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/>
  <mc:AlternateContent xmlns:mc="http://schemas.openxmlformats.org/markup-compatibility/2006">
    <mc:Choice Requires="x15">
      <x15ac:absPath xmlns:x15ac="http://schemas.microsoft.com/office/spreadsheetml/2010/11/ac" url="Y:\1320 - Stress Testing\EU-wide stress test\Stress test 2021\00 - Data\Files Workflow\Round 4\5. Transparency\XLS\"/>
    </mc:Choice>
  </mc:AlternateContent>
  <xr:revisionPtr revIDLastSave="0" documentId="13_ncr:1_{3B5E447B-CD24-4060-A3B4-114F6F1EA36B}" xr6:coauthVersionLast="45" xr6:coauthVersionMax="45" xr10:uidLastSave="{00000000-0000-0000-0000-000000000000}"/>
  <workbookProtection workbookAlgorithmName="SHA-512" workbookHashValue="rNRerf2TEkFKIKXJeg2Av0VDPYnS+D22/KQpG85pQKxJ2Gu5yeUY0+z3NeSMXMdCCxKOfkvYkwOGyVA4ZEJBVg==" workbookSaltValue="kRI3+75c+aWHA0NZmVVRMA==" workbookSpinCount="100000" lockStructure="1"/>
  <bookViews>
    <workbookView xWindow="21960" yWindow="1470" windowWidth="21600" windowHeight="11385" xr2:uid="{00000000-000D-0000-FFFF-FFFF00000000}"/>
  </bookViews>
  <sheets>
    <sheet name="Cover" sheetId="11" r:id="rId1"/>
    <sheet name="TRA_SUM" sheetId="1" r:id="rId2"/>
    <sheet name="TRA_CR_IRB" sheetId="2" r:id="rId3"/>
    <sheet name="TRA_CR_STA" sheetId="3" r:id="rId4"/>
    <sheet name="TRA_CR_COVID19_IRB" sheetId="4" r:id="rId5"/>
    <sheet name="TRA_CR_COVID19_STA" sheetId="5" r:id="rId6"/>
    <sheet name="TRA_CR_SEC" sheetId="6" r:id="rId7"/>
    <sheet name="TRA_REA" sheetId="7" r:id="rId8"/>
    <sheet name="TRA_CAP" sheetId="8" r:id="rId9"/>
    <sheet name="TRA_P&amp;L" sheetId="9" r:id="rId10"/>
    <sheet name="TRA_CAPMEAS" sheetId="10" r:id="rId11"/>
  </sheets>
  <definedNames>
    <definedName name="_xlnm._FilterDatabase" localSheetId="4" hidden="1">TRA_CR_COVID19_IRB!$A$15:$EP$273</definedName>
    <definedName name="_xlnm._FilterDatabase" localSheetId="5" hidden="1">TRA_CR_COVID19_STA!$A$14:$EN$533</definedName>
    <definedName name="_xlnm._FilterDatabase" localSheetId="2" hidden="1">TRA_CR_IRB!$A$14:$BN$282</definedName>
    <definedName name="_xlnm._FilterDatabase" localSheetId="3" hidden="1">TRA_CR_STA!$A$12:$BI$303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TODAY" hidden="1">0</definedName>
    <definedName name="IQ_YTDMONTH" hidden="1">130000</definedName>
    <definedName name="_xlnm.Print_Area" localSheetId="0">Cover!$A$1:$D$17</definedName>
    <definedName name="_xlnm.Print_Area" localSheetId="8">TRA_CAP!$A$1:$S$102</definedName>
    <definedName name="_xlnm.Print_Area" localSheetId="10">TRA_CAPMEAS!$A$1:$E$26</definedName>
    <definedName name="_xlnm.Print_Area" localSheetId="4">TRA_CR_COVID19_IRB!$A$1:$EP$274</definedName>
    <definedName name="_xlnm.Print_Area" localSheetId="5">TRA_CR_COVID19_STA!$A$1:$EJ$285</definedName>
    <definedName name="_xlnm.Print_Area" localSheetId="6">TRA_CR_SEC!$A$1:$L$24</definedName>
    <definedName name="_xlnm.Print_Area" localSheetId="9">'TRA_P&amp;L'!$A$1:$M$31</definedName>
    <definedName name="_xlnm.Print_Area" localSheetId="7">TRA_REA!$B$1:$L$20</definedName>
    <definedName name="_xlnm.Print_Area" localSheetId="1">TRA_SUM!$A$1:$L$34</definedName>
    <definedName name="_xlnm.Print_Titles" localSheetId="8">TRA_CAP!$1:$6</definedName>
    <definedName name="_xlnm.Print_Titles" localSheetId="4">TRA_CR_COVID19_IRB!$B:$K,TRA_CR_COVID19_IRB!$1:$4</definedName>
    <definedName name="_xlnm.Print_Titles" localSheetId="5">TRA_CR_COVID19_STA!$B:$I,TRA_CR_COVID19_STA!$1:$4</definedName>
    <definedName name="_xlnm.Print_Titles" localSheetId="2">TRA_CR_IRB!$B:$G,TRA_CR_IRB!$1:$4</definedName>
    <definedName name="_xlnm.Print_Titles" localSheetId="3">TRA_CR_STA!$B:$F,TRA_CR_STA!$1:$4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U2" i="5" l="1"/>
  <c r="CU2" i="5"/>
  <c r="BT2" i="5"/>
  <c r="AS2" i="5"/>
  <c r="EB2" i="4"/>
  <c r="DA2" i="4"/>
  <c r="CA2" i="4"/>
  <c r="AZ2" i="4"/>
  <c r="AG2" i="4"/>
  <c r="C4" i="10" l="1"/>
  <c r="E3" i="9" l="1"/>
  <c r="J2" i="8"/>
  <c r="G3" i="7"/>
  <c r="E3" i="6"/>
  <c r="N3" i="5"/>
  <c r="S3" i="4"/>
  <c r="F3" i="3"/>
  <c r="EB3" i="4" l="1"/>
  <c r="CA3" i="4"/>
  <c r="AG3" i="4"/>
  <c r="DA3" i="4"/>
  <c r="AZ3" i="4"/>
  <c r="DU3" i="5"/>
  <c r="BT3" i="5"/>
  <c r="CU3" i="5"/>
  <c r="AS3" i="5"/>
  <c r="G3" i="2"/>
  <c r="G3" i="1"/>
  <c r="F285" i="5" l="1"/>
  <c r="F284" i="5"/>
  <c r="F283" i="5"/>
  <c r="F282" i="5"/>
  <c r="F281" i="5"/>
  <c r="F280" i="5"/>
  <c r="F279" i="5"/>
  <c r="F278" i="5"/>
  <c r="F277" i="5"/>
  <c r="F276" i="5"/>
  <c r="F275" i="5"/>
  <c r="F274" i="5"/>
  <c r="F273" i="5"/>
  <c r="G272" i="5"/>
  <c r="F272" i="5"/>
  <c r="F271" i="5"/>
  <c r="F270" i="5"/>
  <c r="F269" i="5"/>
  <c r="G268" i="5"/>
  <c r="F268" i="5"/>
  <c r="F267" i="5"/>
  <c r="G266" i="5"/>
  <c r="F266" i="5"/>
  <c r="G282" i="5"/>
  <c r="G265" i="5"/>
  <c r="F265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G241" i="5"/>
  <c r="F241" i="5"/>
  <c r="G253" i="5"/>
  <c r="F240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G140" i="5"/>
  <c r="F140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G134" i="5"/>
  <c r="F115" i="5"/>
  <c r="F110" i="5"/>
  <c r="F109" i="5"/>
  <c r="F108" i="5"/>
  <c r="F107" i="5"/>
  <c r="F106" i="5"/>
  <c r="F105" i="5"/>
  <c r="G104" i="5"/>
  <c r="F104" i="5"/>
  <c r="F103" i="5"/>
  <c r="F102" i="5"/>
  <c r="F101" i="5"/>
  <c r="F100" i="5"/>
  <c r="F99" i="5"/>
  <c r="F98" i="5"/>
  <c r="F97" i="5"/>
  <c r="F96" i="5"/>
  <c r="G95" i="5"/>
  <c r="F95" i="5"/>
  <c r="F94" i="5"/>
  <c r="F93" i="5"/>
  <c r="F92" i="5"/>
  <c r="F91" i="5"/>
  <c r="G97" i="5"/>
  <c r="F90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G70" i="5"/>
  <c r="F70" i="5"/>
  <c r="F69" i="5"/>
  <c r="F68" i="5"/>
  <c r="F67" i="5"/>
  <c r="F66" i="5"/>
  <c r="G65" i="5"/>
  <c r="F65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G53" i="5"/>
  <c r="F40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EJ11" i="5"/>
  <c r="EI11" i="5"/>
  <c r="EH11" i="5"/>
  <c r="EG11" i="5"/>
  <c r="EF11" i="5"/>
  <c r="EE11" i="5"/>
  <c r="ED11" i="5"/>
  <c r="EC11" i="5"/>
  <c r="EB11" i="5"/>
  <c r="EA11" i="5"/>
  <c r="DZ11" i="5"/>
  <c r="DY11" i="5"/>
  <c r="DX11" i="5"/>
  <c r="DW11" i="5"/>
  <c r="DV11" i="5"/>
  <c r="DU11" i="5"/>
  <c r="DT11" i="5"/>
  <c r="DS11" i="5"/>
  <c r="DR11" i="5"/>
  <c r="DQ11" i="5"/>
  <c r="DP11" i="5"/>
  <c r="DO11" i="5"/>
  <c r="DN11" i="5"/>
  <c r="DM11" i="5"/>
  <c r="DL11" i="5"/>
  <c r="DK11" i="5"/>
  <c r="DJ11" i="5"/>
  <c r="DI11" i="5"/>
  <c r="DH11" i="5"/>
  <c r="DG11" i="5"/>
  <c r="DE11" i="5"/>
  <c r="DD11" i="5"/>
  <c r="DC11" i="5"/>
  <c r="DB11" i="5"/>
  <c r="DA11" i="5"/>
  <c r="CZ11" i="5"/>
  <c r="CY11" i="5"/>
  <c r="CX11" i="5"/>
  <c r="CW11" i="5"/>
  <c r="CV11" i="5"/>
  <c r="CU11" i="5"/>
  <c r="CT11" i="5"/>
  <c r="CS11" i="5"/>
  <c r="CR11" i="5"/>
  <c r="CQ11" i="5"/>
  <c r="CP11" i="5"/>
  <c r="CO11" i="5"/>
  <c r="CN11" i="5"/>
  <c r="CM11" i="5"/>
  <c r="CL11" i="5"/>
  <c r="CK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U11" i="5"/>
  <c r="T11" i="5"/>
  <c r="S11" i="5"/>
  <c r="R11" i="5"/>
  <c r="Q11" i="5"/>
  <c r="P11" i="5"/>
  <c r="O11" i="5"/>
  <c r="N11" i="5"/>
  <c r="M11" i="5"/>
  <c r="L11" i="5"/>
  <c r="K11" i="5"/>
  <c r="J11" i="5"/>
  <c r="H273" i="4"/>
  <c r="I272" i="4"/>
  <c r="H272" i="4"/>
  <c r="H271" i="4"/>
  <c r="H270" i="4"/>
  <c r="H269" i="4"/>
  <c r="H268" i="4"/>
  <c r="H267" i="4"/>
  <c r="I266" i="4"/>
  <c r="H266" i="4"/>
  <c r="I265" i="4"/>
  <c r="H265" i="4"/>
  <c r="H264" i="4"/>
  <c r="H263" i="4"/>
  <c r="H262" i="4"/>
  <c r="H261" i="4"/>
  <c r="I260" i="4"/>
  <c r="H260" i="4"/>
  <c r="H259" i="4"/>
  <c r="H258" i="4"/>
  <c r="H257" i="4"/>
  <c r="I268" i="4"/>
  <c r="I256" i="4"/>
  <c r="H256" i="4"/>
  <c r="H249" i="4"/>
  <c r="I248" i="4"/>
  <c r="H248" i="4"/>
  <c r="H247" i="4"/>
  <c r="I246" i="4"/>
  <c r="H246" i="4"/>
  <c r="H245" i="4"/>
  <c r="I244" i="4"/>
  <c r="H244" i="4"/>
  <c r="H243" i="4"/>
  <c r="I242" i="4"/>
  <c r="H242" i="4"/>
  <c r="H241" i="4"/>
  <c r="I240" i="4"/>
  <c r="H240" i="4"/>
  <c r="H239" i="4"/>
  <c r="H238" i="4"/>
  <c r="I237" i="4"/>
  <c r="H237" i="4"/>
  <c r="H236" i="4"/>
  <c r="I235" i="4"/>
  <c r="H235" i="4"/>
  <c r="H234" i="4"/>
  <c r="I233" i="4"/>
  <c r="H233" i="4"/>
  <c r="I232" i="4"/>
  <c r="H232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I201" i="4"/>
  <c r="H184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I125" i="4"/>
  <c r="H112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I90" i="4"/>
  <c r="H88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I66" i="4"/>
  <c r="H64" i="4"/>
  <c r="I57" i="4"/>
  <c r="H57" i="4"/>
  <c r="H56" i="4"/>
  <c r="H55" i="4"/>
  <c r="H54" i="4"/>
  <c r="H53" i="4"/>
  <c r="H52" i="4"/>
  <c r="I51" i="4"/>
  <c r="H51" i="4"/>
  <c r="H50" i="4"/>
  <c r="H49" i="4"/>
  <c r="I48" i="4"/>
  <c r="H48" i="4"/>
  <c r="H47" i="4"/>
  <c r="I46" i="4"/>
  <c r="H46" i="4"/>
  <c r="H45" i="4"/>
  <c r="H44" i="4"/>
  <c r="I43" i="4"/>
  <c r="H43" i="4"/>
  <c r="H42" i="4"/>
  <c r="I41" i="4"/>
  <c r="H41" i="4"/>
  <c r="I40" i="4"/>
  <c r="H40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EP11" i="4"/>
  <c r="EO11" i="4"/>
  <c r="EN11" i="4"/>
  <c r="EM11" i="4"/>
  <c r="EL11" i="4"/>
  <c r="EK11" i="4"/>
  <c r="EJ11" i="4"/>
  <c r="EI11" i="4"/>
  <c r="EH11" i="4"/>
  <c r="EG11" i="4"/>
  <c r="EF11" i="4"/>
  <c r="EE11" i="4"/>
  <c r="ED11" i="4"/>
  <c r="EC11" i="4"/>
  <c r="EB11" i="4"/>
  <c r="EA11" i="4"/>
  <c r="DZ11" i="4"/>
  <c r="DY11" i="4"/>
  <c r="DX11" i="4"/>
  <c r="DW11" i="4"/>
  <c r="DV11" i="4"/>
  <c r="DU11" i="4"/>
  <c r="DT11" i="4"/>
  <c r="DS11" i="4"/>
  <c r="DR11" i="4"/>
  <c r="DQ11" i="4"/>
  <c r="DP11" i="4"/>
  <c r="DO11" i="4"/>
  <c r="DN11" i="4"/>
  <c r="DM11" i="4"/>
  <c r="DK11" i="4"/>
  <c r="DJ11" i="4"/>
  <c r="DI11" i="4"/>
  <c r="DH11" i="4"/>
  <c r="DG11" i="4"/>
  <c r="DF11" i="4"/>
  <c r="DE11" i="4"/>
  <c r="DD11" i="4"/>
  <c r="DC11" i="4"/>
  <c r="DB11" i="4"/>
  <c r="DA11" i="4"/>
  <c r="CZ11" i="4"/>
  <c r="CY11" i="4"/>
  <c r="CX11" i="4"/>
  <c r="CW11" i="4"/>
  <c r="CV11" i="4"/>
  <c r="CU11" i="4"/>
  <c r="CT11" i="4"/>
  <c r="CS11" i="4"/>
  <c r="CR11" i="4"/>
  <c r="CQ11" i="4"/>
  <c r="CO11" i="4"/>
  <c r="CN11" i="4"/>
  <c r="CM11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M11" i="4"/>
  <c r="BL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I225" i="4" l="1"/>
  <c r="I223" i="4"/>
  <c r="I221" i="4"/>
  <c r="I210" i="4"/>
  <c r="I208" i="4"/>
  <c r="I167" i="4"/>
  <c r="I169" i="4"/>
  <c r="I172" i="4"/>
  <c r="I166" i="4"/>
  <c r="I160" i="4"/>
  <c r="I176" i="4"/>
  <c r="G129" i="5"/>
  <c r="G98" i="5"/>
  <c r="G118" i="5"/>
  <c r="I53" i="4"/>
  <c r="I236" i="4"/>
  <c r="I238" i="4"/>
  <c r="I243" i="4"/>
  <c r="I245" i="4"/>
  <c r="I247" i="4"/>
  <c r="I249" i="4"/>
  <c r="G116" i="5"/>
  <c r="G91" i="5"/>
  <c r="G123" i="5"/>
  <c r="G126" i="5"/>
  <c r="G131" i="5"/>
  <c r="G243" i="5"/>
  <c r="G273" i="5"/>
  <c r="I129" i="4"/>
  <c r="I190" i="4"/>
  <c r="I187" i="4"/>
  <c r="I197" i="4"/>
  <c r="I191" i="4"/>
  <c r="I193" i="4"/>
  <c r="I185" i="4"/>
  <c r="I195" i="4"/>
  <c r="I123" i="4"/>
  <c r="I153" i="4"/>
  <c r="I141" i="4"/>
  <c r="I138" i="4"/>
  <c r="I151" i="4"/>
  <c r="G44" i="5"/>
  <c r="G50" i="5"/>
  <c r="G55" i="5"/>
  <c r="G84" i="5"/>
  <c r="G81" i="5"/>
  <c r="G66" i="5"/>
  <c r="G68" i="5"/>
  <c r="G73" i="5"/>
  <c r="G76" i="5"/>
  <c r="G222" i="5"/>
  <c r="G215" i="5"/>
  <c r="G216" i="5"/>
  <c r="G218" i="5"/>
  <c r="I44" i="4"/>
  <c r="I55" i="4"/>
  <c r="I177" i="4"/>
  <c r="I170" i="4"/>
  <c r="I161" i="4"/>
  <c r="I163" i="4"/>
  <c r="I164" i="4"/>
  <c r="I174" i="4"/>
  <c r="I262" i="4"/>
  <c r="I257" i="4"/>
  <c r="I259" i="4"/>
  <c r="G79" i="5"/>
  <c r="G85" i="5"/>
  <c r="G90" i="5"/>
  <c r="G106" i="5"/>
  <c r="G108" i="5"/>
  <c r="G100" i="5"/>
  <c r="G93" i="5"/>
  <c r="G149" i="5"/>
  <c r="G141" i="5"/>
  <c r="G143" i="5"/>
  <c r="G155" i="5"/>
  <c r="G72" i="5"/>
  <c r="G83" i="5"/>
  <c r="G110" i="5"/>
  <c r="G147" i="5"/>
  <c r="G150" i="5"/>
  <c r="G153" i="5"/>
  <c r="G57" i="5"/>
  <c r="G42" i="5"/>
  <c r="G46" i="5"/>
  <c r="G49" i="5"/>
  <c r="G145" i="5"/>
  <c r="G220" i="5"/>
  <c r="G115" i="5"/>
  <c r="G122" i="5"/>
  <c r="G135" i="5"/>
  <c r="G240" i="5"/>
  <c r="G255" i="5"/>
  <c r="G270" i="5"/>
  <c r="G275" i="5"/>
  <c r="G120" i="5"/>
  <c r="G133" i="5"/>
  <c r="G245" i="5"/>
  <c r="I64" i="4"/>
  <c r="I144" i="4"/>
  <c r="I81" i="4"/>
  <c r="I79" i="4"/>
  <c r="I77" i="4"/>
  <c r="I75" i="4"/>
  <c r="I72" i="4"/>
  <c r="I76" i="4"/>
  <c r="I70" i="4"/>
  <c r="I68" i="4"/>
  <c r="I67" i="4"/>
  <c r="I65" i="4"/>
  <c r="I71" i="4"/>
  <c r="I78" i="4"/>
  <c r="I73" i="4"/>
  <c r="I69" i="4"/>
  <c r="I74" i="4"/>
  <c r="I80" i="4"/>
  <c r="I96" i="4"/>
  <c r="I136" i="4"/>
  <c r="I152" i="4"/>
  <c r="I150" i="4"/>
  <c r="I148" i="4"/>
  <c r="I146" i="4"/>
  <c r="I145" i="4"/>
  <c r="I143" i="4"/>
  <c r="I142" i="4"/>
  <c r="I140" i="4"/>
  <c r="I139" i="4"/>
  <c r="I137" i="4"/>
  <c r="I147" i="4"/>
  <c r="I149" i="4"/>
  <c r="I88" i="4"/>
  <c r="I105" i="4"/>
  <c r="I103" i="4"/>
  <c r="I101" i="4"/>
  <c r="I99" i="4"/>
  <c r="I94" i="4"/>
  <c r="I92" i="4"/>
  <c r="I102" i="4"/>
  <c r="I97" i="4"/>
  <c r="I95" i="4"/>
  <c r="I93" i="4"/>
  <c r="I91" i="4"/>
  <c r="I89" i="4"/>
  <c r="I104" i="4"/>
  <c r="I100" i="4"/>
  <c r="I98" i="4"/>
  <c r="I45" i="4"/>
  <c r="I50" i="4"/>
  <c r="I52" i="4"/>
  <c r="I54" i="4"/>
  <c r="I56" i="4"/>
  <c r="I224" i="4"/>
  <c r="I222" i="4"/>
  <c r="I220" i="4"/>
  <c r="I218" i="4"/>
  <c r="I217" i="4"/>
  <c r="I215" i="4"/>
  <c r="I214" i="4"/>
  <c r="I212" i="4"/>
  <c r="I211" i="4"/>
  <c r="I209" i="4"/>
  <c r="I219" i="4"/>
  <c r="I213" i="4"/>
  <c r="I216" i="4"/>
  <c r="I42" i="4"/>
  <c r="I47" i="4"/>
  <c r="I49" i="4"/>
  <c r="I128" i="4"/>
  <c r="I126" i="4"/>
  <c r="I124" i="4"/>
  <c r="I122" i="4"/>
  <c r="I121" i="4"/>
  <c r="I119" i="4"/>
  <c r="I118" i="4"/>
  <c r="I116" i="4"/>
  <c r="I115" i="4"/>
  <c r="I113" i="4"/>
  <c r="I127" i="4"/>
  <c r="I120" i="4"/>
  <c r="I114" i="4"/>
  <c r="I112" i="4"/>
  <c r="I117" i="4"/>
  <c r="I184" i="4"/>
  <c r="I200" i="4"/>
  <c r="I198" i="4"/>
  <c r="I196" i="4"/>
  <c r="I194" i="4"/>
  <c r="I189" i="4"/>
  <c r="I186" i="4"/>
  <c r="I188" i="4"/>
  <c r="I192" i="4"/>
  <c r="I199" i="4"/>
  <c r="I234" i="4"/>
  <c r="I239" i="4"/>
  <c r="I241" i="4"/>
  <c r="G185" i="5"/>
  <c r="G183" i="5"/>
  <c r="G181" i="5"/>
  <c r="G179" i="5"/>
  <c r="G184" i="5"/>
  <c r="G177" i="5"/>
  <c r="G165" i="5"/>
  <c r="G178" i="5"/>
  <c r="G176" i="5"/>
  <c r="G173" i="5"/>
  <c r="G172" i="5"/>
  <c r="G170" i="5"/>
  <c r="G168" i="5"/>
  <c r="G166" i="5"/>
  <c r="G174" i="5"/>
  <c r="G169" i="5"/>
  <c r="G171" i="5"/>
  <c r="G182" i="5"/>
  <c r="G167" i="5"/>
  <c r="G175" i="5"/>
  <c r="G180" i="5"/>
  <c r="G40" i="5"/>
  <c r="G60" i="5"/>
  <c r="G58" i="5"/>
  <c r="G56" i="5"/>
  <c r="G54" i="5"/>
  <c r="G51" i="5"/>
  <c r="G48" i="5"/>
  <c r="G47" i="5"/>
  <c r="G45" i="5"/>
  <c r="G43" i="5"/>
  <c r="G41" i="5"/>
  <c r="G52" i="5"/>
  <c r="G59" i="5"/>
  <c r="G209" i="5"/>
  <c r="G207" i="5"/>
  <c r="G205" i="5"/>
  <c r="G203" i="5"/>
  <c r="G202" i="5"/>
  <c r="G190" i="5"/>
  <c r="G204" i="5"/>
  <c r="G200" i="5"/>
  <c r="G198" i="5"/>
  <c r="G197" i="5"/>
  <c r="G195" i="5"/>
  <c r="G193" i="5"/>
  <c r="G191" i="5"/>
  <c r="G206" i="5"/>
  <c r="G201" i="5"/>
  <c r="G199" i="5"/>
  <c r="G192" i="5"/>
  <c r="G208" i="5"/>
  <c r="G194" i="5"/>
  <c r="G196" i="5"/>
  <c r="G210" i="5"/>
  <c r="I162" i="4"/>
  <c r="I165" i="4"/>
  <c r="I168" i="4"/>
  <c r="I171" i="4"/>
  <c r="I173" i="4"/>
  <c r="I175" i="4"/>
  <c r="I273" i="4"/>
  <c r="I271" i="4"/>
  <c r="I269" i="4"/>
  <c r="I267" i="4"/>
  <c r="I264" i="4"/>
  <c r="I261" i="4"/>
  <c r="I258" i="4"/>
  <c r="I263" i="4"/>
  <c r="I270" i="4"/>
  <c r="G92" i="5"/>
  <c r="G94" i="5"/>
  <c r="G96" i="5"/>
  <c r="G67" i="5"/>
  <c r="G69" i="5"/>
  <c r="G71" i="5"/>
  <c r="G74" i="5"/>
  <c r="G75" i="5"/>
  <c r="G77" i="5"/>
  <c r="G78" i="5"/>
  <c r="G80" i="5"/>
  <c r="G82" i="5"/>
  <c r="G99" i="5"/>
  <c r="G101" i="5"/>
  <c r="G102" i="5"/>
  <c r="G103" i="5"/>
  <c r="G105" i="5"/>
  <c r="G107" i="5"/>
  <c r="G109" i="5"/>
  <c r="G160" i="5"/>
  <c r="G158" i="5"/>
  <c r="G156" i="5"/>
  <c r="G154" i="5"/>
  <c r="G151" i="5"/>
  <c r="G148" i="5"/>
  <c r="G142" i="5"/>
  <c r="G144" i="5"/>
  <c r="G146" i="5"/>
  <c r="G152" i="5"/>
  <c r="G159" i="5"/>
  <c r="G117" i="5"/>
  <c r="G119" i="5"/>
  <c r="G121" i="5"/>
  <c r="G124" i="5"/>
  <c r="G125" i="5"/>
  <c r="G127" i="5"/>
  <c r="G128" i="5"/>
  <c r="G130" i="5"/>
  <c r="G132" i="5"/>
  <c r="G157" i="5"/>
  <c r="G234" i="5"/>
  <c r="G232" i="5"/>
  <c r="G230" i="5"/>
  <c r="G228" i="5"/>
  <c r="G227" i="5"/>
  <c r="G225" i="5"/>
  <c r="G224" i="5"/>
  <c r="G235" i="5"/>
  <c r="G233" i="5"/>
  <c r="G231" i="5"/>
  <c r="G229" i="5"/>
  <c r="G226" i="5"/>
  <c r="G217" i="5"/>
  <c r="G219" i="5"/>
  <c r="G221" i="5"/>
  <c r="G223" i="5"/>
  <c r="G260" i="5"/>
  <c r="G258" i="5"/>
  <c r="G256" i="5"/>
  <c r="G254" i="5"/>
  <c r="G251" i="5"/>
  <c r="G248" i="5"/>
  <c r="G247" i="5"/>
  <c r="G242" i="5"/>
  <c r="G244" i="5"/>
  <c r="G246" i="5"/>
  <c r="G249" i="5"/>
  <c r="G250" i="5"/>
  <c r="G259" i="5"/>
  <c r="G252" i="5"/>
  <c r="G257" i="5"/>
  <c r="G285" i="5"/>
  <c r="G283" i="5"/>
  <c r="G281" i="5"/>
  <c r="G279" i="5"/>
  <c r="G276" i="5"/>
  <c r="G284" i="5"/>
  <c r="G277" i="5"/>
  <c r="G278" i="5"/>
  <c r="G274" i="5"/>
  <c r="G267" i="5"/>
  <c r="G269" i="5"/>
  <c r="G271" i="5"/>
  <c r="G280" i="5"/>
</calcChain>
</file>

<file path=xl/sharedStrings.xml><?xml version="1.0" encoding="utf-8"?>
<sst xmlns="http://schemas.openxmlformats.org/spreadsheetml/2006/main" count="9995" uniqueCount="396">
  <si>
    <t>h</t>
  </si>
  <si>
    <t>2021 EU-wide Stress Test: Summary</t>
  </si>
  <si>
    <t>Actual</t>
  </si>
  <si>
    <t>Baseline Scenario</t>
  </si>
  <si>
    <t>Adverse Scenario</t>
  </si>
  <si>
    <t>RowNum</t>
  </si>
  <si>
    <t>(mln EUR, %)</t>
  </si>
  <si>
    <t>Net interest income</t>
  </si>
  <si>
    <t xml:space="preserve">Gains or losses on financial assets and liabilities held for trading and trading financial assets and trading financial liabilities </t>
  </si>
  <si>
    <t>Impairment or (-) reversal of impairment on financial assets not measured at fair value through profit or loss</t>
  </si>
  <si>
    <t>Profit or (-) loss for the year</t>
  </si>
  <si>
    <t>Coverage ratio - Default stock</t>
  </si>
  <si>
    <t>Coverage ratio: non-performing exposure (%)</t>
  </si>
  <si>
    <t>Common Equity Tier 1 capital</t>
  </si>
  <si>
    <t>Total Risk exposure amount</t>
  </si>
  <si>
    <t>Total Risk exposure amount (all transitional adjustments included)</t>
  </si>
  <si>
    <t xml:space="preserve">Common Equity Tier 1 ratio, % </t>
  </si>
  <si>
    <t xml:space="preserve">Fully loaded Common Equity Tier 1 ratio, % </t>
  </si>
  <si>
    <t>Tier 1 capital</t>
  </si>
  <si>
    <t>Total leverage ratio exposures</t>
  </si>
  <si>
    <t xml:space="preserve">Leverage ratio, % </t>
  </si>
  <si>
    <t xml:space="preserve">Fully loaded leverage ratio, % </t>
  </si>
  <si>
    <t>Memorandum items</t>
  </si>
  <si>
    <r>
      <t>Total amount of instruments with mandatory conversion into ordinary shares upon a fixed date in the 2021 -2023 period (cumulative conversions)</t>
    </r>
    <r>
      <rPr>
        <vertAlign val="superscript"/>
        <sz val="10"/>
        <color theme="0"/>
        <rFont val="Tahoma"/>
        <family val="2"/>
      </rPr>
      <t xml:space="preserve">1 </t>
    </r>
  </si>
  <si>
    <r>
      <t>Total amount of instruments with mandatory conversion into ordinary shares upon a fixed date in the 2021-2023 period (cumulative conversions)</t>
    </r>
    <r>
      <rPr>
        <vertAlign val="superscript"/>
        <sz val="10"/>
        <color theme="0"/>
        <rFont val="Tahoma"/>
        <family val="2"/>
      </rPr>
      <t xml:space="preserve">1 </t>
    </r>
  </si>
  <si>
    <r>
      <t>Total Additional Tier 1 and Tier 2 instruments eligible as regulatory capital under the CRR provisions that convert into Common Equity Tier 1 or are written down upon a trigger event</t>
    </r>
    <r>
      <rPr>
        <vertAlign val="superscript"/>
        <sz val="10"/>
        <color theme="0"/>
        <rFont val="Tahoma"/>
        <family val="2"/>
      </rPr>
      <t>2</t>
    </r>
  </si>
  <si>
    <t>Total Additional Tier 1 and Tier 2 instruments eligible as regulatory capital under the CRR provisions that convert into Common Equity Tier 1 or are written down upon a trigger event2</t>
  </si>
  <si>
    <r>
      <t>Of which: eligible instruments whose trigger is above CET1 capital ratio in the adverse scenario</t>
    </r>
    <r>
      <rPr>
        <vertAlign val="superscript"/>
        <sz val="10"/>
        <color theme="0"/>
        <rFont val="Tahoma"/>
        <family val="2"/>
      </rPr>
      <t>2</t>
    </r>
  </si>
  <si>
    <r>
      <rPr>
        <vertAlign val="superscript"/>
        <sz val="10"/>
        <color indexed="8"/>
        <rFont val="Tahoma"/>
        <family val="2"/>
      </rPr>
      <t>1</t>
    </r>
    <r>
      <rPr>
        <sz val="10"/>
        <color indexed="8"/>
        <rFont val="Tahoma"/>
        <family val="2"/>
      </rPr>
      <t xml:space="preserve"> Conversions not considered for CET1 computation</t>
    </r>
  </si>
  <si>
    <r>
      <rPr>
        <vertAlign val="superscript"/>
        <sz val="10"/>
        <color indexed="8"/>
        <rFont val="Tahoma"/>
        <family val="2"/>
      </rPr>
      <t>2</t>
    </r>
    <r>
      <rPr>
        <sz val="10"/>
        <color indexed="8"/>
        <rFont val="Tahoma"/>
        <family val="2"/>
      </rPr>
      <t xml:space="preserve"> Excluding instruments with mandatory conversion into ordinary shares upon a fixed date in the 2021-2023 period</t>
    </r>
  </si>
  <si>
    <t>IFRS 9 transitional arrangements?</t>
  </si>
  <si>
    <t>New definition of default?</t>
  </si>
  <si>
    <t>2021 EU-wide Stress Test: Credit risk IRB</t>
  </si>
  <si>
    <t>A-IRB</t>
  </si>
  <si>
    <t>F-IRB</t>
  </si>
  <si>
    <t>Exposure values</t>
  </si>
  <si>
    <t>Risk exposure amounts</t>
  </si>
  <si>
    <t>Stage 1 exposure</t>
  </si>
  <si>
    <t>Stage 2 exposure</t>
  </si>
  <si>
    <t>Stage 3 exposure</t>
  </si>
  <si>
    <t>Stock of provisions</t>
  </si>
  <si>
    <t>Coverage Ratio - Stage 3 exposure</t>
  </si>
  <si>
    <t>Non-defaulted</t>
  </si>
  <si>
    <t xml:space="preserve">Defaulted </t>
  </si>
  <si>
    <t>Stock of provisions for Stage 1 exposure</t>
  </si>
  <si>
    <t>Stock of provisions for Stage 2 exposure</t>
  </si>
  <si>
    <t>Stock of provisions for Stage 3 exposure</t>
  </si>
  <si>
    <t>Stock of provisions  for Stage 3 exposure</t>
  </si>
  <si>
    <t>(mln EUR,  %)</t>
  </si>
  <si>
    <t>Central banks</t>
  </si>
  <si>
    <t>Central governments</t>
  </si>
  <si>
    <t>Institutions</t>
  </si>
  <si>
    <t>Corporates</t>
  </si>
  <si>
    <t>Of Which: Specialised Lending</t>
  </si>
  <si>
    <t>Corporates - Of Which: Specialised Lending</t>
  </si>
  <si>
    <t>Of Which: SME</t>
  </si>
  <si>
    <t>Corporates - Of Which: SME</t>
  </si>
  <si>
    <t>Retail</t>
  </si>
  <si>
    <t>Secured on real estate property</t>
  </si>
  <si>
    <t>Retail - Secured on real estate property</t>
  </si>
  <si>
    <t>Retail - Secured on real estate property - Of Which: SME</t>
  </si>
  <si>
    <t>Of Which: non-SME</t>
  </si>
  <si>
    <t>Retail - Secured on real estate property - Of Which: non-SME</t>
  </si>
  <si>
    <t>Qualifying Revolving</t>
  </si>
  <si>
    <t>Retail - Qualifying Revolving</t>
  </si>
  <si>
    <t>Other Retail</t>
  </si>
  <si>
    <t>Retail - Other Retail</t>
  </si>
  <si>
    <t>Retail - Other Retail - Of Which: SME</t>
  </si>
  <si>
    <t>Retail - Other Retail - Of Which: non-SME</t>
  </si>
  <si>
    <t>Equity</t>
  </si>
  <si>
    <t>Securitisation</t>
  </si>
  <si>
    <t>Other non-credit obligation assets</t>
  </si>
  <si>
    <t>IRB TOTAL</t>
  </si>
  <si>
    <t>2021 EU-wide Stress Test: Credit risk STA</t>
  </si>
  <si>
    <t xml:space="preserve">Regional governments or local authorities </t>
  </si>
  <si>
    <t>Public sector entities</t>
  </si>
  <si>
    <t xml:space="preserve">Multilateral Development Banks </t>
  </si>
  <si>
    <t>International Organisations</t>
  </si>
  <si>
    <t xml:space="preserve">Corporates </t>
  </si>
  <si>
    <t>of which: SME</t>
  </si>
  <si>
    <t xml:space="preserve">     of which: SME</t>
  </si>
  <si>
    <t>Secured by mortgages on immovable property</t>
  </si>
  <si>
    <t>Items associated with particularly high risk</t>
  </si>
  <si>
    <t>Covered bonds</t>
  </si>
  <si>
    <t>Claims on institutions and corporates with a ST credit assessment</t>
  </si>
  <si>
    <t>Collective investments undertakings (CIU)</t>
  </si>
  <si>
    <t>Other exposures</t>
  </si>
  <si>
    <t>Standardised Total</t>
  </si>
  <si>
    <t>2021 EU-wide Stress Test: Credit risk COVID-19 IRB</t>
  </si>
  <si>
    <t>Baseline</t>
  </si>
  <si>
    <t>Adverse</t>
  </si>
  <si>
    <t>Moratoria</t>
  </si>
  <si>
    <t>Public guarantees</t>
  </si>
  <si>
    <t>Stage 1 exposure, of which expired moratoria</t>
  </si>
  <si>
    <t>Stage 2 exposure, of which expired moratoria</t>
  </si>
  <si>
    <t>Stage 3 exposure, of which expired moratoria</t>
  </si>
  <si>
    <t>Stage 1 exposure, of which guaranteed amount</t>
  </si>
  <si>
    <t>Stage 2 exposure, of which guaranteed amount</t>
  </si>
  <si>
    <t>Stage 3 exposure, of which guaranteed amount</t>
  </si>
  <si>
    <t>Moratoria - Actual</t>
  </si>
  <si>
    <t>Public guarantees - Actual</t>
  </si>
  <si>
    <t>Moratoria - Baseline Scenario</t>
  </si>
  <si>
    <t>Public guarantees - Baseline Scenario</t>
  </si>
  <si>
    <t>Moratoria - Adverse Scenario</t>
  </si>
  <si>
    <t>Public guarantees - Adverse Scenario</t>
  </si>
  <si>
    <t>Specialised Lending</t>
  </si>
  <si>
    <t>SME</t>
  </si>
  <si>
    <t>Non SME</t>
  </si>
  <si>
    <t>Secured by real estate property</t>
  </si>
  <si>
    <t>2021 EU-wide Stress Test: Credit risk COVID-19 STA</t>
  </si>
  <si>
    <t>STA</t>
  </si>
  <si>
    <t>`</t>
  </si>
  <si>
    <t>of which: non-SME</t>
  </si>
  <si>
    <t xml:space="preserve">     of which: non-SME</t>
  </si>
  <si>
    <t>J</t>
  </si>
  <si>
    <t>2021 EU-wide Stress Test: Securitisations</t>
  </si>
  <si>
    <t>(mln EUR)</t>
  </si>
  <si>
    <t>SEC-IRBA</t>
  </si>
  <si>
    <t>SEC-SA</t>
  </si>
  <si>
    <t>SEC-ERBA</t>
  </si>
  <si>
    <t>SEC-IAA</t>
  </si>
  <si>
    <t>Total</t>
  </si>
  <si>
    <t>REA</t>
  </si>
  <si>
    <t>Additional risk exposure amounts</t>
  </si>
  <si>
    <t>Impairments</t>
  </si>
  <si>
    <t>Total banking book others than assessed at fair value</t>
  </si>
  <si>
    <t xml:space="preserve"> 2021 EU-wide Stress Test: Risk exposure amounts</t>
  </si>
  <si>
    <t>Baseline scenario</t>
  </si>
  <si>
    <t>Adverse scenario</t>
  </si>
  <si>
    <t xml:space="preserve"> 31/12/2020</t>
  </si>
  <si>
    <t xml:space="preserve"> 31/12/2021</t>
  </si>
  <si>
    <t xml:space="preserve"> 31/12/2022</t>
  </si>
  <si>
    <t xml:space="preserve">  31/12/2023</t>
  </si>
  <si>
    <t>Risk exposure amount for credit risk</t>
  </si>
  <si>
    <t>Risk exposure amount for securitisations and re-securitisations</t>
  </si>
  <si>
    <t xml:space="preserve">  Risk exposure amount for securitisations and re-securitisations</t>
  </si>
  <si>
    <t>Risk exposure amount other credit risk</t>
  </si>
  <si>
    <t xml:space="preserve">  Risk exposure amount other credit risk</t>
  </si>
  <si>
    <t>Risk exposure amount for market risk</t>
  </si>
  <si>
    <t>Risk exposure amount for operational risk</t>
  </si>
  <si>
    <t>Other risk exposure amounts</t>
  </si>
  <si>
    <t>Total risk exposure amount</t>
  </si>
  <si>
    <t>Total Risk exposure amount (transitional)</t>
  </si>
  <si>
    <t>Total Risk exposure amount (fully loaded)</t>
  </si>
  <si>
    <t>2021 EU-wide Stress Test: Capital</t>
  </si>
  <si>
    <t>IFRS 9 first implementation</t>
  </si>
  <si>
    <t>(mln EUR,%)</t>
  </si>
  <si>
    <t xml:space="preserve">OWN FUNDS </t>
  </si>
  <si>
    <t>OWN FUNDS</t>
  </si>
  <si>
    <t xml:space="preserve">OWN FUNDS 
</t>
  </si>
  <si>
    <t>A</t>
  </si>
  <si>
    <t>COMMON EQUITY TIER 1 CAPITAL (net of deductions and after applying transitional adjustments)</t>
  </si>
  <si>
    <t>A.1</t>
  </si>
  <si>
    <t>Capital instruments eligible as CET1 Capital (including share premium and net own capital instruments)</t>
  </si>
  <si>
    <t>A.1.1</t>
  </si>
  <si>
    <t>Of which: CET1 instruments subscribed by Government</t>
  </si>
  <si>
    <t>A.1.1.1</t>
  </si>
  <si>
    <t xml:space="preserve">  Of which: CET1 instruments subscribed by Government</t>
  </si>
  <si>
    <t>Retained earnings</t>
  </si>
  <si>
    <t>A.1.2</t>
  </si>
  <si>
    <t>Accumulated other comprehensive income</t>
  </si>
  <si>
    <t>A.1.3</t>
  </si>
  <si>
    <t>Arising from unrealised gains/losses</t>
  </si>
  <si>
    <t>A.1.3.1</t>
  </si>
  <si>
    <t>Arising from full revaluation, cash flow hedge and liquidity reserves</t>
  </si>
  <si>
    <t>OCI Impact of defined benefit pension plans [gain or (-) loss]</t>
  </si>
  <si>
    <t>A.1.3.2</t>
  </si>
  <si>
    <t>Other OCI contributions</t>
  </si>
  <si>
    <t>A.1.3.3</t>
  </si>
  <si>
    <t>Other Reserves</t>
  </si>
  <si>
    <t>A.1.4</t>
  </si>
  <si>
    <t>Funds for general banking risk</t>
  </si>
  <si>
    <t>A.1.5</t>
  </si>
  <si>
    <t>Minority interest given recognition in CET1 capital</t>
  </si>
  <si>
    <t>A.1.6</t>
  </si>
  <si>
    <t>Adjustments to CET1 due to prudential filters</t>
  </si>
  <si>
    <t>A.1.7</t>
  </si>
  <si>
    <t>(-) Value adjustments due to the requirements for prudent valuation (AVA)</t>
  </si>
  <si>
    <t>A.1.7.1</t>
  </si>
  <si>
    <t>Cash flow hedge reserve</t>
  </si>
  <si>
    <t>A.1.7.2</t>
  </si>
  <si>
    <t xml:space="preserve">Other adjustments </t>
  </si>
  <si>
    <t>A.1.7.3</t>
  </si>
  <si>
    <t xml:space="preserve">(-) Intangible assets (including Goodwill) </t>
  </si>
  <si>
    <t>A.1.8</t>
  </si>
  <si>
    <t xml:space="preserve">(-) DTAs that rely on future profitability and do not arise from temporary differences net of associated DTLs </t>
  </si>
  <si>
    <t>A.1.9</t>
  </si>
  <si>
    <t>(-) IRB shortfall of credit risk adjustments to expected losses</t>
  </si>
  <si>
    <t>A.1.10</t>
  </si>
  <si>
    <t>(-) Deduction due to the application of Regulation (EU) No 2019/630 amending Regulation (EU) No 575/2013 as regards minimum loss coverage for non-performing exposures (“NPL calendar”)</t>
  </si>
  <si>
    <t>A.1.11</t>
  </si>
  <si>
    <t>(-) Defined benefit pension fund assets</t>
  </si>
  <si>
    <t>A.1.12</t>
  </si>
  <si>
    <t>(-) Reciprocal cross holdings in CET1 Capital</t>
  </si>
  <si>
    <t>A.1.13</t>
  </si>
  <si>
    <t>(-) Excess deduction from AT1 items over AT1 Capital</t>
  </si>
  <si>
    <t>A.1.14</t>
  </si>
  <si>
    <t>(-) Deductions related to assets which can alternatively be subject to a 1.250% risk weight</t>
  </si>
  <si>
    <t>A.1.15</t>
  </si>
  <si>
    <t>Of which: from securitisation positions (-)</t>
  </si>
  <si>
    <t>A.1.15.1</t>
  </si>
  <si>
    <t xml:space="preserve">  Of which: from securitisation positions (-)</t>
  </si>
  <si>
    <t>(-) Holdings of CET1 capital instruments of financial sector entities where the institiution does not have a significant investment</t>
  </si>
  <si>
    <t>A.1.16</t>
  </si>
  <si>
    <t>(-) Holdings of CET1 capital instruments of financial sector entities where the institution does not have a significant investment</t>
  </si>
  <si>
    <t>(-) Deductible DTAs that rely on future profitability and arise from temporary differences</t>
  </si>
  <si>
    <t>A.1.17</t>
  </si>
  <si>
    <t>(-) CET1 instruments of financial sector entities where the institiution has a significant investment</t>
  </si>
  <si>
    <t>A.1.18</t>
  </si>
  <si>
    <t>(-) CET1 instruments of financial sector entities where the institution has a significant investment</t>
  </si>
  <si>
    <t xml:space="preserve">(-) Amount exceding the 17.65% threshold </t>
  </si>
  <si>
    <t>A.1.19</t>
  </si>
  <si>
    <t xml:space="preserve">(-) Amount exceeding the 17.65% threshold </t>
  </si>
  <si>
    <t>(-) Additional deductions of CET1 Capital due to Article 3 CRR</t>
  </si>
  <si>
    <t>A.1.20</t>
  </si>
  <si>
    <t>CET1 capital elements or deductions - other</t>
  </si>
  <si>
    <t>A.1.21</t>
  </si>
  <si>
    <t>Of which: subject to transtional arrangements</t>
  </si>
  <si>
    <t>A.1.22</t>
  </si>
  <si>
    <t>Amount subject to IFRS 9 transitional arrangements</t>
  </si>
  <si>
    <t>Increase in IFRS 9 ECL provisions net of EL as of 01/01/2018 compared to related IAS 39 figures as at 31/12/17 ("static part")</t>
  </si>
  <si>
    <t>A.1.22.1</t>
  </si>
  <si>
    <t>Increase in non-credit-impaired IFRS 9 ECL provisions net of EL compared to related IFRS 9 figures as at between  01/01/2018 and 31/12/2019 ("old dynamic part")</t>
  </si>
  <si>
    <t>A.1.22.2</t>
  </si>
  <si>
    <t>Increase of CET1 capital due to the tax deductibility of the amounts above ("static part + old dynamic part")</t>
  </si>
  <si>
    <t>A.1.22.3</t>
  </si>
  <si>
    <t>Increase in non-credit-impaired IFRS 9 ECL provisions net of EL compared to related IFRS 9 figures as at 01/01/2020 ("new dynamic part")</t>
  </si>
  <si>
    <t>A.1.22.4</t>
  </si>
  <si>
    <t>A.1.22.4.1</t>
  </si>
  <si>
    <t>Increase of CET1 capital due to the tax deductibility of the amounts above ("new dynamic part")</t>
  </si>
  <si>
    <t>Transitional adjustments</t>
  </si>
  <si>
    <t>A.1.23</t>
  </si>
  <si>
    <t>Transitional adjustments due to grandfathered CET1 Capital instruments (+/-)</t>
  </si>
  <si>
    <t>A.1.23.1</t>
  </si>
  <si>
    <t>Transitional adjustments due to additional minority interests (+/-)</t>
  </si>
  <si>
    <t>A.1.23.2</t>
  </si>
  <si>
    <t>Adjustments due to IFRS 9 transitional arrangements</t>
  </si>
  <si>
    <t>A.1.23.3</t>
  </si>
  <si>
    <t>of which: From the increased IFRS 9 ECL provisions net of EL</t>
  </si>
  <si>
    <t>A.1.23.3.1</t>
  </si>
  <si>
    <t>From the increased IFRS 9 ECL provisions net of EL</t>
  </si>
  <si>
    <t>of which: From the amount of DTAs that is deducted from CET1 capital</t>
  </si>
  <si>
    <t>A.1.23.3.2</t>
  </si>
  <si>
    <t>From the amount of DTAs that is deducted from CET1 capital</t>
  </si>
  <si>
    <t>Other transitional adjustments to CET1 Capital</t>
  </si>
  <si>
    <t>A.1.23.4</t>
  </si>
  <si>
    <t>Of which: due to DTAs that rely on future profitability and do not arise from temporary differences</t>
  </si>
  <si>
    <t>A.1.23.4.1</t>
  </si>
  <si>
    <t>Of which: due to DTAs that rely on future profitability and arise from temporary differences and CET1 instruments of financial sector entities where the institution has a significant investment</t>
  </si>
  <si>
    <t>A.1.23.4.2</t>
  </si>
  <si>
    <t xml:space="preserve">Of which: due to unrealised gains and losses measured at fair value through other comprehensive income in view of COVID-19 pandemic </t>
  </si>
  <si>
    <t>A.1.23.4.3</t>
  </si>
  <si>
    <t>ADDITIONAL TIER 1 CAPITAL (net of deductions and after transitional adjustments)</t>
  </si>
  <si>
    <t>A.2</t>
  </si>
  <si>
    <t>Additional Tier 1 Capital instruments</t>
  </si>
  <si>
    <t>A.2.1</t>
  </si>
  <si>
    <t>(-) Excess deduction from T2 items over T2 capital</t>
  </si>
  <si>
    <t>A.2.2</t>
  </si>
  <si>
    <t>Other Additional Tier 1 Capital components and deductions</t>
  </si>
  <si>
    <t>A.2.3</t>
  </si>
  <si>
    <t>Additional Tier 1 transitional adjustments</t>
  </si>
  <si>
    <t>A.2.4</t>
  </si>
  <si>
    <t>Of which: adjustments due to IFRS 9 transitional arrangements</t>
  </si>
  <si>
    <t>A.2.4.1</t>
  </si>
  <si>
    <t>TIER 1 CAPITAL (net of deductions and after transitional adjustments)</t>
  </si>
  <si>
    <t>A.3</t>
  </si>
  <si>
    <t>TIER 2 CAPITAL (net of deductions and after transitional adjustments)</t>
  </si>
  <si>
    <t>A.4</t>
  </si>
  <si>
    <t>Tier 2 Capital instruments</t>
  </si>
  <si>
    <t>A.4.1</t>
  </si>
  <si>
    <t>Other Tier 2 Capital components and deductions</t>
  </si>
  <si>
    <t>A.4.2</t>
  </si>
  <si>
    <t>Tier 2 transitional adjustments</t>
  </si>
  <si>
    <t>A.4.3</t>
  </si>
  <si>
    <t>A.4.3.1</t>
  </si>
  <si>
    <t>Grandfathered Additional Tier 1 Capital instruments eligible as Tier 2</t>
  </si>
  <si>
    <t>A.5</t>
  </si>
  <si>
    <t>TOTAL RISK EXPOSURE AMOUNT</t>
  </si>
  <si>
    <t>B</t>
  </si>
  <si>
    <t>Of which: Transitional adjustments included</t>
  </si>
  <si>
    <t>B.1</t>
  </si>
  <si>
    <t>B.2</t>
  </si>
  <si>
    <t>CAPITAL RATIOS (%)
Transitional period</t>
  </si>
  <si>
    <t>Common Equity Tier 1 Capital ratio</t>
  </si>
  <si>
    <t>C.1</t>
  </si>
  <si>
    <t>Tier 1 Capital ratio</t>
  </si>
  <si>
    <t>C.2</t>
  </si>
  <si>
    <t>Total Capital ratio</t>
  </si>
  <si>
    <t>C.3</t>
  </si>
  <si>
    <t>Fully loaded 
CAPITAL</t>
  </si>
  <si>
    <t>COMMON EQUITY TIER 1 CAPITAL (fully loaded)</t>
  </si>
  <si>
    <t>D.1</t>
  </si>
  <si>
    <t>TIER 1 CAPITAL (fully loaded)</t>
  </si>
  <si>
    <t>D.2</t>
  </si>
  <si>
    <t>TOTAL CAPITAL (fully loaded)</t>
  </si>
  <si>
    <t>D.3</t>
  </si>
  <si>
    <t>CAPITAL RATIOS (%)
Fully loaded</t>
  </si>
  <si>
    <t>E.1</t>
  </si>
  <si>
    <t>E.2</t>
  </si>
  <si>
    <t>E.3</t>
  </si>
  <si>
    <t>Total amount of instruments with mandatory conversion into ordinary shares upon a fixed date in the 2021 -2023 period (cumulative conversions) (1)</t>
  </si>
  <si>
    <t>F</t>
  </si>
  <si>
    <t>Total Additional Tier 1 and Tier 2 instruments eligible as regulatory capital under the CRR provisions that convert into Common Equity Tier 1 or are written down upon a trigger event (2)</t>
  </si>
  <si>
    <t>G</t>
  </si>
  <si>
    <t>Of which: eligible instruments whose trigger is above CET1 capital ratio in the adverse scenario (2)</t>
  </si>
  <si>
    <t>G.1</t>
  </si>
  <si>
    <t>Total leverage ratio exposures (transitional)</t>
  </si>
  <si>
    <t>H.1</t>
  </si>
  <si>
    <t>Total leverage ratio exposures (fully loaded)</t>
  </si>
  <si>
    <t>H.2</t>
  </si>
  <si>
    <t>Leverage ratio (transitional)</t>
  </si>
  <si>
    <t>H.3</t>
  </si>
  <si>
    <t>Leverage ratio (fully loaded)</t>
  </si>
  <si>
    <t>H.4</t>
  </si>
  <si>
    <t>Transitional combined buffer
requirements (%)</t>
  </si>
  <si>
    <t>Capital conservation buffer</t>
  </si>
  <si>
    <t>P.1</t>
  </si>
  <si>
    <t>Countercyclical capital buffer</t>
  </si>
  <si>
    <t>P.2</t>
  </si>
  <si>
    <t>O-SII buffer</t>
  </si>
  <si>
    <t>P.3</t>
  </si>
  <si>
    <t>G-SII buffer</t>
  </si>
  <si>
    <t>P.4</t>
  </si>
  <si>
    <t>Systemic risk buffer applied to all exposures according to article 133 (4) of CRD IV</t>
  </si>
  <si>
    <t>P.5</t>
  </si>
  <si>
    <t>Systemic risk buffer applied to domestic exposures only according to article 133 (5) of CRD IV</t>
  </si>
  <si>
    <t>P.5.1</t>
  </si>
  <si>
    <t>Combined buffer</t>
  </si>
  <si>
    <t>P.6</t>
  </si>
  <si>
    <t>Pillar 2 (%)</t>
  </si>
  <si>
    <t>Pillar 2 capital requirement</t>
  </si>
  <si>
    <t xml:space="preserve">Pillar 2 (%) 
</t>
  </si>
  <si>
    <t>R.1</t>
  </si>
  <si>
    <t>Of which: CET1</t>
  </si>
  <si>
    <t>R.1.1</t>
  </si>
  <si>
    <t>Total SREP capital requirement</t>
  </si>
  <si>
    <t>R.2</t>
  </si>
  <si>
    <r>
      <t xml:space="preserve">Total SREP capital requirement
</t>
    </r>
    <r>
      <rPr>
        <sz val="10"/>
        <color theme="0"/>
        <rFont val="Tahoma"/>
        <family val="2"/>
      </rPr>
      <t>(applicable requirement to be met at all times - including adverse scenario - according to EBA/GL/2018/03)</t>
    </r>
  </si>
  <si>
    <t>R.2.1</t>
  </si>
  <si>
    <t>Overall capital requirements</t>
  </si>
  <si>
    <t>R.3</t>
  </si>
  <si>
    <r>
      <t xml:space="preserve">Overall capital requirement 
</t>
    </r>
    <r>
      <rPr>
        <sz val="10"/>
        <color theme="0"/>
        <rFont val="Tahoma"/>
        <family val="2"/>
      </rPr>
      <t>(applicable requirement under the baseline scenario according to EBA/GL/2018/03)</t>
    </r>
  </si>
  <si>
    <t>R.3.1</t>
  </si>
  <si>
    <t>2021 EU-wide Stress Test: P&amp;L</t>
  </si>
  <si>
    <t>31/12/2021</t>
  </si>
  <si>
    <t>31/12/2022</t>
  </si>
  <si>
    <t>31/12/2023</t>
  </si>
  <si>
    <t>Interest income</t>
  </si>
  <si>
    <t>Interest expense</t>
  </si>
  <si>
    <t>Dividend income</t>
  </si>
  <si>
    <t>Net fee and commission income</t>
  </si>
  <si>
    <t>Gains or losses on non-trading financial assets mandatorily at fair value through profit or loss by instrument and Gains or losses on financial assets and liabilities designated at fair value through profit or loss</t>
  </si>
  <si>
    <t>Other operating income not listed above, net</t>
  </si>
  <si>
    <t>Total operating income, net</t>
  </si>
  <si>
    <t>Other income and expenses not listed above, net</t>
  </si>
  <si>
    <t>Profit or (-) loss before tax from continuing operations</t>
  </si>
  <si>
    <t>Tax expenses or (-) income related to profit or loss from continuing operations</t>
  </si>
  <si>
    <t>Profit or (-) loss after tax from discontinued operations</t>
  </si>
  <si>
    <t>Amount of dividends paid and minority interests after MDA-related adjustments</t>
  </si>
  <si>
    <t>Attributable to owners of the parent net of estimated dividends</t>
  </si>
  <si>
    <t>Memo row: Impact of one-off adjustments</t>
  </si>
  <si>
    <t>Total post-tax MDA-related adjustment</t>
  </si>
  <si>
    <t>Issuance of CET 1 Instruments 01 January to 31 March 2021</t>
  </si>
  <si>
    <t>Impact on Common Equity Tier 1</t>
  </si>
  <si>
    <t>Raising of capital instruments eligible as CET1 capital (+)</t>
  </si>
  <si>
    <t>Repayment of CET1 capital, buybacks (-)</t>
  </si>
  <si>
    <t>Conversion to CET1 of hybrid instruments (+)</t>
  </si>
  <si>
    <t>Net issuance of Additional Tier 1 and Tier 2 Instruments 01 January to 31 March 2021</t>
  </si>
  <si>
    <t>Impact on Additional Tier 1 and Tier 2</t>
  </si>
  <si>
    <t>Net issuance of Additional Tier 1 and T2 Instruments with a trigger at or above bank's post stress test CET1 ratio in the adverse scenario during the stress test horizon (+/-)</t>
  </si>
  <si>
    <t>Net issuance of Additional Tier 1 and T2 Instrument with a trigger below bank's post stress test CET1 ratio in the adverse scenario during the stress test horizon (+/-)</t>
  </si>
  <si>
    <t>Realised losses 01 January to 31 March 2021</t>
  </si>
  <si>
    <t>Realised fines/litigation costs (net of provisions) (-)</t>
  </si>
  <si>
    <t>Other material losses and provisions (-)</t>
  </si>
  <si>
    <t>2021 EU-wide Stress Test</t>
  </si>
  <si>
    <t xml:space="preserve">Bank Name </t>
  </si>
  <si>
    <t>LEI Code</t>
  </si>
  <si>
    <t>Country Code</t>
  </si>
  <si>
    <t xml:space="preserve"> Major capital measures and realised losses</t>
  </si>
  <si>
    <r>
      <t xml:space="preserve">Of which: CET1
</t>
    </r>
    <r>
      <rPr>
        <sz val="10"/>
        <color theme="0"/>
        <rFont val="Tahoma"/>
        <family val="2"/>
      </rPr>
      <t>(relevant input for maximum distributable amount calculation according to Art 141 CRD)</t>
    </r>
  </si>
  <si>
    <t>ABN AMRO Bank N.V.</t>
  </si>
  <si>
    <t>BFXS5XCH7N0Y05NIXW11</t>
  </si>
  <si>
    <t>NL</t>
  </si>
  <si>
    <t>No</t>
  </si>
  <si>
    <t>no</t>
  </si>
  <si>
    <t>-</t>
  </si>
  <si>
    <t>NETHERLANDS</t>
  </si>
  <si>
    <t>FRANCE</t>
  </si>
  <si>
    <t>UNITED KINGDOM</t>
  </si>
  <si>
    <t>UNITED STATES</t>
  </si>
  <si>
    <t>GERMANY</t>
  </si>
  <si>
    <t>BELGIUM</t>
  </si>
  <si>
    <t>LUXEMBOURG</t>
  </si>
  <si>
    <t>MARSHALL ISLANDS</t>
  </si>
  <si>
    <t>SWITZERLAND</t>
  </si>
  <si>
    <t>NORWAY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</si>
</sst>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dd/mm/yyyy;@"/>
    <numFmt numFmtId="166" formatCode="_-* #,##0_-;\-* #,##0_-;_-* &quot;-&quot;??_-;_-@_-"/>
    <numFmt numFmtId="167" formatCode="#,##0_ ;\-#,##0\ 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0"/>
      <name val="Arial"/>
      <family val="2"/>
    </font>
    <font>
      <sz val="9"/>
      <name val="Tahoma"/>
      <family val="2"/>
    </font>
    <font>
      <b/>
      <sz val="24"/>
      <name val="Tahoma"/>
      <family val="2"/>
    </font>
    <font>
      <b/>
      <sz val="28"/>
      <name val="Tahoma"/>
      <family val="2"/>
    </font>
    <font>
      <sz val="11"/>
      <name val="Tahoma"/>
      <family val="2"/>
    </font>
    <font>
      <sz val="10"/>
      <color theme="0"/>
      <name val="Tahoma"/>
      <family val="2"/>
    </font>
    <font>
      <sz val="10"/>
      <name val="Tahoma"/>
      <family val="2"/>
    </font>
    <font>
      <b/>
      <sz val="10"/>
      <color theme="0"/>
      <name val="Tahoma"/>
      <family val="2"/>
    </font>
    <font>
      <b/>
      <sz val="10"/>
      <name val="Tahoma"/>
      <family val="2"/>
    </font>
    <font>
      <vertAlign val="superscript"/>
      <sz val="10"/>
      <color theme="0"/>
      <name val="Tahoma"/>
      <family val="2"/>
    </font>
    <font>
      <sz val="10"/>
      <color indexed="8"/>
      <name val="Tahoma"/>
      <family val="2"/>
    </font>
    <font>
      <vertAlign val="superscript"/>
      <sz val="10"/>
      <color indexed="8"/>
      <name val="Tahoma"/>
      <family val="2"/>
    </font>
    <font>
      <i/>
      <sz val="11"/>
      <name val="Tahoma"/>
      <family val="2"/>
    </font>
    <font>
      <b/>
      <sz val="10"/>
      <color indexed="8"/>
      <name val="Tahoma"/>
      <family val="2"/>
    </font>
    <font>
      <sz val="10"/>
      <color theme="1"/>
      <name val="Tahoma"/>
      <family val="2"/>
    </font>
    <font>
      <sz val="18"/>
      <color theme="1"/>
      <name val="Tahoma"/>
      <family val="2"/>
    </font>
    <font>
      <sz val="11"/>
      <color theme="1"/>
      <name val="Tahoma"/>
      <family val="2"/>
    </font>
    <font>
      <sz val="11"/>
      <color theme="0" tint="-0.249977111117893"/>
      <name val="Tahoma"/>
      <family val="2"/>
    </font>
    <font>
      <sz val="11"/>
      <color rgb="FFFF0000"/>
      <name val="Tahoma"/>
      <family val="2"/>
    </font>
    <font>
      <sz val="18"/>
      <name val="Tahoma"/>
      <family val="2"/>
    </font>
    <font>
      <sz val="11"/>
      <color theme="7"/>
      <name val="Tahoma"/>
      <family val="2"/>
    </font>
    <font>
      <sz val="11"/>
      <color theme="6" tint="-0.499984740745262"/>
      <name val="Tahoma"/>
      <family val="2"/>
    </font>
    <font>
      <b/>
      <sz val="11"/>
      <color theme="0"/>
      <name val="Tahoma"/>
      <family val="2"/>
    </font>
    <font>
      <sz val="18"/>
      <color theme="0"/>
      <name val="Tahoma"/>
      <family val="2"/>
    </font>
    <font>
      <b/>
      <sz val="10"/>
      <color theme="1"/>
      <name val="Tahoma"/>
      <family val="2"/>
    </font>
    <font>
      <b/>
      <sz val="10"/>
      <name val="Arial"/>
      <family val="2"/>
    </font>
    <font>
      <sz val="11"/>
      <name val="Arial"/>
      <family val="2"/>
    </font>
    <font>
      <sz val="28"/>
      <name val="Tahoma"/>
      <family val="2"/>
    </font>
    <font>
      <b/>
      <sz val="22"/>
      <name val="Tahoma"/>
      <family val="2"/>
    </font>
    <font>
      <b/>
      <sz val="28"/>
      <color theme="1"/>
      <name val="Tahoma"/>
      <family val="2"/>
    </font>
    <font>
      <sz val="10"/>
      <color theme="0" tint="-0.249977111117893"/>
      <name val="Arial"/>
      <family val="2"/>
    </font>
    <font>
      <sz val="10"/>
      <color theme="0" tint="-0.249977111117893"/>
      <name val="Tahoma"/>
      <family val="2"/>
    </font>
    <font>
      <sz val="9"/>
      <color indexed="8"/>
      <name val="Tahoma"/>
      <family val="2"/>
    </font>
    <font>
      <b/>
      <sz val="9"/>
      <color indexed="8"/>
      <name val="Tahoma"/>
      <family val="2"/>
    </font>
    <font>
      <b/>
      <u/>
      <sz val="9"/>
      <color indexed="8"/>
      <name val="Tahoma"/>
      <family val="2"/>
    </font>
    <font>
      <sz val="12"/>
      <color indexed="8"/>
      <name val="Tahoma"/>
      <family val="2"/>
    </font>
    <font>
      <sz val="16"/>
      <name val="Tahoma"/>
      <family val="2"/>
    </font>
    <font>
      <u/>
      <sz val="10"/>
      <name val="Tahoma"/>
      <family val="2"/>
    </font>
    <font>
      <b/>
      <sz val="14"/>
      <color theme="0"/>
      <name val="Tahoma"/>
      <family val="2"/>
    </font>
    <font>
      <sz val="8"/>
      <color theme="1"/>
      <name val="Tahoma"/>
      <family val="2"/>
    </font>
    <font>
      <sz val="14"/>
      <name val="Tahoma"/>
      <family val="2"/>
    </font>
    <font>
      <b/>
      <sz val="24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4794C9"/>
        <bgColor indexed="64"/>
      </patternFill>
    </fill>
    <fill>
      <patternFill patternType="solid">
        <fgColor rgb="FF247198"/>
        <bgColor indexed="64"/>
      </patternFill>
    </fill>
    <fill>
      <patternFill patternType="solid">
        <fgColor rgb="FF236C9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6587"/>
        <bgColor indexed="64"/>
      </patternFill>
    </fill>
    <fill>
      <patternFill patternType="solid">
        <fgColor indexed="9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" fillId="0" borderId="0"/>
    <xf numFmtId="43" fontId="1" fillId="0" borderId="0" applyFont="0" applyFill="0" applyBorder="0" applyAlignment="0" applyProtection="0"/>
  </cellStyleXfs>
  <cellXfs count="937">
    <xf numFmtId="0" fontId="0" fillId="0" borderId="0" xfId="0"/>
    <xf numFmtId="0" fontId="9" fillId="0" borderId="0" xfId="2" applyFont="1" applyFill="1" applyProtection="1"/>
    <xf numFmtId="0" fontId="10" fillId="2" borderId="2" xfId="3" applyFont="1" applyFill="1" applyBorder="1" applyAlignment="1" applyProtection="1">
      <alignment horizontal="center" vertical="center" wrapText="1"/>
    </xf>
    <xf numFmtId="0" fontId="11" fillId="0" borderId="0" xfId="2" applyFont="1" applyFill="1" applyBorder="1" applyAlignment="1" applyProtection="1">
      <alignment wrapText="1"/>
    </xf>
    <xf numFmtId="0" fontId="12" fillId="3" borderId="4" xfId="3" applyFont="1" applyFill="1" applyBorder="1" applyAlignment="1" applyProtection="1">
      <alignment horizontal="center" vertical="center" wrapText="1"/>
    </xf>
    <xf numFmtId="0" fontId="9" fillId="0" borderId="0" xfId="2" applyFont="1" applyProtection="1"/>
    <xf numFmtId="0" fontId="12" fillId="2" borderId="4" xfId="0" applyFont="1" applyFill="1" applyBorder="1" applyAlignment="1" applyProtection="1">
      <alignment horizontal="center" vertical="center" wrapText="1"/>
    </xf>
    <xf numFmtId="0" fontId="11" fillId="0" borderId="0" xfId="4" applyFont="1" applyFill="1" applyBorder="1" applyAlignment="1" applyProtection="1">
      <alignment horizontal="right" vertical="center"/>
    </xf>
    <xf numFmtId="0" fontId="11" fillId="0" borderId="0" xfId="4" applyFont="1" applyFill="1" applyBorder="1" applyAlignment="1" applyProtection="1">
      <alignment horizontal="right"/>
    </xf>
    <xf numFmtId="14" fontId="12" fillId="3" borderId="4" xfId="3" applyNumberFormat="1" applyFont="1" applyFill="1" applyBorder="1" applyAlignment="1" applyProtection="1">
      <alignment horizontal="center" vertical="center"/>
    </xf>
    <xf numFmtId="14" fontId="12" fillId="3" borderId="5" xfId="3" applyNumberFormat="1" applyFont="1" applyFill="1" applyBorder="1" applyAlignment="1" applyProtection="1">
      <alignment horizontal="center" vertical="center"/>
    </xf>
    <xf numFmtId="14" fontId="12" fillId="3" borderId="6" xfId="3" applyNumberFormat="1" applyFont="1" applyFill="1" applyBorder="1" applyAlignment="1" applyProtection="1">
      <alignment horizontal="center" vertical="center"/>
    </xf>
    <xf numFmtId="14" fontId="12" fillId="3" borderId="7" xfId="3" applyNumberFormat="1" applyFont="1" applyFill="1" applyBorder="1" applyAlignment="1" applyProtection="1">
      <alignment horizontal="center" vertical="center"/>
    </xf>
    <xf numFmtId="0" fontId="10" fillId="2" borderId="8" xfId="0" applyFont="1" applyFill="1" applyBorder="1" applyAlignment="1" applyProtection="1">
      <alignment horizontal="center" vertical="center"/>
    </xf>
    <xf numFmtId="0" fontId="10" fillId="2" borderId="8" xfId="2" applyFont="1" applyFill="1" applyBorder="1" applyAlignment="1" applyProtection="1">
      <alignment vertical="center" wrapText="1"/>
    </xf>
    <xf numFmtId="0" fontId="10" fillId="4" borderId="9" xfId="2" applyFont="1" applyFill="1" applyBorder="1" applyAlignment="1" applyProtection="1">
      <alignment vertical="center" wrapText="1"/>
    </xf>
    <xf numFmtId="0" fontId="10" fillId="2" borderId="15" xfId="0" applyFont="1" applyFill="1" applyBorder="1" applyAlignment="1" applyProtection="1">
      <alignment horizontal="center" vertical="center"/>
    </xf>
    <xf numFmtId="0" fontId="10" fillId="2" borderId="15" xfId="2" applyFont="1" applyFill="1" applyBorder="1" applyAlignment="1" applyProtection="1">
      <alignment vertical="center" wrapText="1"/>
    </xf>
    <xf numFmtId="0" fontId="10" fillId="4" borderId="16" xfId="2" applyFont="1" applyFill="1" applyBorder="1" applyAlignment="1" applyProtection="1">
      <alignment vertical="center" wrapText="1"/>
    </xf>
    <xf numFmtId="0" fontId="10" fillId="2" borderId="21" xfId="2" applyFont="1" applyFill="1" applyBorder="1" applyAlignment="1" applyProtection="1">
      <alignment vertical="center" wrapText="1"/>
    </xf>
    <xf numFmtId="0" fontId="12" fillId="4" borderId="22" xfId="2" applyFont="1" applyFill="1" applyBorder="1" applyAlignment="1" applyProtection="1">
      <alignment vertical="center" wrapText="1"/>
    </xf>
    <xf numFmtId="0" fontId="10" fillId="2" borderId="4" xfId="2" applyFont="1" applyFill="1" applyBorder="1" applyAlignment="1" applyProtection="1">
      <alignment vertical="center" wrapText="1"/>
    </xf>
    <xf numFmtId="0" fontId="10" fillId="4" borderId="4" xfId="2" applyFont="1" applyFill="1" applyBorder="1" applyAlignment="1" applyProtection="1">
      <alignment vertical="center" wrapText="1"/>
    </xf>
    <xf numFmtId="0" fontId="10" fillId="2" borderId="15" xfId="5" applyFont="1" applyFill="1" applyBorder="1" applyAlignment="1" applyProtection="1">
      <alignment vertical="center"/>
    </xf>
    <xf numFmtId="0" fontId="10" fillId="2" borderId="28" xfId="5" applyFont="1" applyFill="1" applyBorder="1" applyAlignment="1" applyProtection="1">
      <alignment vertical="center"/>
    </xf>
    <xf numFmtId="0" fontId="10" fillId="4" borderId="9" xfId="5" applyFont="1" applyFill="1" applyBorder="1" applyAlignment="1" applyProtection="1">
      <alignment vertical="center"/>
    </xf>
    <xf numFmtId="0" fontId="10" fillId="2" borderId="15" xfId="5" applyFont="1" applyFill="1" applyBorder="1" applyAlignment="1" applyProtection="1">
      <alignment vertical="center" wrapText="1"/>
    </xf>
    <xf numFmtId="0" fontId="10" fillId="2" borderId="28" xfId="5" applyFont="1" applyFill="1" applyBorder="1" applyAlignment="1" applyProtection="1">
      <alignment vertical="center" wrapText="1"/>
    </xf>
    <xf numFmtId="0" fontId="10" fillId="4" borderId="16" xfId="5" applyFont="1" applyFill="1" applyBorder="1" applyAlignment="1" applyProtection="1">
      <alignment vertical="center" wrapText="1"/>
    </xf>
    <xf numFmtId="0" fontId="12" fillId="2" borderId="8" xfId="5" applyFont="1" applyFill="1" applyBorder="1" applyAlignment="1" applyProtection="1">
      <alignment vertical="center" wrapText="1"/>
    </xf>
    <xf numFmtId="0" fontId="12" fillId="2" borderId="33" xfId="5" applyFont="1" applyFill="1" applyBorder="1" applyAlignment="1" applyProtection="1">
      <alignment vertical="center" wrapText="1"/>
    </xf>
    <xf numFmtId="0" fontId="12" fillId="4" borderId="10" xfId="5" applyFont="1" applyFill="1" applyBorder="1" applyAlignment="1" applyProtection="1">
      <alignment vertical="center" wrapText="1"/>
    </xf>
    <xf numFmtId="0" fontId="12" fillId="2" borderId="21" xfId="5" applyFont="1" applyFill="1" applyBorder="1" applyAlignment="1" applyProtection="1">
      <alignment vertical="center" wrapText="1"/>
    </xf>
    <xf numFmtId="0" fontId="12" fillId="2" borderId="34" xfId="5" applyFont="1" applyFill="1" applyBorder="1" applyAlignment="1" applyProtection="1">
      <alignment vertical="center" wrapText="1"/>
    </xf>
    <xf numFmtId="0" fontId="12" fillId="4" borderId="35" xfId="5" applyFont="1" applyFill="1" applyBorder="1" applyAlignment="1" applyProtection="1">
      <alignment vertical="center" wrapText="1"/>
    </xf>
    <xf numFmtId="0" fontId="10" fillId="2" borderId="8" xfId="5" applyFont="1" applyFill="1" applyBorder="1" applyAlignment="1" applyProtection="1">
      <alignment vertical="center"/>
    </xf>
    <xf numFmtId="0" fontId="10" fillId="4" borderId="10" xfId="5" applyFont="1" applyFill="1" applyBorder="1" applyAlignment="1" applyProtection="1">
      <alignment vertical="center"/>
    </xf>
    <xf numFmtId="0" fontId="10" fillId="2" borderId="21" xfId="5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horizontal="center" vertical="center"/>
    </xf>
    <xf numFmtId="0" fontId="10" fillId="0" borderId="2" xfId="2" applyFont="1" applyFill="1" applyBorder="1" applyAlignment="1" applyProtection="1">
      <alignment vertical="center" wrapText="1"/>
    </xf>
    <xf numFmtId="0" fontId="10" fillId="0" borderId="3" xfId="2" applyFont="1" applyFill="1" applyBorder="1" applyAlignment="1" applyProtection="1">
      <alignment vertical="center" wrapText="1"/>
    </xf>
    <xf numFmtId="0" fontId="10" fillId="2" borderId="40" xfId="5" applyFont="1" applyFill="1" applyBorder="1" applyAlignment="1" applyProtection="1">
      <alignment vertical="center" wrapText="1"/>
    </xf>
    <xf numFmtId="0" fontId="10" fillId="4" borderId="9" xfId="5" applyFont="1" applyFill="1" applyBorder="1" applyAlignment="1" applyProtection="1">
      <alignment vertical="center" wrapText="1"/>
    </xf>
    <xf numFmtId="3" fontId="11" fillId="5" borderId="9" xfId="2" applyNumberFormat="1" applyFont="1" applyFill="1" applyBorder="1" applyAlignment="1" applyProtection="1">
      <alignment horizontal="center" vertical="center" wrapText="1"/>
    </xf>
    <xf numFmtId="0" fontId="10" fillId="2" borderId="28" xfId="2" applyFont="1" applyFill="1" applyBorder="1" applyAlignment="1" applyProtection="1">
      <alignment horizontal="left" vertical="center" wrapText="1"/>
    </xf>
    <xf numFmtId="0" fontId="10" fillId="4" borderId="16" xfId="2" applyFont="1" applyFill="1" applyBorder="1" applyAlignment="1" applyProtection="1">
      <alignment horizontal="left" vertical="center" wrapText="1"/>
    </xf>
    <xf numFmtId="3" fontId="11" fillId="5" borderId="16" xfId="2" applyNumberFormat="1" applyFont="1" applyFill="1" applyBorder="1" applyAlignment="1" applyProtection="1">
      <alignment horizontal="center" vertical="center" wrapText="1"/>
    </xf>
    <xf numFmtId="0" fontId="10" fillId="2" borderId="34" xfId="2" applyFont="1" applyFill="1" applyBorder="1" applyAlignment="1" applyProtection="1">
      <alignment horizontal="left" vertical="center" wrapText="1"/>
    </xf>
    <xf numFmtId="0" fontId="10" fillId="4" borderId="35" xfId="2" applyFont="1" applyFill="1" applyBorder="1" applyAlignment="1" applyProtection="1">
      <alignment horizontal="left" vertical="center" wrapText="1"/>
    </xf>
    <xf numFmtId="3" fontId="11" fillId="5" borderId="35" xfId="2" applyNumberFormat="1" applyFont="1" applyFill="1" applyBorder="1" applyAlignment="1" applyProtection="1">
      <alignment horizontal="center" vertical="center" wrapText="1"/>
    </xf>
    <xf numFmtId="0" fontId="15" fillId="0" borderId="0" xfId="2" quotePrefix="1" applyFont="1" applyFill="1" applyAlignment="1" applyProtection="1">
      <alignment horizontal="left" vertical="center" wrapText="1"/>
    </xf>
    <xf numFmtId="0" fontId="17" fillId="0" borderId="0" xfId="2" applyFont="1" applyFill="1" applyBorder="1" applyAlignment="1" applyProtection="1">
      <alignment horizontal="center"/>
    </xf>
    <xf numFmtId="0" fontId="18" fillId="0" borderId="0" xfId="2" quotePrefix="1" applyFont="1" applyFill="1" applyAlignment="1" applyProtection="1">
      <alignment horizontal="left" vertical="center"/>
    </xf>
    <xf numFmtId="0" fontId="9" fillId="0" borderId="0" xfId="2" applyFont="1" applyAlignment="1" applyProtection="1">
      <alignment wrapText="1"/>
    </xf>
    <xf numFmtId="0" fontId="9" fillId="0" borderId="0" xfId="2" applyFont="1" applyFill="1" applyBorder="1" applyAlignment="1" applyProtection="1">
      <alignment horizontal="center"/>
    </xf>
    <xf numFmtId="0" fontId="10" fillId="2" borderId="4" xfId="0" applyFont="1" applyFill="1" applyBorder="1" applyAlignment="1" applyProtection="1">
      <alignment horizontal="center" vertical="center"/>
    </xf>
    <xf numFmtId="0" fontId="10" fillId="2" borderId="1" xfId="2" applyFont="1" applyFill="1" applyBorder="1" applyAlignment="1" applyProtection="1">
      <alignment horizontal="left" vertical="center" wrapText="1"/>
    </xf>
    <xf numFmtId="0" fontId="10" fillId="2" borderId="4" xfId="2" applyFont="1" applyFill="1" applyBorder="1" applyAlignment="1" applyProtection="1">
      <alignment horizontal="left" vertical="center" wrapText="1"/>
    </xf>
    <xf numFmtId="0" fontId="20" fillId="0" borderId="0" xfId="0" applyFont="1" applyFill="1" applyAlignment="1" applyProtection="1"/>
    <xf numFmtId="0" fontId="21" fillId="0" borderId="0" xfId="0" applyFont="1" applyFill="1" applyProtection="1"/>
    <xf numFmtId="164" fontId="21" fillId="0" borderId="0" xfId="0" applyNumberFormat="1" applyFont="1" applyFill="1" applyProtection="1"/>
    <xf numFmtId="0" fontId="21" fillId="6" borderId="0" xfId="0" applyFont="1" applyFill="1" applyProtection="1"/>
    <xf numFmtId="164" fontId="22" fillId="6" borderId="0" xfId="0" applyNumberFormat="1" applyFont="1" applyFill="1" applyProtection="1"/>
    <xf numFmtId="164" fontId="21" fillId="6" borderId="0" xfId="0" applyNumberFormat="1" applyFont="1" applyFill="1" applyProtection="1"/>
    <xf numFmtId="0" fontId="21" fillId="0" borderId="0" xfId="0" applyFont="1" applyFill="1" applyAlignment="1" applyProtection="1">
      <alignment horizontal="right"/>
    </xf>
    <xf numFmtId="0" fontId="8" fillId="6" borderId="0" xfId="0" applyFont="1" applyFill="1" applyAlignment="1" applyProtection="1">
      <alignment horizontal="left" vertical="center"/>
    </xf>
    <xf numFmtId="17" fontId="23" fillId="0" borderId="0" xfId="0" quotePrefix="1" applyNumberFormat="1" applyFont="1" applyFill="1" applyAlignment="1" applyProtection="1">
      <alignment horizontal="center"/>
    </xf>
    <xf numFmtId="0" fontId="24" fillId="6" borderId="0" xfId="0" applyFont="1" applyFill="1" applyAlignment="1" applyProtection="1">
      <alignment vertical="center"/>
    </xf>
    <xf numFmtId="0" fontId="25" fillId="0" borderId="0" xfId="0" applyFont="1" applyFill="1" applyAlignment="1" applyProtection="1">
      <alignment horizontal="center"/>
    </xf>
    <xf numFmtId="0" fontId="23" fillId="0" borderId="0" xfId="0" applyFont="1" applyFill="1" applyAlignment="1" applyProtection="1">
      <alignment horizontal="center"/>
    </xf>
    <xf numFmtId="0" fontId="26" fillId="0" borderId="0" xfId="0" applyFont="1" applyFill="1" applyAlignment="1" applyProtection="1">
      <alignment horizontal="center"/>
    </xf>
    <xf numFmtId="164" fontId="27" fillId="2" borderId="1" xfId="0" applyNumberFormat="1" applyFont="1" applyFill="1" applyBorder="1" applyAlignment="1" applyProtection="1">
      <alignment horizontal="center" vertical="center" wrapText="1"/>
    </xf>
    <xf numFmtId="164" fontId="27" fillId="2" borderId="2" xfId="0" applyNumberFormat="1" applyFont="1" applyFill="1" applyBorder="1" applyAlignment="1" applyProtection="1">
      <alignment horizontal="center" vertical="center" wrapText="1"/>
    </xf>
    <xf numFmtId="164" fontId="27" fillId="2" borderId="3" xfId="0" applyNumberFormat="1" applyFont="1" applyFill="1" applyBorder="1" applyAlignment="1" applyProtection="1">
      <alignment horizontal="center" vertical="center" wrapText="1"/>
    </xf>
    <xf numFmtId="14" fontId="12" fillId="2" borderId="1" xfId="0" applyNumberFormat="1" applyFont="1" applyFill="1" applyBorder="1" applyAlignment="1" applyProtection="1">
      <alignment horizontal="center" vertical="center"/>
    </xf>
    <xf numFmtId="14" fontId="12" fillId="2" borderId="2" xfId="0" applyNumberFormat="1" applyFont="1" applyFill="1" applyBorder="1" applyAlignment="1" applyProtection="1">
      <alignment horizontal="center" vertical="center"/>
    </xf>
    <xf numFmtId="14" fontId="12" fillId="2" borderId="3" xfId="0" applyNumberFormat="1" applyFont="1" applyFill="1" applyBorder="1" applyAlignment="1" applyProtection="1">
      <alignment horizontal="center" vertical="center"/>
    </xf>
    <xf numFmtId="14" fontId="12" fillId="2" borderId="1" xfId="0" applyNumberFormat="1" applyFont="1" applyFill="1" applyBorder="1" applyAlignment="1" applyProtection="1">
      <alignment horizontal="center" vertical="center" wrapText="1"/>
    </xf>
    <xf numFmtId="14" fontId="12" fillId="2" borderId="2" xfId="0" applyNumberFormat="1" applyFont="1" applyFill="1" applyBorder="1" applyAlignment="1" applyProtection="1">
      <alignment horizontal="center" vertical="center" wrapText="1"/>
    </xf>
    <xf numFmtId="14" fontId="12" fillId="2" borderId="3" xfId="0" applyNumberFormat="1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 applyProtection="1">
      <alignment horizontal="center" vertical="center"/>
    </xf>
    <xf numFmtId="0" fontId="10" fillId="2" borderId="34" xfId="0" applyFont="1" applyFill="1" applyBorder="1" applyAlignment="1" applyProtection="1">
      <alignment horizontal="center" vertical="center"/>
    </xf>
    <xf numFmtId="0" fontId="10" fillId="2" borderId="41" xfId="0" applyFont="1" applyFill="1" applyBorder="1" applyAlignment="1" applyProtection="1">
      <alignment horizontal="center" vertical="center"/>
    </xf>
    <xf numFmtId="0" fontId="12" fillId="2" borderId="2" xfId="0" applyFont="1" applyFill="1" applyBorder="1" applyAlignment="1" applyProtection="1">
      <alignment horizontal="center" vertical="center" wrapText="1"/>
    </xf>
    <xf numFmtId="0" fontId="12" fillId="2" borderId="3" xfId="0" applyFont="1" applyFill="1" applyBorder="1" applyAlignment="1" applyProtection="1">
      <alignment horizontal="center" vertical="center" wrapText="1"/>
    </xf>
    <xf numFmtId="0" fontId="12" fillId="2" borderId="1" xfId="0" applyFont="1" applyFill="1" applyBorder="1" applyAlignment="1" applyProtection="1">
      <alignment horizontal="center" vertical="center" wrapText="1"/>
    </xf>
    <xf numFmtId="0" fontId="19" fillId="0" borderId="0" xfId="0" applyFont="1" applyFill="1" applyProtection="1"/>
    <xf numFmtId="0" fontId="19" fillId="0" borderId="0" xfId="0" applyFont="1" applyFill="1" applyAlignment="1" applyProtection="1">
      <alignment horizontal="left" wrapText="1"/>
    </xf>
    <xf numFmtId="0" fontId="21" fillId="0" borderId="0" xfId="0" applyFont="1" applyFill="1" applyAlignment="1" applyProtection="1">
      <alignment horizontal="left" wrapText="1"/>
    </xf>
    <xf numFmtId="0" fontId="19" fillId="6" borderId="0" xfId="0" applyFont="1" applyFill="1" applyAlignment="1" applyProtection="1">
      <alignment horizontal="center" wrapText="1"/>
    </xf>
    <xf numFmtId="0" fontId="19" fillId="6" borderId="0" xfId="0" applyFont="1" applyFill="1" applyAlignment="1" applyProtection="1">
      <alignment horizontal="right" wrapText="1"/>
    </xf>
    <xf numFmtId="0" fontId="10" fillId="4" borderId="1" xfId="0" applyFont="1" applyFill="1" applyBorder="1" applyAlignment="1" applyProtection="1">
      <alignment horizontal="center" vertical="center"/>
    </xf>
    <xf numFmtId="0" fontId="10" fillId="4" borderId="50" xfId="0" applyFont="1" applyFill="1" applyBorder="1" applyAlignment="1" applyProtection="1">
      <alignment horizontal="center" vertical="center"/>
    </xf>
    <xf numFmtId="0" fontId="10" fillId="4" borderId="51" xfId="0" applyFont="1" applyFill="1" applyBorder="1" applyAlignment="1" applyProtection="1">
      <alignment horizontal="center" vertical="center"/>
    </xf>
    <xf numFmtId="0" fontId="19" fillId="0" borderId="0" xfId="0" applyFont="1" applyFill="1" applyAlignment="1" applyProtection="1">
      <alignment wrapText="1"/>
    </xf>
    <xf numFmtId="0" fontId="12" fillId="2" borderId="8" xfId="0" applyFont="1" applyFill="1" applyBorder="1" applyAlignment="1" applyProtection="1">
      <alignment vertical="top" wrapText="1"/>
    </xf>
    <xf numFmtId="0" fontId="12" fillId="4" borderId="9" xfId="0" applyFont="1" applyFill="1" applyBorder="1" applyAlignment="1" applyProtection="1">
      <alignment vertical="top" wrapText="1"/>
    </xf>
    <xf numFmtId="0" fontId="12" fillId="2" borderId="15" xfId="0" applyFont="1" applyFill="1" applyBorder="1" applyAlignment="1" applyProtection="1">
      <alignment vertical="top" wrapText="1"/>
    </xf>
    <xf numFmtId="0" fontId="12" fillId="4" borderId="10" xfId="0" applyFont="1" applyFill="1" applyBorder="1" applyAlignment="1" applyProtection="1">
      <alignment vertical="top" wrapText="1"/>
    </xf>
    <xf numFmtId="0" fontId="12" fillId="2" borderId="15" xfId="0" applyFont="1" applyFill="1" applyBorder="1" applyAlignment="1" applyProtection="1">
      <alignment horizontal="left" vertical="top" wrapText="1"/>
    </xf>
    <xf numFmtId="0" fontId="12" fillId="4" borderId="1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 indent="2"/>
    </xf>
    <xf numFmtId="0" fontId="10" fillId="4" borderId="16" xfId="0" applyFont="1" applyFill="1" applyBorder="1" applyAlignment="1" applyProtection="1">
      <alignment horizontal="left" vertical="top" wrapText="1" indent="2"/>
    </xf>
    <xf numFmtId="0" fontId="12" fillId="2" borderId="15" xfId="0" applyFont="1" applyFill="1" applyBorder="1" applyAlignment="1" applyProtection="1">
      <alignment horizontal="left" vertical="top" wrapText="1" indent="2"/>
    </xf>
    <xf numFmtId="0" fontId="12" fillId="4" borderId="16" xfId="0" applyFont="1" applyFill="1" applyBorder="1" applyAlignment="1" applyProtection="1">
      <alignment horizontal="left" vertical="top" wrapText="1" indent="2"/>
    </xf>
    <xf numFmtId="0" fontId="10" fillId="2" borderId="15" xfId="0" applyFont="1" applyFill="1" applyBorder="1" applyAlignment="1" applyProtection="1">
      <alignment horizontal="left" vertical="top" wrapText="1" indent="4"/>
    </xf>
    <xf numFmtId="0" fontId="10" fillId="4" borderId="16" xfId="0" applyFont="1" applyFill="1" applyBorder="1" applyAlignment="1" applyProtection="1">
      <alignment horizontal="left" vertical="top" wrapText="1" indent="4"/>
    </xf>
    <xf numFmtId="3" fontId="19" fillId="5" borderId="20" xfId="0" applyNumberFormat="1" applyFont="1" applyFill="1" applyBorder="1" applyAlignment="1" applyProtection="1">
      <alignment horizontal="right"/>
    </xf>
    <xf numFmtId="3" fontId="19" fillId="5" borderId="19" xfId="0" applyNumberFormat="1" applyFont="1" applyFill="1" applyBorder="1" applyAlignment="1" applyProtection="1">
      <alignment horizontal="right"/>
    </xf>
    <xf numFmtId="0" fontId="19" fillId="6" borderId="0" xfId="0" applyFont="1" applyFill="1" applyProtection="1"/>
    <xf numFmtId="0" fontId="12" fillId="2" borderId="35" xfId="0" applyFont="1" applyFill="1" applyBorder="1" applyAlignment="1" applyProtection="1">
      <alignment horizontal="left" vertical="top" wrapText="1"/>
    </xf>
    <xf numFmtId="0" fontId="12" fillId="4" borderId="35" xfId="0" applyFont="1" applyFill="1" applyBorder="1" applyAlignment="1" applyProtection="1">
      <alignment horizontal="left" vertical="top" wrapText="1"/>
    </xf>
    <xf numFmtId="0" fontId="29" fillId="0" borderId="0" xfId="0" applyFont="1" applyFill="1" applyProtection="1"/>
    <xf numFmtId="0" fontId="15" fillId="0" borderId="0" xfId="2" quotePrefix="1" applyFont="1" applyFill="1" applyAlignment="1" applyProtection="1">
      <alignment horizontal="left" vertical="center"/>
    </xf>
    <xf numFmtId="0" fontId="10" fillId="4" borderId="34" xfId="0" applyFont="1" applyFill="1" applyBorder="1" applyAlignment="1" applyProtection="1">
      <alignment horizontal="center" vertical="center"/>
    </xf>
    <xf numFmtId="0" fontId="12" fillId="2" borderId="44" xfId="0" applyFont="1" applyFill="1" applyBorder="1" applyAlignment="1" applyProtection="1">
      <alignment vertical="top" wrapText="1"/>
    </xf>
    <xf numFmtId="0" fontId="12" fillId="2" borderId="48" xfId="0" applyFont="1" applyFill="1" applyBorder="1" applyAlignment="1" applyProtection="1">
      <alignment vertical="top" wrapText="1"/>
    </xf>
    <xf numFmtId="0" fontId="12" fillId="2" borderId="48" xfId="0" applyFont="1" applyFill="1" applyBorder="1" applyAlignment="1" applyProtection="1">
      <alignment horizontal="left" vertical="top" wrapText="1"/>
    </xf>
    <xf numFmtId="0" fontId="12" fillId="2" borderId="58" xfId="0" applyFont="1" applyFill="1" applyBorder="1" applyAlignment="1" applyProtection="1">
      <alignment horizontal="left" vertical="top" wrapText="1"/>
    </xf>
    <xf numFmtId="0" fontId="10" fillId="4" borderId="28" xfId="0" applyFont="1" applyFill="1" applyBorder="1" applyAlignment="1" applyProtection="1">
      <alignment horizontal="center" vertical="center"/>
    </xf>
    <xf numFmtId="0" fontId="10" fillId="4" borderId="49" xfId="0" applyFont="1" applyFill="1" applyBorder="1" applyAlignment="1" applyProtection="1">
      <alignment horizontal="center" vertical="center"/>
    </xf>
    <xf numFmtId="0" fontId="10" fillId="4" borderId="63" xfId="0" applyFont="1" applyFill="1" applyBorder="1" applyAlignment="1" applyProtection="1">
      <alignment horizontal="center" vertical="center"/>
    </xf>
    <xf numFmtId="164" fontId="21" fillId="0" borderId="0" xfId="1" applyNumberFormat="1" applyFont="1" applyFill="1" applyProtection="1"/>
    <xf numFmtId="1" fontId="21" fillId="0" borderId="0" xfId="0" applyNumberFormat="1" applyFont="1" applyFill="1" applyProtection="1"/>
    <xf numFmtId="0" fontId="22" fillId="6" borderId="0" xfId="0" applyFont="1" applyFill="1" applyProtection="1"/>
    <xf numFmtId="1" fontId="21" fillId="6" borderId="0" xfId="0" applyNumberFormat="1" applyFont="1" applyFill="1" applyProtection="1"/>
    <xf numFmtId="164" fontId="25" fillId="0" borderId="0" xfId="1" applyNumberFormat="1" applyFont="1" applyFill="1" applyAlignment="1" applyProtection="1">
      <alignment horizontal="center"/>
    </xf>
    <xf numFmtId="1" fontId="23" fillId="0" borderId="0" xfId="0" applyNumberFormat="1" applyFont="1" applyFill="1" applyAlignment="1" applyProtection="1">
      <alignment horizontal="center"/>
    </xf>
    <xf numFmtId="1" fontId="26" fillId="0" borderId="0" xfId="0" applyNumberFormat="1" applyFont="1" applyFill="1" applyAlignment="1" applyProtection="1">
      <alignment horizontal="center"/>
    </xf>
    <xf numFmtId="0" fontId="10" fillId="0" borderId="0" xfId="3" applyFont="1" applyFill="1" applyBorder="1" applyAlignment="1" applyProtection="1">
      <alignment horizontal="center" vertical="center" wrapText="1"/>
    </xf>
    <xf numFmtId="0" fontId="27" fillId="2" borderId="1" xfId="0" applyFont="1" applyFill="1" applyBorder="1" applyAlignment="1" applyProtection="1">
      <alignment horizontal="center" vertical="center"/>
    </xf>
    <xf numFmtId="0" fontId="27" fillId="2" borderId="2" xfId="0" applyFont="1" applyFill="1" applyBorder="1" applyAlignment="1" applyProtection="1">
      <alignment horizontal="center" vertical="center"/>
    </xf>
    <xf numFmtId="0" fontId="27" fillId="2" borderId="3" xfId="0" applyFont="1" applyFill="1" applyBorder="1" applyAlignment="1" applyProtection="1">
      <alignment horizontal="center" vertical="center"/>
    </xf>
    <xf numFmtId="0" fontId="12" fillId="2" borderId="40" xfId="0" applyFont="1" applyFill="1" applyBorder="1" applyAlignment="1" applyProtection="1">
      <alignment horizontal="center" vertical="center" wrapText="1"/>
    </xf>
    <xf numFmtId="0" fontId="12" fillId="2" borderId="60" xfId="0" applyFont="1" applyFill="1" applyBorder="1" applyAlignment="1" applyProtection="1">
      <alignment horizontal="center" vertical="center" wrapText="1"/>
    </xf>
    <xf numFmtId="14" fontId="12" fillId="2" borderId="60" xfId="0" applyNumberFormat="1" applyFont="1" applyFill="1" applyBorder="1" applyAlignment="1" applyProtection="1">
      <alignment horizontal="center" vertical="center" wrapText="1"/>
    </xf>
    <xf numFmtId="14" fontId="12" fillId="2" borderId="64" xfId="0" applyNumberFormat="1" applyFont="1" applyFill="1" applyBorder="1" applyAlignment="1" applyProtection="1">
      <alignment horizontal="center" vertical="center" wrapText="1"/>
    </xf>
    <xf numFmtId="14" fontId="12" fillId="2" borderId="40" xfId="0" applyNumberFormat="1" applyFont="1" applyFill="1" applyBorder="1" applyAlignment="1" applyProtection="1">
      <alignment horizontal="center" vertical="center" wrapText="1"/>
    </xf>
    <xf numFmtId="0" fontId="12" fillId="2" borderId="41" xfId="0" applyFont="1" applyFill="1" applyBorder="1" applyAlignment="1" applyProtection="1">
      <alignment horizontal="center" vertical="center" wrapText="1"/>
    </xf>
    <xf numFmtId="14" fontId="12" fillId="2" borderId="41" xfId="0" applyNumberFormat="1" applyFont="1" applyFill="1" applyBorder="1" applyAlignment="1" applyProtection="1">
      <alignment horizontal="center" vertical="center" wrapText="1"/>
    </xf>
    <xf numFmtId="0" fontId="12" fillId="2" borderId="42" xfId="0" applyFont="1" applyFill="1" applyBorder="1" applyAlignment="1" applyProtection="1">
      <alignment horizontal="center" vertical="center" wrapText="1"/>
    </xf>
    <xf numFmtId="0" fontId="12" fillId="2" borderId="34" xfId="0" applyFont="1" applyFill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horizontal="right"/>
    </xf>
    <xf numFmtId="0" fontId="12" fillId="2" borderId="44" xfId="0" applyFont="1" applyFill="1" applyBorder="1" applyAlignment="1" applyProtection="1">
      <alignment vertical="center" wrapText="1"/>
    </xf>
    <xf numFmtId="0" fontId="12" fillId="2" borderId="8" xfId="0" applyFont="1" applyFill="1" applyBorder="1" applyAlignment="1" applyProtection="1">
      <alignment vertical="center" wrapText="1"/>
    </xf>
    <xf numFmtId="0" fontId="12" fillId="4" borderId="9" xfId="0" applyFont="1" applyFill="1" applyBorder="1" applyAlignment="1" applyProtection="1">
      <alignment vertical="center" wrapText="1"/>
    </xf>
    <xf numFmtId="0" fontId="12" fillId="2" borderId="48" xfId="0" applyFont="1" applyFill="1" applyBorder="1" applyAlignment="1" applyProtection="1">
      <alignment vertical="center" wrapText="1"/>
    </xf>
    <xf numFmtId="0" fontId="12" fillId="2" borderId="15" xfId="0" applyFont="1" applyFill="1" applyBorder="1" applyAlignment="1" applyProtection="1">
      <alignment vertical="center" wrapText="1"/>
    </xf>
    <xf numFmtId="0" fontId="12" fillId="4" borderId="10" xfId="0" applyFont="1" applyFill="1" applyBorder="1" applyAlignment="1" applyProtection="1">
      <alignment vertical="center" wrapText="1"/>
    </xf>
    <xf numFmtId="0" fontId="12" fillId="4" borderId="16" xfId="0" applyFont="1" applyFill="1" applyBorder="1" applyAlignment="1" applyProtection="1">
      <alignment vertical="center" wrapText="1"/>
    </xf>
    <xf numFmtId="0" fontId="10" fillId="2" borderId="15" xfId="0" applyFont="1" applyFill="1" applyBorder="1" applyAlignment="1" applyProtection="1">
      <alignment vertical="center" wrapText="1"/>
    </xf>
    <xf numFmtId="0" fontId="10" fillId="4" borderId="16" xfId="0" applyFont="1" applyFill="1" applyBorder="1" applyAlignment="1" applyProtection="1">
      <alignment vertical="center" wrapText="1"/>
    </xf>
    <xf numFmtId="0" fontId="12" fillId="2" borderId="65" xfId="0" applyFont="1" applyFill="1" applyBorder="1" applyAlignment="1" applyProtection="1">
      <alignment vertical="center" wrapText="1"/>
    </xf>
    <xf numFmtId="0" fontId="12" fillId="2" borderId="10" xfId="0" applyFont="1" applyFill="1" applyBorder="1" applyAlignment="1" applyProtection="1">
      <alignment vertical="center" wrapText="1"/>
    </xf>
    <xf numFmtId="0" fontId="12" fillId="2" borderId="42" xfId="0" applyFont="1" applyFill="1" applyBorder="1" applyAlignment="1" applyProtection="1">
      <alignment horizontal="left" vertical="center" wrapText="1"/>
    </xf>
    <xf numFmtId="0" fontId="12" fillId="2" borderId="21" xfId="0" applyFont="1" applyFill="1" applyBorder="1" applyAlignment="1" applyProtection="1">
      <alignment horizontal="left" vertical="center" wrapText="1"/>
    </xf>
    <xf numFmtId="0" fontId="12" fillId="4" borderId="35" xfId="0" applyFont="1" applyFill="1" applyBorder="1" applyAlignment="1" applyProtection="1">
      <alignment horizontal="left" vertical="center" wrapText="1"/>
    </xf>
    <xf numFmtId="0" fontId="19" fillId="6" borderId="0" xfId="0" applyFont="1" applyFill="1" applyAlignment="1" applyProtection="1">
      <alignment horizontal="right"/>
    </xf>
    <xf numFmtId="0" fontId="21" fillId="0" borderId="0" xfId="0" applyFont="1" applyFill="1" applyAlignment="1" applyProtection="1"/>
    <xf numFmtId="0" fontId="10" fillId="2" borderId="3" xfId="3" applyFont="1" applyFill="1" applyBorder="1" applyAlignment="1" applyProtection="1">
      <alignment horizontal="center" vertical="center" wrapText="1"/>
    </xf>
    <xf numFmtId="14" fontId="10" fillId="2" borderId="2" xfId="0" applyNumberFormat="1" applyFont="1" applyFill="1" applyBorder="1" applyAlignment="1" applyProtection="1">
      <alignment horizontal="center" vertical="center"/>
    </xf>
    <xf numFmtId="14" fontId="10" fillId="2" borderId="1" xfId="0" applyNumberFormat="1" applyFont="1" applyFill="1" applyBorder="1" applyAlignment="1" applyProtection="1">
      <alignment horizontal="center" vertical="center" wrapText="1"/>
    </xf>
    <xf numFmtId="14" fontId="10" fillId="2" borderId="2" xfId="0" applyNumberFormat="1" applyFont="1" applyFill="1" applyBorder="1" applyAlignment="1" applyProtection="1">
      <alignment horizontal="center" vertical="center" wrapText="1"/>
    </xf>
    <xf numFmtId="0" fontId="10" fillId="2" borderId="2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horizontal="left"/>
    </xf>
    <xf numFmtId="0" fontId="19" fillId="6" borderId="0" xfId="0" applyFont="1" applyFill="1" applyAlignment="1" applyProtection="1">
      <alignment horizontal="center"/>
    </xf>
    <xf numFmtId="0" fontId="12" fillId="2" borderId="8" xfId="0" applyFont="1" applyFill="1" applyBorder="1" applyAlignment="1" applyProtection="1">
      <alignment vertical="top"/>
    </xf>
    <xf numFmtId="0" fontId="10" fillId="2" borderId="8" xfId="0" applyFont="1" applyFill="1" applyBorder="1" applyAlignment="1" applyProtection="1">
      <alignment vertical="center"/>
    </xf>
    <xf numFmtId="3" fontId="19" fillId="5" borderId="53" xfId="0" applyNumberFormat="1" applyFont="1" applyFill="1" applyBorder="1" applyAlignment="1" applyProtection="1">
      <alignment horizontal="right"/>
    </xf>
    <xf numFmtId="0" fontId="12" fillId="2" borderId="15" xfId="0" applyFont="1" applyFill="1" applyBorder="1" applyAlignment="1" applyProtection="1">
      <alignment vertical="top"/>
    </xf>
    <xf numFmtId="0" fontId="10" fillId="2" borderId="15" xfId="0" applyFont="1" applyFill="1" applyBorder="1" applyAlignment="1" applyProtection="1">
      <alignment vertical="center"/>
    </xf>
    <xf numFmtId="0" fontId="12" fillId="2" borderId="15" xfId="0" applyFont="1" applyFill="1" applyBorder="1" applyAlignment="1" applyProtection="1">
      <alignment horizontal="left" vertical="top"/>
    </xf>
    <xf numFmtId="0" fontId="10" fillId="2" borderId="15" xfId="0" applyFont="1" applyFill="1" applyBorder="1" applyAlignment="1" applyProtection="1">
      <alignment horizontal="left" vertical="top"/>
    </xf>
    <xf numFmtId="0" fontId="10" fillId="2" borderId="15" xfId="0" applyFont="1" applyFill="1" applyBorder="1" applyAlignment="1" applyProtection="1">
      <alignment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12" fillId="2" borderId="21" xfId="0" applyFont="1" applyFill="1" applyBorder="1" applyAlignment="1" applyProtection="1">
      <alignment horizontal="left" vertical="top"/>
    </xf>
    <xf numFmtId="0" fontId="12" fillId="2" borderId="21" xfId="0" applyFont="1" applyFill="1" applyBorder="1" applyAlignment="1" applyProtection="1">
      <alignment horizontal="left" vertical="top" wrapText="1"/>
    </xf>
    <xf numFmtId="0" fontId="10" fillId="2" borderId="21" xfId="0" applyFont="1" applyFill="1" applyBorder="1" applyAlignment="1" applyProtection="1">
      <alignment horizontal="left" vertical="top" wrapText="1"/>
    </xf>
    <xf numFmtId="0" fontId="12" fillId="2" borderId="8" xfId="0" applyFont="1" applyFill="1" applyBorder="1" applyAlignment="1" applyProtection="1">
      <alignment horizontal="center" vertical="top" wrapText="1"/>
    </xf>
    <xf numFmtId="0" fontId="12" fillId="2" borderId="15" xfId="0" applyFont="1" applyFill="1" applyBorder="1" applyAlignment="1" applyProtection="1">
      <alignment horizontal="center" vertical="top" wrapText="1"/>
    </xf>
    <xf numFmtId="0" fontId="10" fillId="2" borderId="15" xfId="0" applyFont="1" applyFill="1" applyBorder="1" applyAlignment="1" applyProtection="1">
      <alignment horizontal="center" vertical="top" wrapText="1"/>
    </xf>
    <xf numFmtId="0" fontId="12" fillId="2" borderId="21" xfId="0" applyFont="1" applyFill="1" applyBorder="1" applyAlignment="1" applyProtection="1">
      <alignment horizontal="center" vertical="top" wrapText="1"/>
    </xf>
    <xf numFmtId="0" fontId="12" fillId="2" borderId="8" xfId="0" applyFont="1" applyFill="1" applyBorder="1" applyAlignment="1" applyProtection="1">
      <alignment vertical="center"/>
    </xf>
    <xf numFmtId="3" fontId="19" fillId="5" borderId="32" xfId="0" applyNumberFormat="1" applyFont="1" applyFill="1" applyBorder="1" applyAlignment="1" applyProtection="1">
      <alignment horizontal="right"/>
    </xf>
    <xf numFmtId="0" fontId="12" fillId="2" borderId="15" xfId="0" applyFont="1" applyFill="1" applyBorder="1" applyAlignment="1" applyProtection="1">
      <alignment vertical="center"/>
    </xf>
    <xf numFmtId="3" fontId="11" fillId="5" borderId="20" xfId="0" applyNumberFormat="1" applyFont="1" applyFill="1" applyBorder="1" applyAlignment="1" applyProtection="1">
      <alignment horizontal="right"/>
    </xf>
    <xf numFmtId="0" fontId="12" fillId="2" borderId="10" xfId="0" applyFont="1" applyFill="1" applyBorder="1" applyAlignment="1" applyProtection="1">
      <alignment vertical="center"/>
    </xf>
    <xf numFmtId="0" fontId="12" fillId="2" borderId="21" xfId="0" applyFont="1" applyFill="1" applyBorder="1" applyAlignment="1" applyProtection="1">
      <alignment horizontal="left" vertical="center"/>
    </xf>
    <xf numFmtId="0" fontId="10" fillId="2" borderId="21" xfId="0" applyFont="1" applyFill="1" applyBorder="1" applyAlignment="1" applyProtection="1">
      <alignment horizontal="left" vertical="center"/>
    </xf>
    <xf numFmtId="0" fontId="12" fillId="4" borderId="53" xfId="0" applyFont="1" applyFill="1" applyBorder="1" applyAlignment="1" applyProtection="1">
      <alignment horizontal="center" vertical="center" wrapText="1"/>
    </xf>
    <xf numFmtId="0" fontId="10" fillId="2" borderId="1" xfId="3" applyFont="1" applyFill="1" applyBorder="1" applyAlignment="1" applyProtection="1">
      <alignment horizontal="center" vertical="center" wrapText="1"/>
    </xf>
    <xf numFmtId="3" fontId="11" fillId="5" borderId="32" xfId="0" applyNumberFormat="1" applyFont="1" applyFill="1" applyBorder="1" applyAlignment="1" applyProtection="1">
      <alignment horizontal="center" vertical="center"/>
    </xf>
    <xf numFmtId="3" fontId="11" fillId="5" borderId="30" xfId="0" applyNumberFormat="1" applyFont="1" applyFill="1" applyBorder="1" applyAlignment="1" applyProtection="1">
      <alignment horizontal="center" vertical="center"/>
    </xf>
    <xf numFmtId="3" fontId="11" fillId="5" borderId="66" xfId="0" applyNumberFormat="1" applyFont="1" applyFill="1" applyBorder="1" applyAlignment="1" applyProtection="1">
      <alignment horizontal="center" vertical="center"/>
    </xf>
    <xf numFmtId="3" fontId="11" fillId="5" borderId="31" xfId="0" applyNumberFormat="1" applyFont="1" applyFill="1" applyBorder="1" applyAlignment="1" applyProtection="1">
      <alignment horizontal="center" vertical="center"/>
    </xf>
    <xf numFmtId="3" fontId="11" fillId="5" borderId="20" xfId="0" applyNumberFormat="1" applyFont="1" applyFill="1" applyBorder="1" applyAlignment="1" applyProtection="1">
      <alignment horizontal="center" vertical="center"/>
    </xf>
    <xf numFmtId="3" fontId="11" fillId="5" borderId="18" xfId="0" applyNumberFormat="1" applyFont="1" applyFill="1" applyBorder="1" applyAlignment="1" applyProtection="1">
      <alignment horizontal="center" vertical="center"/>
    </xf>
    <xf numFmtId="3" fontId="11" fillId="5" borderId="67" xfId="0" applyNumberFormat="1" applyFont="1" applyFill="1" applyBorder="1" applyAlignment="1" applyProtection="1">
      <alignment horizontal="center" vertical="center"/>
    </xf>
    <xf numFmtId="3" fontId="11" fillId="5" borderId="19" xfId="0" applyNumberFormat="1" applyFont="1" applyFill="1" applyBorder="1" applyAlignment="1" applyProtection="1">
      <alignment horizontal="center" vertical="center"/>
    </xf>
    <xf numFmtId="3" fontId="11" fillId="5" borderId="39" xfId="0" applyNumberFormat="1" applyFont="1" applyFill="1" applyBorder="1" applyAlignment="1" applyProtection="1">
      <alignment horizontal="center" vertical="center"/>
    </xf>
    <xf numFmtId="3" fontId="11" fillId="5" borderId="37" xfId="0" applyNumberFormat="1" applyFont="1" applyFill="1" applyBorder="1" applyAlignment="1" applyProtection="1">
      <alignment horizontal="center" vertical="center"/>
    </xf>
    <xf numFmtId="3" fontId="11" fillId="5" borderId="68" xfId="0" applyNumberFormat="1" applyFont="1" applyFill="1" applyBorder="1" applyAlignment="1" applyProtection="1">
      <alignment horizontal="center" vertical="center"/>
    </xf>
    <xf numFmtId="3" fontId="11" fillId="5" borderId="38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34" fillId="0" borderId="0" xfId="0" applyFont="1" applyFill="1" applyAlignment="1" applyProtection="1">
      <alignment horizontal="center"/>
    </xf>
    <xf numFmtId="0" fontId="12" fillId="2" borderId="1" xfId="3" applyFont="1" applyFill="1" applyBorder="1" applyAlignment="1" applyProtection="1">
      <alignment horizontal="center" vertical="center" wrapText="1"/>
    </xf>
    <xf numFmtId="0" fontId="12" fillId="2" borderId="2" xfId="3" applyFont="1" applyFill="1" applyBorder="1" applyAlignment="1" applyProtection="1">
      <alignment horizontal="center" vertical="center" wrapText="1"/>
    </xf>
    <xf numFmtId="0" fontId="12" fillId="2" borderId="3" xfId="3" applyFont="1" applyFill="1" applyBorder="1" applyAlignment="1" applyProtection="1">
      <alignment horizontal="center" vertical="center" wrapText="1"/>
    </xf>
    <xf numFmtId="0" fontId="12" fillId="3" borderId="1" xfId="3" applyNumberFormat="1" applyFont="1" applyFill="1" applyBorder="1" applyAlignment="1" applyProtection="1">
      <alignment horizontal="center" vertical="center"/>
    </xf>
    <xf numFmtId="14" fontId="12" fillId="3" borderId="1" xfId="3" applyNumberFormat="1" applyFont="1" applyFill="1" applyBorder="1" applyAlignment="1" applyProtection="1">
      <alignment horizontal="center" vertical="center"/>
    </xf>
    <xf numFmtId="14" fontId="12" fillId="3" borderId="27" xfId="3" applyNumberFormat="1" applyFont="1" applyFill="1" applyBorder="1" applyAlignment="1" applyProtection="1">
      <alignment horizontal="center" vertical="center"/>
    </xf>
    <xf numFmtId="0" fontId="10" fillId="2" borderId="8" xfId="3" applyFont="1" applyFill="1" applyBorder="1" applyAlignment="1" applyProtection="1">
      <alignment horizontal="left" vertical="center" wrapText="1"/>
    </xf>
    <xf numFmtId="0" fontId="10" fillId="4" borderId="9" xfId="3" applyFont="1" applyFill="1" applyBorder="1" applyAlignment="1" applyProtection="1">
      <alignment horizontal="left" vertical="center" wrapText="1"/>
    </xf>
    <xf numFmtId="0" fontId="10" fillId="2" borderId="15" xfId="3" applyFont="1" applyFill="1" applyBorder="1" applyAlignment="1" applyProtection="1">
      <alignment horizontal="left" vertical="center" wrapText="1"/>
    </xf>
    <xf numFmtId="0" fontId="10" fillId="4" borderId="16" xfId="3" applyFont="1" applyFill="1" applyBorder="1" applyAlignment="1" applyProtection="1">
      <alignment horizontal="left" vertical="center" wrapText="1"/>
    </xf>
    <xf numFmtId="0" fontId="12" fillId="2" borderId="35" xfId="3" applyFont="1" applyFill="1" applyBorder="1" applyAlignment="1" applyProtection="1">
      <alignment horizontal="left" vertical="center"/>
    </xf>
    <xf numFmtId="0" fontId="12" fillId="4" borderId="35" xfId="3" applyFont="1" applyFill="1" applyBorder="1" applyAlignment="1" applyProtection="1">
      <alignment horizontal="left" vertical="center"/>
    </xf>
    <xf numFmtId="0" fontId="12" fillId="2" borderId="35" xfId="3" quotePrefix="1" applyFont="1" applyFill="1" applyBorder="1" applyAlignment="1" applyProtection="1">
      <alignment horizontal="left" vertical="center"/>
    </xf>
    <xf numFmtId="0" fontId="12" fillId="4" borderId="35" xfId="3" quotePrefix="1" applyFont="1" applyFill="1" applyBorder="1" applyAlignment="1" applyProtection="1">
      <alignment horizontal="left" vertical="center"/>
    </xf>
    <xf numFmtId="0" fontId="35" fillId="0" borderId="0" xfId="0" applyFont="1" applyFill="1" applyProtection="1"/>
    <xf numFmtId="0" fontId="0" fillId="0" borderId="0" xfId="0" applyFill="1" applyProtection="1"/>
    <xf numFmtId="0" fontId="0" fillId="0" borderId="0" xfId="0" applyFill="1" applyAlignment="1" applyProtection="1"/>
    <xf numFmtId="0" fontId="8" fillId="0" borderId="0" xfId="0" applyFont="1" applyFill="1" applyProtection="1"/>
    <xf numFmtId="0" fontId="8" fillId="0" borderId="0" xfId="0" applyFont="1" applyFill="1" applyAlignment="1" applyProtection="1">
      <alignment horizontal="center"/>
    </xf>
    <xf numFmtId="0" fontId="36" fillId="0" borderId="0" xfId="0" applyFont="1" applyFill="1" applyAlignment="1" applyProtection="1">
      <alignment horizontal="center"/>
    </xf>
    <xf numFmtId="0" fontId="11" fillId="0" borderId="0" xfId="0" applyFont="1" applyFill="1" applyAlignment="1" applyProtection="1">
      <alignment horizontal="center"/>
    </xf>
    <xf numFmtId="0" fontId="8" fillId="0" borderId="0" xfId="0" applyFont="1" applyFill="1" applyAlignment="1" applyProtection="1">
      <alignment horizontal="center" wrapText="1"/>
    </xf>
    <xf numFmtId="0" fontId="12" fillId="2" borderId="1" xfId="3" applyFont="1" applyFill="1" applyBorder="1" applyAlignment="1" applyProtection="1">
      <alignment vertical="center" wrapText="1"/>
    </xf>
    <xf numFmtId="0" fontId="12" fillId="2" borderId="3" xfId="3" applyFont="1" applyFill="1" applyBorder="1" applyAlignment="1" applyProtection="1">
      <alignment vertical="center" wrapText="1"/>
    </xf>
    <xf numFmtId="0" fontId="12" fillId="2" borderId="2" xfId="3" applyFont="1" applyFill="1" applyBorder="1" applyAlignment="1" applyProtection="1">
      <alignment vertical="center" wrapText="1"/>
    </xf>
    <xf numFmtId="0" fontId="12" fillId="3" borderId="1" xfId="3" applyNumberFormat="1" applyFont="1" applyFill="1" applyBorder="1" applyAlignment="1" applyProtection="1">
      <alignment horizontal="center" vertical="center" wrapText="1"/>
    </xf>
    <xf numFmtId="0" fontId="12" fillId="3" borderId="4" xfId="3" applyNumberFormat="1" applyFont="1" applyFill="1" applyBorder="1" applyAlignment="1" applyProtection="1">
      <alignment horizontal="center" vertical="center" wrapText="1"/>
    </xf>
    <xf numFmtId="0" fontId="37" fillId="0" borderId="0" xfId="3" applyFont="1" applyAlignment="1" applyProtection="1">
      <alignment horizontal="center" vertical="center" wrapText="1"/>
    </xf>
    <xf numFmtId="0" fontId="15" fillId="0" borderId="0" xfId="3" applyFont="1" applyAlignment="1" applyProtection="1">
      <alignment horizontal="center" vertical="center" wrapText="1"/>
    </xf>
    <xf numFmtId="0" fontId="11" fillId="6" borderId="0" xfId="3" applyFont="1" applyFill="1" applyBorder="1" applyAlignment="1" applyProtection="1">
      <alignment horizontal="center" vertical="center" wrapText="1"/>
    </xf>
    <xf numFmtId="0" fontId="11" fillId="6" borderId="0" xfId="3" applyFont="1" applyFill="1" applyBorder="1" applyAlignment="1" applyProtection="1">
      <alignment horizontal="right" wrapText="1"/>
    </xf>
    <xf numFmtId="14" fontId="12" fillId="3" borderId="8" xfId="3" applyNumberFormat="1" applyFont="1" applyFill="1" applyBorder="1" applyAlignment="1" applyProtection="1">
      <alignment horizontal="center" vertical="center" wrapText="1"/>
    </xf>
    <xf numFmtId="0" fontId="12" fillId="3" borderId="43" xfId="3" applyNumberFormat="1" applyFont="1" applyFill="1" applyBorder="1" applyAlignment="1" applyProtection="1">
      <alignment horizontal="center" vertical="center" wrapText="1"/>
    </xf>
    <xf numFmtId="0" fontId="12" fillId="3" borderId="45" xfId="3" applyNumberFormat="1" applyFont="1" applyFill="1" applyBorder="1" applyAlignment="1" applyProtection="1">
      <alignment horizontal="center" vertical="center" wrapText="1"/>
    </xf>
    <xf numFmtId="0" fontId="12" fillId="3" borderId="46" xfId="3" applyNumberFormat="1" applyFont="1" applyFill="1" applyBorder="1" applyAlignment="1" applyProtection="1">
      <alignment horizontal="center" vertical="center" wrapText="1"/>
    </xf>
    <xf numFmtId="0" fontId="37" fillId="0" borderId="0" xfId="3" applyFont="1" applyAlignment="1" applyProtection="1">
      <alignment vertical="center"/>
    </xf>
    <xf numFmtId="0" fontId="12" fillId="2" borderId="44" xfId="7" applyFont="1" applyFill="1" applyBorder="1" applyAlignment="1" applyProtection="1">
      <alignment horizontal="center" vertical="center" wrapText="1"/>
    </xf>
    <xf numFmtId="0" fontId="12" fillId="2" borderId="32" xfId="7" applyFont="1" applyFill="1" applyBorder="1" applyAlignment="1" applyProtection="1">
      <alignment horizontal="left" vertical="center" wrapText="1" indent="1"/>
    </xf>
    <xf numFmtId="0" fontId="12" fillId="2" borderId="29" xfId="7" applyFont="1" applyFill="1" applyBorder="1" applyAlignment="1" applyProtection="1">
      <alignment horizontal="left" vertical="center" wrapText="1" indent="1"/>
    </xf>
    <xf numFmtId="0" fontId="12" fillId="2" borderId="30" xfId="7" applyFont="1" applyFill="1" applyBorder="1" applyAlignment="1" applyProtection="1">
      <alignment horizontal="left" vertical="center" wrapText="1" indent="1"/>
    </xf>
    <xf numFmtId="0" fontId="12" fillId="2" borderId="64" xfId="7" applyFont="1" applyFill="1" applyBorder="1" applyAlignment="1" applyProtection="1">
      <alignment horizontal="left" vertical="center" wrapText="1" indent="1"/>
    </xf>
    <xf numFmtId="0" fontId="12" fillId="3" borderId="9" xfId="7" applyFont="1" applyFill="1" applyBorder="1" applyAlignment="1" applyProtection="1">
      <alignment horizontal="center" vertical="center" wrapText="1"/>
    </xf>
    <xf numFmtId="0" fontId="12" fillId="3" borderId="60" xfId="7" applyFont="1" applyFill="1" applyBorder="1" applyAlignment="1" applyProtection="1">
      <alignment horizontal="left" vertical="center" wrapText="1" indent="1"/>
    </xf>
    <xf numFmtId="0" fontId="12" fillId="2" borderId="48" xfId="7" applyFont="1" applyFill="1" applyBorder="1" applyAlignment="1" applyProtection="1">
      <alignment horizontal="center" vertical="center" wrapText="1"/>
    </xf>
    <xf numFmtId="0" fontId="12" fillId="2" borderId="20" xfId="7" applyFont="1" applyFill="1" applyBorder="1" applyAlignment="1" applyProtection="1">
      <alignment horizontal="left" vertical="center" wrapText="1" indent="1"/>
    </xf>
    <xf numFmtId="0" fontId="12" fillId="2" borderId="17" xfId="7" applyFont="1" applyFill="1" applyBorder="1" applyAlignment="1" applyProtection="1">
      <alignment horizontal="left" vertical="center" wrapText="1" indent="1"/>
    </xf>
    <xf numFmtId="0" fontId="12" fillId="2" borderId="18" xfId="7" applyFont="1" applyFill="1" applyBorder="1" applyAlignment="1" applyProtection="1">
      <alignment horizontal="left" vertical="center" wrapText="1" indent="1"/>
    </xf>
    <xf numFmtId="0" fontId="12" fillId="2" borderId="55" xfId="7" applyFont="1" applyFill="1" applyBorder="1" applyAlignment="1" applyProtection="1">
      <alignment horizontal="left" vertical="center" wrapText="1" indent="1"/>
    </xf>
    <xf numFmtId="0" fontId="12" fillId="3" borderId="16" xfId="7" applyFont="1" applyFill="1" applyBorder="1" applyAlignment="1" applyProtection="1">
      <alignment horizontal="center" vertical="center" wrapText="1"/>
    </xf>
    <xf numFmtId="0" fontId="12" fillId="3" borderId="56" xfId="7" applyFont="1" applyFill="1" applyBorder="1" applyAlignment="1" applyProtection="1">
      <alignment horizontal="left" vertical="center" wrapText="1" indent="1"/>
    </xf>
    <xf numFmtId="0" fontId="10" fillId="2" borderId="18" xfId="7" applyFont="1" applyFill="1" applyBorder="1" applyAlignment="1" applyProtection="1">
      <alignment horizontal="left" vertical="center" wrapText="1" indent="1"/>
    </xf>
    <xf numFmtId="0" fontId="10" fillId="2" borderId="55" xfId="7" applyFont="1" applyFill="1" applyBorder="1" applyAlignment="1" applyProtection="1">
      <alignment horizontal="left" vertical="center" wrapText="1" indent="1"/>
    </xf>
    <xf numFmtId="0" fontId="10" fillId="3" borderId="56" xfId="7" applyFont="1" applyFill="1" applyBorder="1" applyAlignment="1" applyProtection="1">
      <alignment horizontal="left" vertical="center" wrapText="1" indent="1"/>
    </xf>
    <xf numFmtId="3" fontId="11" fillId="5" borderId="16" xfId="3" applyNumberFormat="1" applyFont="1" applyFill="1" applyBorder="1" applyAlignment="1" applyProtection="1">
      <alignment horizontal="right" vertical="center" wrapText="1"/>
    </xf>
    <xf numFmtId="0" fontId="10" fillId="2" borderId="18" xfId="7" applyFont="1" applyFill="1" applyBorder="1" applyAlignment="1" applyProtection="1">
      <alignment horizontal="left" vertical="center" wrapText="1" indent="2"/>
    </xf>
    <xf numFmtId="0" fontId="10" fillId="2" borderId="55" xfId="7" applyFont="1" applyFill="1" applyBorder="1" applyAlignment="1" applyProtection="1">
      <alignment horizontal="left" vertical="center" wrapText="1" indent="2"/>
    </xf>
    <xf numFmtId="0" fontId="10" fillId="4" borderId="16" xfId="7" applyFont="1" applyFill="1" applyBorder="1" applyAlignment="1" applyProtection="1">
      <alignment horizontal="left" vertical="center" wrapText="1" indent="2"/>
    </xf>
    <xf numFmtId="0" fontId="10" fillId="3" borderId="56" xfId="7" applyFont="1" applyFill="1" applyBorder="1" applyAlignment="1" applyProtection="1">
      <alignment horizontal="left" vertical="center" wrapText="1" indent="2"/>
    </xf>
    <xf numFmtId="0" fontId="12" fillId="4" borderId="55" xfId="7" applyFont="1" applyFill="1" applyBorder="1" applyAlignment="1" applyProtection="1">
      <alignment horizontal="center" vertical="center" wrapText="1"/>
    </xf>
    <xf numFmtId="0" fontId="10" fillId="4" borderId="16" xfId="7" applyFont="1" applyFill="1" applyBorder="1" applyAlignment="1" applyProtection="1">
      <alignment horizontal="left" vertical="center" wrapText="1" indent="1"/>
    </xf>
    <xf numFmtId="0" fontId="37" fillId="0" borderId="0" xfId="3" applyFont="1" applyFill="1" applyAlignment="1" applyProtection="1">
      <alignment vertical="center"/>
    </xf>
    <xf numFmtId="0" fontId="10" fillId="3" borderId="56" xfId="7" applyFont="1" applyFill="1" applyBorder="1" applyAlignment="1" applyProtection="1">
      <alignment horizontal="left" vertical="center" wrapText="1" indent="3"/>
    </xf>
    <xf numFmtId="0" fontId="10" fillId="2" borderId="18" xfId="7" quotePrefix="1" applyFont="1" applyFill="1" applyBorder="1" applyAlignment="1" applyProtection="1">
      <alignment horizontal="left" vertical="center" wrapText="1" indent="2"/>
    </xf>
    <xf numFmtId="0" fontId="38" fillId="0" borderId="0" xfId="3" applyFont="1" applyAlignment="1" applyProtection="1">
      <alignment vertical="center"/>
    </xf>
    <xf numFmtId="0" fontId="37" fillId="6" borderId="0" xfId="3" applyFont="1" applyFill="1" applyAlignment="1" applyProtection="1">
      <alignment vertical="center"/>
    </xf>
    <xf numFmtId="0" fontId="10" fillId="2" borderId="55" xfId="7" applyFont="1" applyFill="1" applyBorder="1" applyAlignment="1" applyProtection="1">
      <alignment horizontal="left" vertical="center" wrapText="1" indent="3"/>
    </xf>
    <xf numFmtId="0" fontId="10" fillId="2" borderId="55" xfId="7" quotePrefix="1" applyFont="1" applyFill="1" applyBorder="1" applyAlignment="1" applyProtection="1">
      <alignment horizontal="left" vertical="center" wrapText="1" indent="3"/>
    </xf>
    <xf numFmtId="0" fontId="12" fillId="2" borderId="17" xfId="7" applyFont="1" applyFill="1" applyBorder="1" applyAlignment="1" applyProtection="1">
      <alignment horizontal="left" vertical="center" wrapText="1" indent="2"/>
    </xf>
    <xf numFmtId="0" fontId="12" fillId="2" borderId="18" xfId="7" applyFont="1" applyFill="1" applyBorder="1" applyAlignment="1" applyProtection="1">
      <alignment horizontal="left" vertical="center" wrapText="1" indent="2"/>
    </xf>
    <xf numFmtId="0" fontId="12" fillId="2" borderId="55" xfId="7" applyFont="1" applyFill="1" applyBorder="1" applyAlignment="1" applyProtection="1">
      <alignment horizontal="left" vertical="center" wrapText="1" indent="2"/>
    </xf>
    <xf numFmtId="0" fontId="12" fillId="3" borderId="56" xfId="7" applyFont="1" applyFill="1" applyBorder="1" applyAlignment="1" applyProtection="1">
      <alignment horizontal="left" vertical="center" wrapText="1" indent="2"/>
    </xf>
    <xf numFmtId="0" fontId="12" fillId="2" borderId="42" xfId="7" applyFont="1" applyFill="1" applyBorder="1" applyAlignment="1" applyProtection="1">
      <alignment horizontal="center" vertical="center" wrapText="1"/>
    </xf>
    <xf numFmtId="0" fontId="12" fillId="2" borderId="28" xfId="7" applyFont="1" applyFill="1" applyBorder="1" applyAlignment="1" applyProtection="1">
      <alignment horizontal="left" vertical="center" wrapText="1" indent="1"/>
    </xf>
    <xf numFmtId="0" fontId="12" fillId="2" borderId="24" xfId="7" applyFont="1" applyFill="1" applyBorder="1" applyAlignment="1" applyProtection="1">
      <alignment horizontal="left" vertical="center" wrapText="1" indent="1"/>
    </xf>
    <xf numFmtId="0" fontId="12" fillId="2" borderId="71" xfId="7" applyFont="1" applyFill="1" applyBorder="1" applyAlignment="1" applyProtection="1">
      <alignment horizontal="left" vertical="center" wrapText="1" indent="1"/>
    </xf>
    <xf numFmtId="0" fontId="12" fillId="3" borderId="35" xfId="7" applyFont="1" applyFill="1" applyBorder="1" applyAlignment="1" applyProtection="1">
      <alignment horizontal="center" vertical="center" wrapText="1"/>
    </xf>
    <xf numFmtId="3" fontId="11" fillId="5" borderId="35" xfId="3" applyNumberFormat="1" applyFont="1" applyFill="1" applyBorder="1" applyAlignment="1" applyProtection="1">
      <alignment horizontal="right" vertical="center" wrapText="1"/>
    </xf>
    <xf numFmtId="3" fontId="13" fillId="5" borderId="10" xfId="7" applyNumberFormat="1" applyFont="1" applyFill="1" applyBorder="1" applyAlignment="1" applyProtection="1">
      <alignment horizontal="right" vertical="center" wrapText="1"/>
    </xf>
    <xf numFmtId="0" fontId="12" fillId="2" borderId="39" xfId="7" applyFont="1" applyFill="1" applyBorder="1" applyAlignment="1" applyProtection="1">
      <alignment horizontal="left" vertical="center" wrapText="1" indent="1"/>
    </xf>
    <xf numFmtId="0" fontId="10" fillId="2" borderId="37" xfId="7" applyFont="1" applyFill="1" applyBorder="1" applyAlignment="1" applyProtection="1">
      <alignment horizontal="left" vertical="center" wrapText="1" indent="1"/>
    </xf>
    <xf numFmtId="0" fontId="10" fillId="2" borderId="58" xfId="7" applyFont="1" applyFill="1" applyBorder="1" applyAlignment="1" applyProtection="1">
      <alignment horizontal="left" vertical="center" wrapText="1" indent="1"/>
    </xf>
    <xf numFmtId="0" fontId="12" fillId="2" borderId="61" xfId="7" applyFont="1" applyFill="1" applyBorder="1" applyAlignment="1" applyProtection="1">
      <alignment horizontal="left" vertical="center" wrapText="1" indent="1"/>
    </xf>
    <xf numFmtId="0" fontId="12" fillId="2" borderId="12" xfId="7" applyFont="1" applyFill="1" applyBorder="1" applyAlignment="1" applyProtection="1">
      <alignment horizontal="left" vertical="center" wrapText="1" indent="1"/>
    </xf>
    <xf numFmtId="0" fontId="12" fillId="2" borderId="65" xfId="7" applyFont="1" applyFill="1" applyBorder="1" applyAlignment="1" applyProtection="1">
      <alignment horizontal="left" vertical="center" wrapText="1" indent="1"/>
    </xf>
    <xf numFmtId="0" fontId="12" fillId="2" borderId="54" xfId="7" applyFont="1" applyFill="1" applyBorder="1" applyAlignment="1" applyProtection="1">
      <alignment horizontal="left" vertical="center" wrapText="1" indent="1"/>
    </xf>
    <xf numFmtId="0" fontId="12" fillId="2" borderId="57" xfId="7" applyFont="1" applyFill="1" applyBorder="1" applyAlignment="1" applyProtection="1">
      <alignment horizontal="left" vertical="center" wrapText="1" indent="1"/>
    </xf>
    <xf numFmtId="0" fontId="12" fillId="2" borderId="37" xfId="7" applyFont="1" applyFill="1" applyBorder="1" applyAlignment="1" applyProtection="1">
      <alignment horizontal="left" vertical="center" wrapText="1" indent="1"/>
    </xf>
    <xf numFmtId="0" fontId="12" fillId="2" borderId="58" xfId="7" applyFont="1" applyFill="1" applyBorder="1" applyAlignment="1" applyProtection="1">
      <alignment horizontal="left" vertical="center" wrapText="1" indent="1"/>
    </xf>
    <xf numFmtId="0" fontId="12" fillId="3" borderId="59" xfId="7" applyFont="1" applyFill="1" applyBorder="1" applyAlignment="1" applyProtection="1">
      <alignment horizontal="left" vertical="center" wrapText="1" indent="1"/>
    </xf>
    <xf numFmtId="0" fontId="39" fillId="0" borderId="0" xfId="3" applyFont="1" applyAlignment="1" applyProtection="1">
      <alignment vertical="center"/>
    </xf>
    <xf numFmtId="0" fontId="10" fillId="2" borderId="40" xfId="7" applyFont="1" applyFill="1" applyBorder="1" applyAlignment="1" applyProtection="1">
      <alignment horizontal="left" vertical="center" wrapText="1" indent="1"/>
    </xf>
    <xf numFmtId="0" fontId="10" fillId="2" borderId="30" xfId="7" applyFont="1" applyFill="1" applyBorder="1" applyAlignment="1" applyProtection="1">
      <alignment horizontal="left" vertical="center" wrapText="1" indent="1"/>
    </xf>
    <xf numFmtId="0" fontId="10" fillId="2" borderId="64" xfId="7" applyFont="1" applyFill="1" applyBorder="1" applyAlignment="1" applyProtection="1">
      <alignment horizontal="left" vertical="center" wrapText="1" indent="1"/>
    </xf>
    <xf numFmtId="0" fontId="10" fillId="3" borderId="60" xfId="7" applyFont="1" applyFill="1" applyBorder="1" applyAlignment="1" applyProtection="1">
      <alignment horizontal="left" vertical="center" wrapText="1" indent="1"/>
    </xf>
    <xf numFmtId="3" fontId="18" fillId="5" borderId="9" xfId="3" applyNumberFormat="1" applyFont="1" applyFill="1" applyBorder="1" applyAlignment="1" applyProtection="1">
      <alignment horizontal="right" vertical="center" wrapText="1"/>
    </xf>
    <xf numFmtId="0" fontId="10" fillId="2" borderId="54" xfId="7" applyFont="1" applyFill="1" applyBorder="1" applyAlignment="1" applyProtection="1">
      <alignment horizontal="left" vertical="center" wrapText="1" indent="1"/>
    </xf>
    <xf numFmtId="3" fontId="18" fillId="5" borderId="16" xfId="3" applyNumberFormat="1" applyFont="1" applyFill="1" applyBorder="1" applyAlignment="1" applyProtection="1">
      <alignment horizontal="right" vertical="center" wrapText="1"/>
    </xf>
    <xf numFmtId="3" fontId="29" fillId="5" borderId="16" xfId="3" applyNumberFormat="1" applyFont="1" applyFill="1" applyBorder="1" applyAlignment="1" applyProtection="1">
      <alignment horizontal="right" vertical="center" wrapText="1"/>
    </xf>
    <xf numFmtId="10" fontId="29" fillId="5" borderId="16" xfId="3" applyNumberFormat="1" applyFont="1" applyFill="1" applyBorder="1" applyAlignment="1" applyProtection="1">
      <alignment horizontal="right" vertical="center" wrapText="1"/>
    </xf>
    <xf numFmtId="0" fontId="12" fillId="2" borderId="40" xfId="7" applyFont="1" applyFill="1" applyBorder="1" applyAlignment="1" applyProtection="1">
      <alignment horizontal="left" vertical="center" wrapText="1" indent="1"/>
    </xf>
    <xf numFmtId="0" fontId="12" fillId="2" borderId="66" xfId="7" applyFont="1" applyFill="1" applyBorder="1" applyAlignment="1" applyProtection="1">
      <alignment horizontal="left" vertical="center" wrapText="1" indent="1"/>
    </xf>
    <xf numFmtId="0" fontId="12" fillId="2" borderId="9" xfId="7" applyFont="1" applyFill="1" applyBorder="1" applyAlignment="1" applyProtection="1">
      <alignment horizontal="left" vertical="center" wrapText="1" indent="1"/>
    </xf>
    <xf numFmtId="0" fontId="12" fillId="4" borderId="40" xfId="7" applyFont="1" applyFill="1" applyBorder="1" applyAlignment="1" applyProtection="1">
      <alignment horizontal="left" vertical="center" wrapText="1" indent="1"/>
    </xf>
    <xf numFmtId="0" fontId="12" fillId="2" borderId="67" xfId="7" applyFont="1" applyFill="1" applyBorder="1" applyAlignment="1" applyProtection="1">
      <alignment horizontal="left" vertical="center" wrapText="1" indent="1"/>
    </xf>
    <xf numFmtId="0" fontId="12" fillId="2" borderId="16" xfId="7" applyFont="1" applyFill="1" applyBorder="1" applyAlignment="1" applyProtection="1">
      <alignment horizontal="left" vertical="center" wrapText="1" indent="1"/>
    </xf>
    <xf numFmtId="0" fontId="12" fillId="4" borderId="54" xfId="7" applyFont="1" applyFill="1" applyBorder="1" applyAlignment="1" applyProtection="1">
      <alignment horizontal="left" vertical="center" wrapText="1" indent="1"/>
    </xf>
    <xf numFmtId="0" fontId="12" fillId="2" borderId="68" xfId="7" applyFont="1" applyFill="1" applyBorder="1" applyAlignment="1" applyProtection="1">
      <alignment horizontal="left" vertical="center" wrapText="1" indent="1"/>
    </xf>
    <xf numFmtId="0" fontId="12" fillId="2" borderId="22" xfId="7" applyFont="1" applyFill="1" applyBorder="1" applyAlignment="1" applyProtection="1">
      <alignment horizontal="left" vertical="center" wrapText="1" indent="1"/>
    </xf>
    <xf numFmtId="0" fontId="12" fillId="2" borderId="33" xfId="7" applyFont="1" applyFill="1" applyBorder="1" applyAlignment="1" applyProtection="1">
      <alignment horizontal="center" vertical="center" wrapText="1"/>
    </xf>
    <xf numFmtId="0" fontId="12" fillId="2" borderId="31" xfId="7" applyFont="1" applyFill="1" applyBorder="1" applyAlignment="1" applyProtection="1">
      <alignment horizontal="left" vertical="center" wrapText="1" indent="1"/>
    </xf>
    <xf numFmtId="0" fontId="12" fillId="2" borderId="28" xfId="7" applyFont="1" applyFill="1" applyBorder="1" applyAlignment="1" applyProtection="1">
      <alignment horizontal="center" vertical="center" wrapText="1"/>
    </xf>
    <xf numFmtId="0" fontId="12" fillId="2" borderId="19" xfId="7" applyFont="1" applyFill="1" applyBorder="1" applyAlignment="1" applyProtection="1">
      <alignment horizontal="left" vertical="center" wrapText="1" indent="1"/>
    </xf>
    <xf numFmtId="0" fontId="12" fillId="2" borderId="34" xfId="7" applyFont="1" applyFill="1" applyBorder="1" applyAlignment="1" applyProtection="1">
      <alignment horizontal="center" vertical="center" wrapText="1"/>
    </xf>
    <xf numFmtId="0" fontId="12" fillId="2" borderId="38" xfId="7" applyFont="1" applyFill="1" applyBorder="1" applyAlignment="1" applyProtection="1">
      <alignment horizontal="left" vertical="center" wrapText="1" indent="1"/>
    </xf>
    <xf numFmtId="0" fontId="12" fillId="2" borderId="35" xfId="7" applyFont="1" applyFill="1" applyBorder="1" applyAlignment="1" applyProtection="1">
      <alignment horizontal="left" vertical="center" wrapText="1" indent="1"/>
    </xf>
    <xf numFmtId="0" fontId="12" fillId="4" borderId="57" xfId="7" applyFont="1" applyFill="1" applyBorder="1" applyAlignment="1" applyProtection="1">
      <alignment horizontal="left" vertical="center" wrapText="1" indent="1"/>
    </xf>
    <xf numFmtId="0" fontId="40" fillId="0" borderId="0" xfId="3" applyFont="1" applyAlignment="1" applyProtection="1">
      <alignment vertical="center"/>
    </xf>
    <xf numFmtId="0" fontId="15" fillId="0" borderId="0" xfId="3" applyFont="1" applyAlignment="1" applyProtection="1">
      <alignment horizontal="center" vertical="center"/>
    </xf>
    <xf numFmtId="0" fontId="15" fillId="0" borderId="0" xfId="3" applyFont="1" applyAlignment="1" applyProtection="1">
      <alignment vertical="center"/>
    </xf>
    <xf numFmtId="0" fontId="18" fillId="0" borderId="0" xfId="3" applyFont="1" applyAlignment="1" applyProtection="1">
      <alignment vertical="center"/>
    </xf>
    <xf numFmtId="0" fontId="37" fillId="0" borderId="0" xfId="3" applyFont="1" applyAlignment="1" applyProtection="1">
      <alignment horizontal="center" vertical="center"/>
    </xf>
    <xf numFmtId="0" fontId="12" fillId="2" borderId="4" xfId="2" applyFont="1" applyFill="1" applyBorder="1" applyAlignment="1" applyProtection="1">
      <alignment horizontal="left" wrapText="1"/>
    </xf>
    <xf numFmtId="0" fontId="12" fillId="2" borderId="8" xfId="2" applyFont="1" applyFill="1" applyBorder="1" applyAlignment="1" applyProtection="1">
      <alignment horizontal="left" wrapText="1"/>
    </xf>
    <xf numFmtId="0" fontId="12" fillId="4" borderId="4" xfId="2" applyFont="1" applyFill="1" applyBorder="1" applyAlignment="1" applyProtection="1">
      <alignment horizontal="left" wrapText="1"/>
    </xf>
    <xf numFmtId="0" fontId="12" fillId="2" borderId="1" xfId="2" applyFont="1" applyFill="1" applyBorder="1" applyAlignment="1" applyProtection="1">
      <alignment horizontal="left" wrapText="1"/>
    </xf>
    <xf numFmtId="0" fontId="12" fillId="4" borderId="8" xfId="2" applyFont="1" applyFill="1" applyBorder="1" applyAlignment="1" applyProtection="1">
      <alignment horizontal="left" vertical="center" wrapText="1"/>
    </xf>
    <xf numFmtId="165" fontId="12" fillId="3" borderId="8" xfId="3" applyNumberFormat="1" applyFont="1" applyFill="1" applyBorder="1" applyAlignment="1" applyProtection="1">
      <alignment horizontal="center" vertical="center" wrapText="1"/>
    </xf>
    <xf numFmtId="0" fontId="10" fillId="4" borderId="35" xfId="5" applyFont="1" applyFill="1" applyBorder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Border="1" applyAlignment="1" applyProtection="1">
      <alignment vertical="center"/>
    </xf>
    <xf numFmtId="0" fontId="10" fillId="4" borderId="35" xfId="2" applyFont="1" applyFill="1" applyBorder="1" applyAlignment="1" applyProtection="1">
      <alignment vertical="center" wrapText="1"/>
    </xf>
    <xf numFmtId="0" fontId="11" fillId="0" borderId="0" xfId="2" applyFont="1" applyAlignment="1" applyProtection="1">
      <alignment vertical="center" wrapText="1"/>
    </xf>
    <xf numFmtId="0" fontId="11" fillId="0" borderId="0" xfId="2" applyFont="1" applyFill="1" applyBorder="1" applyAlignment="1" applyProtection="1">
      <alignment vertical="center"/>
    </xf>
    <xf numFmtId="0" fontId="11" fillId="0" borderId="0" xfId="2" applyFont="1" applyFill="1" applyBorder="1" applyAlignment="1" applyProtection="1">
      <alignment vertical="center" wrapText="1"/>
    </xf>
    <xf numFmtId="3" fontId="11" fillId="0" borderId="0" xfId="2" applyNumberFormat="1" applyFont="1" applyFill="1" applyBorder="1" applyAlignment="1" applyProtection="1">
      <alignment vertical="center"/>
    </xf>
    <xf numFmtId="0" fontId="10" fillId="4" borderId="9" xfId="2" applyFont="1" applyFill="1" applyBorder="1" applyAlignment="1" applyProtection="1">
      <alignment horizontal="left" vertical="center" wrapText="1"/>
    </xf>
    <xf numFmtId="0" fontId="10" fillId="7" borderId="34" xfId="2" applyFont="1" applyFill="1" applyBorder="1" applyAlignment="1" applyProtection="1">
      <alignment wrapText="1"/>
    </xf>
    <xf numFmtId="3" fontId="11" fillId="0" borderId="9" xfId="2" applyNumberFormat="1" applyFont="1" applyFill="1" applyBorder="1" applyAlignment="1" applyProtection="1">
      <alignment horizontal="center" vertical="center" wrapText="1"/>
    </xf>
    <xf numFmtId="3" fontId="11" fillId="0" borderId="16" xfId="2" applyNumberFormat="1" applyFont="1" applyFill="1" applyBorder="1" applyAlignment="1" applyProtection="1">
      <alignment horizontal="center" vertical="center" wrapText="1"/>
    </xf>
    <xf numFmtId="3" fontId="11" fillId="0" borderId="35" xfId="2" applyNumberFormat="1" applyFont="1" applyFill="1" applyBorder="1" applyAlignment="1" applyProtection="1">
      <alignment horizontal="center" vertical="center" wrapText="1"/>
    </xf>
    <xf numFmtId="3" fontId="11" fillId="0" borderId="10" xfId="2" applyNumberFormat="1" applyFont="1" applyFill="1" applyBorder="1" applyAlignment="1" applyProtection="1">
      <alignment horizontal="center" vertical="center" wrapText="1"/>
    </xf>
    <xf numFmtId="3" fontId="11" fillId="0" borderId="11" xfId="2" applyNumberFormat="1" applyFont="1" applyFill="1" applyBorder="1" applyAlignment="1" applyProtection="1">
      <alignment horizontal="center" vertical="center" wrapText="1"/>
    </xf>
    <xf numFmtId="3" fontId="11" fillId="0" borderId="12" xfId="2" applyNumberFormat="1" applyFont="1" applyFill="1" applyBorder="1" applyAlignment="1" applyProtection="1">
      <alignment horizontal="center" vertical="center" wrapText="1"/>
    </xf>
    <xf numFmtId="3" fontId="11" fillId="0" borderId="13" xfId="2" applyNumberFormat="1" applyFont="1" applyFill="1" applyBorder="1" applyAlignment="1" applyProtection="1">
      <alignment horizontal="center" vertical="center" wrapText="1"/>
    </xf>
    <xf numFmtId="3" fontId="11" fillId="0" borderId="14" xfId="2" applyNumberFormat="1" applyFont="1" applyFill="1" applyBorder="1" applyAlignment="1" applyProtection="1">
      <alignment horizontal="center" vertical="center" wrapText="1"/>
    </xf>
    <xf numFmtId="3" fontId="11" fillId="0" borderId="17" xfId="2" applyNumberFormat="1" applyFont="1" applyFill="1" applyBorder="1" applyAlignment="1" applyProtection="1">
      <alignment horizontal="center" vertical="center" wrapText="1"/>
    </xf>
    <xf numFmtId="3" fontId="11" fillId="0" borderId="18" xfId="2" applyNumberFormat="1" applyFont="1" applyFill="1" applyBorder="1" applyAlignment="1" applyProtection="1">
      <alignment horizontal="center" vertical="center" wrapText="1"/>
    </xf>
    <xf numFmtId="3" fontId="11" fillId="0" borderId="19" xfId="2" applyNumberFormat="1" applyFont="1" applyFill="1" applyBorder="1" applyAlignment="1" applyProtection="1">
      <alignment horizontal="center" vertical="center" wrapText="1"/>
    </xf>
    <xf numFmtId="3" fontId="11" fillId="0" borderId="20" xfId="2" applyNumberFormat="1" applyFont="1" applyFill="1" applyBorder="1" applyAlignment="1" applyProtection="1">
      <alignment horizontal="center" vertical="center" wrapText="1"/>
    </xf>
    <xf numFmtId="3" fontId="13" fillId="0" borderId="22" xfId="2" applyNumberFormat="1" applyFont="1" applyFill="1" applyBorder="1" applyAlignment="1" applyProtection="1">
      <alignment horizontal="center" vertical="center" wrapText="1"/>
    </xf>
    <xf numFmtId="3" fontId="13" fillId="0" borderId="23" xfId="2" applyNumberFormat="1" applyFont="1" applyFill="1" applyBorder="1" applyAlignment="1" applyProtection="1">
      <alignment horizontal="center" vertical="center" wrapText="1"/>
    </xf>
    <xf numFmtId="3" fontId="13" fillId="0" borderId="24" xfId="2" applyNumberFormat="1" applyFont="1" applyFill="1" applyBorder="1" applyAlignment="1" applyProtection="1">
      <alignment horizontal="center" vertical="center" wrapText="1"/>
    </xf>
    <xf numFmtId="3" fontId="13" fillId="0" borderId="25" xfId="2" applyNumberFormat="1" applyFont="1" applyFill="1" applyBorder="1" applyAlignment="1" applyProtection="1">
      <alignment horizontal="center" vertical="center" wrapText="1"/>
    </xf>
    <xf numFmtId="3" fontId="13" fillId="0" borderId="26" xfId="2" applyNumberFormat="1" applyFont="1" applyFill="1" applyBorder="1" applyAlignment="1" applyProtection="1">
      <alignment horizontal="center" vertical="center" wrapText="1"/>
    </xf>
    <xf numFmtId="10" fontId="11" fillId="0" borderId="4" xfId="1" applyNumberFormat="1" applyFont="1" applyFill="1" applyBorder="1" applyAlignment="1" applyProtection="1">
      <alignment horizontal="center" vertical="center" wrapText="1"/>
    </xf>
    <xf numFmtId="10" fontId="11" fillId="0" borderId="5" xfId="2" applyNumberFormat="1" applyFont="1" applyFill="1" applyBorder="1" applyAlignment="1" applyProtection="1">
      <alignment horizontal="center" vertical="center" wrapText="1"/>
    </xf>
    <xf numFmtId="10" fontId="11" fillId="0" borderId="6" xfId="2" applyNumberFormat="1" applyFont="1" applyFill="1" applyBorder="1" applyAlignment="1" applyProtection="1">
      <alignment horizontal="center" vertical="center" wrapText="1"/>
    </xf>
    <xf numFmtId="10" fontId="11" fillId="0" borderId="7" xfId="2" applyNumberFormat="1" applyFont="1" applyFill="1" applyBorder="1" applyAlignment="1" applyProtection="1">
      <alignment horizontal="center" vertical="center" wrapText="1"/>
    </xf>
    <xf numFmtId="10" fontId="11" fillId="0" borderId="27" xfId="2" applyNumberFormat="1" applyFont="1" applyFill="1" applyBorder="1" applyAlignment="1" applyProtection="1">
      <alignment horizontal="center" vertical="center" wrapText="1"/>
    </xf>
    <xf numFmtId="3" fontId="11" fillId="0" borderId="29" xfId="2" applyNumberFormat="1" applyFont="1" applyFill="1" applyBorder="1" applyAlignment="1" applyProtection="1">
      <alignment horizontal="center" vertical="center" wrapText="1"/>
    </xf>
    <xf numFmtId="3" fontId="11" fillId="0" borderId="30" xfId="2" applyNumberFormat="1" applyFont="1" applyFill="1" applyBorder="1" applyAlignment="1" applyProtection="1">
      <alignment horizontal="center" vertical="center" wrapText="1"/>
    </xf>
    <xf numFmtId="3" fontId="11" fillId="0" borderId="31" xfId="2" applyNumberFormat="1" applyFont="1" applyFill="1" applyBorder="1" applyAlignment="1" applyProtection="1">
      <alignment horizontal="center" vertical="center" wrapText="1"/>
    </xf>
    <xf numFmtId="3" fontId="11" fillId="0" borderId="32" xfId="2" applyNumberFormat="1" applyFont="1" applyFill="1" applyBorder="1" applyAlignment="1" applyProtection="1">
      <alignment horizontal="center" vertical="center" wrapText="1"/>
    </xf>
    <xf numFmtId="10" fontId="13" fillId="0" borderId="10" xfId="6" applyNumberFormat="1" applyFont="1" applyFill="1" applyBorder="1" applyAlignment="1" applyProtection="1">
      <alignment horizontal="center" vertical="center" wrapText="1"/>
    </xf>
    <xf numFmtId="10" fontId="13" fillId="0" borderId="17" xfId="6" applyNumberFormat="1" applyFont="1" applyFill="1" applyBorder="1" applyAlignment="1" applyProtection="1">
      <alignment horizontal="center" vertical="center" wrapText="1"/>
    </xf>
    <xf numFmtId="10" fontId="13" fillId="0" borderId="18" xfId="6" applyNumberFormat="1" applyFont="1" applyFill="1" applyBorder="1" applyAlignment="1" applyProtection="1">
      <alignment horizontal="center" vertical="center" wrapText="1"/>
    </xf>
    <xf numFmtId="10" fontId="13" fillId="0" borderId="19" xfId="6" applyNumberFormat="1" applyFont="1" applyFill="1" applyBorder="1" applyAlignment="1" applyProtection="1">
      <alignment horizontal="center" vertical="center" wrapText="1"/>
    </xf>
    <xf numFmtId="10" fontId="13" fillId="0" borderId="20" xfId="6" applyNumberFormat="1" applyFont="1" applyFill="1" applyBorder="1" applyAlignment="1" applyProtection="1">
      <alignment horizontal="center" vertical="center" wrapText="1"/>
    </xf>
    <xf numFmtId="10" fontId="13" fillId="0" borderId="35" xfId="6" applyNumberFormat="1" applyFont="1" applyFill="1" applyBorder="1" applyAlignment="1" applyProtection="1">
      <alignment horizontal="center" vertical="center" wrapText="1"/>
    </xf>
    <xf numFmtId="10" fontId="13" fillId="0" borderId="36" xfId="6" applyNumberFormat="1" applyFont="1" applyFill="1" applyBorder="1" applyAlignment="1" applyProtection="1">
      <alignment horizontal="center" vertical="center" wrapText="1"/>
    </xf>
    <xf numFmtId="10" fontId="13" fillId="0" borderId="37" xfId="6" applyNumberFormat="1" applyFont="1" applyFill="1" applyBorder="1" applyAlignment="1" applyProtection="1">
      <alignment horizontal="center" vertical="center" wrapText="1"/>
    </xf>
    <xf numFmtId="10" fontId="13" fillId="0" borderId="38" xfId="6" applyNumberFormat="1" applyFont="1" applyFill="1" applyBorder="1" applyAlignment="1" applyProtection="1">
      <alignment horizontal="center" vertical="center" wrapText="1"/>
    </xf>
    <xf numFmtId="10" fontId="13" fillId="0" borderId="39" xfId="6" applyNumberFormat="1" applyFont="1" applyFill="1" applyBorder="1" applyAlignment="1" applyProtection="1">
      <alignment horizontal="center" vertical="center" wrapText="1"/>
    </xf>
    <xf numFmtId="0" fontId="0" fillId="0" borderId="0" xfId="0" applyFill="1"/>
    <xf numFmtId="0" fontId="0" fillId="6" borderId="0" xfId="0" applyFill="1"/>
    <xf numFmtId="0" fontId="8" fillId="0" borderId="0" xfId="2" applyFont="1" applyAlignment="1">
      <alignment horizontal="left" vertical="center"/>
    </xf>
    <xf numFmtId="0" fontId="21" fillId="6" borderId="0" xfId="0" applyFont="1" applyFill="1"/>
    <xf numFmtId="0" fontId="43" fillId="4" borderId="9" xfId="0" applyFont="1" applyFill="1" applyBorder="1" applyAlignment="1" applyProtection="1">
      <alignment horizontal="left" vertical="center"/>
    </xf>
    <xf numFmtId="0" fontId="43" fillId="4" borderId="16" xfId="0" applyFont="1" applyFill="1" applyBorder="1" applyAlignment="1" applyProtection="1">
      <alignment horizontal="left" vertical="center"/>
    </xf>
    <xf numFmtId="0" fontId="43" fillId="4" borderId="35" xfId="0" applyFont="1" applyFill="1" applyBorder="1" applyAlignment="1" applyProtection="1">
      <alignment horizontal="left" vertical="center"/>
    </xf>
    <xf numFmtId="0" fontId="44" fillId="6" borderId="0" xfId="0" applyFont="1" applyFill="1"/>
    <xf numFmtId="0" fontId="21" fillId="0" borderId="0" xfId="0" applyFont="1" applyFill="1"/>
    <xf numFmtId="0" fontId="44" fillId="0" borderId="0" xfId="0" applyFont="1" applyFill="1"/>
    <xf numFmtId="0" fontId="45" fillId="6" borderId="0" xfId="0" applyFont="1" applyFill="1" applyAlignment="1" applyProtection="1">
      <alignment horizontal="center" vertical="center"/>
    </xf>
    <xf numFmtId="3" fontId="19" fillId="8" borderId="13" xfId="0" applyNumberFormat="1" applyFont="1" applyFill="1" applyBorder="1" applyAlignment="1" applyProtection="1">
      <alignment horizontal="right"/>
    </xf>
    <xf numFmtId="3" fontId="19" fillId="8" borderId="53" xfId="0" applyNumberFormat="1" applyFont="1" applyFill="1" applyBorder="1" applyAlignment="1" applyProtection="1">
      <alignment horizontal="right"/>
    </xf>
    <xf numFmtId="3" fontId="19" fillId="8" borderId="46" xfId="0" applyNumberFormat="1" applyFont="1" applyFill="1" applyBorder="1" applyAlignment="1" applyProtection="1">
      <alignment horizontal="right"/>
    </xf>
    <xf numFmtId="3" fontId="19" fillId="8" borderId="20" xfId="0" applyNumberFormat="1" applyFont="1" applyFill="1" applyBorder="1" applyAlignment="1" applyProtection="1">
      <alignment horizontal="right"/>
    </xf>
    <xf numFmtId="3" fontId="19" fillId="8" borderId="19" xfId="0" applyNumberFormat="1" applyFont="1" applyFill="1" applyBorder="1" applyAlignment="1" applyProtection="1">
      <alignment horizontal="right"/>
    </xf>
    <xf numFmtId="3" fontId="29" fillId="8" borderId="39" xfId="0" applyNumberFormat="1" applyFont="1" applyFill="1" applyBorder="1" applyAlignment="1" applyProtection="1">
      <alignment horizontal="right"/>
    </xf>
    <xf numFmtId="3" fontId="29" fillId="8" borderId="38" xfId="0" applyNumberFormat="1" applyFont="1" applyFill="1" applyBorder="1" applyAlignment="1" applyProtection="1">
      <alignment horizontal="right"/>
    </xf>
    <xf numFmtId="3" fontId="19" fillId="8" borderId="31" xfId="0" applyNumberFormat="1" applyFont="1" applyFill="1" applyBorder="1" applyAlignment="1" applyProtection="1">
      <alignment horizontal="right"/>
    </xf>
    <xf numFmtId="3" fontId="19" fillId="8" borderId="32" xfId="0" applyNumberFormat="1" applyFont="1" applyFill="1" applyBorder="1" applyAlignment="1" applyProtection="1">
      <alignment horizontal="right"/>
    </xf>
    <xf numFmtId="3" fontId="19" fillId="8" borderId="14" xfId="0" applyNumberFormat="1" applyFont="1" applyFill="1" applyBorder="1" applyAlignment="1" applyProtection="1">
      <alignment horizontal="right"/>
    </xf>
    <xf numFmtId="3" fontId="19" fillId="8" borderId="40" xfId="0" applyNumberFormat="1" applyFont="1" applyFill="1" applyBorder="1" applyAlignment="1" applyProtection="1">
      <alignment horizontal="right"/>
    </xf>
    <xf numFmtId="3" fontId="19" fillId="8" borderId="28" xfId="0" applyNumberFormat="1" applyFont="1" applyFill="1" applyBorder="1" applyAlignment="1" applyProtection="1">
      <alignment horizontal="right"/>
    </xf>
    <xf numFmtId="3" fontId="19" fillId="8" borderId="49" xfId="0" applyNumberFormat="1" applyFont="1" applyFill="1" applyBorder="1" applyAlignment="1" applyProtection="1">
      <alignment horizontal="right"/>
    </xf>
    <xf numFmtId="3" fontId="13" fillId="8" borderId="34" xfId="0" applyNumberFormat="1" applyFont="1" applyFill="1" applyBorder="1" applyAlignment="1" applyProtection="1">
      <alignment horizontal="center" vertical="center"/>
    </xf>
    <xf numFmtId="3" fontId="13" fillId="8" borderId="50" xfId="0" applyNumberFormat="1" applyFont="1" applyFill="1" applyBorder="1" applyAlignment="1" applyProtection="1">
      <alignment horizontal="center" vertical="center"/>
    </xf>
    <xf numFmtId="3" fontId="13" fillId="8" borderId="52" xfId="0" applyNumberFormat="1" applyFont="1" applyFill="1" applyBorder="1" applyAlignment="1" applyProtection="1">
      <alignment horizontal="center" vertical="center"/>
    </xf>
    <xf numFmtId="3" fontId="13" fillId="8" borderId="69" xfId="0" applyNumberFormat="1" applyFont="1" applyFill="1" applyBorder="1" applyAlignment="1" applyProtection="1">
      <alignment horizontal="center" vertical="center"/>
    </xf>
    <xf numFmtId="3" fontId="13" fillId="8" borderId="51" xfId="0" applyNumberFormat="1" applyFont="1" applyFill="1" applyBorder="1" applyAlignment="1" applyProtection="1">
      <alignment horizontal="center" vertical="center"/>
    </xf>
    <xf numFmtId="3" fontId="11" fillId="8" borderId="9" xfId="3" applyNumberFormat="1" applyFont="1" applyFill="1" applyBorder="1" applyAlignment="1" applyProtection="1">
      <alignment horizontal="center" vertical="center"/>
    </xf>
    <xf numFmtId="3" fontId="11" fillId="8" borderId="32" xfId="3" applyNumberFormat="1" applyFont="1" applyFill="1" applyBorder="1" applyAlignment="1" applyProtection="1">
      <alignment horizontal="center" vertical="center"/>
    </xf>
    <xf numFmtId="3" fontId="11" fillId="8" borderId="30" xfId="3" applyNumberFormat="1" applyFont="1" applyFill="1" applyBorder="1" applyAlignment="1" applyProtection="1">
      <alignment horizontal="center" vertical="center"/>
    </xf>
    <xf numFmtId="3" fontId="11" fillId="8" borderId="31" xfId="3" applyNumberFormat="1" applyFont="1" applyFill="1" applyBorder="1" applyAlignment="1" applyProtection="1">
      <alignment horizontal="center" vertical="center"/>
    </xf>
    <xf numFmtId="3" fontId="11" fillId="8" borderId="16" xfId="3" applyNumberFormat="1" applyFont="1" applyFill="1" applyBorder="1" applyAlignment="1" applyProtection="1">
      <alignment horizontal="center" vertical="center"/>
    </xf>
    <xf numFmtId="3" fontId="11" fillId="8" borderId="20" xfId="3" applyNumberFormat="1" applyFont="1" applyFill="1" applyBorder="1" applyAlignment="1" applyProtection="1">
      <alignment horizontal="center" vertical="center"/>
    </xf>
    <xf numFmtId="3" fontId="11" fillId="8" borderId="18" xfId="3" applyNumberFormat="1" applyFont="1" applyFill="1" applyBorder="1" applyAlignment="1" applyProtection="1">
      <alignment horizontal="center" vertical="center"/>
    </xf>
    <xf numFmtId="3" fontId="11" fillId="8" borderId="19" xfId="3" applyNumberFormat="1" applyFont="1" applyFill="1" applyBorder="1" applyAlignment="1" applyProtection="1">
      <alignment horizontal="center" vertical="center"/>
    </xf>
    <xf numFmtId="3" fontId="13" fillId="8" borderId="35" xfId="3" applyNumberFormat="1" applyFont="1" applyFill="1" applyBorder="1" applyAlignment="1" applyProtection="1">
      <alignment horizontal="center" vertical="center"/>
    </xf>
    <xf numFmtId="3" fontId="13" fillId="8" borderId="39" xfId="3" applyNumberFormat="1" applyFont="1" applyFill="1" applyBorder="1" applyAlignment="1" applyProtection="1">
      <alignment horizontal="center" vertical="center"/>
    </xf>
    <xf numFmtId="3" fontId="13" fillId="8" borderId="37" xfId="3" applyNumberFormat="1" applyFont="1" applyFill="1" applyBorder="1" applyAlignment="1" applyProtection="1">
      <alignment horizontal="center" vertical="center"/>
    </xf>
    <xf numFmtId="3" fontId="13" fillId="8" borderId="38" xfId="3" applyNumberFormat="1" applyFont="1" applyFill="1" applyBorder="1" applyAlignment="1" applyProtection="1">
      <alignment horizontal="center" vertical="center"/>
    </xf>
    <xf numFmtId="3" fontId="11" fillId="8" borderId="16" xfId="3" applyNumberFormat="1" applyFont="1" applyFill="1" applyBorder="1" applyAlignment="1" applyProtection="1">
      <alignment horizontal="right" vertical="center" wrapText="1"/>
    </xf>
    <xf numFmtId="3" fontId="11" fillId="8" borderId="17" xfId="3" applyNumberFormat="1" applyFont="1" applyFill="1" applyBorder="1" applyAlignment="1" applyProtection="1">
      <alignment horizontal="right" vertical="center" wrapText="1"/>
    </xf>
    <xf numFmtId="3" fontId="11" fillId="8" borderId="18" xfId="3" applyNumberFormat="1" applyFont="1" applyFill="1" applyBorder="1" applyAlignment="1" applyProtection="1">
      <alignment horizontal="right" vertical="center" wrapText="1"/>
    </xf>
    <xf numFmtId="3" fontId="11" fillId="8" borderId="67" xfId="3" applyNumberFormat="1" applyFont="1" applyFill="1" applyBorder="1" applyAlignment="1" applyProtection="1">
      <alignment horizontal="right" vertical="center" wrapText="1"/>
    </xf>
    <xf numFmtId="3" fontId="11" fillId="8" borderId="20" xfId="3" applyNumberFormat="1" applyFont="1" applyFill="1" applyBorder="1" applyAlignment="1" applyProtection="1">
      <alignment horizontal="right" vertical="center" wrapText="1"/>
    </xf>
    <xf numFmtId="3" fontId="11" fillId="8" borderId="19" xfId="3" applyNumberFormat="1" applyFont="1" applyFill="1" applyBorder="1" applyAlignment="1" applyProtection="1">
      <alignment horizontal="right" vertical="center" wrapText="1"/>
    </xf>
    <xf numFmtId="3" fontId="11" fillId="8" borderId="12" xfId="3" applyNumberFormat="1" applyFont="1" applyFill="1" applyBorder="1" applyAlignment="1" applyProtection="1">
      <alignment horizontal="right" vertical="center" wrapText="1"/>
    </xf>
    <xf numFmtId="3" fontId="11" fillId="8" borderId="70" xfId="3" applyNumberFormat="1" applyFont="1" applyFill="1" applyBorder="1" applyAlignment="1" applyProtection="1">
      <alignment horizontal="right" vertical="center" wrapText="1"/>
    </xf>
    <xf numFmtId="3" fontId="11" fillId="8" borderId="14" xfId="3" applyNumberFormat="1" applyFont="1" applyFill="1" applyBorder="1" applyAlignment="1" applyProtection="1">
      <alignment horizontal="right" vertical="center" wrapText="1"/>
    </xf>
    <xf numFmtId="3" fontId="11" fillId="8" borderId="35" xfId="3" applyNumberFormat="1" applyFont="1" applyFill="1" applyBorder="1" applyAlignment="1" applyProtection="1">
      <alignment horizontal="right" vertical="center" wrapText="1"/>
    </xf>
    <xf numFmtId="3" fontId="11" fillId="8" borderId="36" xfId="3" applyNumberFormat="1" applyFont="1" applyFill="1" applyBorder="1" applyAlignment="1" applyProtection="1">
      <alignment horizontal="right" vertical="center" wrapText="1"/>
    </xf>
    <xf numFmtId="3" fontId="11" fillId="8" borderId="37" xfId="3" applyNumberFormat="1" applyFont="1" applyFill="1" applyBorder="1" applyAlignment="1" applyProtection="1">
      <alignment horizontal="right" vertical="center" wrapText="1"/>
    </xf>
    <xf numFmtId="3" fontId="11" fillId="8" borderId="68" xfId="3" applyNumberFormat="1" applyFont="1" applyFill="1" applyBorder="1" applyAlignment="1" applyProtection="1">
      <alignment horizontal="right" vertical="center" wrapText="1"/>
    </xf>
    <xf numFmtId="3" fontId="11" fillId="8" borderId="39" xfId="3" applyNumberFormat="1" applyFont="1" applyFill="1" applyBorder="1" applyAlignment="1" applyProtection="1">
      <alignment horizontal="right" vertical="center" wrapText="1"/>
    </xf>
    <xf numFmtId="3" fontId="11" fillId="8" borderId="38" xfId="3" applyNumberFormat="1" applyFont="1" applyFill="1" applyBorder="1" applyAlignment="1" applyProtection="1">
      <alignment horizontal="right" vertical="center" wrapText="1"/>
    </xf>
    <xf numFmtId="3" fontId="13" fillId="8" borderId="10" xfId="7" applyNumberFormat="1" applyFont="1" applyFill="1" applyBorder="1" applyAlignment="1" applyProtection="1">
      <alignment horizontal="right" vertical="center" wrapText="1"/>
    </xf>
    <xf numFmtId="3" fontId="13" fillId="8" borderId="11" xfId="3" applyNumberFormat="1" applyFont="1" applyFill="1" applyBorder="1" applyAlignment="1" applyProtection="1">
      <alignment horizontal="right" vertical="center" wrapText="1"/>
    </xf>
    <xf numFmtId="3" fontId="13" fillId="8" borderId="12" xfId="3" applyNumberFormat="1" applyFont="1" applyFill="1" applyBorder="1" applyAlignment="1" applyProtection="1">
      <alignment horizontal="right" vertical="center" wrapText="1"/>
    </xf>
    <xf numFmtId="3" fontId="13" fillId="8" borderId="70" xfId="3" applyNumberFormat="1" applyFont="1" applyFill="1" applyBorder="1" applyAlignment="1" applyProtection="1">
      <alignment horizontal="right" vertical="center" wrapText="1"/>
    </xf>
    <xf numFmtId="3" fontId="13" fillId="8" borderId="14" xfId="3" applyNumberFormat="1" applyFont="1" applyFill="1" applyBorder="1" applyAlignment="1" applyProtection="1">
      <alignment horizontal="right" vertical="center" wrapText="1"/>
    </xf>
    <xf numFmtId="3" fontId="13" fillId="8" borderId="13" xfId="3" applyNumberFormat="1" applyFont="1" applyFill="1" applyBorder="1" applyAlignment="1" applyProtection="1">
      <alignment horizontal="right" vertical="center" wrapText="1"/>
    </xf>
    <xf numFmtId="3" fontId="13" fillId="8" borderId="35" xfId="7" applyNumberFormat="1" applyFont="1" applyFill="1" applyBorder="1" applyAlignment="1" applyProtection="1">
      <alignment horizontal="right" vertical="center" wrapText="1"/>
    </xf>
    <xf numFmtId="3" fontId="13" fillId="8" borderId="36" xfId="7" applyNumberFormat="1" applyFont="1" applyFill="1" applyBorder="1" applyAlignment="1" applyProtection="1">
      <alignment horizontal="right" vertical="center" wrapText="1"/>
    </xf>
    <xf numFmtId="3" fontId="13" fillId="8" borderId="37" xfId="7" applyNumberFormat="1" applyFont="1" applyFill="1" applyBorder="1" applyAlignment="1" applyProtection="1">
      <alignment horizontal="right" vertical="center" wrapText="1"/>
    </xf>
    <xf numFmtId="3" fontId="13" fillId="8" borderId="68" xfId="7" applyNumberFormat="1" applyFont="1" applyFill="1" applyBorder="1" applyAlignment="1" applyProtection="1">
      <alignment horizontal="right" vertical="center" wrapText="1"/>
    </xf>
    <xf numFmtId="3" fontId="13" fillId="8" borderId="39" xfId="7" applyNumberFormat="1" applyFont="1" applyFill="1" applyBorder="1" applyAlignment="1" applyProtection="1">
      <alignment horizontal="right" vertical="center" wrapText="1"/>
    </xf>
    <xf numFmtId="3" fontId="13" fillId="8" borderId="38" xfId="7" applyNumberFormat="1" applyFont="1" applyFill="1" applyBorder="1" applyAlignment="1" applyProtection="1">
      <alignment horizontal="right" vertical="center" wrapText="1"/>
    </xf>
    <xf numFmtId="3" fontId="18" fillId="8" borderId="9" xfId="3" applyNumberFormat="1" applyFont="1" applyFill="1" applyBorder="1" applyAlignment="1" applyProtection="1">
      <alignment horizontal="right" vertical="center" wrapText="1"/>
    </xf>
    <xf numFmtId="3" fontId="18" fillId="8" borderId="29" xfId="3" applyNumberFormat="1" applyFont="1" applyFill="1" applyBorder="1" applyAlignment="1" applyProtection="1">
      <alignment horizontal="right" vertical="center" wrapText="1"/>
    </xf>
    <xf numFmtId="3" fontId="18" fillId="8" borderId="30" xfId="3" applyNumberFormat="1" applyFont="1" applyFill="1" applyBorder="1" applyAlignment="1" applyProtection="1">
      <alignment horizontal="right" vertical="center" wrapText="1"/>
    </xf>
    <xf numFmtId="3" fontId="18" fillId="8" borderId="66" xfId="3" applyNumberFormat="1" applyFont="1" applyFill="1" applyBorder="1" applyAlignment="1" applyProtection="1">
      <alignment horizontal="right" vertical="center" wrapText="1"/>
    </xf>
    <xf numFmtId="3" fontId="18" fillId="8" borderId="32" xfId="3" applyNumberFormat="1" applyFont="1" applyFill="1" applyBorder="1" applyAlignment="1" applyProtection="1">
      <alignment horizontal="right" vertical="center" wrapText="1"/>
    </xf>
    <xf numFmtId="3" fontId="18" fillId="8" borderId="31" xfId="3" applyNumberFormat="1" applyFont="1" applyFill="1" applyBorder="1" applyAlignment="1" applyProtection="1">
      <alignment horizontal="right" vertical="center" wrapText="1"/>
    </xf>
    <xf numFmtId="3" fontId="18" fillId="8" borderId="55" xfId="3" applyNumberFormat="1" applyFont="1" applyFill="1" applyBorder="1" applyAlignment="1" applyProtection="1">
      <alignment horizontal="right" vertical="center" wrapText="1"/>
    </xf>
    <xf numFmtId="3" fontId="18" fillId="8" borderId="17" xfId="3" applyNumberFormat="1" applyFont="1" applyFill="1" applyBorder="1" applyAlignment="1" applyProtection="1">
      <alignment horizontal="right" vertical="center" wrapText="1"/>
    </xf>
    <xf numFmtId="3" fontId="18" fillId="8" borderId="18" xfId="3" applyNumberFormat="1" applyFont="1" applyFill="1" applyBorder="1" applyAlignment="1" applyProtection="1">
      <alignment horizontal="right" vertical="center" wrapText="1"/>
    </xf>
    <xf numFmtId="3" fontId="18" fillId="8" borderId="67" xfId="3" applyNumberFormat="1" applyFont="1" applyFill="1" applyBorder="1" applyAlignment="1" applyProtection="1">
      <alignment horizontal="right" vertical="center" wrapText="1"/>
    </xf>
    <xf numFmtId="3" fontId="18" fillId="8" borderId="20" xfId="3" applyNumberFormat="1" applyFont="1" applyFill="1" applyBorder="1" applyAlignment="1" applyProtection="1">
      <alignment horizontal="right" vertical="center" wrapText="1"/>
    </xf>
    <xf numFmtId="3" fontId="18" fillId="8" borderId="19" xfId="3" applyNumberFormat="1" applyFont="1" applyFill="1" applyBorder="1" applyAlignment="1" applyProtection="1">
      <alignment horizontal="right" vertical="center" wrapText="1"/>
    </xf>
    <xf numFmtId="3" fontId="29" fillId="8" borderId="16" xfId="3" applyNumberFormat="1" applyFont="1" applyFill="1" applyBorder="1" applyAlignment="1" applyProtection="1">
      <alignment horizontal="right" vertical="center" wrapText="1"/>
    </xf>
    <xf numFmtId="10" fontId="29" fillId="8" borderId="16" xfId="3" applyNumberFormat="1" applyFont="1" applyFill="1" applyBorder="1" applyAlignment="1" applyProtection="1">
      <alignment horizontal="right" vertical="center" wrapText="1"/>
    </xf>
    <xf numFmtId="10" fontId="29" fillId="8" borderId="17" xfId="3" applyNumberFormat="1" applyFont="1" applyFill="1" applyBorder="1" applyAlignment="1" applyProtection="1">
      <alignment horizontal="right" vertical="center" wrapText="1"/>
    </xf>
    <xf numFmtId="10" fontId="29" fillId="8" borderId="18" xfId="3" applyNumberFormat="1" applyFont="1" applyFill="1" applyBorder="1" applyAlignment="1" applyProtection="1">
      <alignment horizontal="right" vertical="center" wrapText="1"/>
    </xf>
    <xf numFmtId="10" fontId="29" fillId="8" borderId="67" xfId="3" applyNumberFormat="1" applyFont="1" applyFill="1" applyBorder="1" applyAlignment="1" applyProtection="1">
      <alignment horizontal="right" vertical="center" wrapText="1"/>
    </xf>
    <xf numFmtId="10" fontId="29" fillId="8" borderId="20" xfId="3" applyNumberFormat="1" applyFont="1" applyFill="1" applyBorder="1" applyAlignment="1" applyProtection="1">
      <alignment horizontal="right" vertical="center" wrapText="1"/>
    </xf>
    <xf numFmtId="10" fontId="29" fillId="8" borderId="19" xfId="3" applyNumberFormat="1" applyFont="1" applyFill="1" applyBorder="1" applyAlignment="1" applyProtection="1">
      <alignment horizontal="right" vertical="center" wrapText="1"/>
    </xf>
    <xf numFmtId="3" fontId="19" fillId="8" borderId="9" xfId="8" applyNumberFormat="1" applyFont="1" applyFill="1" applyBorder="1" applyAlignment="1" applyProtection="1">
      <alignment horizontal="center"/>
    </xf>
    <xf numFmtId="3" fontId="11" fillId="0" borderId="20" xfId="0" applyNumberFormat="1" applyFont="1" applyFill="1" applyBorder="1" applyAlignment="1" applyProtection="1">
      <alignment horizontal="right"/>
    </xf>
    <xf numFmtId="3" fontId="19" fillId="0" borderId="20" xfId="0" applyNumberFormat="1" applyFont="1" applyFill="1" applyBorder="1" applyAlignment="1" applyProtection="1">
      <alignment horizontal="right"/>
    </xf>
    <xf numFmtId="3" fontId="19" fillId="0" borderId="39" xfId="0" applyNumberFormat="1" applyFont="1" applyFill="1" applyBorder="1" applyAlignment="1" applyProtection="1">
      <alignment horizontal="right"/>
    </xf>
    <xf numFmtId="0" fontId="8" fillId="6" borderId="0" xfId="0" applyFont="1" applyFill="1" applyAlignment="1" applyProtection="1">
      <alignment horizontal="center"/>
    </xf>
    <xf numFmtId="0" fontId="33" fillId="6" borderId="0" xfId="0" applyFont="1" applyFill="1" applyAlignment="1" applyProtection="1">
      <alignment horizontal="right"/>
    </xf>
    <xf numFmtId="164" fontId="46" fillId="0" borderId="0" xfId="0" applyNumberFormat="1" applyFont="1" applyFill="1" applyProtection="1"/>
    <xf numFmtId="0" fontId="7" fillId="6" borderId="0" xfId="0" applyFont="1" applyFill="1" applyAlignment="1" applyProtection="1">
      <alignment horizontal="center"/>
    </xf>
    <xf numFmtId="0" fontId="20" fillId="0" borderId="0" xfId="0" applyFont="1" applyFill="1" applyAlignment="1" applyProtection="1">
      <alignment horizontal="center"/>
    </xf>
    <xf numFmtId="0" fontId="24" fillId="6" borderId="0" xfId="0" applyFont="1" applyFill="1" applyAlignment="1" applyProtection="1">
      <alignment horizontal="center" vertical="center"/>
    </xf>
    <xf numFmtId="0" fontId="21" fillId="6" borderId="44" xfId="0" applyFont="1" applyFill="1" applyBorder="1" applyAlignment="1">
      <alignment horizontal="center"/>
    </xf>
    <xf numFmtId="0" fontId="21" fillId="6" borderId="55" xfId="0" applyFont="1" applyFill="1" applyBorder="1" applyAlignment="1">
      <alignment horizontal="center"/>
    </xf>
    <xf numFmtId="0" fontId="21" fillId="6" borderId="42" xfId="0" applyFont="1" applyFill="1" applyBorder="1" applyAlignment="1">
      <alignment horizontal="center"/>
    </xf>
    <xf numFmtId="0" fontId="12" fillId="4" borderId="33" xfId="0" applyFont="1" applyFill="1" applyBorder="1" applyAlignment="1" applyProtection="1">
      <alignment horizontal="center" vertical="center" wrapText="1"/>
    </xf>
    <xf numFmtId="0" fontId="12" fillId="4" borderId="45" xfId="0" applyFont="1" applyFill="1" applyBorder="1" applyAlignment="1" applyProtection="1">
      <alignment horizontal="center" vertical="center" wrapText="1"/>
    </xf>
    <xf numFmtId="0" fontId="12" fillId="4" borderId="43" xfId="0" applyFont="1" applyFill="1" applyBorder="1" applyAlignment="1" applyProtection="1">
      <alignment horizontal="center" vertical="center" wrapText="1"/>
    </xf>
    <xf numFmtId="0" fontId="12" fillId="4" borderId="46" xfId="0" applyFont="1" applyFill="1" applyBorder="1" applyAlignment="1" applyProtection="1">
      <alignment horizontal="center" vertical="center" wrapText="1"/>
    </xf>
    <xf numFmtId="0" fontId="10" fillId="4" borderId="27" xfId="0" applyFont="1" applyFill="1" applyBorder="1" applyAlignment="1" applyProtection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2" borderId="8" xfId="0" applyFont="1" applyFill="1" applyBorder="1" applyAlignment="1" applyProtection="1">
      <alignment horizontal="center" vertical="center" wrapText="1"/>
    </xf>
    <xf numFmtId="0" fontId="0" fillId="0" borderId="0" xfId="0" applyProtection="1"/>
    <xf numFmtId="0" fontId="4" fillId="0" borderId="0" xfId="0" applyNumberFormat="1" applyFont="1" applyProtection="1"/>
    <xf numFmtId="0" fontId="6" fillId="0" borderId="0" xfId="2" applyFont="1" applyProtection="1"/>
    <xf numFmtId="0" fontId="7" fillId="0" borderId="0" xfId="2" applyFont="1" applyAlignment="1" applyProtection="1">
      <alignment vertical="center" wrapText="1"/>
    </xf>
    <xf numFmtId="0" fontId="8" fillId="0" borderId="0" xfId="2" applyFont="1" applyAlignment="1" applyProtection="1">
      <alignment horizontal="center" vertical="center"/>
    </xf>
    <xf numFmtId="0" fontId="7" fillId="0" borderId="0" xfId="2" applyFont="1" applyBorder="1" applyAlignment="1" applyProtection="1">
      <alignment vertical="center" wrapText="1"/>
    </xf>
    <xf numFmtId="0" fontId="0" fillId="0" borderId="0" xfId="0" applyAlignment="1" applyProtection="1">
      <alignment horizontal="center"/>
    </xf>
    <xf numFmtId="0" fontId="10" fillId="2" borderId="1" xfId="3" applyFont="1" applyFill="1" applyBorder="1" applyAlignment="1" applyProtection="1">
      <alignment horizontal="center" vertical="center"/>
    </xf>
    <xf numFmtId="0" fontId="10" fillId="2" borderId="2" xfId="3" applyFont="1" applyFill="1" applyBorder="1" applyAlignment="1" applyProtection="1">
      <alignment horizontal="center" vertical="center"/>
    </xf>
    <xf numFmtId="0" fontId="10" fillId="2" borderId="3" xfId="3" applyFont="1" applyFill="1" applyBorder="1" applyAlignment="1" applyProtection="1">
      <alignment horizontal="center" vertical="center"/>
    </xf>
    <xf numFmtId="0" fontId="12" fillId="3" borderId="4" xfId="0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/>
    </xf>
    <xf numFmtId="0" fontId="19" fillId="0" borderId="0" xfId="0" applyFont="1" applyProtection="1"/>
    <xf numFmtId="0" fontId="2" fillId="2" borderId="1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0" fillId="2" borderId="1" xfId="0" applyFill="1" applyBorder="1" applyProtection="1"/>
    <xf numFmtId="0" fontId="0" fillId="2" borderId="2" xfId="0" applyFill="1" applyBorder="1" applyProtection="1"/>
    <xf numFmtId="0" fontId="0" fillId="2" borderId="3" xfId="0" applyFill="1" applyBorder="1" applyProtection="1"/>
    <xf numFmtId="3" fontId="11" fillId="8" borderId="14" xfId="0" applyNumberFormat="1" applyFont="1" applyFill="1" applyBorder="1" applyAlignment="1" applyProtection="1">
      <alignment horizontal="right" vertical="center"/>
    </xf>
    <xf numFmtId="3" fontId="11" fillId="8" borderId="33" xfId="0" applyNumberFormat="1" applyFont="1" applyFill="1" applyBorder="1" applyProtection="1"/>
    <xf numFmtId="3" fontId="11" fillId="8" borderId="45" xfId="0" applyNumberFormat="1" applyFont="1" applyFill="1" applyBorder="1" applyProtection="1"/>
    <xf numFmtId="3" fontId="11" fillId="8" borderId="44" xfId="0" applyNumberFormat="1" applyFont="1" applyFill="1" applyBorder="1" applyProtection="1"/>
    <xf numFmtId="10" fontId="11" fillId="8" borderId="8" xfId="0" applyNumberFormat="1" applyFont="1" applyFill="1" applyBorder="1" applyProtection="1"/>
    <xf numFmtId="3" fontId="11" fillId="0" borderId="0" xfId="0" applyNumberFormat="1" applyFont="1" applyProtection="1"/>
    <xf numFmtId="3" fontId="11" fillId="8" borderId="53" xfId="0" applyNumberFormat="1" applyFont="1" applyFill="1" applyBorder="1" applyProtection="1"/>
    <xf numFmtId="3" fontId="11" fillId="8" borderId="43" xfId="0" applyNumberFormat="1" applyFont="1" applyFill="1" applyBorder="1" applyProtection="1"/>
    <xf numFmtId="3" fontId="11" fillId="8" borderId="46" xfId="0" applyNumberFormat="1" applyFont="1" applyFill="1" applyBorder="1" applyProtection="1"/>
    <xf numFmtId="3" fontId="11" fillId="8" borderId="54" xfId="0" applyNumberFormat="1" applyFont="1" applyFill="1" applyBorder="1" applyProtection="1"/>
    <xf numFmtId="3" fontId="11" fillId="8" borderId="18" xfId="0" applyNumberFormat="1" applyFont="1" applyFill="1" applyBorder="1" applyProtection="1"/>
    <xf numFmtId="3" fontId="11" fillId="8" borderId="55" xfId="0" applyNumberFormat="1" applyFont="1" applyFill="1" applyBorder="1" applyProtection="1"/>
    <xf numFmtId="10" fontId="11" fillId="8" borderId="16" xfId="0" applyNumberFormat="1" applyFont="1" applyFill="1" applyBorder="1" applyProtection="1"/>
    <xf numFmtId="3" fontId="11" fillId="8" borderId="20" xfId="0" applyNumberFormat="1" applyFont="1" applyFill="1" applyBorder="1" applyProtection="1"/>
    <xf numFmtId="3" fontId="11" fillId="8" borderId="56" xfId="0" applyNumberFormat="1" applyFont="1" applyFill="1" applyBorder="1" applyProtection="1"/>
    <xf numFmtId="3" fontId="11" fillId="8" borderId="19" xfId="0" applyNumberFormat="1" applyFont="1" applyFill="1" applyBorder="1" applyProtection="1"/>
    <xf numFmtId="3" fontId="11" fillId="5" borderId="54" xfId="0" applyNumberFormat="1" applyFont="1" applyFill="1" applyBorder="1" applyProtection="1"/>
    <xf numFmtId="3" fontId="11" fillId="5" borderId="18" xfId="0" applyNumberFormat="1" applyFont="1" applyFill="1" applyBorder="1" applyProtection="1"/>
    <xf numFmtId="3" fontId="11" fillId="5" borderId="55" xfId="0" applyNumberFormat="1" applyFont="1" applyFill="1" applyBorder="1" applyProtection="1"/>
    <xf numFmtId="10" fontId="11" fillId="5" borderId="16" xfId="0" applyNumberFormat="1" applyFont="1" applyFill="1" applyBorder="1" applyProtection="1"/>
    <xf numFmtId="3" fontId="11" fillId="5" borderId="20" xfId="0" applyNumberFormat="1" applyFont="1" applyFill="1" applyBorder="1" applyProtection="1"/>
    <xf numFmtId="3" fontId="11" fillId="5" borderId="56" xfId="0" applyNumberFormat="1" applyFont="1" applyFill="1" applyBorder="1" applyProtection="1"/>
    <xf numFmtId="3" fontId="11" fillId="5" borderId="19" xfId="0" applyNumberFormat="1" applyFont="1" applyFill="1" applyBorder="1" applyProtection="1"/>
    <xf numFmtId="3" fontId="13" fillId="8" borderId="57" xfId="0" applyNumberFormat="1" applyFont="1" applyFill="1" applyBorder="1" applyProtection="1"/>
    <xf numFmtId="3" fontId="13" fillId="8" borderId="37" xfId="0" applyNumberFormat="1" applyFont="1" applyFill="1" applyBorder="1" applyProtection="1"/>
    <xf numFmtId="3" fontId="13" fillId="8" borderId="58" xfId="0" applyNumberFormat="1" applyFont="1" applyFill="1" applyBorder="1" applyProtection="1"/>
    <xf numFmtId="10" fontId="13" fillId="8" borderId="35" xfId="0" applyNumberFormat="1" applyFont="1" applyFill="1" applyBorder="1" applyProtection="1"/>
    <xf numFmtId="3" fontId="13" fillId="0" borderId="0" xfId="0" applyNumberFormat="1" applyFont="1" applyProtection="1"/>
    <xf numFmtId="3" fontId="13" fillId="8" borderId="39" xfId="0" applyNumberFormat="1" applyFont="1" applyFill="1" applyBorder="1" applyProtection="1"/>
    <xf numFmtId="3" fontId="13" fillId="8" borderId="59" xfId="0" applyNumberFormat="1" applyFont="1" applyFill="1" applyBorder="1" applyProtection="1"/>
    <xf numFmtId="3" fontId="13" fillId="8" borderId="38" xfId="0" applyNumberFormat="1" applyFont="1" applyFill="1" applyBorder="1" applyProtection="1"/>
    <xf numFmtId="0" fontId="30" fillId="0" borderId="0" xfId="0" applyFont="1" applyProtection="1"/>
    <xf numFmtId="0" fontId="5" fillId="0" borderId="0" xfId="0" applyFont="1" applyFill="1" applyProtection="1"/>
    <xf numFmtId="0" fontId="5" fillId="6" borderId="0" xfId="0" applyFont="1" applyFill="1" applyProtection="1"/>
    <xf numFmtId="0" fontId="5" fillId="0" borderId="0" xfId="0" applyFont="1" applyProtection="1"/>
    <xf numFmtId="164" fontId="11" fillId="0" borderId="0" xfId="0" applyNumberFormat="1" applyFont="1" applyProtection="1"/>
    <xf numFmtId="0" fontId="11" fillId="0" borderId="0" xfId="0" applyFont="1" applyProtection="1"/>
    <xf numFmtId="0" fontId="11" fillId="6" borderId="0" xfId="0" applyFont="1" applyFill="1" applyProtection="1"/>
    <xf numFmtId="0" fontId="31" fillId="0" borderId="0" xfId="0" applyFont="1" applyProtection="1"/>
    <xf numFmtId="3" fontId="11" fillId="8" borderId="32" xfId="0" applyNumberFormat="1" applyFont="1" applyFill="1" applyBorder="1" applyAlignment="1" applyProtection="1">
      <alignment horizontal="right" vertical="center"/>
    </xf>
    <xf numFmtId="3" fontId="11" fillId="8" borderId="40" xfId="0" applyNumberFormat="1" applyFont="1" applyFill="1" applyBorder="1" applyProtection="1"/>
    <xf numFmtId="3" fontId="11" fillId="8" borderId="30" xfId="0" applyNumberFormat="1" applyFont="1" applyFill="1" applyBorder="1" applyProtection="1"/>
    <xf numFmtId="3" fontId="11" fillId="8" borderId="29" xfId="0" applyNumberFormat="1" applyFont="1" applyFill="1" applyBorder="1" applyProtection="1"/>
    <xf numFmtId="3" fontId="11" fillId="8" borderId="32" xfId="0" applyNumberFormat="1" applyFont="1" applyFill="1" applyBorder="1" applyProtection="1"/>
    <xf numFmtId="3" fontId="11" fillId="8" borderId="60" xfId="0" applyNumberFormat="1" applyFont="1" applyFill="1" applyBorder="1" applyProtection="1"/>
    <xf numFmtId="3" fontId="11" fillId="8" borderId="31" xfId="0" applyNumberFormat="1" applyFont="1" applyFill="1" applyBorder="1" applyProtection="1"/>
    <xf numFmtId="10" fontId="11" fillId="8" borderId="9" xfId="0" applyNumberFormat="1" applyFont="1" applyFill="1" applyBorder="1" applyProtection="1"/>
    <xf numFmtId="3" fontId="11" fillId="8" borderId="61" xfId="0" applyNumberFormat="1" applyFont="1" applyFill="1" applyBorder="1" applyProtection="1"/>
    <xf numFmtId="3" fontId="11" fillId="8" borderId="12" xfId="0" applyNumberFormat="1" applyFont="1" applyFill="1" applyBorder="1" applyProtection="1"/>
    <xf numFmtId="3" fontId="11" fillId="8" borderId="11" xfId="0" applyNumberFormat="1" applyFont="1" applyFill="1" applyBorder="1" applyProtection="1"/>
    <xf numFmtId="3" fontId="11" fillId="8" borderId="14" xfId="0" applyNumberFormat="1" applyFont="1" applyFill="1" applyBorder="1" applyProtection="1"/>
    <xf numFmtId="3" fontId="11" fillId="8" borderId="62" xfId="0" applyNumberFormat="1" applyFont="1" applyFill="1" applyBorder="1" applyProtection="1"/>
    <xf numFmtId="3" fontId="11" fillId="8" borderId="13" xfId="0" applyNumberFormat="1" applyFont="1" applyFill="1" applyBorder="1" applyProtection="1"/>
    <xf numFmtId="10" fontId="11" fillId="8" borderId="10" xfId="0" applyNumberFormat="1" applyFont="1" applyFill="1" applyBorder="1" applyProtection="1"/>
    <xf numFmtId="3" fontId="11" fillId="8" borderId="17" xfId="0" applyNumberFormat="1" applyFont="1" applyFill="1" applyBorder="1" applyProtection="1"/>
    <xf numFmtId="3" fontId="11" fillId="5" borderId="17" xfId="0" applyNumberFormat="1" applyFont="1" applyFill="1" applyBorder="1" applyProtection="1"/>
    <xf numFmtId="3" fontId="11" fillId="8" borderId="39" xfId="0" applyNumberFormat="1" applyFont="1" applyFill="1" applyBorder="1" applyProtection="1"/>
    <xf numFmtId="3" fontId="11" fillId="8" borderId="59" xfId="0" applyNumberFormat="1" applyFont="1" applyFill="1" applyBorder="1" applyProtection="1"/>
    <xf numFmtId="3" fontId="11" fillId="8" borderId="38" xfId="0" applyNumberFormat="1" applyFont="1" applyFill="1" applyBorder="1" applyProtection="1"/>
    <xf numFmtId="3" fontId="13" fillId="8" borderId="36" xfId="0" applyNumberFormat="1" applyFont="1" applyFill="1" applyBorder="1" applyProtection="1"/>
    <xf numFmtId="3" fontId="13" fillId="8" borderId="50" xfId="0" applyNumberFormat="1" applyFont="1" applyFill="1" applyBorder="1" applyProtection="1"/>
    <xf numFmtId="3" fontId="13" fillId="8" borderId="41" xfId="0" applyNumberFormat="1" applyFont="1" applyFill="1" applyBorder="1" applyProtection="1"/>
    <xf numFmtId="3" fontId="13" fillId="8" borderId="51" xfId="0" applyNumberFormat="1" applyFont="1" applyFill="1" applyBorder="1" applyProtection="1"/>
    <xf numFmtId="10" fontId="11" fillId="8" borderId="31" xfId="0" applyNumberFormat="1" applyFont="1" applyFill="1" applyBorder="1" applyProtection="1"/>
    <xf numFmtId="10" fontId="11" fillId="8" borderId="13" xfId="0" applyNumberFormat="1" applyFont="1" applyFill="1" applyBorder="1" applyProtection="1"/>
    <xf numFmtId="10" fontId="11" fillId="8" borderId="19" xfId="0" applyNumberFormat="1" applyFont="1" applyFill="1" applyBorder="1" applyProtection="1"/>
    <xf numFmtId="10" fontId="11" fillId="5" borderId="19" xfId="0" applyNumberFormat="1" applyFont="1" applyFill="1" applyBorder="1" applyProtection="1"/>
    <xf numFmtId="10" fontId="13" fillId="8" borderId="51" xfId="0" applyNumberFormat="1" applyFont="1" applyFill="1" applyBorder="1" applyProtection="1"/>
    <xf numFmtId="164" fontId="9" fillId="0" borderId="0" xfId="0" applyNumberFormat="1" applyFont="1" applyProtection="1"/>
    <xf numFmtId="0" fontId="9" fillId="0" borderId="0" xfId="0" applyFont="1" applyProtection="1"/>
    <xf numFmtId="0" fontId="0" fillId="0" borderId="0" xfId="0" applyFont="1" applyProtection="1"/>
    <xf numFmtId="4" fontId="11" fillId="0" borderId="0" xfId="0" applyNumberFormat="1" applyFont="1" applyProtection="1"/>
    <xf numFmtId="0" fontId="0" fillId="0" borderId="0" xfId="0" applyFont="1" applyFill="1" applyBorder="1" applyProtection="1"/>
    <xf numFmtId="0" fontId="13" fillId="0" borderId="0" xfId="0" applyFont="1" applyProtection="1"/>
    <xf numFmtId="4" fontId="13" fillId="0" borderId="0" xfId="0" applyNumberFormat="1" applyFont="1" applyProtection="1"/>
    <xf numFmtId="0" fontId="11" fillId="0" borderId="0" xfId="0" applyFont="1" applyFill="1" applyProtection="1"/>
    <xf numFmtId="164" fontId="11" fillId="6" borderId="0" xfId="1" applyNumberFormat="1" applyFont="1" applyFill="1" applyBorder="1" applyProtection="1"/>
    <xf numFmtId="1" fontId="11" fillId="0" borderId="0" xfId="0" applyNumberFormat="1" applyFont="1" applyProtection="1"/>
    <xf numFmtId="164" fontId="11" fillId="0" borderId="0" xfId="1" applyNumberFormat="1" applyFont="1" applyProtection="1"/>
    <xf numFmtId="0" fontId="11" fillId="0" borderId="0" xfId="0" applyFont="1" applyBorder="1" applyProtection="1"/>
    <xf numFmtId="164" fontId="0" fillId="0" borderId="0" xfId="1" applyNumberFormat="1" applyFont="1" applyProtection="1"/>
    <xf numFmtId="1" fontId="0" fillId="0" borderId="0" xfId="0" applyNumberFormat="1" applyFont="1" applyProtection="1"/>
    <xf numFmtId="0" fontId="4" fillId="0" borderId="0" xfId="0" applyNumberFormat="1" applyFont="1" applyAlignment="1" applyProtection="1"/>
    <xf numFmtId="0" fontId="46" fillId="0" borderId="0" xfId="0" applyFont="1" applyAlignment="1" applyProtection="1">
      <alignment horizontal="center"/>
    </xf>
    <xf numFmtId="0" fontId="3" fillId="2" borderId="1" xfId="0" applyFont="1" applyFill="1" applyBorder="1" applyAlignment="1" applyProtection="1">
      <alignment horizontal="center" vertical="center"/>
    </xf>
    <xf numFmtId="0" fontId="3" fillId="2" borderId="2" xfId="0" applyFont="1" applyFill="1" applyBorder="1" applyAlignment="1" applyProtection="1">
      <alignment horizontal="center" vertical="center"/>
    </xf>
    <xf numFmtId="3" fontId="11" fillId="5" borderId="14" xfId="0" applyNumberFormat="1" applyFont="1" applyFill="1" applyBorder="1" applyAlignment="1" applyProtection="1">
      <alignment horizontal="right" vertical="center"/>
    </xf>
    <xf numFmtId="3" fontId="11" fillId="5" borderId="33" xfId="0" applyNumberFormat="1" applyFont="1" applyFill="1" applyBorder="1" applyProtection="1"/>
    <xf numFmtId="3" fontId="11" fillId="5" borderId="45" xfId="0" applyNumberFormat="1" applyFont="1" applyFill="1" applyBorder="1" applyProtection="1"/>
    <xf numFmtId="3" fontId="11" fillId="5" borderId="43" xfId="0" applyNumberFormat="1" applyFont="1" applyFill="1" applyBorder="1" applyProtection="1"/>
    <xf numFmtId="3" fontId="11" fillId="5" borderId="44" xfId="0" applyNumberFormat="1" applyFont="1" applyFill="1" applyBorder="1" applyProtection="1"/>
    <xf numFmtId="10" fontId="11" fillId="5" borderId="8" xfId="0" applyNumberFormat="1" applyFont="1" applyFill="1" applyBorder="1" applyProtection="1"/>
    <xf numFmtId="0" fontId="5" fillId="0" borderId="0" xfId="0" applyFont="1" applyFill="1" applyAlignment="1" applyProtection="1"/>
    <xf numFmtId="0" fontId="5" fillId="0" borderId="0" xfId="0" applyFont="1" applyAlignment="1" applyProtection="1"/>
    <xf numFmtId="3" fontId="11" fillId="0" borderId="20" xfId="0" applyNumberFormat="1" applyFont="1" applyFill="1" applyBorder="1" applyAlignment="1" applyProtection="1">
      <alignment horizontal="right" vertical="center"/>
    </xf>
    <xf numFmtId="3" fontId="11" fillId="0" borderId="54" xfId="0" applyNumberFormat="1" applyFont="1" applyFill="1" applyBorder="1" applyProtection="1"/>
    <xf numFmtId="3" fontId="11" fillId="0" borderId="18" xfId="0" applyNumberFormat="1" applyFont="1" applyFill="1" applyBorder="1" applyProtection="1"/>
    <xf numFmtId="3" fontId="11" fillId="0" borderId="56" xfId="0" applyNumberFormat="1" applyFont="1" applyFill="1" applyBorder="1" applyProtection="1"/>
    <xf numFmtId="3" fontId="11" fillId="0" borderId="55" xfId="0" applyNumberFormat="1" applyFont="1" applyFill="1" applyBorder="1" applyProtection="1"/>
    <xf numFmtId="3" fontId="11" fillId="0" borderId="0" xfId="0" applyNumberFormat="1" applyFont="1" applyFill="1" applyProtection="1"/>
    <xf numFmtId="0" fontId="5" fillId="0" borderId="0" xfId="0" applyFont="1" applyFill="1" applyBorder="1" applyProtection="1"/>
    <xf numFmtId="0" fontId="0" fillId="0" borderId="0" xfId="0" applyAlignment="1" applyProtection="1"/>
    <xf numFmtId="0" fontId="34" fillId="0" borderId="0" xfId="0" applyFont="1" applyAlignment="1" applyProtection="1">
      <alignment horizontal="center"/>
    </xf>
    <xf numFmtId="0" fontId="20" fillId="0" borderId="0" xfId="0" applyFont="1" applyAlignment="1" applyProtection="1">
      <alignment horizontal="center"/>
    </xf>
    <xf numFmtId="0" fontId="2" fillId="2" borderId="34" xfId="0" applyFont="1" applyFill="1" applyBorder="1" applyAlignment="1" applyProtection="1">
      <alignment horizontal="center" vertical="center"/>
    </xf>
    <xf numFmtId="0" fontId="2" fillId="2" borderId="41" xfId="0" applyFont="1" applyFill="1" applyBorder="1" applyAlignment="1" applyProtection="1">
      <alignment horizontal="center" vertical="center"/>
    </xf>
    <xf numFmtId="0" fontId="3" fillId="2" borderId="1" xfId="0" applyFont="1" applyFill="1" applyBorder="1" applyProtection="1"/>
    <xf numFmtId="0" fontId="3" fillId="2" borderId="2" xfId="0" applyFont="1" applyFill="1" applyBorder="1" applyProtection="1"/>
    <xf numFmtId="3" fontId="11" fillId="5" borderId="32" xfId="0" applyNumberFormat="1" applyFont="1" applyFill="1" applyBorder="1" applyAlignment="1" applyProtection="1">
      <alignment horizontal="right" vertical="center"/>
    </xf>
    <xf numFmtId="3" fontId="11" fillId="5" borderId="40" xfId="0" applyNumberFormat="1" applyFont="1" applyFill="1" applyBorder="1" applyProtection="1"/>
    <xf numFmtId="3" fontId="11" fillId="5" borderId="30" xfId="0" applyNumberFormat="1" applyFont="1" applyFill="1" applyBorder="1" applyProtection="1"/>
    <xf numFmtId="3" fontId="11" fillId="5" borderId="60" xfId="0" applyNumberFormat="1" applyFont="1" applyFill="1" applyBorder="1" applyProtection="1"/>
    <xf numFmtId="3" fontId="11" fillId="5" borderId="64" xfId="0" applyNumberFormat="1" applyFont="1" applyFill="1" applyBorder="1" applyProtection="1"/>
    <xf numFmtId="10" fontId="11" fillId="5" borderId="9" xfId="0" applyNumberFormat="1" applyFont="1" applyFill="1" applyBorder="1" applyProtection="1"/>
    <xf numFmtId="3" fontId="11" fillId="5" borderId="20" xfId="0" applyNumberFormat="1" applyFont="1" applyFill="1" applyBorder="1" applyAlignment="1" applyProtection="1">
      <alignment horizontal="right" vertical="center"/>
    </xf>
    <xf numFmtId="10" fontId="11" fillId="0" borderId="16" xfId="0" applyNumberFormat="1" applyFont="1" applyFill="1" applyBorder="1" applyProtection="1"/>
    <xf numFmtId="3" fontId="11" fillId="0" borderId="39" xfId="0" applyNumberFormat="1" applyFont="1" applyFill="1" applyBorder="1" applyAlignment="1" applyProtection="1">
      <alignment horizontal="right" vertical="center"/>
    </xf>
    <xf numFmtId="3" fontId="11" fillId="0" borderId="57" xfId="0" applyNumberFormat="1" applyFont="1" applyFill="1" applyBorder="1" applyProtection="1"/>
    <xf numFmtId="3" fontId="11" fillId="0" borderId="37" xfId="0" applyNumberFormat="1" applyFont="1" applyFill="1" applyBorder="1" applyProtection="1"/>
    <xf numFmtId="3" fontId="11" fillId="0" borderId="59" xfId="0" applyNumberFormat="1" applyFont="1" applyFill="1" applyBorder="1" applyProtection="1"/>
    <xf numFmtId="3" fontId="11" fillId="0" borderId="58" xfId="0" applyNumberFormat="1" applyFont="1" applyFill="1" applyBorder="1" applyProtection="1"/>
    <xf numFmtId="10" fontId="11" fillId="0" borderId="35" xfId="0" applyNumberFormat="1" applyFont="1" applyFill="1" applyBorder="1" applyProtection="1"/>
    <xf numFmtId="0" fontId="11" fillId="0" borderId="0" xfId="0" applyFont="1" applyFill="1" applyAlignment="1" applyProtection="1"/>
    <xf numFmtId="0" fontId="0" fillId="0" borderId="0" xfId="0" applyFont="1" applyAlignment="1" applyProtection="1"/>
    <xf numFmtId="0" fontId="6" fillId="6" borderId="0" xfId="0" applyFont="1" applyFill="1" applyProtection="1"/>
    <xf numFmtId="0" fontId="33" fillId="6" borderId="0" xfId="0" applyFont="1" applyFill="1" applyAlignment="1" applyProtection="1">
      <alignment vertical="center"/>
    </xf>
    <xf numFmtId="14" fontId="12" fillId="2" borderId="9" xfId="0" applyNumberFormat="1" applyFont="1" applyFill="1" applyBorder="1" applyAlignment="1" applyProtection="1">
      <alignment horizontal="center" vertical="center"/>
    </xf>
    <xf numFmtId="0" fontId="12" fillId="2" borderId="1" xfId="0" applyFont="1" applyFill="1" applyBorder="1" applyAlignment="1" applyProtection="1">
      <alignment vertical="center"/>
    </xf>
    <xf numFmtId="0" fontId="12" fillId="2" borderId="2" xfId="0" applyFont="1" applyFill="1" applyBorder="1" applyAlignment="1" applyProtection="1">
      <alignment vertical="center"/>
    </xf>
    <xf numFmtId="0" fontId="12" fillId="2" borderId="3" xfId="0" applyFont="1" applyFill="1" applyBorder="1" applyAlignment="1" applyProtection="1">
      <alignment vertical="center"/>
    </xf>
    <xf numFmtId="0" fontId="13" fillId="6" borderId="0" xfId="0" applyFont="1" applyFill="1" applyAlignment="1" applyProtection="1">
      <alignment vertical="center"/>
    </xf>
    <xf numFmtId="14" fontId="12" fillId="3" borderId="4" xfId="0" applyNumberFormat="1" applyFont="1" applyFill="1" applyBorder="1" applyAlignment="1" applyProtection="1">
      <alignment horizontal="center" vertical="center"/>
    </xf>
    <xf numFmtId="0" fontId="6" fillId="6" borderId="0" xfId="0" applyFont="1" applyFill="1" applyBorder="1" applyProtection="1"/>
    <xf numFmtId="0" fontId="12" fillId="6" borderId="0" xfId="0" applyFont="1" applyFill="1" applyBorder="1" applyAlignment="1" applyProtection="1">
      <alignment vertical="center"/>
    </xf>
    <xf numFmtId="0" fontId="19" fillId="6" borderId="0" xfId="0" applyFont="1" applyFill="1" applyBorder="1" applyAlignment="1" applyProtection="1">
      <alignment horizontal="right"/>
    </xf>
    <xf numFmtId="14" fontId="12" fillId="3" borderId="1" xfId="0" applyNumberFormat="1" applyFont="1" applyFill="1" applyBorder="1" applyAlignment="1" applyProtection="1">
      <alignment horizontal="center" vertical="center"/>
    </xf>
    <xf numFmtId="14" fontId="12" fillId="3" borderId="6" xfId="0" applyNumberFormat="1" applyFont="1" applyFill="1" applyBorder="1" applyAlignment="1" applyProtection="1">
      <alignment horizontal="center" vertical="center"/>
    </xf>
    <xf numFmtId="14" fontId="12" fillId="3" borderId="2" xfId="0" applyNumberFormat="1" applyFont="1" applyFill="1" applyBorder="1" applyAlignment="1" applyProtection="1">
      <alignment horizontal="center" vertical="center"/>
    </xf>
    <xf numFmtId="14" fontId="12" fillId="3" borderId="3" xfId="0" applyNumberFormat="1" applyFont="1" applyFill="1" applyBorder="1" applyAlignment="1" applyProtection="1">
      <alignment horizontal="center" vertical="center"/>
    </xf>
    <xf numFmtId="0" fontId="12" fillId="2" borderId="8" xfId="0" applyFont="1" applyFill="1" applyBorder="1" applyAlignment="1" applyProtection="1">
      <alignment horizontal="center" vertical="center"/>
    </xf>
    <xf numFmtId="0" fontId="10" fillId="3" borderId="31" xfId="0" applyFont="1" applyFill="1" applyBorder="1" applyProtection="1"/>
    <xf numFmtId="3" fontId="11" fillId="8" borderId="9" xfId="0" applyNumberFormat="1" applyFont="1" applyFill="1" applyBorder="1" applyAlignment="1" applyProtection="1">
      <alignment horizontal="center" vertical="center"/>
    </xf>
    <xf numFmtId="0" fontId="12" fillId="2" borderId="15" xfId="0" applyFont="1" applyFill="1" applyBorder="1" applyAlignment="1" applyProtection="1">
      <alignment horizontal="center" vertical="center"/>
    </xf>
    <xf numFmtId="0" fontId="10" fillId="3" borderId="19" xfId="0" applyFont="1" applyFill="1" applyBorder="1" applyProtection="1"/>
    <xf numFmtId="3" fontId="11" fillId="8" borderId="16" xfId="0" applyNumberFormat="1" applyFont="1" applyFill="1" applyBorder="1" applyAlignment="1" applyProtection="1">
      <alignment horizontal="center" vertical="center"/>
    </xf>
    <xf numFmtId="3" fontId="11" fillId="0" borderId="16" xfId="0" applyNumberFormat="1" applyFont="1" applyFill="1" applyBorder="1" applyAlignment="1" applyProtection="1">
      <alignment horizontal="center" vertical="center"/>
    </xf>
    <xf numFmtId="0" fontId="12" fillId="2" borderId="21" xfId="0" applyFont="1" applyFill="1" applyBorder="1" applyAlignment="1" applyProtection="1">
      <alignment horizontal="center" vertical="center"/>
    </xf>
    <xf numFmtId="0" fontId="12" fillId="3" borderId="21" xfId="0" applyFont="1" applyFill="1" applyBorder="1" applyProtection="1"/>
    <xf numFmtId="3" fontId="13" fillId="8" borderId="21" xfId="0" applyNumberFormat="1" applyFont="1" applyFill="1" applyBorder="1" applyAlignment="1" applyProtection="1">
      <alignment horizontal="center" vertical="center"/>
    </xf>
    <xf numFmtId="3" fontId="11" fillId="0" borderId="40" xfId="0" applyNumberFormat="1" applyFont="1" applyFill="1" applyBorder="1" applyAlignment="1" applyProtection="1">
      <alignment horizontal="center" vertical="center"/>
    </xf>
    <xf numFmtId="3" fontId="11" fillId="0" borderId="32" xfId="0" applyNumberFormat="1" applyFont="1" applyFill="1" applyBorder="1" applyAlignment="1" applyProtection="1">
      <alignment horizontal="center" vertical="center"/>
    </xf>
    <xf numFmtId="3" fontId="11" fillId="0" borderId="30" xfId="0" applyNumberFormat="1" applyFont="1" applyFill="1" applyBorder="1" applyAlignment="1" applyProtection="1">
      <alignment horizontal="center" vertical="center"/>
    </xf>
    <xf numFmtId="3" fontId="11" fillId="0" borderId="66" xfId="0" applyNumberFormat="1" applyFont="1" applyFill="1" applyBorder="1" applyAlignment="1" applyProtection="1">
      <alignment horizontal="center" vertical="center"/>
    </xf>
    <xf numFmtId="3" fontId="11" fillId="0" borderId="31" xfId="0" applyNumberFormat="1" applyFont="1" applyFill="1" applyBorder="1" applyAlignment="1" applyProtection="1">
      <alignment horizontal="center" vertical="center"/>
    </xf>
    <xf numFmtId="3" fontId="11" fillId="0" borderId="54" xfId="0" applyNumberFormat="1" applyFont="1" applyFill="1" applyBorder="1" applyAlignment="1" applyProtection="1">
      <alignment horizontal="center" vertical="center"/>
    </xf>
    <xf numFmtId="3" fontId="11" fillId="0" borderId="20" xfId="0" applyNumberFormat="1" applyFont="1" applyFill="1" applyBorder="1" applyAlignment="1" applyProtection="1">
      <alignment horizontal="center" vertical="center"/>
    </xf>
    <xf numFmtId="3" fontId="11" fillId="0" borderId="18" xfId="0" applyNumberFormat="1" applyFont="1" applyFill="1" applyBorder="1" applyAlignment="1" applyProtection="1">
      <alignment horizontal="center" vertical="center"/>
    </xf>
    <xf numFmtId="3" fontId="11" fillId="0" borderId="67" xfId="0" applyNumberFormat="1" applyFont="1" applyFill="1" applyBorder="1" applyAlignment="1" applyProtection="1">
      <alignment horizontal="center" vertical="center"/>
    </xf>
    <xf numFmtId="3" fontId="11" fillId="0" borderId="19" xfId="0" applyNumberFormat="1" applyFont="1" applyFill="1" applyBorder="1" applyAlignment="1" applyProtection="1">
      <alignment horizontal="center" vertical="center"/>
    </xf>
    <xf numFmtId="0" fontId="10" fillId="3" borderId="18" xfId="0" applyFont="1" applyFill="1" applyBorder="1" applyProtection="1"/>
    <xf numFmtId="0" fontId="12" fillId="2" borderId="4" xfId="0" applyFont="1" applyFill="1" applyBorder="1" applyAlignment="1" applyProtection="1">
      <alignment horizontal="center" vertical="center"/>
    </xf>
    <xf numFmtId="0" fontId="12" fillId="3" borderId="21" xfId="0" applyFont="1" applyFill="1" applyBorder="1" applyAlignment="1" applyProtection="1">
      <alignment vertical="center"/>
    </xf>
    <xf numFmtId="3" fontId="13" fillId="5" borderId="34" xfId="0" applyNumberFormat="1" applyFont="1" applyFill="1" applyBorder="1" applyAlignment="1" applyProtection="1">
      <alignment horizontal="center" vertical="center"/>
    </xf>
    <xf numFmtId="0" fontId="19" fillId="0" borderId="0" xfId="0" applyFont="1" applyAlignment="1" applyProtection="1">
      <alignment horizontal="center"/>
    </xf>
    <xf numFmtId="0" fontId="19" fillId="0" borderId="0" xfId="0" applyFont="1" applyAlignment="1" applyProtection="1">
      <alignment horizontal="right"/>
    </xf>
    <xf numFmtId="0" fontId="18" fillId="0" borderId="0" xfId="3" applyFont="1" applyBorder="1" applyAlignment="1" applyProtection="1">
      <alignment vertical="center"/>
    </xf>
    <xf numFmtId="3" fontId="13" fillId="5" borderId="9" xfId="3" applyNumberFormat="1" applyFont="1" applyFill="1" applyBorder="1" applyAlignment="1" applyProtection="1">
      <alignment horizontal="right" vertical="center" wrapText="1"/>
    </xf>
    <xf numFmtId="3" fontId="13" fillId="8" borderId="9" xfId="3" applyNumberFormat="1" applyFont="1" applyFill="1" applyBorder="1" applyAlignment="1" applyProtection="1">
      <alignment horizontal="right" vertical="center" wrapText="1"/>
    </xf>
    <xf numFmtId="3" fontId="13" fillId="8" borderId="29" xfId="3" applyNumberFormat="1" applyFont="1" applyFill="1" applyBorder="1" applyAlignment="1" applyProtection="1">
      <alignment horizontal="right" vertical="center" wrapText="1"/>
    </xf>
    <xf numFmtId="3" fontId="13" fillId="8" borderId="30" xfId="3" applyNumberFormat="1" applyFont="1" applyFill="1" applyBorder="1" applyAlignment="1" applyProtection="1">
      <alignment horizontal="right" vertical="center" wrapText="1"/>
    </xf>
    <xf numFmtId="3" fontId="13" fillId="8" borderId="66" xfId="3" applyNumberFormat="1" applyFont="1" applyFill="1" applyBorder="1" applyAlignment="1" applyProtection="1">
      <alignment horizontal="right" vertical="center" wrapText="1"/>
    </xf>
    <xf numFmtId="3" fontId="13" fillId="8" borderId="32" xfId="3" applyNumberFormat="1" applyFont="1" applyFill="1" applyBorder="1" applyAlignment="1" applyProtection="1">
      <alignment horizontal="right" vertical="center" wrapText="1"/>
    </xf>
    <xf numFmtId="3" fontId="13" fillId="8" borderId="31" xfId="3" applyNumberFormat="1" applyFont="1" applyFill="1" applyBorder="1" applyAlignment="1" applyProtection="1">
      <alignment horizontal="right" vertical="center" wrapText="1"/>
    </xf>
    <xf numFmtId="3" fontId="13" fillId="5" borderId="16" xfId="3" applyNumberFormat="1" applyFont="1" applyFill="1" applyBorder="1" applyAlignment="1" applyProtection="1">
      <alignment horizontal="right" vertical="center" wrapText="1"/>
    </xf>
    <xf numFmtId="3" fontId="13" fillId="8" borderId="16" xfId="3" applyNumberFormat="1" applyFont="1" applyFill="1" applyBorder="1" applyAlignment="1" applyProtection="1">
      <alignment horizontal="right" vertical="center" wrapText="1"/>
    </xf>
    <xf numFmtId="3" fontId="13" fillId="8" borderId="17" xfId="3" applyNumberFormat="1" applyFont="1" applyFill="1" applyBorder="1" applyAlignment="1" applyProtection="1">
      <alignment horizontal="right" vertical="center" wrapText="1"/>
    </xf>
    <xf numFmtId="3" fontId="13" fillId="8" borderId="18" xfId="3" applyNumberFormat="1" applyFont="1" applyFill="1" applyBorder="1" applyAlignment="1" applyProtection="1">
      <alignment horizontal="right" vertical="center" wrapText="1"/>
    </xf>
    <xf numFmtId="3" fontId="13" fillId="8" borderId="67" xfId="3" applyNumberFormat="1" applyFont="1" applyFill="1" applyBorder="1" applyAlignment="1" applyProtection="1">
      <alignment horizontal="right" vertical="center" wrapText="1"/>
    </xf>
    <xf numFmtId="3" fontId="13" fillId="8" borderId="20" xfId="3" applyNumberFormat="1" applyFont="1" applyFill="1" applyBorder="1" applyAlignment="1" applyProtection="1">
      <alignment horizontal="right" vertical="center" wrapText="1"/>
    </xf>
    <xf numFmtId="3" fontId="13" fillId="8" borderId="19" xfId="3" applyNumberFormat="1" applyFont="1" applyFill="1" applyBorder="1" applyAlignment="1" applyProtection="1">
      <alignment horizontal="right" vertical="center" wrapText="1"/>
    </xf>
    <xf numFmtId="3" fontId="11" fillId="8" borderId="56" xfId="3" applyNumberFormat="1" applyFont="1" applyFill="1" applyBorder="1" applyAlignment="1" applyProtection="1">
      <alignment horizontal="right" vertical="center" wrapText="1"/>
    </xf>
    <xf numFmtId="3" fontId="11" fillId="8" borderId="55" xfId="3" applyNumberFormat="1" applyFont="1" applyFill="1" applyBorder="1" applyAlignment="1" applyProtection="1">
      <alignment horizontal="right" vertical="center" wrapText="1"/>
    </xf>
    <xf numFmtId="10" fontId="18" fillId="5" borderId="9" xfId="3" applyNumberFormat="1" applyFont="1" applyFill="1" applyBorder="1" applyAlignment="1" applyProtection="1">
      <alignment horizontal="right" vertical="center" wrapText="1"/>
    </xf>
    <xf numFmtId="10" fontId="18" fillId="8" borderId="9" xfId="3" applyNumberFormat="1" applyFont="1" applyFill="1" applyBorder="1" applyAlignment="1" applyProtection="1">
      <alignment horizontal="right" vertical="center" wrapText="1"/>
    </xf>
    <xf numFmtId="10" fontId="18" fillId="8" borderId="29" xfId="3" applyNumberFormat="1" applyFont="1" applyFill="1" applyBorder="1" applyAlignment="1" applyProtection="1">
      <alignment horizontal="right" vertical="center" wrapText="1"/>
    </xf>
    <xf numFmtId="10" fontId="18" fillId="8" borderId="30" xfId="3" applyNumberFormat="1" applyFont="1" applyFill="1" applyBorder="1" applyAlignment="1" applyProtection="1">
      <alignment horizontal="right" vertical="center" wrapText="1"/>
    </xf>
    <xf numFmtId="10" fontId="18" fillId="8" borderId="66" xfId="3" applyNumberFormat="1" applyFont="1" applyFill="1" applyBorder="1" applyAlignment="1" applyProtection="1">
      <alignment horizontal="right" vertical="center" wrapText="1"/>
    </xf>
    <xf numFmtId="10" fontId="18" fillId="8" borderId="32" xfId="3" applyNumberFormat="1" applyFont="1" applyFill="1" applyBorder="1" applyAlignment="1" applyProtection="1">
      <alignment horizontal="right" vertical="center" wrapText="1"/>
    </xf>
    <xf numFmtId="10" fontId="18" fillId="8" borderId="31" xfId="3" applyNumberFormat="1" applyFont="1" applyFill="1" applyBorder="1" applyAlignment="1" applyProtection="1">
      <alignment horizontal="right" vertical="center" wrapText="1"/>
    </xf>
    <xf numFmtId="10" fontId="18" fillId="5" borderId="16" xfId="3" applyNumberFormat="1" applyFont="1" applyFill="1" applyBorder="1" applyAlignment="1" applyProtection="1">
      <alignment horizontal="right" vertical="center" wrapText="1"/>
    </xf>
    <xf numFmtId="10" fontId="18" fillId="8" borderId="16" xfId="3" applyNumberFormat="1" applyFont="1" applyFill="1" applyBorder="1" applyAlignment="1" applyProtection="1">
      <alignment horizontal="right" vertical="center" wrapText="1"/>
    </xf>
    <xf numFmtId="10" fontId="18" fillId="8" borderId="17" xfId="3" applyNumberFormat="1" applyFont="1" applyFill="1" applyBorder="1" applyAlignment="1" applyProtection="1">
      <alignment horizontal="right" vertical="center" wrapText="1"/>
    </xf>
    <xf numFmtId="10" fontId="18" fillId="8" borderId="18" xfId="3" applyNumberFormat="1" applyFont="1" applyFill="1" applyBorder="1" applyAlignment="1" applyProtection="1">
      <alignment horizontal="right" vertical="center" wrapText="1"/>
    </xf>
    <xf numFmtId="10" fontId="18" fillId="8" borderId="67" xfId="3" applyNumberFormat="1" applyFont="1" applyFill="1" applyBorder="1" applyAlignment="1" applyProtection="1">
      <alignment horizontal="right" vertical="center" wrapText="1"/>
    </xf>
    <xf numFmtId="10" fontId="18" fillId="8" borderId="20" xfId="3" applyNumberFormat="1" applyFont="1" applyFill="1" applyBorder="1" applyAlignment="1" applyProtection="1">
      <alignment horizontal="right" vertical="center" wrapText="1"/>
    </xf>
    <xf numFmtId="10" fontId="18" fillId="8" borderId="19" xfId="3" applyNumberFormat="1" applyFont="1" applyFill="1" applyBorder="1" applyAlignment="1" applyProtection="1">
      <alignment horizontal="right" vertical="center" wrapText="1"/>
    </xf>
    <xf numFmtId="10" fontId="18" fillId="5" borderId="35" xfId="3" applyNumberFormat="1" applyFont="1" applyFill="1" applyBorder="1" applyAlignment="1" applyProtection="1">
      <alignment horizontal="right" vertical="center" wrapText="1"/>
    </xf>
    <xf numFmtId="10" fontId="18" fillId="8" borderId="35" xfId="3" applyNumberFormat="1" applyFont="1" applyFill="1" applyBorder="1" applyAlignment="1" applyProtection="1">
      <alignment horizontal="right" vertical="center" wrapText="1"/>
    </xf>
    <xf numFmtId="10" fontId="18" fillId="8" borderId="36" xfId="3" applyNumberFormat="1" applyFont="1" applyFill="1" applyBorder="1" applyAlignment="1" applyProtection="1">
      <alignment horizontal="right" vertical="center" wrapText="1"/>
    </xf>
    <xf numFmtId="10" fontId="18" fillId="8" borderId="37" xfId="3" applyNumberFormat="1" applyFont="1" applyFill="1" applyBorder="1" applyAlignment="1" applyProtection="1">
      <alignment horizontal="right" vertical="center" wrapText="1"/>
    </xf>
    <xf numFmtId="10" fontId="18" fillId="8" borderId="68" xfId="3" applyNumberFormat="1" applyFont="1" applyFill="1" applyBorder="1" applyAlignment="1" applyProtection="1">
      <alignment horizontal="right" vertical="center" wrapText="1"/>
    </xf>
    <xf numFmtId="10" fontId="18" fillId="8" borderId="39" xfId="3" applyNumberFormat="1" applyFont="1" applyFill="1" applyBorder="1" applyAlignment="1" applyProtection="1">
      <alignment horizontal="right" vertical="center" wrapText="1"/>
    </xf>
    <xf numFmtId="10" fontId="18" fillId="8" borderId="38" xfId="3" applyNumberFormat="1" applyFont="1" applyFill="1" applyBorder="1" applyAlignment="1" applyProtection="1">
      <alignment horizontal="right" vertical="center" wrapText="1"/>
    </xf>
    <xf numFmtId="3" fontId="18" fillId="8" borderId="16" xfId="3" applyNumberFormat="1" applyFont="1" applyFill="1" applyBorder="1" applyAlignment="1" applyProtection="1">
      <alignment horizontal="right" vertical="center" wrapText="1"/>
    </xf>
    <xf numFmtId="3" fontId="18" fillId="5" borderId="35" xfId="3" applyNumberFormat="1" applyFont="1" applyFill="1" applyBorder="1" applyAlignment="1" applyProtection="1">
      <alignment horizontal="right" vertical="center" wrapText="1"/>
    </xf>
    <xf numFmtId="3" fontId="18" fillId="8" borderId="35" xfId="3" applyNumberFormat="1" applyFont="1" applyFill="1" applyBorder="1" applyAlignment="1" applyProtection="1">
      <alignment horizontal="right" vertical="center" wrapText="1"/>
    </xf>
    <xf numFmtId="3" fontId="18" fillId="8" borderId="36" xfId="3" applyNumberFormat="1" applyFont="1" applyFill="1" applyBorder="1" applyAlignment="1" applyProtection="1">
      <alignment horizontal="right" vertical="center" wrapText="1"/>
    </xf>
    <xf numFmtId="3" fontId="18" fillId="8" borderId="37" xfId="3" applyNumberFormat="1" applyFont="1" applyFill="1" applyBorder="1" applyAlignment="1" applyProtection="1">
      <alignment horizontal="right" vertical="center" wrapText="1"/>
    </xf>
    <xf numFmtId="3" fontId="18" fillId="8" borderId="68" xfId="3" applyNumberFormat="1" applyFont="1" applyFill="1" applyBorder="1" applyAlignment="1" applyProtection="1">
      <alignment horizontal="right" vertical="center" wrapText="1"/>
    </xf>
    <xf numFmtId="3" fontId="18" fillId="8" borderId="39" xfId="3" applyNumberFormat="1" applyFont="1" applyFill="1" applyBorder="1" applyAlignment="1" applyProtection="1">
      <alignment horizontal="right" vertical="center" wrapText="1"/>
    </xf>
    <xf numFmtId="3" fontId="18" fillId="8" borderId="38" xfId="3" applyNumberFormat="1" applyFont="1" applyFill="1" applyBorder="1" applyAlignment="1" applyProtection="1">
      <alignment horizontal="right" vertical="center" wrapText="1"/>
    </xf>
    <xf numFmtId="166" fontId="18" fillId="8" borderId="18" xfId="9" applyNumberFormat="1" applyFont="1" applyFill="1" applyBorder="1" applyAlignment="1" applyProtection="1">
      <alignment horizontal="right" vertical="center" wrapText="1"/>
    </xf>
    <xf numFmtId="166" fontId="18" fillId="8" borderId="67" xfId="9" applyNumberFormat="1" applyFont="1" applyFill="1" applyBorder="1" applyAlignment="1" applyProtection="1">
      <alignment horizontal="right" vertical="center" wrapText="1"/>
    </xf>
    <xf numFmtId="166" fontId="18" fillId="8" borderId="20" xfId="9" applyNumberFormat="1" applyFont="1" applyFill="1" applyBorder="1" applyAlignment="1" applyProtection="1">
      <alignment horizontal="right" vertical="center" wrapText="1"/>
    </xf>
    <xf numFmtId="166" fontId="18" fillId="8" borderId="19" xfId="9" applyNumberFormat="1" applyFont="1" applyFill="1" applyBorder="1" applyAlignment="1" applyProtection="1">
      <alignment horizontal="right" vertical="center" wrapText="1"/>
    </xf>
    <xf numFmtId="10" fontId="18" fillId="5" borderId="9" xfId="1" applyNumberFormat="1" applyFont="1" applyFill="1" applyBorder="1" applyAlignment="1" applyProtection="1">
      <alignment horizontal="right" vertical="center" wrapText="1"/>
    </xf>
    <xf numFmtId="10" fontId="18" fillId="8" borderId="9" xfId="1" applyNumberFormat="1" applyFont="1" applyFill="1" applyBorder="1" applyAlignment="1" applyProtection="1">
      <alignment horizontal="right" vertical="center" wrapText="1"/>
    </xf>
    <xf numFmtId="10" fontId="18" fillId="8" borderId="29" xfId="1" applyNumberFormat="1" applyFont="1" applyFill="1" applyBorder="1" applyAlignment="1" applyProtection="1">
      <alignment horizontal="right" vertical="center" wrapText="1"/>
    </xf>
    <xf numFmtId="10" fontId="18" fillId="8" borderId="30" xfId="1" applyNumberFormat="1" applyFont="1" applyFill="1" applyBorder="1" applyAlignment="1" applyProtection="1">
      <alignment horizontal="right" vertical="center" wrapText="1"/>
    </xf>
    <xf numFmtId="10" fontId="18" fillId="8" borderId="66" xfId="1" applyNumberFormat="1" applyFont="1" applyFill="1" applyBorder="1" applyAlignment="1" applyProtection="1">
      <alignment horizontal="right" vertical="center" wrapText="1"/>
    </xf>
    <xf numFmtId="10" fontId="18" fillId="8" borderId="32" xfId="1" applyNumberFormat="1" applyFont="1" applyFill="1" applyBorder="1" applyAlignment="1" applyProtection="1">
      <alignment horizontal="right" vertical="center" wrapText="1"/>
    </xf>
    <xf numFmtId="10" fontId="18" fillId="8" borderId="31" xfId="1" applyNumberFormat="1" applyFont="1" applyFill="1" applyBorder="1" applyAlignment="1" applyProtection="1">
      <alignment horizontal="right" vertical="center" wrapText="1"/>
    </xf>
    <xf numFmtId="10" fontId="18" fillId="5" borderId="16" xfId="1" applyNumberFormat="1" applyFont="1" applyFill="1" applyBorder="1" applyAlignment="1" applyProtection="1">
      <alignment horizontal="right" vertical="center" wrapText="1"/>
    </xf>
    <xf numFmtId="10" fontId="18" fillId="8" borderId="16" xfId="1" applyNumberFormat="1" applyFont="1" applyFill="1" applyBorder="1" applyAlignment="1" applyProtection="1">
      <alignment horizontal="right" vertical="center" wrapText="1"/>
    </xf>
    <xf numFmtId="10" fontId="18" fillId="8" borderId="17" xfId="1" applyNumberFormat="1" applyFont="1" applyFill="1" applyBorder="1" applyAlignment="1" applyProtection="1">
      <alignment horizontal="right" vertical="center" wrapText="1"/>
    </xf>
    <xf numFmtId="10" fontId="18" fillId="8" borderId="18" xfId="1" applyNumberFormat="1" applyFont="1" applyFill="1" applyBorder="1" applyAlignment="1" applyProtection="1">
      <alignment horizontal="right" vertical="center" wrapText="1"/>
    </xf>
    <xf numFmtId="10" fontId="18" fillId="8" borderId="67" xfId="1" applyNumberFormat="1" applyFont="1" applyFill="1" applyBorder="1" applyAlignment="1" applyProtection="1">
      <alignment horizontal="right" vertical="center" wrapText="1"/>
    </xf>
    <xf numFmtId="10" fontId="18" fillId="8" borderId="20" xfId="1" applyNumberFormat="1" applyFont="1" applyFill="1" applyBorder="1" applyAlignment="1" applyProtection="1">
      <alignment horizontal="right" vertical="center" wrapText="1"/>
    </xf>
    <xf numFmtId="10" fontId="18" fillId="8" borderId="19" xfId="1" applyNumberFormat="1" applyFont="1" applyFill="1" applyBorder="1" applyAlignment="1" applyProtection="1">
      <alignment horizontal="right" vertical="center" wrapText="1"/>
    </xf>
    <xf numFmtId="10" fontId="18" fillId="5" borderId="35" xfId="1" applyNumberFormat="1" applyFont="1" applyFill="1" applyBorder="1" applyAlignment="1" applyProtection="1">
      <alignment horizontal="right" vertical="center" wrapText="1"/>
    </xf>
    <xf numFmtId="10" fontId="18" fillId="8" borderId="35" xfId="1" applyNumberFormat="1" applyFont="1" applyFill="1" applyBorder="1" applyAlignment="1" applyProtection="1">
      <alignment horizontal="right" vertical="center" wrapText="1"/>
    </xf>
    <xf numFmtId="10" fontId="18" fillId="8" borderId="36" xfId="1" applyNumberFormat="1" applyFont="1" applyFill="1" applyBorder="1" applyAlignment="1" applyProtection="1">
      <alignment horizontal="right" vertical="center" wrapText="1"/>
    </xf>
    <xf numFmtId="10" fontId="18" fillId="8" borderId="37" xfId="1" applyNumberFormat="1" applyFont="1" applyFill="1" applyBorder="1" applyAlignment="1" applyProtection="1">
      <alignment horizontal="right" vertical="center" wrapText="1"/>
    </xf>
    <xf numFmtId="10" fontId="18" fillId="8" borderId="68" xfId="1" applyNumberFormat="1" applyFont="1" applyFill="1" applyBorder="1" applyAlignment="1" applyProtection="1">
      <alignment horizontal="right" vertical="center" wrapText="1"/>
    </xf>
    <xf numFmtId="10" fontId="18" fillId="8" borderId="39" xfId="1" applyNumberFormat="1" applyFont="1" applyFill="1" applyBorder="1" applyAlignment="1" applyProtection="1">
      <alignment horizontal="right" vertical="center" wrapText="1"/>
    </xf>
    <xf numFmtId="10" fontId="18" fillId="8" borderId="38" xfId="1" applyNumberFormat="1" applyFont="1" applyFill="1" applyBorder="1" applyAlignment="1" applyProtection="1">
      <alignment horizontal="right" vertical="center" wrapText="1"/>
    </xf>
    <xf numFmtId="0" fontId="15" fillId="0" borderId="0" xfId="3" quotePrefix="1" applyFont="1" applyAlignment="1" applyProtection="1">
      <alignment vertical="center"/>
    </xf>
    <xf numFmtId="0" fontId="8" fillId="0" borderId="0" xfId="2" applyFont="1" applyAlignment="1" applyProtection="1">
      <alignment horizontal="center"/>
    </xf>
    <xf numFmtId="0" fontId="7" fillId="0" borderId="0" xfId="2" applyFont="1" applyAlignment="1" applyProtection="1">
      <alignment horizontal="right" vertical="center"/>
    </xf>
    <xf numFmtId="0" fontId="45" fillId="0" borderId="0" xfId="2" applyFont="1" applyAlignment="1" applyProtection="1">
      <alignment horizontal="center" vertical="center"/>
    </xf>
    <xf numFmtId="0" fontId="11" fillId="6" borderId="0" xfId="2" applyFont="1" applyFill="1" applyBorder="1" applyAlignment="1" applyProtection="1">
      <alignment horizontal="center" wrapText="1"/>
    </xf>
    <xf numFmtId="0" fontId="11" fillId="6" borderId="0" xfId="2" applyFont="1" applyFill="1" applyBorder="1" applyAlignment="1" applyProtection="1">
      <alignment wrapText="1"/>
    </xf>
    <xf numFmtId="0" fontId="7" fillId="0" borderId="0" xfId="2" applyFont="1" applyBorder="1" applyAlignment="1" applyProtection="1">
      <alignment horizontal="right" vertical="center"/>
    </xf>
    <xf numFmtId="0" fontId="11" fillId="6" borderId="41" xfId="2" applyFont="1" applyFill="1" applyBorder="1" applyAlignment="1" applyProtection="1">
      <alignment horizontal="center" wrapText="1"/>
    </xf>
    <xf numFmtId="0" fontId="11" fillId="6" borderId="41" xfId="2" applyFont="1" applyFill="1" applyBorder="1" applyAlignment="1" applyProtection="1">
      <alignment horizontal="right" wrapText="1"/>
    </xf>
    <xf numFmtId="14" fontId="12" fillId="3" borderId="1" xfId="2" applyNumberFormat="1" applyFont="1" applyFill="1" applyBorder="1" applyAlignment="1" applyProtection="1">
      <alignment horizontal="center" vertical="center"/>
    </xf>
    <xf numFmtId="0" fontId="12" fillId="3" borderId="1" xfId="2" quotePrefix="1" applyFont="1" applyFill="1" applyBorder="1" applyAlignment="1" applyProtection="1">
      <alignment horizontal="center" vertical="center"/>
    </xf>
    <xf numFmtId="14" fontId="12" fillId="3" borderId="6" xfId="2" quotePrefix="1" applyNumberFormat="1" applyFont="1" applyFill="1" applyBorder="1" applyAlignment="1" applyProtection="1">
      <alignment horizontal="center" vertical="center"/>
    </xf>
    <xf numFmtId="0" fontId="12" fillId="3" borderId="3" xfId="2" quotePrefix="1" applyFont="1" applyFill="1" applyBorder="1" applyAlignment="1" applyProtection="1">
      <alignment horizontal="center" vertical="center"/>
    </xf>
    <xf numFmtId="0" fontId="12" fillId="2" borderId="8" xfId="2" applyFont="1" applyFill="1" applyBorder="1" applyAlignment="1" applyProtection="1">
      <alignment vertical="center" wrapText="1" shrinkToFit="1"/>
    </xf>
    <xf numFmtId="0" fontId="12" fillId="2" borderId="44" xfId="2" applyFont="1" applyFill="1" applyBorder="1" applyAlignment="1" applyProtection="1">
      <alignment vertical="center" wrapText="1" shrinkToFit="1"/>
    </xf>
    <xf numFmtId="0" fontId="12" fillId="4" borderId="9" xfId="2" applyFont="1" applyFill="1" applyBorder="1" applyAlignment="1" applyProtection="1">
      <alignment vertical="center" wrapText="1" shrinkToFit="1"/>
    </xf>
    <xf numFmtId="3" fontId="11" fillId="8" borderId="32" xfId="2" applyNumberFormat="1" applyFont="1" applyFill="1" applyBorder="1" applyAlignment="1" applyProtection="1">
      <alignment horizontal="center" vertical="center" wrapText="1" shrinkToFit="1"/>
    </xf>
    <xf numFmtId="3" fontId="11" fillId="8" borderId="30" xfId="2" applyNumberFormat="1" applyFont="1" applyFill="1" applyBorder="1" applyAlignment="1" applyProtection="1">
      <alignment horizontal="center" vertical="center" wrapText="1" shrinkToFit="1"/>
    </xf>
    <xf numFmtId="3" fontId="11" fillId="8" borderId="31" xfId="2" applyNumberFormat="1" applyFont="1" applyFill="1" applyBorder="1" applyAlignment="1" applyProtection="1">
      <alignment horizontal="center" vertical="center" wrapText="1" shrinkToFit="1"/>
    </xf>
    <xf numFmtId="3" fontId="11" fillId="8" borderId="29" xfId="2" applyNumberFormat="1" applyFont="1" applyFill="1" applyBorder="1" applyAlignment="1" applyProtection="1">
      <alignment horizontal="center" vertical="center" wrapText="1" shrinkToFit="1"/>
    </xf>
    <xf numFmtId="0" fontId="12" fillId="2" borderId="15" xfId="2" applyFont="1" applyFill="1" applyBorder="1" applyAlignment="1" applyProtection="1">
      <alignment vertical="center" wrapText="1" shrinkToFit="1"/>
    </xf>
    <xf numFmtId="0" fontId="10" fillId="2" borderId="48" xfId="2" applyFont="1" applyFill="1" applyBorder="1" applyAlignment="1" applyProtection="1">
      <alignment horizontal="left" vertical="center" wrapText="1" indent="1" shrinkToFit="1"/>
    </xf>
    <xf numFmtId="0" fontId="10" fillId="4" borderId="16" xfId="2" applyFont="1" applyFill="1" applyBorder="1" applyAlignment="1" applyProtection="1">
      <alignment horizontal="left" vertical="center" wrapText="1" indent="1" shrinkToFit="1"/>
    </xf>
    <xf numFmtId="3" fontId="11" fillId="8" borderId="16" xfId="2" applyNumberFormat="1" applyFont="1" applyFill="1" applyBorder="1" applyAlignment="1" applyProtection="1">
      <alignment horizontal="center" vertical="center" wrapText="1" shrinkToFit="1"/>
    </xf>
    <xf numFmtId="3" fontId="11" fillId="8" borderId="20" xfId="2" applyNumberFormat="1" applyFont="1" applyFill="1" applyBorder="1" applyAlignment="1" applyProtection="1">
      <alignment horizontal="center" vertical="center" wrapText="1" shrinkToFit="1"/>
    </xf>
    <xf numFmtId="3" fontId="11" fillId="8" borderId="18" xfId="2" applyNumberFormat="1" applyFont="1" applyFill="1" applyBorder="1" applyAlignment="1" applyProtection="1">
      <alignment horizontal="center" vertical="center" wrapText="1" shrinkToFit="1"/>
    </xf>
    <xf numFmtId="3" fontId="11" fillId="8" borderId="19" xfId="2" applyNumberFormat="1" applyFont="1" applyFill="1" applyBorder="1" applyAlignment="1" applyProtection="1">
      <alignment horizontal="center" vertical="center" wrapText="1" shrinkToFit="1"/>
    </xf>
    <xf numFmtId="3" fontId="11" fillId="8" borderId="17" xfId="2" applyNumberFormat="1" applyFont="1" applyFill="1" applyBorder="1" applyAlignment="1" applyProtection="1">
      <alignment horizontal="center" vertical="center" wrapText="1" shrinkToFit="1"/>
    </xf>
    <xf numFmtId="0" fontId="12" fillId="2" borderId="48" xfId="2" applyFont="1" applyFill="1" applyBorder="1" applyAlignment="1" applyProtection="1">
      <alignment vertical="center" wrapText="1" shrinkToFit="1"/>
    </xf>
    <xf numFmtId="0" fontId="12" fillId="4" borderId="16" xfId="2" applyFont="1" applyFill="1" applyBorder="1" applyAlignment="1" applyProtection="1">
      <alignment vertical="center" wrapText="1" shrinkToFit="1"/>
    </xf>
    <xf numFmtId="0" fontId="12" fillId="2" borderId="15" xfId="2" applyFont="1" applyFill="1" applyBorder="1" applyAlignment="1" applyProtection="1">
      <alignment horizontal="left" vertical="center" wrapText="1" shrinkToFit="1"/>
    </xf>
    <xf numFmtId="0" fontId="12" fillId="2" borderId="48" xfId="2" applyFont="1" applyFill="1" applyBorder="1" applyAlignment="1" applyProtection="1">
      <alignment horizontal="left" vertical="center" wrapText="1" shrinkToFit="1"/>
    </xf>
    <xf numFmtId="0" fontId="12" fillId="4" borderId="16" xfId="2" applyFont="1" applyFill="1" applyBorder="1" applyAlignment="1" applyProtection="1">
      <alignment horizontal="left" vertical="center" wrapText="1" shrinkToFit="1"/>
    </xf>
    <xf numFmtId="3" fontId="11" fillId="5" borderId="16" xfId="2" applyNumberFormat="1" applyFont="1" applyFill="1" applyBorder="1" applyAlignment="1" applyProtection="1">
      <alignment horizontal="center" vertical="center" wrapText="1" shrinkToFit="1"/>
    </xf>
    <xf numFmtId="10" fontId="42" fillId="5" borderId="20" xfId="1" applyNumberFormat="1" applyFont="1" applyFill="1" applyBorder="1" applyAlignment="1" applyProtection="1">
      <alignment horizontal="center" vertical="center"/>
    </xf>
    <xf numFmtId="3" fontId="11" fillId="5" borderId="18" xfId="2" applyNumberFormat="1" applyFont="1" applyFill="1" applyBorder="1" applyAlignment="1" applyProtection="1">
      <alignment horizontal="center" vertical="center" wrapText="1" shrinkToFit="1"/>
    </xf>
    <xf numFmtId="3" fontId="11" fillId="5" borderId="19" xfId="2" applyNumberFormat="1" applyFont="1" applyFill="1" applyBorder="1" applyAlignment="1" applyProtection="1">
      <alignment horizontal="center" vertical="center" wrapText="1" shrinkToFit="1"/>
    </xf>
    <xf numFmtId="0" fontId="12" fillId="2" borderId="21" xfId="2" applyFont="1" applyFill="1" applyBorder="1" applyAlignment="1" applyProtection="1">
      <alignment vertical="center" wrapText="1" shrinkToFit="1"/>
    </xf>
    <xf numFmtId="0" fontId="12" fillId="2" borderId="42" xfId="2" applyFont="1" applyFill="1" applyBorder="1" applyAlignment="1" applyProtection="1">
      <alignment vertical="center" wrapText="1" shrinkToFit="1"/>
    </xf>
    <xf numFmtId="0" fontId="12" fillId="4" borderId="35" xfId="2" applyFont="1" applyFill="1" applyBorder="1" applyAlignment="1" applyProtection="1">
      <alignment vertical="center" wrapText="1" shrinkToFit="1"/>
    </xf>
    <xf numFmtId="3" fontId="11" fillId="0" borderId="35" xfId="2" applyNumberFormat="1" applyFont="1" applyFill="1" applyBorder="1" applyAlignment="1" applyProtection="1">
      <alignment horizontal="center" vertical="center" wrapText="1" shrinkToFit="1"/>
    </xf>
    <xf numFmtId="3" fontId="11" fillId="0" borderId="39" xfId="2" applyNumberFormat="1" applyFont="1" applyFill="1" applyBorder="1" applyAlignment="1" applyProtection="1">
      <alignment horizontal="center" vertical="center" wrapText="1" shrinkToFit="1"/>
    </xf>
    <xf numFmtId="3" fontId="11" fillId="0" borderId="37" xfId="2" applyNumberFormat="1" applyFont="1" applyFill="1" applyBorder="1" applyAlignment="1" applyProtection="1">
      <alignment horizontal="center" vertical="center" wrapText="1" shrinkToFit="1"/>
    </xf>
    <xf numFmtId="3" fontId="11" fillId="0" borderId="38" xfId="2" applyNumberFormat="1" applyFont="1" applyFill="1" applyBorder="1" applyAlignment="1" applyProtection="1">
      <alignment horizontal="center" vertical="center" wrapText="1" shrinkToFit="1"/>
    </xf>
    <xf numFmtId="3" fontId="11" fillId="0" borderId="36" xfId="2" applyNumberFormat="1" applyFont="1" applyFill="1" applyBorder="1" applyAlignment="1" applyProtection="1">
      <alignment horizontal="center" vertical="center" wrapText="1" shrinkToFit="1"/>
    </xf>
    <xf numFmtId="3" fontId="11" fillId="8" borderId="9" xfId="2" applyNumberFormat="1" applyFont="1" applyFill="1" applyBorder="1" applyAlignment="1" applyProtection="1">
      <alignment horizontal="center" vertical="center" wrapText="1" shrinkToFit="1"/>
    </xf>
    <xf numFmtId="0" fontId="12" fillId="2" borderId="21" xfId="2" applyFont="1" applyFill="1" applyBorder="1" applyAlignment="1" applyProtection="1">
      <alignment horizontal="left" vertical="center" wrapText="1" shrinkToFit="1"/>
    </xf>
    <xf numFmtId="0" fontId="12" fillId="4" borderId="35" xfId="2" applyFont="1" applyFill="1" applyBorder="1" applyAlignment="1" applyProtection="1">
      <alignment horizontal="left" vertical="center" wrapText="1" shrinkToFit="1"/>
    </xf>
    <xf numFmtId="0" fontId="12" fillId="4" borderId="21" xfId="2" applyFont="1" applyFill="1" applyBorder="1" applyAlignment="1" applyProtection="1">
      <alignment vertical="center" wrapText="1" shrinkToFit="1"/>
    </xf>
    <xf numFmtId="3" fontId="11" fillId="8" borderId="22" xfId="2" applyNumberFormat="1" applyFont="1" applyFill="1" applyBorder="1" applyAlignment="1" applyProtection="1">
      <alignment horizontal="center" vertical="center" wrapText="1" shrinkToFit="1"/>
    </xf>
    <xf numFmtId="3" fontId="11" fillId="5" borderId="26" xfId="2" applyNumberFormat="1" applyFont="1" applyFill="1" applyBorder="1" applyAlignment="1" applyProtection="1">
      <alignment horizontal="center" vertical="center" wrapText="1" shrinkToFit="1"/>
    </xf>
    <xf numFmtId="3" fontId="11" fillId="5" borderId="24" xfId="2" applyNumberFormat="1" applyFont="1" applyFill="1" applyBorder="1" applyAlignment="1" applyProtection="1">
      <alignment horizontal="center" vertical="center" wrapText="1" shrinkToFit="1"/>
    </xf>
    <xf numFmtId="3" fontId="11" fillId="5" borderId="25" xfId="2" applyNumberFormat="1" applyFont="1" applyFill="1" applyBorder="1" applyAlignment="1" applyProtection="1">
      <alignment horizontal="center" vertical="center" wrapText="1" shrinkToFit="1"/>
    </xf>
    <xf numFmtId="3" fontId="13" fillId="8" borderId="9" xfId="2" applyNumberFormat="1" applyFont="1" applyFill="1" applyBorder="1" applyAlignment="1" applyProtection="1">
      <alignment horizontal="center" vertical="center" wrapText="1" shrinkToFit="1"/>
    </xf>
    <xf numFmtId="3" fontId="13" fillId="8" borderId="32" xfId="2" applyNumberFormat="1" applyFont="1" applyFill="1" applyBorder="1" applyAlignment="1" applyProtection="1">
      <alignment horizontal="center" vertical="center" wrapText="1" shrinkToFit="1"/>
    </xf>
    <xf numFmtId="3" fontId="13" fillId="8" borderId="30" xfId="2" applyNumberFormat="1" applyFont="1" applyFill="1" applyBorder="1" applyAlignment="1" applyProtection="1">
      <alignment horizontal="center" vertical="center" wrapText="1" shrinkToFit="1"/>
    </xf>
    <xf numFmtId="3" fontId="13" fillId="8" borderId="31" xfId="2" applyNumberFormat="1" applyFont="1" applyFill="1" applyBorder="1" applyAlignment="1" applyProtection="1">
      <alignment horizontal="center" vertical="center" wrapText="1" shrinkToFit="1"/>
    </xf>
    <xf numFmtId="3" fontId="13" fillId="8" borderId="29" xfId="2" applyNumberFormat="1" applyFont="1" applyFill="1" applyBorder="1" applyAlignment="1" applyProtection="1">
      <alignment horizontal="center" vertical="center" wrapText="1" shrinkToFit="1"/>
    </xf>
    <xf numFmtId="3" fontId="11" fillId="8" borderId="35" xfId="2" applyNumberFormat="1" applyFont="1" applyFill="1" applyBorder="1" applyAlignment="1" applyProtection="1">
      <alignment horizontal="center" vertical="center" wrapText="1" shrinkToFit="1"/>
    </xf>
    <xf numFmtId="3" fontId="11" fillId="8" borderId="39" xfId="2" applyNumberFormat="1" applyFont="1" applyFill="1" applyBorder="1" applyAlignment="1" applyProtection="1">
      <alignment horizontal="center" vertical="center" wrapText="1" shrinkToFit="1"/>
    </xf>
    <xf numFmtId="3" fontId="11" fillId="8" borderId="37" xfId="2" applyNumberFormat="1" applyFont="1" applyFill="1" applyBorder="1" applyAlignment="1" applyProtection="1">
      <alignment horizontal="center" vertical="center" wrapText="1" shrinkToFit="1"/>
    </xf>
    <xf numFmtId="3" fontId="11" fillId="8" borderId="38" xfId="2" applyNumberFormat="1" applyFont="1" applyFill="1" applyBorder="1" applyAlignment="1" applyProtection="1">
      <alignment horizontal="center" vertical="center" wrapText="1" shrinkToFit="1"/>
    </xf>
    <xf numFmtId="3" fontId="11" fillId="8" borderId="36" xfId="2" applyNumberFormat="1" applyFont="1" applyFill="1" applyBorder="1" applyAlignment="1" applyProtection="1">
      <alignment horizontal="center" vertical="center" wrapText="1" shrinkToFit="1"/>
    </xf>
    <xf numFmtId="3" fontId="11" fillId="8" borderId="21" xfId="2" applyNumberFormat="1" applyFont="1" applyFill="1" applyBorder="1" applyAlignment="1" applyProtection="1">
      <alignment horizontal="center" vertical="center" wrapText="1" shrinkToFit="1"/>
    </xf>
    <xf numFmtId="3" fontId="11" fillId="8" borderId="34" xfId="2" applyNumberFormat="1" applyFont="1" applyFill="1" applyBorder="1" applyAlignment="1" applyProtection="1">
      <alignment horizontal="center" vertical="center" wrapText="1" shrinkToFit="1"/>
    </xf>
    <xf numFmtId="3" fontId="11" fillId="8" borderId="52" xfId="2" applyNumberFormat="1" applyFont="1" applyFill="1" applyBorder="1" applyAlignment="1" applyProtection="1">
      <alignment horizontal="center" vertical="center" wrapText="1" shrinkToFit="1"/>
    </xf>
    <xf numFmtId="3" fontId="11" fillId="8" borderId="42" xfId="2" applyNumberFormat="1" applyFont="1" applyFill="1" applyBorder="1" applyAlignment="1" applyProtection="1">
      <alignment horizontal="center" vertical="center" wrapText="1" shrinkToFit="1"/>
    </xf>
    <xf numFmtId="3" fontId="11" fillId="8" borderId="41" xfId="2" applyNumberFormat="1" applyFont="1" applyFill="1" applyBorder="1" applyAlignment="1" applyProtection="1">
      <alignment horizontal="center" vertical="center" wrapText="1" shrinkToFit="1"/>
    </xf>
    <xf numFmtId="0" fontId="10" fillId="2" borderId="4" xfId="2" applyFont="1" applyFill="1" applyBorder="1" applyAlignment="1" applyProtection="1">
      <alignment horizontal="left" vertical="center" wrapText="1" shrinkToFit="1"/>
    </xf>
    <xf numFmtId="0" fontId="10" fillId="4" borderId="4" xfId="2" applyFont="1" applyFill="1" applyBorder="1" applyAlignment="1" applyProtection="1">
      <alignment vertical="center" wrapText="1" shrinkToFit="1"/>
    </xf>
    <xf numFmtId="3" fontId="11" fillId="5" borderId="8" xfId="2" applyNumberFormat="1" applyFont="1" applyFill="1" applyBorder="1" applyAlignment="1" applyProtection="1">
      <alignment horizontal="center" vertical="center" wrapText="1" shrinkToFit="1"/>
    </xf>
    <xf numFmtId="3" fontId="11" fillId="8" borderId="33" xfId="2" applyNumberFormat="1" applyFont="1" applyFill="1" applyBorder="1" applyAlignment="1" applyProtection="1">
      <alignment horizontal="center" vertical="center" wrapText="1" shrinkToFit="1"/>
    </xf>
    <xf numFmtId="3" fontId="11" fillId="8" borderId="45" xfId="2" applyNumberFormat="1" applyFont="1" applyFill="1" applyBorder="1" applyAlignment="1" applyProtection="1">
      <alignment horizontal="center" vertical="center" wrapText="1" shrinkToFit="1"/>
    </xf>
    <xf numFmtId="3" fontId="11" fillId="8" borderId="44" xfId="2" applyNumberFormat="1" applyFont="1" applyFill="1" applyBorder="1" applyAlignment="1" applyProtection="1">
      <alignment horizontal="center" vertical="center" wrapText="1" shrinkToFit="1"/>
    </xf>
    <xf numFmtId="3" fontId="11" fillId="8" borderId="43" xfId="2" applyNumberFormat="1" applyFont="1" applyFill="1" applyBorder="1" applyAlignment="1" applyProtection="1">
      <alignment horizontal="center" vertical="center" wrapText="1" shrinkToFit="1"/>
    </xf>
    <xf numFmtId="3" fontId="11" fillId="5" borderId="4" xfId="2" applyNumberFormat="1" applyFont="1" applyFill="1" applyBorder="1" applyAlignment="1" applyProtection="1">
      <alignment horizontal="center" vertical="center" wrapText="1" shrinkToFit="1"/>
    </xf>
    <xf numFmtId="3" fontId="11" fillId="8" borderId="1" xfId="2" applyNumberFormat="1" applyFont="1" applyFill="1" applyBorder="1" applyAlignment="1" applyProtection="1">
      <alignment horizontal="center" vertical="center" wrapText="1" shrinkToFit="1"/>
    </xf>
    <xf numFmtId="3" fontId="11" fillId="8" borderId="6" xfId="2" applyNumberFormat="1" applyFont="1" applyFill="1" applyBorder="1" applyAlignment="1" applyProtection="1">
      <alignment horizontal="center" vertical="center" wrapText="1" shrinkToFit="1"/>
    </xf>
    <xf numFmtId="3" fontId="11" fillId="8" borderId="3" xfId="2" applyNumberFormat="1" applyFont="1" applyFill="1" applyBorder="1" applyAlignment="1" applyProtection="1">
      <alignment horizontal="center" vertical="center" wrapText="1" shrinkToFit="1"/>
    </xf>
    <xf numFmtId="3" fontId="11" fillId="8" borderId="2" xfId="2" applyNumberFormat="1" applyFont="1" applyFill="1" applyBorder="1" applyAlignment="1" applyProtection="1">
      <alignment horizontal="center" vertical="center" wrapText="1" shrinkToFit="1"/>
    </xf>
    <xf numFmtId="0" fontId="21" fillId="0" borderId="0" xfId="0" applyFont="1" applyProtection="1"/>
    <xf numFmtId="0" fontId="10" fillId="2" borderId="4" xfId="3" applyFont="1" applyFill="1" applyBorder="1" applyAlignment="1" applyProtection="1">
      <alignment horizontal="center" vertical="center"/>
    </xf>
    <xf numFmtId="167" fontId="11" fillId="8" borderId="9" xfId="9" applyNumberFormat="1" applyFont="1" applyFill="1" applyBorder="1" applyAlignment="1" applyProtection="1">
      <alignment vertical="center"/>
    </xf>
    <xf numFmtId="167" fontId="11" fillId="8" borderId="16" xfId="9" applyNumberFormat="1" applyFont="1" applyFill="1" applyBorder="1" applyAlignment="1" applyProtection="1">
      <alignment vertical="center"/>
    </xf>
    <xf numFmtId="167" fontId="11" fillId="8" borderId="35" xfId="9" applyNumberFormat="1" applyFont="1" applyFill="1" applyBorder="1" applyAlignment="1" applyProtection="1">
      <alignment vertical="center"/>
    </xf>
    <xf numFmtId="10" fontId="21" fillId="0" borderId="0" xfId="0" applyNumberFormat="1" applyFont="1" applyFill="1" applyProtection="1"/>
    <xf numFmtId="10" fontId="0" fillId="0" borderId="0" xfId="0" applyNumberFormat="1" applyProtection="1"/>
    <xf numFmtId="10" fontId="24" fillId="6" borderId="0" xfId="0" applyNumberFormat="1" applyFont="1" applyFill="1" applyAlignment="1" applyProtection="1">
      <alignment vertical="center"/>
    </xf>
    <xf numFmtId="10" fontId="2" fillId="2" borderId="3" xfId="0" applyNumberFormat="1" applyFont="1" applyFill="1" applyBorder="1" applyAlignment="1" applyProtection="1">
      <alignment horizontal="center" vertical="center"/>
    </xf>
    <xf numFmtId="10" fontId="12" fillId="2" borderId="3" xfId="0" applyNumberFormat="1" applyFont="1" applyFill="1" applyBorder="1" applyAlignment="1" applyProtection="1">
      <alignment horizontal="center" vertical="center"/>
    </xf>
    <xf numFmtId="10" fontId="10" fillId="2" borderId="3" xfId="0" applyNumberFormat="1" applyFont="1" applyFill="1" applyBorder="1" applyAlignment="1" applyProtection="1">
      <alignment horizontal="center" vertical="center"/>
    </xf>
    <xf numFmtId="10" fontId="10" fillId="2" borderId="3" xfId="0" applyNumberFormat="1" applyFont="1" applyFill="1" applyBorder="1" applyAlignment="1" applyProtection="1">
      <alignment horizontal="center" vertical="center" wrapText="1"/>
    </xf>
    <xf numFmtId="10" fontId="11" fillId="8" borderId="16" xfId="1" applyNumberFormat="1" applyFont="1" applyFill="1" applyBorder="1" applyProtection="1"/>
    <xf numFmtId="10" fontId="5" fillId="6" borderId="0" xfId="0" applyNumberFormat="1" applyFont="1" applyFill="1" applyProtection="1"/>
    <xf numFmtId="10" fontId="5" fillId="0" borderId="0" xfId="0" applyNumberFormat="1" applyFont="1" applyProtection="1"/>
    <xf numFmtId="10" fontId="11" fillId="0" borderId="16" xfId="1" applyNumberFormat="1" applyFont="1" applyFill="1" applyBorder="1" applyProtection="1"/>
    <xf numFmtId="10" fontId="11" fillId="8" borderId="35" xfId="1" applyNumberFormat="1" applyFont="1" applyFill="1" applyBorder="1" applyProtection="1"/>
    <xf numFmtId="10" fontId="5" fillId="0" borderId="0" xfId="0" applyNumberFormat="1" applyFont="1" applyFill="1" applyBorder="1" applyProtection="1"/>
    <xf numFmtId="10" fontId="27" fillId="2" borderId="3" xfId="0" applyNumberFormat="1" applyFont="1" applyFill="1" applyBorder="1" applyAlignment="1" applyProtection="1">
      <alignment horizontal="center" vertical="center" wrapText="1"/>
    </xf>
    <xf numFmtId="10" fontId="12" fillId="2" borderId="3" xfId="0" applyNumberFormat="1" applyFont="1" applyFill="1" applyBorder="1" applyAlignment="1" applyProtection="1">
      <alignment horizontal="center" vertical="center" wrapText="1"/>
    </xf>
    <xf numFmtId="10" fontId="0" fillId="2" borderId="3" xfId="0" applyNumberFormat="1" applyFill="1" applyBorder="1" applyProtection="1"/>
    <xf numFmtId="10" fontId="3" fillId="2" borderId="3" xfId="0" applyNumberFormat="1" applyFont="1" applyFill="1" applyBorder="1" applyAlignment="1" applyProtection="1">
      <alignment horizontal="center" vertical="center"/>
    </xf>
    <xf numFmtId="10" fontId="11" fillId="0" borderId="0" xfId="0" applyNumberFormat="1" applyFont="1" applyProtection="1"/>
    <xf numFmtId="10" fontId="9" fillId="0" borderId="0" xfId="0" applyNumberFormat="1" applyFont="1" applyProtection="1"/>
    <xf numFmtId="10" fontId="27" fillId="2" borderId="2" xfId="0" applyNumberFormat="1" applyFont="1" applyFill="1" applyBorder="1" applyAlignment="1" applyProtection="1">
      <alignment horizontal="center" vertical="center" wrapText="1"/>
    </xf>
    <xf numFmtId="10" fontId="12" fillId="2" borderId="2" xfId="0" applyNumberFormat="1" applyFont="1" applyFill="1" applyBorder="1" applyAlignment="1" applyProtection="1">
      <alignment horizontal="center" vertical="center" wrapText="1"/>
    </xf>
    <xf numFmtId="10" fontId="0" fillId="2" borderId="2" xfId="0" applyNumberFormat="1" applyFill="1" applyBorder="1" applyProtection="1"/>
    <xf numFmtId="10" fontId="3" fillId="2" borderId="2" xfId="0" applyNumberFormat="1" applyFont="1" applyFill="1" applyBorder="1" applyAlignment="1" applyProtection="1">
      <alignment horizontal="center" vertical="center"/>
    </xf>
    <xf numFmtId="10" fontId="10" fillId="2" borderId="2" xfId="0" applyNumberFormat="1" applyFont="1" applyFill="1" applyBorder="1" applyAlignment="1" applyProtection="1">
      <alignment horizontal="center" vertical="center" wrapText="1"/>
    </xf>
    <xf numFmtId="1" fontId="0" fillId="0" borderId="0" xfId="0" applyNumberFormat="1" applyProtection="1"/>
    <xf numFmtId="1" fontId="21" fillId="0" borderId="0" xfId="0" applyNumberFormat="1" applyFont="1" applyFill="1" applyAlignment="1" applyProtection="1"/>
    <xf numFmtId="1" fontId="20" fillId="0" borderId="0" xfId="0" applyNumberFormat="1" applyFont="1" applyFill="1" applyAlignment="1" applyProtection="1"/>
    <xf numFmtId="1" fontId="10" fillId="2" borderId="1" xfId="3" applyNumberFormat="1" applyFont="1" applyFill="1" applyBorder="1" applyAlignment="1" applyProtection="1">
      <alignment horizontal="center" vertical="center"/>
    </xf>
    <xf numFmtId="1" fontId="10" fillId="2" borderId="2" xfId="3" applyNumberFormat="1" applyFont="1" applyFill="1" applyBorder="1" applyAlignment="1" applyProtection="1">
      <alignment horizontal="center" vertical="center"/>
    </xf>
    <xf numFmtId="1" fontId="10" fillId="2" borderId="2" xfId="3" applyNumberFormat="1" applyFont="1" applyFill="1" applyBorder="1" applyAlignment="1" applyProtection="1">
      <alignment horizontal="center" vertical="center" wrapText="1"/>
    </xf>
    <xf numFmtId="1" fontId="10" fillId="2" borderId="3" xfId="3" applyNumberFormat="1" applyFont="1" applyFill="1" applyBorder="1" applyAlignment="1" applyProtection="1">
      <alignment horizontal="center" vertical="center" wrapText="1"/>
    </xf>
    <xf numFmtId="1" fontId="10" fillId="2" borderId="3" xfId="3" applyNumberFormat="1" applyFont="1" applyFill="1" applyBorder="1" applyAlignment="1" applyProtection="1">
      <alignment horizontal="center" vertical="center"/>
    </xf>
    <xf numFmtId="1" fontId="21" fillId="0" borderId="0" xfId="0" applyNumberFormat="1" applyFont="1" applyFill="1" applyAlignment="1" applyProtection="1">
      <alignment horizontal="right"/>
    </xf>
    <xf numFmtId="10" fontId="2" fillId="2" borderId="42" xfId="0" applyNumberFormat="1" applyFont="1" applyFill="1" applyBorder="1" applyAlignment="1" applyProtection="1">
      <alignment horizontal="center" vertical="center"/>
    </xf>
    <xf numFmtId="10" fontId="12" fillId="4" borderId="8" xfId="0" applyNumberFormat="1" applyFont="1" applyFill="1" applyBorder="1" applyAlignment="1" applyProtection="1">
      <alignment horizontal="center" vertical="center" wrapText="1"/>
    </xf>
    <xf numFmtId="10" fontId="11" fillId="0" borderId="35" xfId="1" applyNumberFormat="1" applyFont="1" applyFill="1" applyBorder="1" applyProtection="1"/>
    <xf numFmtId="10" fontId="0" fillId="0" borderId="0" xfId="0" applyNumberFormat="1" applyFont="1" applyProtection="1"/>
    <xf numFmtId="10" fontId="3" fillId="2" borderId="2" xfId="0" applyNumberFormat="1" applyFont="1" applyFill="1" applyBorder="1" applyProtection="1"/>
    <xf numFmtId="10" fontId="3" fillId="2" borderId="3" xfId="0" applyNumberFormat="1" applyFont="1" applyFill="1" applyBorder="1" applyProtection="1"/>
    <xf numFmtId="1" fontId="8" fillId="6" borderId="0" xfId="0" applyNumberFormat="1" applyFont="1" applyFill="1" applyAlignment="1" applyProtection="1">
      <alignment horizontal="left" vertical="center"/>
    </xf>
    <xf numFmtId="1" fontId="32" fillId="6" borderId="0" xfId="0" applyNumberFormat="1" applyFont="1" applyFill="1" applyAlignment="1" applyProtection="1">
      <alignment horizontal="left" vertical="center"/>
    </xf>
    <xf numFmtId="0" fontId="12" fillId="3" borderId="1" xfId="3" applyFont="1" applyFill="1" applyBorder="1" applyAlignment="1" applyProtection="1">
      <alignment horizontal="center" vertical="center" wrapText="1"/>
    </xf>
    <xf numFmtId="0" fontId="12" fillId="3" borderId="2" xfId="3" applyFont="1" applyFill="1" applyBorder="1" applyAlignment="1" applyProtection="1">
      <alignment horizontal="center" vertical="center" wrapText="1"/>
    </xf>
    <xf numFmtId="0" fontId="12" fillId="3" borderId="3" xfId="3" applyFont="1" applyFill="1" applyBorder="1" applyAlignment="1" applyProtection="1">
      <alignment horizontal="center" vertical="center" wrapText="1"/>
    </xf>
    <xf numFmtId="0" fontId="12" fillId="4" borderId="1" xfId="4" applyFont="1" applyFill="1" applyBorder="1" applyAlignment="1" applyProtection="1">
      <alignment horizontal="center" vertical="center"/>
    </xf>
    <xf numFmtId="0" fontId="12" fillId="4" borderId="2" xfId="4" applyFont="1" applyFill="1" applyBorder="1" applyAlignment="1" applyProtection="1">
      <alignment horizontal="center" vertical="center"/>
    </xf>
    <xf numFmtId="0" fontId="12" fillId="4" borderId="3" xfId="4" applyFont="1" applyFill="1" applyBorder="1" applyAlignment="1" applyProtection="1">
      <alignment horizontal="center" vertical="center"/>
    </xf>
    <xf numFmtId="0" fontId="7" fillId="6" borderId="0" xfId="0" applyFont="1" applyFill="1" applyAlignment="1" applyProtection="1">
      <alignment horizontal="right"/>
    </xf>
    <xf numFmtId="0" fontId="12" fillId="4" borderId="33" xfId="0" applyFont="1" applyFill="1" applyBorder="1" applyAlignment="1" applyProtection="1">
      <alignment horizontal="center" vertical="center"/>
    </xf>
    <xf numFmtId="0" fontId="12" fillId="4" borderId="43" xfId="0" applyFont="1" applyFill="1" applyBorder="1" applyAlignment="1" applyProtection="1">
      <alignment horizontal="center" vertical="center"/>
    </xf>
    <xf numFmtId="0" fontId="12" fillId="4" borderId="44" xfId="0" applyFont="1" applyFill="1" applyBorder="1" applyAlignment="1" applyProtection="1">
      <alignment horizontal="center" vertical="center"/>
    </xf>
    <xf numFmtId="0" fontId="12" fillId="4" borderId="33" xfId="0" applyFont="1" applyFill="1" applyBorder="1" applyAlignment="1" applyProtection="1">
      <alignment horizontal="center" vertical="center" wrapText="1"/>
    </xf>
    <xf numFmtId="0" fontId="12" fillId="4" borderId="28" xfId="0" applyFont="1" applyFill="1" applyBorder="1" applyAlignment="1" applyProtection="1">
      <alignment horizontal="center" vertical="center" wrapText="1"/>
    </xf>
    <xf numFmtId="0" fontId="12" fillId="4" borderId="34" xfId="0" applyFont="1" applyFill="1" applyBorder="1" applyAlignment="1" applyProtection="1">
      <alignment horizontal="center" vertical="center" wrapText="1"/>
    </xf>
    <xf numFmtId="0" fontId="12" fillId="4" borderId="45" xfId="0" applyFont="1" applyFill="1" applyBorder="1" applyAlignment="1" applyProtection="1">
      <alignment horizontal="center" vertical="center" wrapText="1"/>
    </xf>
    <xf numFmtId="0" fontId="12" fillId="4" borderId="47" xfId="0" applyFont="1" applyFill="1" applyBorder="1" applyAlignment="1" applyProtection="1">
      <alignment horizontal="center" vertical="center" wrapText="1"/>
    </xf>
    <xf numFmtId="0" fontId="12" fillId="4" borderId="52" xfId="0" applyFont="1" applyFill="1" applyBorder="1" applyAlignment="1" applyProtection="1">
      <alignment horizontal="center" vertical="center" wrapText="1"/>
    </xf>
    <xf numFmtId="0" fontId="12" fillId="4" borderId="44" xfId="0" applyFont="1" applyFill="1" applyBorder="1" applyAlignment="1" applyProtection="1">
      <alignment horizontal="center" vertical="center" wrapText="1"/>
    </xf>
    <xf numFmtId="0" fontId="12" fillId="4" borderId="48" xfId="0" applyFont="1" applyFill="1" applyBorder="1" applyAlignment="1" applyProtection="1">
      <alignment horizontal="center" vertical="center" wrapText="1"/>
    </xf>
    <xf numFmtId="0" fontId="12" fillId="4" borderId="42" xfId="0" applyFont="1" applyFill="1" applyBorder="1" applyAlignment="1" applyProtection="1">
      <alignment horizontal="center" vertical="center" wrapText="1"/>
    </xf>
    <xf numFmtId="14" fontId="12" fillId="4" borderId="34" xfId="0" applyNumberFormat="1" applyFont="1" applyFill="1" applyBorder="1" applyAlignment="1" applyProtection="1">
      <alignment horizontal="center" vertical="center"/>
    </xf>
    <xf numFmtId="14" fontId="12" fillId="4" borderId="41" xfId="0" applyNumberFormat="1" applyFont="1" applyFill="1" applyBorder="1" applyAlignment="1" applyProtection="1">
      <alignment horizontal="center" vertical="center"/>
    </xf>
    <xf numFmtId="14" fontId="12" fillId="4" borderId="42" xfId="0" applyNumberFormat="1" applyFont="1" applyFill="1" applyBorder="1" applyAlignment="1" applyProtection="1">
      <alignment horizontal="center" vertical="center"/>
    </xf>
    <xf numFmtId="0" fontId="12" fillId="4" borderId="1" xfId="0" applyFont="1" applyFill="1" applyBorder="1" applyAlignment="1" applyProtection="1">
      <alignment horizontal="center" vertical="center"/>
    </xf>
    <xf numFmtId="0" fontId="12" fillId="4" borderId="2" xfId="0" applyFont="1" applyFill="1" applyBorder="1" applyAlignment="1" applyProtection="1">
      <alignment horizontal="center" vertical="center"/>
    </xf>
    <xf numFmtId="0" fontId="12" fillId="4" borderId="3" xfId="0" applyFont="1" applyFill="1" applyBorder="1" applyAlignment="1" applyProtection="1">
      <alignment horizontal="center" vertical="center"/>
    </xf>
    <xf numFmtId="0" fontId="12" fillId="4" borderId="43" xfId="0" applyFont="1" applyFill="1" applyBorder="1" applyAlignment="1" applyProtection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12" fillId="4" borderId="41" xfId="0" applyFont="1" applyFill="1" applyBorder="1" applyAlignment="1" applyProtection="1">
      <alignment horizontal="center" vertical="center" wrapText="1"/>
    </xf>
    <xf numFmtId="0" fontId="12" fillId="4" borderId="8" xfId="0" applyFont="1" applyFill="1" applyBorder="1" applyAlignment="1" applyProtection="1">
      <alignment horizontal="center" vertical="center" wrapText="1"/>
    </xf>
    <xf numFmtId="0" fontId="12" fillId="4" borderId="15" xfId="0" applyFont="1" applyFill="1" applyBorder="1" applyAlignment="1" applyProtection="1">
      <alignment horizontal="center" vertical="center" wrapText="1"/>
    </xf>
    <xf numFmtId="0" fontId="12" fillId="4" borderId="21" xfId="0" applyFont="1" applyFill="1" applyBorder="1" applyAlignment="1" applyProtection="1">
      <alignment horizontal="center" vertical="center" wrapText="1"/>
    </xf>
    <xf numFmtId="0" fontId="12" fillId="4" borderId="46" xfId="0" applyFont="1" applyFill="1" applyBorder="1" applyAlignment="1" applyProtection="1">
      <alignment horizontal="center" vertical="center" wrapText="1"/>
    </xf>
    <xf numFmtId="0" fontId="12" fillId="4" borderId="49" xfId="0" applyFont="1" applyFill="1" applyBorder="1" applyAlignment="1" applyProtection="1">
      <alignment horizontal="center" vertical="center" wrapText="1"/>
    </xf>
    <xf numFmtId="0" fontId="12" fillId="4" borderId="51" xfId="0" applyFont="1" applyFill="1" applyBorder="1" applyAlignment="1" applyProtection="1">
      <alignment horizontal="center" vertical="center" wrapText="1"/>
    </xf>
    <xf numFmtId="14" fontId="12" fillId="4" borderId="1" xfId="0" applyNumberFormat="1" applyFont="1" applyFill="1" applyBorder="1" applyAlignment="1" applyProtection="1">
      <alignment horizontal="center" vertical="center"/>
    </xf>
    <xf numFmtId="14" fontId="12" fillId="4" borderId="2" xfId="0" applyNumberFormat="1" applyFont="1" applyFill="1" applyBorder="1" applyAlignment="1" applyProtection="1">
      <alignment horizontal="center" vertical="center"/>
    </xf>
    <xf numFmtId="14" fontId="12" fillId="4" borderId="3" xfId="0" applyNumberFormat="1" applyFont="1" applyFill="1" applyBorder="1" applyAlignment="1" applyProtection="1">
      <alignment horizontal="center" vertical="center"/>
    </xf>
    <xf numFmtId="0" fontId="10" fillId="4" borderId="27" xfId="0" applyFont="1" applyFill="1" applyBorder="1" applyAlignment="1" applyProtection="1">
      <alignment horizontal="center" vertical="center"/>
    </xf>
    <xf numFmtId="0" fontId="10" fillId="4" borderId="7" xfId="0" applyFont="1" applyFill="1" applyBorder="1" applyAlignment="1" applyProtection="1">
      <alignment horizontal="center" vertical="center"/>
    </xf>
    <xf numFmtId="0" fontId="28" fillId="4" borderId="8" xfId="0" applyFont="1" applyFill="1" applyBorder="1" applyAlignment="1" applyProtection="1">
      <alignment horizontal="center" vertical="center" wrapText="1"/>
    </xf>
    <xf numFmtId="0" fontId="28" fillId="4" borderId="15" xfId="0" applyFont="1" applyFill="1" applyBorder="1" applyAlignment="1" applyProtection="1">
      <alignment horizontal="center" vertical="center" wrapText="1"/>
    </xf>
    <xf numFmtId="0" fontId="28" fillId="4" borderId="2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3" xfId="0" applyFont="1" applyFill="1" applyBorder="1" applyAlignment="1" applyProtection="1">
      <alignment horizontal="center" vertical="center" wrapText="1"/>
    </xf>
    <xf numFmtId="10" fontId="12" fillId="4" borderId="8" xfId="0" applyNumberFormat="1" applyFont="1" applyFill="1" applyBorder="1" applyAlignment="1" applyProtection="1">
      <alignment horizontal="center" vertical="center" wrapText="1"/>
    </xf>
    <xf numFmtId="10" fontId="12" fillId="4" borderId="15" xfId="0" applyNumberFormat="1" applyFont="1" applyFill="1" applyBorder="1" applyAlignment="1" applyProtection="1">
      <alignment horizontal="center" vertical="center" wrapText="1"/>
    </xf>
    <xf numFmtId="0" fontId="8" fillId="6" borderId="0" xfId="0" applyFont="1" applyFill="1" applyAlignment="1" applyProtection="1">
      <alignment horizontal="center" vertical="center"/>
    </xf>
    <xf numFmtId="0" fontId="12" fillId="3" borderId="8" xfId="0" applyFont="1" applyFill="1" applyBorder="1" applyAlignment="1" applyProtection="1">
      <alignment horizontal="center" vertical="center"/>
    </xf>
    <xf numFmtId="0" fontId="12" fillId="3" borderId="15" xfId="0" applyFont="1" applyFill="1" applyBorder="1" applyAlignment="1" applyProtection="1">
      <alignment horizontal="center" vertical="center"/>
    </xf>
    <xf numFmtId="0" fontId="12" fillId="3" borderId="21" xfId="0" applyFont="1" applyFill="1" applyBorder="1" applyAlignment="1" applyProtection="1">
      <alignment horizontal="center" vertical="center"/>
    </xf>
    <xf numFmtId="0" fontId="41" fillId="6" borderId="0" xfId="0" applyFont="1" applyFill="1" applyAlignment="1" applyProtection="1">
      <alignment horizontal="center" vertical="center"/>
    </xf>
    <xf numFmtId="0" fontId="24" fillId="6" borderId="0" xfId="0" applyFont="1" applyFill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/>
    </xf>
    <xf numFmtId="0" fontId="12" fillId="3" borderId="2" xfId="0" applyFont="1" applyFill="1" applyBorder="1" applyAlignment="1" applyProtection="1">
      <alignment horizontal="center" vertical="center"/>
    </xf>
    <xf numFmtId="0" fontId="12" fillId="3" borderId="3" xfId="0" applyFont="1" applyFill="1" applyBorder="1" applyAlignment="1" applyProtection="1">
      <alignment horizontal="center" vertical="center"/>
    </xf>
    <xf numFmtId="0" fontId="8" fillId="0" borderId="0" xfId="3" applyFont="1" applyAlignment="1" applyProtection="1">
      <alignment horizontal="center"/>
    </xf>
    <xf numFmtId="0" fontId="24" fillId="0" borderId="0" xfId="0" applyFont="1" applyFill="1" applyAlignment="1" applyProtection="1">
      <alignment horizontal="center"/>
    </xf>
    <xf numFmtId="0" fontId="12" fillId="4" borderId="8" xfId="7" applyFont="1" applyFill="1" applyBorder="1" applyAlignment="1" applyProtection="1">
      <alignment horizontal="center" vertical="center" wrapText="1"/>
    </xf>
    <xf numFmtId="0" fontId="12" fillId="4" borderId="15" xfId="7" applyFont="1" applyFill="1" applyBorder="1" applyAlignment="1" applyProtection="1">
      <alignment horizontal="center" vertical="center" wrapText="1"/>
    </xf>
    <xf numFmtId="0" fontId="12" fillId="4" borderId="21" xfId="7" applyFont="1" applyFill="1" applyBorder="1" applyAlignment="1" applyProtection="1">
      <alignment horizontal="center" vertical="center" wrapText="1"/>
    </xf>
    <xf numFmtId="0" fontId="41" fillId="0" borderId="0" xfId="2" applyFont="1" applyAlignment="1" applyProtection="1">
      <alignment horizontal="center" vertical="center"/>
    </xf>
    <xf numFmtId="0" fontId="12" fillId="2" borderId="8" xfId="0" applyFont="1" applyFill="1" applyBorder="1" applyAlignment="1" applyProtection="1">
      <alignment horizontal="center" vertical="center" wrapText="1"/>
    </xf>
    <xf numFmtId="0" fontId="12" fillId="2" borderId="21" xfId="0" applyFont="1" applyFill="1" applyBorder="1" applyAlignment="1" applyProtection="1">
      <alignment horizontal="center" vertical="center" wrapText="1"/>
    </xf>
    <xf numFmtId="0" fontId="12" fillId="4" borderId="33" xfId="2" applyFont="1" applyFill="1" applyBorder="1" applyAlignment="1" applyProtection="1">
      <alignment horizontal="left" vertical="center" wrapText="1"/>
    </xf>
    <xf numFmtId="0" fontId="12" fillId="4" borderId="44" xfId="2" applyFont="1" applyFill="1" applyBorder="1" applyAlignment="1" applyProtection="1">
      <alignment horizontal="left" vertical="center" wrapText="1"/>
    </xf>
    <xf numFmtId="0" fontId="12" fillId="4" borderId="34" xfId="2" applyFont="1" applyFill="1" applyBorder="1" applyAlignment="1" applyProtection="1">
      <alignment horizontal="left" vertical="center" wrapText="1"/>
    </xf>
    <xf numFmtId="0" fontId="12" fillId="4" borderId="42" xfId="2" applyFont="1" applyFill="1" applyBorder="1" applyAlignment="1" applyProtection="1">
      <alignment horizontal="left" vertical="center" wrapText="1"/>
    </xf>
    <xf numFmtId="0" fontId="33" fillId="0" borderId="0" xfId="2" applyFont="1" applyAlignment="1" applyProtection="1">
      <alignment horizontal="center" vertical="center" wrapText="1"/>
    </xf>
  </cellXfs>
  <cellStyles count="10">
    <cellStyle name="Comma" xfId="9" builtinId="3"/>
    <cellStyle name="Normal" xfId="0" builtinId="0"/>
    <cellStyle name="Normal 10" xfId="3" xr:uid="{00000000-0005-0000-0000-000001000000}"/>
    <cellStyle name="Normal 2 2 2" xfId="2" xr:uid="{00000000-0005-0000-0000-000002000000}"/>
    <cellStyle name="Normal 3 2" xfId="5" xr:uid="{00000000-0005-0000-0000-000003000000}"/>
    <cellStyle name="Normal 8 2" xfId="4" xr:uid="{00000000-0005-0000-0000-000004000000}"/>
    <cellStyle name="Normal 8 2 6 2 2" xfId="8" xr:uid="{00000000-0005-0000-0000-000005000000}"/>
    <cellStyle name="Percent" xfId="1" builtinId="5"/>
    <cellStyle name="Percent 3" xfId="6" xr:uid="{00000000-0005-0000-0000-000007000000}"/>
    <cellStyle name="Standard 3 2 2" xfId="7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0</xdr:row>
      <xdr:rowOff>95250</xdr:rowOff>
    </xdr:from>
    <xdr:to>
      <xdr:col>1</xdr:col>
      <xdr:colOff>1958760</xdr:colOff>
      <xdr:row>2</xdr:row>
      <xdr:rowOff>418786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95250"/>
          <a:ext cx="1939710" cy="704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310563</xdr:colOff>
      <xdr:row>0</xdr:row>
      <xdr:rowOff>104055</xdr:rowOff>
    </xdr:from>
    <xdr:to>
      <xdr:col>4</xdr:col>
      <xdr:colOff>1517087</xdr:colOff>
      <xdr:row>2</xdr:row>
      <xdr:rowOff>52754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563" y="104055"/>
          <a:ext cx="1939949" cy="7297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24813</xdr:colOff>
      <xdr:row>1</xdr:row>
      <xdr:rowOff>49626</xdr:rowOff>
    </xdr:from>
    <xdr:to>
      <xdr:col>2</xdr:col>
      <xdr:colOff>1503480</xdr:colOff>
      <xdr:row>1</xdr:row>
      <xdr:rowOff>749439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777" y="212912"/>
          <a:ext cx="1941310" cy="6998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310563</xdr:colOff>
      <xdr:row>0</xdr:row>
      <xdr:rowOff>90448</xdr:rowOff>
    </xdr:from>
    <xdr:to>
      <xdr:col>4</xdr:col>
      <xdr:colOff>1544302</xdr:colOff>
      <xdr:row>2</xdr:row>
      <xdr:rowOff>10572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0563" y="90448"/>
          <a:ext cx="1938589" cy="710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27214</xdr:colOff>
      <xdr:row>0</xdr:row>
      <xdr:rowOff>88846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539" y="88846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111259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11259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27214</xdr:colOff>
      <xdr:row>0</xdr:row>
      <xdr:rowOff>88846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539" y="88846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111259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11259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4003</xdr:colOff>
      <xdr:row>0</xdr:row>
      <xdr:rowOff>123264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328" y="123264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23813</xdr:colOff>
      <xdr:row>0</xdr:row>
      <xdr:rowOff>109257</xdr:rowOff>
    </xdr:from>
    <xdr:ext cx="1954917" cy="731511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8138" y="109257"/>
          <a:ext cx="1954917" cy="7315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108858</xdr:rowOff>
    </xdr:from>
    <xdr:ext cx="1948422" cy="738188"/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08858"/>
          <a:ext cx="1948422" cy="7381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EBA colours">
      <a:dk1>
        <a:sysClr val="windowText" lastClr="000000"/>
      </a:dk1>
      <a:lt1>
        <a:sysClr val="window" lastClr="FFFFFF"/>
      </a:lt1>
      <a:dk2>
        <a:srgbClr val="2F5773"/>
      </a:dk2>
      <a:lt2>
        <a:srgbClr val="E98E31"/>
      </a:lt2>
      <a:accent1>
        <a:srgbClr val="2F5773"/>
      </a:accent1>
      <a:accent2>
        <a:srgbClr val="E98E31"/>
      </a:accent2>
      <a:accent3>
        <a:srgbClr val="D44D2A"/>
      </a:accent3>
      <a:accent4>
        <a:srgbClr val="49AB74"/>
      </a:accent4>
      <a:accent5>
        <a:srgbClr val="52666E"/>
      </a:accent5>
      <a:accent6>
        <a:srgbClr val="163A5A"/>
      </a:accent6>
      <a:hlink>
        <a:srgbClr val="0A0AFF"/>
      </a:hlink>
      <a:folHlink>
        <a:srgbClr val="AD43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159"/>
  <sheetViews>
    <sheetView tabSelected="1" workbookViewId="0">
      <selection activeCell="C5" sqref="C5"/>
    </sheetView>
  </sheetViews>
  <sheetFormatPr defaultColWidth="0" defaultRowHeight="15" zeroHeight="1" x14ac:dyDescent="0.25"/>
  <cols>
    <col min="1" max="1" width="3.28515625" style="380" customWidth="1"/>
    <col min="2" max="2" width="38" style="380" customWidth="1"/>
    <col min="3" max="3" width="96.5703125" style="380" customWidth="1"/>
    <col min="4" max="4" width="2.7109375" style="380" customWidth="1"/>
    <col min="5" max="6" width="0" style="380" hidden="1" customWidth="1"/>
    <col min="7" max="16384" width="9.140625" style="380" hidden="1"/>
  </cols>
  <sheetData>
    <row r="1" spans="1:4" x14ac:dyDescent="0.25">
      <c r="A1" s="381"/>
      <c r="B1" s="381"/>
      <c r="C1" s="381"/>
      <c r="D1" s="381"/>
    </row>
    <row r="2" spans="1:4" x14ac:dyDescent="0.25">
      <c r="A2" s="381"/>
      <c r="B2" s="381"/>
      <c r="C2" s="381"/>
      <c r="D2" s="381"/>
    </row>
    <row r="3" spans="1:4" ht="34.5" x14ac:dyDescent="0.25">
      <c r="A3" s="381"/>
      <c r="B3" s="381"/>
      <c r="C3" s="382" t="s">
        <v>374</v>
      </c>
      <c r="D3" s="381"/>
    </row>
    <row r="4" spans="1:4" ht="46.5" customHeight="1" thickBot="1" x14ac:dyDescent="0.3">
      <c r="A4" s="381"/>
      <c r="B4" s="381"/>
      <c r="C4" s="381"/>
      <c r="D4" s="381"/>
    </row>
    <row r="5" spans="1:4" s="388" customFormat="1" ht="18" x14ac:dyDescent="0.2">
      <c r="A5" s="383"/>
      <c r="B5" s="384" t="s">
        <v>375</v>
      </c>
      <c r="C5" s="477" t="s">
        <v>380</v>
      </c>
      <c r="D5" s="383"/>
    </row>
    <row r="6" spans="1:4" s="388" customFormat="1" ht="18" x14ac:dyDescent="0.2">
      <c r="A6" s="383"/>
      <c r="B6" s="385" t="s">
        <v>376</v>
      </c>
      <c r="C6" s="478" t="s">
        <v>381</v>
      </c>
      <c r="D6" s="383"/>
    </row>
    <row r="7" spans="1:4" s="388" customFormat="1" ht="18.75" thickBot="1" x14ac:dyDescent="0.25">
      <c r="A7" s="383"/>
      <c r="B7" s="386" t="s">
        <v>377</v>
      </c>
      <c r="C7" s="479" t="s">
        <v>382</v>
      </c>
      <c r="D7" s="383"/>
    </row>
    <row r="8" spans="1:4" s="388" customFormat="1" ht="14.25" x14ac:dyDescent="0.2">
      <c r="A8" s="383"/>
      <c r="B8" s="387"/>
      <c r="C8" s="383"/>
      <c r="D8" s="383"/>
    </row>
    <row r="9" spans="1:4" s="388" customFormat="1" ht="14.25" x14ac:dyDescent="0.2">
      <c r="A9" s="383"/>
      <c r="B9" s="387"/>
      <c r="C9" s="383"/>
      <c r="D9" s="383"/>
    </row>
    <row r="10" spans="1:4" s="388" customFormat="1" ht="14.25" x14ac:dyDescent="0.2">
      <c r="A10" s="383"/>
      <c r="B10" s="387"/>
      <c r="C10" s="383"/>
      <c r="D10" s="383"/>
    </row>
    <row r="11" spans="1:4" s="388" customFormat="1" ht="14.25" x14ac:dyDescent="0.2">
      <c r="A11" s="383"/>
      <c r="B11" s="387"/>
      <c r="C11" s="383"/>
      <c r="D11" s="383"/>
    </row>
    <row r="12" spans="1:4" s="388" customFormat="1" ht="14.25" x14ac:dyDescent="0.2">
      <c r="A12" s="383"/>
      <c r="B12" s="387"/>
      <c r="C12" s="383"/>
      <c r="D12" s="383"/>
    </row>
    <row r="13" spans="1:4" s="388" customFormat="1" ht="14.25" x14ac:dyDescent="0.2">
      <c r="A13" s="383"/>
      <c r="B13" s="387"/>
      <c r="C13" s="383"/>
      <c r="D13" s="383"/>
    </row>
    <row r="14" spans="1:4" s="388" customFormat="1" ht="14.25" x14ac:dyDescent="0.2">
      <c r="A14" s="383"/>
      <c r="B14" s="387"/>
      <c r="C14" s="383"/>
      <c r="D14" s="383"/>
    </row>
    <row r="15" spans="1:4" s="388" customFormat="1" ht="14.25" x14ac:dyDescent="0.2">
      <c r="A15" s="383"/>
      <c r="B15" s="387"/>
      <c r="C15" s="383"/>
      <c r="D15" s="383"/>
    </row>
    <row r="16" spans="1:4" s="388" customFormat="1" ht="14.25" x14ac:dyDescent="0.2">
      <c r="A16" s="383"/>
      <c r="B16" s="387"/>
      <c r="C16" s="383"/>
      <c r="D16" s="383"/>
    </row>
    <row r="17" spans="1:4" s="388" customFormat="1" ht="14.25" x14ac:dyDescent="0.2">
      <c r="A17" s="383"/>
      <c r="B17" s="387"/>
      <c r="C17" s="383"/>
      <c r="D17" s="383"/>
    </row>
    <row r="18" spans="1:4" s="388" customFormat="1" ht="14.25" hidden="1" x14ac:dyDescent="0.2">
      <c r="B18" s="389"/>
    </row>
    <row r="19" spans="1:4" s="388" customFormat="1" ht="14.25" hidden="1" x14ac:dyDescent="0.2"/>
    <row r="20" spans="1:4" s="388" customFormat="1" ht="14.25" hidden="1" x14ac:dyDescent="0.2"/>
    <row r="21" spans="1:4" s="388" customFormat="1" ht="14.25" hidden="1" x14ac:dyDescent="0.2"/>
    <row r="22" spans="1:4" s="388" customFormat="1" ht="14.25" hidden="1" x14ac:dyDescent="0.2"/>
    <row r="23" spans="1:4" s="388" customFormat="1" ht="14.25" hidden="1" x14ac:dyDescent="0.2"/>
    <row r="24" spans="1:4" s="388" customFormat="1" ht="14.25" hidden="1" x14ac:dyDescent="0.2"/>
    <row r="25" spans="1:4" s="388" customFormat="1" ht="14.25" hidden="1" x14ac:dyDescent="0.2"/>
    <row r="26" spans="1:4" s="388" customFormat="1" ht="14.25" hidden="1" x14ac:dyDescent="0.2"/>
    <row r="27" spans="1:4" s="388" customFormat="1" ht="14.25" hidden="1" x14ac:dyDescent="0.2"/>
    <row r="28" spans="1:4" s="388" customFormat="1" ht="14.25" hidden="1" x14ac:dyDescent="0.2"/>
    <row r="29" spans="1:4" s="388" customFormat="1" ht="14.25" hidden="1" x14ac:dyDescent="0.2"/>
    <row r="30" spans="1:4" s="388" customFormat="1" ht="14.25" hidden="1" x14ac:dyDescent="0.2"/>
    <row r="31" spans="1:4" s="388" customFormat="1" ht="14.25" hidden="1" x14ac:dyDescent="0.2"/>
    <row r="32" spans="1:4" s="388" customFormat="1" ht="14.25" hidden="1" x14ac:dyDescent="0.2"/>
    <row r="33" s="388" customFormat="1" ht="14.25" hidden="1" x14ac:dyDescent="0.2"/>
    <row r="34" s="388" customFormat="1" ht="14.25" hidden="1" x14ac:dyDescent="0.2"/>
    <row r="35" s="388" customFormat="1" ht="14.25" hidden="1" x14ac:dyDescent="0.2"/>
    <row r="36" s="388" customFormat="1" ht="14.25" hidden="1" x14ac:dyDescent="0.2"/>
    <row r="37" s="388" customFormat="1" ht="14.25" hidden="1" x14ac:dyDescent="0.2"/>
    <row r="38" s="388" customFormat="1" ht="14.25" hidden="1" x14ac:dyDescent="0.2"/>
    <row r="39" s="388" customFormat="1" ht="14.25" hidden="1" x14ac:dyDescent="0.2"/>
    <row r="40" s="388" customFormat="1" ht="14.25" hidden="1" x14ac:dyDescent="0.2"/>
    <row r="41" s="388" customFormat="1" ht="14.25" hidden="1" x14ac:dyDescent="0.2"/>
    <row r="42" s="388" customFormat="1" ht="14.25" hidden="1" x14ac:dyDescent="0.2"/>
    <row r="43" s="388" customFormat="1" ht="14.25" hidden="1" x14ac:dyDescent="0.2"/>
    <row r="44" s="388" customFormat="1" ht="14.25" hidden="1" x14ac:dyDescent="0.2"/>
    <row r="45" s="388" customFormat="1" ht="14.25" hidden="1" x14ac:dyDescent="0.2"/>
    <row r="46" s="388" customFormat="1" ht="14.25" hidden="1" x14ac:dyDescent="0.2"/>
    <row r="47" s="388" customFormat="1" ht="14.25" hidden="1" x14ac:dyDescent="0.2"/>
    <row r="48" s="388" customFormat="1" ht="14.25" hidden="1" x14ac:dyDescent="0.2"/>
    <row r="49" s="388" customFormat="1" ht="14.25" hidden="1" x14ac:dyDescent="0.2"/>
    <row r="50" s="388" customFormat="1" ht="14.25" hidden="1" x14ac:dyDescent="0.2"/>
    <row r="51" s="388" customFormat="1" ht="14.25" hidden="1" x14ac:dyDescent="0.2"/>
    <row r="52" s="388" customFormat="1" ht="14.25" hidden="1" x14ac:dyDescent="0.2"/>
    <row r="53" s="388" customFormat="1" ht="14.25" hidden="1" x14ac:dyDescent="0.2"/>
    <row r="54" s="388" customFormat="1" ht="14.25" hidden="1" x14ac:dyDescent="0.2"/>
    <row r="55" s="388" customFormat="1" ht="14.25" hidden="1" x14ac:dyDescent="0.2"/>
    <row r="56" s="388" customFormat="1" ht="14.25" hidden="1" x14ac:dyDescent="0.2"/>
    <row r="57" s="388" customFormat="1" ht="14.25" hidden="1" x14ac:dyDescent="0.2"/>
    <row r="58" s="388" customFormat="1" ht="14.25" hidden="1" x14ac:dyDescent="0.2"/>
    <row r="59" s="388" customFormat="1" ht="14.25" hidden="1" x14ac:dyDescent="0.2"/>
    <row r="60" s="388" customFormat="1" ht="14.25" hidden="1" x14ac:dyDescent="0.2"/>
    <row r="61" s="388" customFormat="1" ht="14.25" hidden="1" x14ac:dyDescent="0.2"/>
    <row r="62" s="388" customFormat="1" ht="14.25" hidden="1" x14ac:dyDescent="0.2"/>
    <row r="63" s="388" customFormat="1" ht="14.25" hidden="1" x14ac:dyDescent="0.2"/>
    <row r="64" s="388" customFormat="1" ht="14.25" hidden="1" x14ac:dyDescent="0.2"/>
    <row r="65" s="388" customFormat="1" ht="14.25" hidden="1" x14ac:dyDescent="0.2"/>
    <row r="66" s="388" customFormat="1" ht="14.25" hidden="1" x14ac:dyDescent="0.2"/>
    <row r="67" s="388" customFormat="1" ht="14.25" hidden="1" x14ac:dyDescent="0.2"/>
    <row r="68" s="388" customFormat="1" ht="14.25" hidden="1" x14ac:dyDescent="0.2"/>
    <row r="69" s="388" customFormat="1" ht="14.25" hidden="1" x14ac:dyDescent="0.2"/>
    <row r="70" s="388" customFormat="1" ht="14.25" hidden="1" x14ac:dyDescent="0.2"/>
    <row r="71" s="388" customFormat="1" ht="14.25" hidden="1" x14ac:dyDescent="0.2"/>
    <row r="72" s="388" customFormat="1" ht="14.25" hidden="1" x14ac:dyDescent="0.2"/>
    <row r="73" s="388" customFormat="1" ht="14.25" hidden="1" x14ac:dyDescent="0.2"/>
    <row r="74" s="388" customFormat="1" ht="14.25" hidden="1" x14ac:dyDescent="0.2"/>
    <row r="75" s="388" customFormat="1" ht="14.25" hidden="1" x14ac:dyDescent="0.2"/>
    <row r="76" s="388" customFormat="1" ht="14.25" hidden="1" x14ac:dyDescent="0.2"/>
    <row r="77" s="388" customFormat="1" ht="14.25" hidden="1" x14ac:dyDescent="0.2"/>
    <row r="78" s="388" customFormat="1" ht="14.25" hidden="1" x14ac:dyDescent="0.2"/>
    <row r="79" s="388" customFormat="1" ht="14.25" hidden="1" x14ac:dyDescent="0.2"/>
    <row r="80" s="388" customFormat="1" ht="14.25" hidden="1" x14ac:dyDescent="0.2"/>
    <row r="81" s="388" customFormat="1" ht="14.25" hidden="1" x14ac:dyDescent="0.2"/>
    <row r="82" s="388" customFormat="1" ht="14.25" hidden="1" x14ac:dyDescent="0.2"/>
    <row r="83" s="388" customFormat="1" ht="14.25" hidden="1" x14ac:dyDescent="0.2"/>
    <row r="84" s="388" customFormat="1" ht="14.25" hidden="1" x14ac:dyDescent="0.2"/>
    <row r="85" s="388" customFormat="1" ht="14.25" hidden="1" x14ac:dyDescent="0.2"/>
    <row r="86" s="388" customFormat="1" ht="14.25" hidden="1" x14ac:dyDescent="0.2"/>
    <row r="87" s="388" customFormat="1" ht="14.25" hidden="1" x14ac:dyDescent="0.2"/>
    <row r="88" s="388" customFormat="1" ht="14.25" hidden="1" x14ac:dyDescent="0.2"/>
    <row r="89" s="388" customFormat="1" ht="14.25" hidden="1" x14ac:dyDescent="0.2"/>
    <row r="90" s="388" customFormat="1" ht="14.25" hidden="1" x14ac:dyDescent="0.2"/>
    <row r="91" s="388" customFormat="1" ht="14.25" hidden="1" x14ac:dyDescent="0.2"/>
    <row r="92" s="388" customFormat="1" ht="14.25" hidden="1" x14ac:dyDescent="0.2"/>
    <row r="93" s="388" customFormat="1" ht="14.25" hidden="1" x14ac:dyDescent="0.2"/>
    <row r="94" s="388" customFormat="1" ht="14.25" hidden="1" x14ac:dyDescent="0.2"/>
    <row r="95" s="388" customFormat="1" ht="14.25" hidden="1" x14ac:dyDescent="0.2"/>
    <row r="96" s="388" customFormat="1" ht="14.25" hidden="1" x14ac:dyDescent="0.2"/>
    <row r="97" s="388" customFormat="1" ht="14.25" hidden="1" x14ac:dyDescent="0.2"/>
    <row r="98" s="388" customFormat="1" ht="14.25" hidden="1" x14ac:dyDescent="0.2"/>
    <row r="99" s="388" customFormat="1" ht="14.25" hidden="1" x14ac:dyDescent="0.2"/>
    <row r="100" s="388" customFormat="1" ht="14.25" hidden="1" x14ac:dyDescent="0.2"/>
    <row r="101" s="388" customFormat="1" ht="14.25" hidden="1" x14ac:dyDescent="0.2"/>
    <row r="102" s="388" customFormat="1" ht="14.25" hidden="1" x14ac:dyDescent="0.2"/>
    <row r="103" s="388" customFormat="1" ht="14.25" hidden="1" x14ac:dyDescent="0.2"/>
    <row r="104" s="388" customFormat="1" ht="14.25" hidden="1" x14ac:dyDescent="0.2"/>
    <row r="105" s="388" customFormat="1" ht="14.25" hidden="1" x14ac:dyDescent="0.2"/>
    <row r="106" s="388" customFormat="1" ht="14.25" hidden="1" x14ac:dyDescent="0.2"/>
    <row r="107" s="388" customFormat="1" ht="14.25" hidden="1" x14ac:dyDescent="0.2"/>
    <row r="108" s="388" customFormat="1" ht="14.25" hidden="1" x14ac:dyDescent="0.2"/>
    <row r="109" s="388" customFormat="1" ht="14.25" hidden="1" x14ac:dyDescent="0.2"/>
    <row r="110" s="388" customFormat="1" ht="14.25" hidden="1" x14ac:dyDescent="0.2"/>
    <row r="111" s="388" customFormat="1" ht="14.25" hidden="1" x14ac:dyDescent="0.2"/>
    <row r="112" s="388" customFormat="1" ht="14.25" hidden="1" x14ac:dyDescent="0.2"/>
    <row r="113" s="388" customFormat="1" ht="14.25" hidden="1" x14ac:dyDescent="0.2"/>
    <row r="114" s="388" customFormat="1" ht="14.25" hidden="1" x14ac:dyDescent="0.2"/>
    <row r="115" s="388" customFormat="1" ht="14.25" hidden="1" x14ac:dyDescent="0.2"/>
    <row r="116" s="388" customFormat="1" ht="14.25" hidden="1" x14ac:dyDescent="0.2"/>
    <row r="117" s="388" customFormat="1" ht="14.25" hidden="1" x14ac:dyDescent="0.2"/>
    <row r="118" s="388" customFormat="1" ht="14.25" hidden="1" x14ac:dyDescent="0.2"/>
    <row r="119" s="388" customFormat="1" ht="14.25" hidden="1" x14ac:dyDescent="0.2"/>
    <row r="120" s="388" customFormat="1" ht="14.25" hidden="1" x14ac:dyDescent="0.2"/>
    <row r="121" s="388" customFormat="1" ht="14.25" hidden="1" x14ac:dyDescent="0.2"/>
    <row r="122" s="388" customFormat="1" ht="14.25" hidden="1" x14ac:dyDescent="0.2"/>
    <row r="123" s="388" customFormat="1" ht="14.25" hidden="1" x14ac:dyDescent="0.2"/>
    <row r="124" s="388" customFormat="1" ht="14.25" hidden="1" x14ac:dyDescent="0.2"/>
    <row r="125" s="388" customFormat="1" ht="14.25" hidden="1" x14ac:dyDescent="0.2"/>
    <row r="126" s="388" customFormat="1" ht="14.25" hidden="1" x14ac:dyDescent="0.2"/>
    <row r="127" s="388" customFormat="1" ht="14.25" hidden="1" x14ac:dyDescent="0.2"/>
    <row r="128" s="388" customFormat="1" ht="14.25" hidden="1" x14ac:dyDescent="0.2"/>
    <row r="129" s="388" customFormat="1" ht="14.25" hidden="1" x14ac:dyDescent="0.2"/>
    <row r="130" s="388" customFormat="1" ht="14.25" hidden="1" x14ac:dyDescent="0.2"/>
    <row r="131" s="388" customFormat="1" ht="14.25" hidden="1" x14ac:dyDescent="0.2"/>
    <row r="132" s="388" customFormat="1" ht="14.25" hidden="1" x14ac:dyDescent="0.2"/>
    <row r="133" s="388" customFormat="1" ht="14.25" hidden="1" x14ac:dyDescent="0.2"/>
    <row r="134" s="388" customFormat="1" ht="14.25" hidden="1" x14ac:dyDescent="0.2"/>
    <row r="135" s="388" customFormat="1" ht="14.25" hidden="1" x14ac:dyDescent="0.2"/>
    <row r="136" s="388" customFormat="1" ht="14.25" hidden="1" x14ac:dyDescent="0.2"/>
    <row r="137" s="388" customFormat="1" ht="14.25" hidden="1" x14ac:dyDescent="0.2"/>
    <row r="138" s="388" customFormat="1" ht="14.25" hidden="1" x14ac:dyDescent="0.2"/>
    <row r="139" s="388" customFormat="1" ht="14.25" hidden="1" x14ac:dyDescent="0.2"/>
    <row r="140" s="388" customFormat="1" ht="14.25" hidden="1" x14ac:dyDescent="0.2"/>
    <row r="141" s="388" customFormat="1" ht="14.25" hidden="1" x14ac:dyDescent="0.2"/>
    <row r="142" s="388" customFormat="1" ht="14.25" hidden="1" x14ac:dyDescent="0.2"/>
    <row r="143" s="388" customFormat="1" ht="14.25" hidden="1" x14ac:dyDescent="0.2"/>
    <row r="144" s="388" customFormat="1" ht="14.25" hidden="1" x14ac:dyDescent="0.2"/>
    <row r="145" s="388" customFormat="1" ht="14.25" hidden="1" x14ac:dyDescent="0.2"/>
    <row r="146" s="388" customFormat="1" ht="14.25" hidden="1" x14ac:dyDescent="0.2"/>
    <row r="147" s="388" customFormat="1" ht="14.25" hidden="1" x14ac:dyDescent="0.2"/>
    <row r="148" s="388" customFormat="1" ht="14.25" hidden="1" x14ac:dyDescent="0.2"/>
    <row r="149" s="388" customFormat="1" ht="14.25" hidden="1" x14ac:dyDescent="0.2"/>
    <row r="150" s="388" customFormat="1" ht="14.25" hidden="1" x14ac:dyDescent="0.2"/>
    <row r="151" s="388" customFormat="1" ht="14.25" hidden="1" x14ac:dyDescent="0.2"/>
    <row r="152" s="388" customFormat="1" ht="14.25" hidden="1" x14ac:dyDescent="0.2"/>
    <row r="153" s="388" customFormat="1" ht="14.25" hidden="1" x14ac:dyDescent="0.2"/>
    <row r="154" s="388" customFormat="1" ht="14.25" hidden="1" x14ac:dyDescent="0.2"/>
    <row r="155" s="388" customFormat="1" ht="14.25" hidden="1" x14ac:dyDescent="0.2"/>
    <row r="156" s="388" customFormat="1" ht="14.25" hidden="1" x14ac:dyDescent="0.2"/>
    <row r="157" s="388" customFormat="1" ht="14.25" hidden="1" x14ac:dyDescent="0.2"/>
    <row r="158" s="388" customFormat="1" ht="14.25" hidden="1" x14ac:dyDescent="0.2"/>
    <row r="159" s="388" customFormat="1" ht="14.25" hidden="1" x14ac:dyDescent="0.2"/>
  </sheetData>
  <sheetProtection algorithmName="SHA-512" hashValue="GW1Wr828QEJPdLxiE0nLnhZlqg5WRX51Zq5dJP43zpIOMWOvXZRRnp2WhtjzPGZTfb+TRj+xfaMKCpve5YuK/Q==" saltValue="RjK1SfzsyU2FDK7b5MajIQ==" spinCount="100000" sheet="1" objects="1" scenarios="1" formatCells="0" formatColumns="0" formatRows="0" autoFilter="0"/>
  <pageMargins left="0.7" right="0.7" top="0.75" bottom="0.75" header="0.3" footer="0.3"/>
  <pageSetup paperSize="9" scale="94" fitToHeight="0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4">
    <tabColor theme="3"/>
    <pageSetUpPr autoPageBreaks="0" fitToPage="1"/>
  </sheetPr>
  <dimension ref="A1:M26"/>
  <sheetViews>
    <sheetView showGridLines="0" zoomScale="70" zoomScaleNormal="70" workbookViewId="0">
      <selection activeCell="C5" sqref="C5"/>
    </sheetView>
  </sheetViews>
  <sheetFormatPr defaultColWidth="9.28515625" defaultRowHeight="15" x14ac:dyDescent="0.25"/>
  <cols>
    <col min="1" max="1" width="4.7109375" style="488" customWidth="1"/>
    <col min="2" max="2" width="6.28515625" style="488" customWidth="1"/>
    <col min="3" max="3" width="94.42578125" style="488" hidden="1" customWidth="1"/>
    <col min="4" max="4" width="16.42578125" style="488" hidden="1" customWidth="1"/>
    <col min="5" max="5" width="132.7109375" style="488" customWidth="1"/>
    <col min="6" max="6" width="15.7109375" style="488" customWidth="1"/>
    <col min="7" max="12" width="15.42578125" style="488" bestFit="1" customWidth="1"/>
    <col min="13" max="16384" width="9.28515625" style="488"/>
  </cols>
  <sheetData>
    <row r="1" spans="1:13" ht="12.75" customHeight="1" x14ac:dyDescent="0.25">
      <c r="C1" s="489" t="s">
        <v>0</v>
      </c>
      <c r="D1" s="489" t="s">
        <v>0</v>
      </c>
      <c r="E1" s="490"/>
      <c r="F1" s="491"/>
      <c r="G1" s="491"/>
      <c r="H1" s="491"/>
      <c r="I1" s="491"/>
      <c r="J1" s="491"/>
      <c r="K1" s="491"/>
      <c r="L1" s="491"/>
    </row>
    <row r="2" spans="1:13" ht="48.75" customHeight="1" x14ac:dyDescent="0.45">
      <c r="E2" s="744" t="s">
        <v>343</v>
      </c>
      <c r="G2" s="493"/>
      <c r="H2" s="493"/>
      <c r="I2" s="493"/>
      <c r="J2" s="493"/>
      <c r="K2" s="493"/>
      <c r="L2" s="493"/>
    </row>
    <row r="3" spans="1:13" ht="42.75" customHeight="1" thickBot="1" x14ac:dyDescent="0.3">
      <c r="C3" s="745"/>
      <c r="D3" s="745"/>
      <c r="E3" s="746" t="str">
        <f>Cover!C5</f>
        <v>ABN AMRO Bank N.V.</v>
      </c>
      <c r="F3" s="929"/>
      <c r="G3" s="929"/>
      <c r="H3" s="929"/>
      <c r="I3" s="929"/>
      <c r="J3" s="929"/>
      <c r="K3" s="929"/>
      <c r="L3" s="493"/>
    </row>
    <row r="4" spans="1:13" ht="15.75" customHeight="1" thickBot="1" x14ac:dyDescent="0.3">
      <c r="C4" s="745"/>
      <c r="D4" s="745"/>
      <c r="E4" s="745"/>
      <c r="F4" s="495">
        <v>1</v>
      </c>
      <c r="G4" s="2">
        <v>2</v>
      </c>
      <c r="H4" s="496">
        <v>3</v>
      </c>
      <c r="I4" s="2">
        <v>4</v>
      </c>
      <c r="J4" s="496">
        <v>5</v>
      </c>
      <c r="K4" s="2">
        <v>6</v>
      </c>
      <c r="L4" s="497">
        <v>7</v>
      </c>
      <c r="M4" s="130"/>
    </row>
    <row r="5" spans="1:13" ht="15.75" hidden="1" customHeight="1" thickBot="1" x14ac:dyDescent="0.3">
      <c r="A5" s="489" t="s">
        <v>0</v>
      </c>
      <c r="B5" s="489"/>
      <c r="C5" s="745"/>
      <c r="D5" s="745"/>
      <c r="E5" s="745"/>
      <c r="F5" s="207" t="s">
        <v>2</v>
      </c>
      <c r="G5" s="207" t="s">
        <v>127</v>
      </c>
      <c r="H5" s="208" t="s">
        <v>127</v>
      </c>
      <c r="I5" s="209" t="s">
        <v>127</v>
      </c>
      <c r="J5" s="207" t="s">
        <v>128</v>
      </c>
      <c r="K5" s="208" t="s">
        <v>128</v>
      </c>
      <c r="L5" s="209" t="s">
        <v>128</v>
      </c>
    </row>
    <row r="6" spans="1:13" ht="21" customHeight="1" thickBot="1" x14ac:dyDescent="0.3">
      <c r="C6" s="747"/>
      <c r="D6" s="747"/>
      <c r="E6" s="748"/>
      <c r="F6" s="210" t="s">
        <v>2</v>
      </c>
      <c r="G6" s="869" t="s">
        <v>127</v>
      </c>
      <c r="H6" s="870"/>
      <c r="I6" s="871"/>
      <c r="J6" s="869" t="s">
        <v>128</v>
      </c>
      <c r="K6" s="870"/>
      <c r="L6" s="871"/>
    </row>
    <row r="7" spans="1:13" ht="29.25" customHeight="1" thickBot="1" x14ac:dyDescent="0.3">
      <c r="B7" s="487" t="s">
        <v>5</v>
      </c>
      <c r="C7" s="749"/>
      <c r="D7" s="750"/>
      <c r="E7" s="751" t="s">
        <v>116</v>
      </c>
      <c r="F7" s="752">
        <v>44196</v>
      </c>
      <c r="G7" s="753" t="s">
        <v>344</v>
      </c>
      <c r="H7" s="754" t="s">
        <v>345</v>
      </c>
      <c r="I7" s="755" t="s">
        <v>346</v>
      </c>
      <c r="J7" s="753" t="s">
        <v>344</v>
      </c>
      <c r="K7" s="754" t="s">
        <v>345</v>
      </c>
      <c r="L7" s="755" t="s">
        <v>346</v>
      </c>
    </row>
    <row r="8" spans="1:13" ht="25.5" customHeight="1" x14ac:dyDescent="0.25">
      <c r="B8" s="13">
        <v>1</v>
      </c>
      <c r="C8" s="756" t="s">
        <v>7</v>
      </c>
      <c r="D8" s="757"/>
      <c r="E8" s="758" t="s">
        <v>7</v>
      </c>
      <c r="F8" s="467">
        <v>5870.7074869999997</v>
      </c>
      <c r="G8" s="759">
        <v>5714.8515169544116</v>
      </c>
      <c r="H8" s="760">
        <v>5529.6010239924572</v>
      </c>
      <c r="I8" s="761">
        <v>5413.907507146876</v>
      </c>
      <c r="J8" s="762">
        <v>5381.8174608972795</v>
      </c>
      <c r="K8" s="760">
        <v>5039.1436412400808</v>
      </c>
      <c r="L8" s="761">
        <v>4860.7894828481039</v>
      </c>
    </row>
    <row r="9" spans="1:13" ht="25.5" customHeight="1" x14ac:dyDescent="0.25">
      <c r="B9" s="16">
        <v>2</v>
      </c>
      <c r="C9" s="763" t="s">
        <v>7</v>
      </c>
      <c r="D9" s="764" t="s">
        <v>347</v>
      </c>
      <c r="E9" s="765" t="s">
        <v>347</v>
      </c>
      <c r="F9" s="766">
        <v>7764.9823059999999</v>
      </c>
      <c r="G9" s="767">
        <v>10263.86099035495</v>
      </c>
      <c r="H9" s="768">
        <v>9649.3075171582204</v>
      </c>
      <c r="I9" s="769">
        <v>9393.4585965459337</v>
      </c>
      <c r="J9" s="770">
        <v>10140.580125993576</v>
      </c>
      <c r="K9" s="768">
        <v>9418.1569064511186</v>
      </c>
      <c r="L9" s="769">
        <v>8948.1726710277471</v>
      </c>
    </row>
    <row r="10" spans="1:13" ht="25.5" customHeight="1" x14ac:dyDescent="0.25">
      <c r="B10" s="16">
        <v>3</v>
      </c>
      <c r="C10" s="763" t="s">
        <v>7</v>
      </c>
      <c r="D10" s="764" t="s">
        <v>348</v>
      </c>
      <c r="E10" s="765" t="s">
        <v>348</v>
      </c>
      <c r="F10" s="766">
        <v>-1894.274819</v>
      </c>
      <c r="G10" s="767">
        <v>-4549.0094734005379</v>
      </c>
      <c r="H10" s="768">
        <v>-4119.7064931657633</v>
      </c>
      <c r="I10" s="769">
        <v>-3979.5510893990572</v>
      </c>
      <c r="J10" s="770">
        <v>-4758.7626650962966</v>
      </c>
      <c r="K10" s="768">
        <v>-4379.0132652110378</v>
      </c>
      <c r="L10" s="769">
        <v>-4087.3831881796432</v>
      </c>
    </row>
    <row r="11" spans="1:13" ht="25.5" customHeight="1" x14ac:dyDescent="0.25">
      <c r="B11" s="16">
        <v>4</v>
      </c>
      <c r="C11" s="763" t="s">
        <v>349</v>
      </c>
      <c r="D11" s="771"/>
      <c r="E11" s="772" t="s">
        <v>349</v>
      </c>
      <c r="F11" s="766">
        <v>12.089624000000001</v>
      </c>
      <c r="G11" s="767">
        <v>12.089624000000001</v>
      </c>
      <c r="H11" s="768">
        <v>12.089624000000001</v>
      </c>
      <c r="I11" s="769">
        <v>12.089624000000001</v>
      </c>
      <c r="J11" s="770">
        <v>6.0448120000000003</v>
      </c>
      <c r="K11" s="768">
        <v>6.0448120000000003</v>
      </c>
      <c r="L11" s="769">
        <v>6.0448120000000003</v>
      </c>
    </row>
    <row r="12" spans="1:13" ht="25.5" customHeight="1" x14ac:dyDescent="0.25">
      <c r="B12" s="16">
        <v>5</v>
      </c>
      <c r="C12" s="763" t="s">
        <v>350</v>
      </c>
      <c r="D12" s="771"/>
      <c r="E12" s="772" t="s">
        <v>350</v>
      </c>
      <c r="F12" s="766">
        <v>1558.796038</v>
      </c>
      <c r="G12" s="767">
        <v>1558.7960370000003</v>
      </c>
      <c r="H12" s="768">
        <v>1558.7960370000003</v>
      </c>
      <c r="I12" s="769">
        <v>1558.7960370000003</v>
      </c>
      <c r="J12" s="770">
        <v>1313.5436625889072</v>
      </c>
      <c r="K12" s="768">
        <v>1313.5436625889072</v>
      </c>
      <c r="L12" s="769">
        <v>1313.5436625889072</v>
      </c>
    </row>
    <row r="13" spans="1:13" ht="25.5" x14ac:dyDescent="0.25">
      <c r="B13" s="16">
        <v>6</v>
      </c>
      <c r="C13" s="763" t="s">
        <v>8</v>
      </c>
      <c r="D13" s="771"/>
      <c r="E13" s="772" t="s">
        <v>8</v>
      </c>
      <c r="F13" s="766">
        <v>81.848157</v>
      </c>
      <c r="G13" s="767">
        <v>218.05299999999997</v>
      </c>
      <c r="H13" s="768">
        <v>218.05299999999997</v>
      </c>
      <c r="I13" s="769">
        <v>218.05299999999997</v>
      </c>
      <c r="J13" s="770">
        <v>-92.846472512401135</v>
      </c>
      <c r="K13" s="768">
        <v>89.398500000000013</v>
      </c>
      <c r="L13" s="769">
        <v>89.398500000000013</v>
      </c>
    </row>
    <row r="14" spans="1:13" ht="38.25" x14ac:dyDescent="0.25">
      <c r="B14" s="16">
        <v>7</v>
      </c>
      <c r="C14" s="773" t="s">
        <v>351</v>
      </c>
      <c r="D14" s="774"/>
      <c r="E14" s="775" t="s">
        <v>351</v>
      </c>
      <c r="F14" s="776"/>
      <c r="G14" s="777"/>
      <c r="H14" s="778"/>
      <c r="I14" s="779"/>
      <c r="J14" s="770">
        <v>-136.3714235247823</v>
      </c>
      <c r="K14" s="778"/>
      <c r="L14" s="779"/>
    </row>
    <row r="15" spans="1:13" ht="25.5" customHeight="1" thickBot="1" x14ac:dyDescent="0.3">
      <c r="B15" s="16">
        <v>8</v>
      </c>
      <c r="C15" s="780" t="s">
        <v>352</v>
      </c>
      <c r="D15" s="781"/>
      <c r="E15" s="782" t="s">
        <v>352</v>
      </c>
      <c r="F15" s="783">
        <v>445.9900290000005</v>
      </c>
      <c r="G15" s="784">
        <v>134.26171900000008</v>
      </c>
      <c r="H15" s="785">
        <v>134.26171900000008</v>
      </c>
      <c r="I15" s="786">
        <v>134.26171900000008</v>
      </c>
      <c r="J15" s="787">
        <v>-389.47821466591813</v>
      </c>
      <c r="K15" s="785">
        <v>132.20381900000029</v>
      </c>
      <c r="L15" s="786">
        <v>132.20381900000029</v>
      </c>
    </row>
    <row r="16" spans="1:13" ht="25.5" customHeight="1" x14ac:dyDescent="0.25">
      <c r="B16" s="16">
        <v>9</v>
      </c>
      <c r="C16" s="763" t="s">
        <v>353</v>
      </c>
      <c r="D16" s="763"/>
      <c r="E16" s="758" t="s">
        <v>353</v>
      </c>
      <c r="F16" s="788">
        <v>7969.4313350000011</v>
      </c>
      <c r="G16" s="759">
        <v>7638.0518969544119</v>
      </c>
      <c r="H16" s="760">
        <v>7452.8014039924574</v>
      </c>
      <c r="I16" s="761">
        <v>7337.1078871468762</v>
      </c>
      <c r="J16" s="762">
        <v>6082.7098247830845</v>
      </c>
      <c r="K16" s="760">
        <v>6580.3344348289884</v>
      </c>
      <c r="L16" s="761">
        <v>6401.9802764370115</v>
      </c>
    </row>
    <row r="17" spans="2:12" ht="25.5" x14ac:dyDescent="0.25">
      <c r="B17" s="16">
        <v>10</v>
      </c>
      <c r="C17" s="763" t="s">
        <v>9</v>
      </c>
      <c r="D17" s="763"/>
      <c r="E17" s="772" t="s">
        <v>9</v>
      </c>
      <c r="F17" s="766">
        <v>-2160.8062110000001</v>
      </c>
      <c r="G17" s="767">
        <v>-333.13791899944044</v>
      </c>
      <c r="H17" s="768">
        <v>-368.651393948465</v>
      </c>
      <c r="I17" s="769">
        <v>-348.12449123215697</v>
      </c>
      <c r="J17" s="770">
        <v>-2288.8782395490584</v>
      </c>
      <c r="K17" s="768">
        <v>-944.40132359151994</v>
      </c>
      <c r="L17" s="769">
        <v>-712.04121330337057</v>
      </c>
    </row>
    <row r="18" spans="2:12" ht="25.5" customHeight="1" thickBot="1" x14ac:dyDescent="0.3">
      <c r="B18" s="16">
        <v>11</v>
      </c>
      <c r="C18" s="780" t="s">
        <v>354</v>
      </c>
      <c r="D18" s="780"/>
      <c r="E18" s="782" t="s">
        <v>354</v>
      </c>
      <c r="F18" s="783">
        <v>-5452.1005900000009</v>
      </c>
      <c r="G18" s="784">
        <v>-5739.5308081131961</v>
      </c>
      <c r="H18" s="785">
        <v>-5257.0308081131961</v>
      </c>
      <c r="I18" s="786">
        <v>-5257.0308081131961</v>
      </c>
      <c r="J18" s="787">
        <v>-5988.0771173961166</v>
      </c>
      <c r="K18" s="785">
        <v>-5863.4227658748914</v>
      </c>
      <c r="L18" s="786">
        <v>-5736.5130536184097</v>
      </c>
    </row>
    <row r="19" spans="2:12" ht="25.5" customHeight="1" x14ac:dyDescent="0.25">
      <c r="B19" s="16">
        <v>12</v>
      </c>
      <c r="C19" s="763" t="s">
        <v>355</v>
      </c>
      <c r="D19" s="763"/>
      <c r="E19" s="758" t="s">
        <v>355</v>
      </c>
      <c r="F19" s="788">
        <v>356.52453400000047</v>
      </c>
      <c r="G19" s="759">
        <v>1565.3831698417753</v>
      </c>
      <c r="H19" s="760">
        <v>1827.1192019307964</v>
      </c>
      <c r="I19" s="761">
        <v>1731.9525878015229</v>
      </c>
      <c r="J19" s="762">
        <v>-2194.245532162091</v>
      </c>
      <c r="K19" s="760">
        <v>-227.48965463742331</v>
      </c>
      <c r="L19" s="761">
        <v>-46.573990484768842</v>
      </c>
    </row>
    <row r="20" spans="2:12" ht="15.75" thickBot="1" x14ac:dyDescent="0.3">
      <c r="B20" s="16">
        <v>13</v>
      </c>
      <c r="C20" s="789" t="s">
        <v>356</v>
      </c>
      <c r="D20" s="789"/>
      <c r="E20" s="790" t="s">
        <v>356</v>
      </c>
      <c r="F20" s="766">
        <v>-401.38816100000003</v>
      </c>
      <c r="G20" s="767">
        <v>-469.61495095253258</v>
      </c>
      <c r="H20" s="768">
        <v>-548.13576057923888</v>
      </c>
      <c r="I20" s="769">
        <v>-519.58577634045685</v>
      </c>
      <c r="J20" s="770">
        <v>658.27365964862724</v>
      </c>
      <c r="K20" s="768">
        <v>68.246896391226997</v>
      </c>
      <c r="L20" s="769">
        <v>13.972197145430652</v>
      </c>
    </row>
    <row r="21" spans="2:12" ht="15.75" thickBot="1" x14ac:dyDescent="0.3">
      <c r="B21" s="16">
        <v>14</v>
      </c>
      <c r="C21" s="780" t="s">
        <v>357</v>
      </c>
      <c r="D21" s="780"/>
      <c r="E21" s="791" t="s">
        <v>357</v>
      </c>
      <c r="F21" s="792">
        <v>0</v>
      </c>
      <c r="G21" s="793"/>
      <c r="H21" s="794"/>
      <c r="I21" s="795"/>
      <c r="J21" s="793"/>
      <c r="K21" s="794"/>
      <c r="L21" s="795"/>
    </row>
    <row r="22" spans="2:12" ht="25.5" customHeight="1" x14ac:dyDescent="0.25">
      <c r="B22" s="16">
        <v>15</v>
      </c>
      <c r="C22" s="763" t="s">
        <v>10</v>
      </c>
      <c r="D22" s="763"/>
      <c r="E22" s="758" t="s">
        <v>10</v>
      </c>
      <c r="F22" s="796">
        <v>-44.863626999999553</v>
      </c>
      <c r="G22" s="797">
        <v>1095.7682188892427</v>
      </c>
      <c r="H22" s="798">
        <v>1278.9834413515575</v>
      </c>
      <c r="I22" s="799">
        <v>1212.3668114610659</v>
      </c>
      <c r="J22" s="800">
        <v>-1535.9718725134637</v>
      </c>
      <c r="K22" s="798">
        <v>-159.24275824619633</v>
      </c>
      <c r="L22" s="799">
        <v>-32.601793339338187</v>
      </c>
    </row>
    <row r="23" spans="2:12" ht="25.5" customHeight="1" thickBot="1" x14ac:dyDescent="0.3">
      <c r="B23" s="16">
        <v>16</v>
      </c>
      <c r="C23" s="773" t="s">
        <v>358</v>
      </c>
      <c r="D23" s="773"/>
      <c r="E23" s="790" t="s">
        <v>358</v>
      </c>
      <c r="F23" s="801">
        <v>113.01287000000001</v>
      </c>
      <c r="G23" s="802">
        <v>593.50910944462134</v>
      </c>
      <c r="H23" s="803">
        <v>685.11672067577877</v>
      </c>
      <c r="I23" s="804">
        <v>651.80840573053297</v>
      </c>
      <c r="J23" s="805">
        <v>91.25</v>
      </c>
      <c r="K23" s="803">
        <v>91.25</v>
      </c>
      <c r="L23" s="804">
        <v>91.25</v>
      </c>
    </row>
    <row r="24" spans="2:12" ht="25.5" customHeight="1" thickBot="1" x14ac:dyDescent="0.3">
      <c r="B24" s="16">
        <v>17</v>
      </c>
      <c r="C24" s="328" t="s">
        <v>359</v>
      </c>
      <c r="D24" s="329"/>
      <c r="E24" s="330" t="s">
        <v>359</v>
      </c>
      <c r="F24" s="806">
        <v>-157.87649699999957</v>
      </c>
      <c r="G24" s="807">
        <v>502.25910944462134</v>
      </c>
      <c r="H24" s="808">
        <v>593.86672067577877</v>
      </c>
      <c r="I24" s="809">
        <v>560.55840573053297</v>
      </c>
      <c r="J24" s="810">
        <v>-1627.2218725134637</v>
      </c>
      <c r="K24" s="808">
        <v>-250.49275824619633</v>
      </c>
      <c r="L24" s="809">
        <v>-123.85179333933819</v>
      </c>
    </row>
    <row r="25" spans="2:12" ht="25.5" customHeight="1" thickBot="1" x14ac:dyDescent="0.3">
      <c r="B25" s="16">
        <v>18</v>
      </c>
      <c r="C25" s="331" t="s">
        <v>360</v>
      </c>
      <c r="D25" s="811"/>
      <c r="E25" s="812" t="s">
        <v>360</v>
      </c>
      <c r="F25" s="813"/>
      <c r="G25" s="814">
        <v>103</v>
      </c>
      <c r="H25" s="815">
        <v>103</v>
      </c>
      <c r="I25" s="816">
        <v>103</v>
      </c>
      <c r="J25" s="817">
        <v>103</v>
      </c>
      <c r="K25" s="815">
        <v>103</v>
      </c>
      <c r="L25" s="816">
        <v>103</v>
      </c>
    </row>
    <row r="26" spans="2:12" ht="25.5" customHeight="1" thickBot="1" x14ac:dyDescent="0.3">
      <c r="B26" s="38">
        <v>19</v>
      </c>
      <c r="C26" s="331" t="s">
        <v>361</v>
      </c>
      <c r="D26" s="811"/>
      <c r="E26" s="812" t="s">
        <v>361</v>
      </c>
      <c r="F26" s="818"/>
      <c r="G26" s="819">
        <v>0</v>
      </c>
      <c r="H26" s="820">
        <v>0</v>
      </c>
      <c r="I26" s="821">
        <v>0</v>
      </c>
      <c r="J26" s="822">
        <v>0</v>
      </c>
      <c r="K26" s="820">
        <v>0</v>
      </c>
      <c r="L26" s="821">
        <v>0</v>
      </c>
    </row>
  </sheetData>
  <sheetProtection algorithmName="SHA-512" hashValue="+scnr15PWfFkOFpLCfrNcq7rY1yhv9Lc9p3mBozKBj4Y3/+6gwIv5wLN+6L7uWnVSxO8Wu+kf1xu2s+oGSO91w==" saltValue="9RmtscU6IgwlCyoF4OvL0w==" spinCount="100000" sheet="1" objects="1" scenarios="1" formatCells="0" formatColumns="0" formatRows="0" autoFilter="0"/>
  <mergeCells count="3">
    <mergeCell ref="F3:K3"/>
    <mergeCell ref="G6:I6"/>
    <mergeCell ref="J6:L6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9">
    <tabColor theme="3"/>
    <pageSetUpPr autoPageBreaks="0" fitToPage="1"/>
  </sheetPr>
  <dimension ref="B1:E20"/>
  <sheetViews>
    <sheetView showGridLines="0" zoomScale="70" zoomScaleNormal="70" workbookViewId="0">
      <selection activeCell="C5" sqref="C5"/>
    </sheetView>
  </sheetViews>
  <sheetFormatPr defaultRowHeight="14.25" x14ac:dyDescent="0.2"/>
  <cols>
    <col min="1" max="1" width="4.7109375" style="5" customWidth="1"/>
    <col min="2" max="2" width="7" style="5" customWidth="1"/>
    <col min="3" max="3" width="88.42578125" style="53" customWidth="1"/>
    <col min="4" max="4" width="24.7109375" style="54" customWidth="1"/>
    <col min="5" max="168" width="9.140625" style="5"/>
    <col min="169" max="169" width="3.28515625" style="5" customWidth="1"/>
    <col min="170" max="170" width="77" style="5" customWidth="1"/>
    <col min="171" max="171" width="24.7109375" style="5" customWidth="1"/>
    <col min="172" max="172" width="15.5703125" style="5" customWidth="1"/>
    <col min="173" max="173" width="15" style="5" customWidth="1"/>
    <col min="174" max="174" width="17.28515625" style="5" customWidth="1"/>
    <col min="175" max="424" width="9.140625" style="5"/>
    <col min="425" max="425" width="3.28515625" style="5" customWidth="1"/>
    <col min="426" max="426" width="77" style="5" customWidth="1"/>
    <col min="427" max="427" width="24.7109375" style="5" customWidth="1"/>
    <col min="428" max="428" width="15.5703125" style="5" customWidth="1"/>
    <col min="429" max="429" width="15" style="5" customWidth="1"/>
    <col min="430" max="430" width="17.28515625" style="5" customWidth="1"/>
    <col min="431" max="680" width="9.140625" style="5"/>
    <col min="681" max="681" width="3.28515625" style="5" customWidth="1"/>
    <col min="682" max="682" width="77" style="5" customWidth="1"/>
    <col min="683" max="683" width="24.7109375" style="5" customWidth="1"/>
    <col min="684" max="684" width="15.5703125" style="5" customWidth="1"/>
    <col min="685" max="685" width="15" style="5" customWidth="1"/>
    <col min="686" max="686" width="17.28515625" style="5" customWidth="1"/>
    <col min="687" max="936" width="9.140625" style="5"/>
    <col min="937" max="937" width="3.28515625" style="5" customWidth="1"/>
    <col min="938" max="938" width="77" style="5" customWidth="1"/>
    <col min="939" max="939" width="24.7109375" style="5" customWidth="1"/>
    <col min="940" max="940" width="15.5703125" style="5" customWidth="1"/>
    <col min="941" max="941" width="15" style="5" customWidth="1"/>
    <col min="942" max="942" width="17.28515625" style="5" customWidth="1"/>
    <col min="943" max="1192" width="9.140625" style="5"/>
    <col min="1193" max="1193" width="3.28515625" style="5" customWidth="1"/>
    <col min="1194" max="1194" width="77" style="5" customWidth="1"/>
    <col min="1195" max="1195" width="24.7109375" style="5" customWidth="1"/>
    <col min="1196" max="1196" width="15.5703125" style="5" customWidth="1"/>
    <col min="1197" max="1197" width="15" style="5" customWidth="1"/>
    <col min="1198" max="1198" width="17.28515625" style="5" customWidth="1"/>
    <col min="1199" max="1448" width="9.140625" style="5"/>
    <col min="1449" max="1449" width="3.28515625" style="5" customWidth="1"/>
    <col min="1450" max="1450" width="77" style="5" customWidth="1"/>
    <col min="1451" max="1451" width="24.7109375" style="5" customWidth="1"/>
    <col min="1452" max="1452" width="15.5703125" style="5" customWidth="1"/>
    <col min="1453" max="1453" width="15" style="5" customWidth="1"/>
    <col min="1454" max="1454" width="17.28515625" style="5" customWidth="1"/>
    <col min="1455" max="1704" width="9.140625" style="5"/>
    <col min="1705" max="1705" width="3.28515625" style="5" customWidth="1"/>
    <col min="1706" max="1706" width="77" style="5" customWidth="1"/>
    <col min="1707" max="1707" width="24.7109375" style="5" customWidth="1"/>
    <col min="1708" max="1708" width="15.5703125" style="5" customWidth="1"/>
    <col min="1709" max="1709" width="15" style="5" customWidth="1"/>
    <col min="1710" max="1710" width="17.28515625" style="5" customWidth="1"/>
    <col min="1711" max="1960" width="9.140625" style="5"/>
    <col min="1961" max="1961" width="3.28515625" style="5" customWidth="1"/>
    <col min="1962" max="1962" width="77" style="5" customWidth="1"/>
    <col min="1963" max="1963" width="24.7109375" style="5" customWidth="1"/>
    <col min="1964" max="1964" width="15.5703125" style="5" customWidth="1"/>
    <col min="1965" max="1965" width="15" style="5" customWidth="1"/>
    <col min="1966" max="1966" width="17.28515625" style="5" customWidth="1"/>
    <col min="1967" max="2216" width="9.140625" style="5"/>
    <col min="2217" max="2217" width="3.28515625" style="5" customWidth="1"/>
    <col min="2218" max="2218" width="77" style="5" customWidth="1"/>
    <col min="2219" max="2219" width="24.7109375" style="5" customWidth="1"/>
    <col min="2220" max="2220" width="15.5703125" style="5" customWidth="1"/>
    <col min="2221" max="2221" width="15" style="5" customWidth="1"/>
    <col min="2222" max="2222" width="17.28515625" style="5" customWidth="1"/>
    <col min="2223" max="2472" width="9.140625" style="5"/>
    <col min="2473" max="2473" width="3.28515625" style="5" customWidth="1"/>
    <col min="2474" max="2474" width="77" style="5" customWidth="1"/>
    <col min="2475" max="2475" width="24.7109375" style="5" customWidth="1"/>
    <col min="2476" max="2476" width="15.5703125" style="5" customWidth="1"/>
    <col min="2477" max="2477" width="15" style="5" customWidth="1"/>
    <col min="2478" max="2478" width="17.28515625" style="5" customWidth="1"/>
    <col min="2479" max="2728" width="9.140625" style="5"/>
    <col min="2729" max="2729" width="3.28515625" style="5" customWidth="1"/>
    <col min="2730" max="2730" width="77" style="5" customWidth="1"/>
    <col min="2731" max="2731" width="24.7109375" style="5" customWidth="1"/>
    <col min="2732" max="2732" width="15.5703125" style="5" customWidth="1"/>
    <col min="2733" max="2733" width="15" style="5" customWidth="1"/>
    <col min="2734" max="2734" width="17.28515625" style="5" customWidth="1"/>
    <col min="2735" max="2984" width="9.140625" style="5"/>
    <col min="2985" max="2985" width="3.28515625" style="5" customWidth="1"/>
    <col min="2986" max="2986" width="77" style="5" customWidth="1"/>
    <col min="2987" max="2987" width="24.7109375" style="5" customWidth="1"/>
    <col min="2988" max="2988" width="15.5703125" style="5" customWidth="1"/>
    <col min="2989" max="2989" width="15" style="5" customWidth="1"/>
    <col min="2990" max="2990" width="17.28515625" style="5" customWidth="1"/>
    <col min="2991" max="3240" width="9.140625" style="5"/>
    <col min="3241" max="3241" width="3.28515625" style="5" customWidth="1"/>
    <col min="3242" max="3242" width="77" style="5" customWidth="1"/>
    <col min="3243" max="3243" width="24.7109375" style="5" customWidth="1"/>
    <col min="3244" max="3244" width="15.5703125" style="5" customWidth="1"/>
    <col min="3245" max="3245" width="15" style="5" customWidth="1"/>
    <col min="3246" max="3246" width="17.28515625" style="5" customWidth="1"/>
    <col min="3247" max="3496" width="9.140625" style="5"/>
    <col min="3497" max="3497" width="3.28515625" style="5" customWidth="1"/>
    <col min="3498" max="3498" width="77" style="5" customWidth="1"/>
    <col min="3499" max="3499" width="24.7109375" style="5" customWidth="1"/>
    <col min="3500" max="3500" width="15.5703125" style="5" customWidth="1"/>
    <col min="3501" max="3501" width="15" style="5" customWidth="1"/>
    <col min="3502" max="3502" width="17.28515625" style="5" customWidth="1"/>
    <col min="3503" max="3752" width="9.140625" style="5"/>
    <col min="3753" max="3753" width="3.28515625" style="5" customWidth="1"/>
    <col min="3754" max="3754" width="77" style="5" customWidth="1"/>
    <col min="3755" max="3755" width="24.7109375" style="5" customWidth="1"/>
    <col min="3756" max="3756" width="15.5703125" style="5" customWidth="1"/>
    <col min="3757" max="3757" width="15" style="5" customWidth="1"/>
    <col min="3758" max="3758" width="17.28515625" style="5" customWidth="1"/>
    <col min="3759" max="4008" width="9.140625" style="5"/>
    <col min="4009" max="4009" width="3.28515625" style="5" customWidth="1"/>
    <col min="4010" max="4010" width="77" style="5" customWidth="1"/>
    <col min="4011" max="4011" width="24.7109375" style="5" customWidth="1"/>
    <col min="4012" max="4012" width="15.5703125" style="5" customWidth="1"/>
    <col min="4013" max="4013" width="15" style="5" customWidth="1"/>
    <col min="4014" max="4014" width="17.28515625" style="5" customWidth="1"/>
    <col min="4015" max="4264" width="9.140625" style="5"/>
    <col min="4265" max="4265" width="3.28515625" style="5" customWidth="1"/>
    <col min="4266" max="4266" width="77" style="5" customWidth="1"/>
    <col min="4267" max="4267" width="24.7109375" style="5" customWidth="1"/>
    <col min="4268" max="4268" width="15.5703125" style="5" customWidth="1"/>
    <col min="4269" max="4269" width="15" style="5" customWidth="1"/>
    <col min="4270" max="4270" width="17.28515625" style="5" customWidth="1"/>
    <col min="4271" max="4520" width="9.140625" style="5"/>
    <col min="4521" max="4521" width="3.28515625" style="5" customWidth="1"/>
    <col min="4522" max="4522" width="77" style="5" customWidth="1"/>
    <col min="4523" max="4523" width="24.7109375" style="5" customWidth="1"/>
    <col min="4524" max="4524" width="15.5703125" style="5" customWidth="1"/>
    <col min="4525" max="4525" width="15" style="5" customWidth="1"/>
    <col min="4526" max="4526" width="17.28515625" style="5" customWidth="1"/>
    <col min="4527" max="4776" width="9.140625" style="5"/>
    <col min="4777" max="4777" width="3.28515625" style="5" customWidth="1"/>
    <col min="4778" max="4778" width="77" style="5" customWidth="1"/>
    <col min="4779" max="4779" width="24.7109375" style="5" customWidth="1"/>
    <col min="4780" max="4780" width="15.5703125" style="5" customWidth="1"/>
    <col min="4781" max="4781" width="15" style="5" customWidth="1"/>
    <col min="4782" max="4782" width="17.28515625" style="5" customWidth="1"/>
    <col min="4783" max="5032" width="9.140625" style="5"/>
    <col min="5033" max="5033" width="3.28515625" style="5" customWidth="1"/>
    <col min="5034" max="5034" width="77" style="5" customWidth="1"/>
    <col min="5035" max="5035" width="24.7109375" style="5" customWidth="1"/>
    <col min="5036" max="5036" width="15.5703125" style="5" customWidth="1"/>
    <col min="5037" max="5037" width="15" style="5" customWidth="1"/>
    <col min="5038" max="5038" width="17.28515625" style="5" customWidth="1"/>
    <col min="5039" max="5288" width="9.140625" style="5"/>
    <col min="5289" max="5289" width="3.28515625" style="5" customWidth="1"/>
    <col min="5290" max="5290" width="77" style="5" customWidth="1"/>
    <col min="5291" max="5291" width="24.7109375" style="5" customWidth="1"/>
    <col min="5292" max="5292" width="15.5703125" style="5" customWidth="1"/>
    <col min="5293" max="5293" width="15" style="5" customWidth="1"/>
    <col min="5294" max="5294" width="17.28515625" style="5" customWidth="1"/>
    <col min="5295" max="5544" width="9.140625" style="5"/>
    <col min="5545" max="5545" width="3.28515625" style="5" customWidth="1"/>
    <col min="5546" max="5546" width="77" style="5" customWidth="1"/>
    <col min="5547" max="5547" width="24.7109375" style="5" customWidth="1"/>
    <col min="5548" max="5548" width="15.5703125" style="5" customWidth="1"/>
    <col min="5549" max="5549" width="15" style="5" customWidth="1"/>
    <col min="5550" max="5550" width="17.28515625" style="5" customWidth="1"/>
    <col min="5551" max="5800" width="9.140625" style="5"/>
    <col min="5801" max="5801" width="3.28515625" style="5" customWidth="1"/>
    <col min="5802" max="5802" width="77" style="5" customWidth="1"/>
    <col min="5803" max="5803" width="24.7109375" style="5" customWidth="1"/>
    <col min="5804" max="5804" width="15.5703125" style="5" customWidth="1"/>
    <col min="5805" max="5805" width="15" style="5" customWidth="1"/>
    <col min="5806" max="5806" width="17.28515625" style="5" customWidth="1"/>
    <col min="5807" max="6056" width="9.140625" style="5"/>
    <col min="6057" max="6057" width="3.28515625" style="5" customWidth="1"/>
    <col min="6058" max="6058" width="77" style="5" customWidth="1"/>
    <col min="6059" max="6059" width="24.7109375" style="5" customWidth="1"/>
    <col min="6060" max="6060" width="15.5703125" style="5" customWidth="1"/>
    <col min="6061" max="6061" width="15" style="5" customWidth="1"/>
    <col min="6062" max="6062" width="17.28515625" style="5" customWidth="1"/>
    <col min="6063" max="6312" width="9.140625" style="5"/>
    <col min="6313" max="6313" width="3.28515625" style="5" customWidth="1"/>
    <col min="6314" max="6314" width="77" style="5" customWidth="1"/>
    <col min="6315" max="6315" width="24.7109375" style="5" customWidth="1"/>
    <col min="6316" max="6316" width="15.5703125" style="5" customWidth="1"/>
    <col min="6317" max="6317" width="15" style="5" customWidth="1"/>
    <col min="6318" max="6318" width="17.28515625" style="5" customWidth="1"/>
    <col min="6319" max="6568" width="9.140625" style="5"/>
    <col min="6569" max="6569" width="3.28515625" style="5" customWidth="1"/>
    <col min="6570" max="6570" width="77" style="5" customWidth="1"/>
    <col min="6571" max="6571" width="24.7109375" style="5" customWidth="1"/>
    <col min="6572" max="6572" width="15.5703125" style="5" customWidth="1"/>
    <col min="6573" max="6573" width="15" style="5" customWidth="1"/>
    <col min="6574" max="6574" width="17.28515625" style="5" customWidth="1"/>
    <col min="6575" max="6824" width="9.140625" style="5"/>
    <col min="6825" max="6825" width="3.28515625" style="5" customWidth="1"/>
    <col min="6826" max="6826" width="77" style="5" customWidth="1"/>
    <col min="6827" max="6827" width="24.7109375" style="5" customWidth="1"/>
    <col min="6828" max="6828" width="15.5703125" style="5" customWidth="1"/>
    <col min="6829" max="6829" width="15" style="5" customWidth="1"/>
    <col min="6830" max="6830" width="17.28515625" style="5" customWidth="1"/>
    <col min="6831" max="7080" width="9.140625" style="5"/>
    <col min="7081" max="7081" width="3.28515625" style="5" customWidth="1"/>
    <col min="7082" max="7082" width="77" style="5" customWidth="1"/>
    <col min="7083" max="7083" width="24.7109375" style="5" customWidth="1"/>
    <col min="7084" max="7084" width="15.5703125" style="5" customWidth="1"/>
    <col min="7085" max="7085" width="15" style="5" customWidth="1"/>
    <col min="7086" max="7086" width="17.28515625" style="5" customWidth="1"/>
    <col min="7087" max="7336" width="9.140625" style="5"/>
    <col min="7337" max="7337" width="3.28515625" style="5" customWidth="1"/>
    <col min="7338" max="7338" width="77" style="5" customWidth="1"/>
    <col min="7339" max="7339" width="24.7109375" style="5" customWidth="1"/>
    <col min="7340" max="7340" width="15.5703125" style="5" customWidth="1"/>
    <col min="7341" max="7341" width="15" style="5" customWidth="1"/>
    <col min="7342" max="7342" width="17.28515625" style="5" customWidth="1"/>
    <col min="7343" max="7592" width="9.140625" style="5"/>
    <col min="7593" max="7593" width="3.28515625" style="5" customWidth="1"/>
    <col min="7594" max="7594" width="77" style="5" customWidth="1"/>
    <col min="7595" max="7595" width="24.7109375" style="5" customWidth="1"/>
    <col min="7596" max="7596" width="15.5703125" style="5" customWidth="1"/>
    <col min="7597" max="7597" width="15" style="5" customWidth="1"/>
    <col min="7598" max="7598" width="17.28515625" style="5" customWidth="1"/>
    <col min="7599" max="7848" width="9.140625" style="5"/>
    <col min="7849" max="7849" width="3.28515625" style="5" customWidth="1"/>
    <col min="7850" max="7850" width="77" style="5" customWidth="1"/>
    <col min="7851" max="7851" width="24.7109375" style="5" customWidth="1"/>
    <col min="7852" max="7852" width="15.5703125" style="5" customWidth="1"/>
    <col min="7853" max="7853" width="15" style="5" customWidth="1"/>
    <col min="7854" max="7854" width="17.28515625" style="5" customWidth="1"/>
    <col min="7855" max="8104" width="9.140625" style="5"/>
    <col min="8105" max="8105" width="3.28515625" style="5" customWidth="1"/>
    <col min="8106" max="8106" width="77" style="5" customWidth="1"/>
    <col min="8107" max="8107" width="24.7109375" style="5" customWidth="1"/>
    <col min="8108" max="8108" width="15.5703125" style="5" customWidth="1"/>
    <col min="8109" max="8109" width="15" style="5" customWidth="1"/>
    <col min="8110" max="8110" width="17.28515625" style="5" customWidth="1"/>
    <col min="8111" max="8360" width="9.140625" style="5"/>
    <col min="8361" max="8361" width="3.28515625" style="5" customWidth="1"/>
    <col min="8362" max="8362" width="77" style="5" customWidth="1"/>
    <col min="8363" max="8363" width="24.7109375" style="5" customWidth="1"/>
    <col min="8364" max="8364" width="15.5703125" style="5" customWidth="1"/>
    <col min="8365" max="8365" width="15" style="5" customWidth="1"/>
    <col min="8366" max="8366" width="17.28515625" style="5" customWidth="1"/>
    <col min="8367" max="8616" width="9.140625" style="5"/>
    <col min="8617" max="8617" width="3.28515625" style="5" customWidth="1"/>
    <col min="8618" max="8618" width="77" style="5" customWidth="1"/>
    <col min="8619" max="8619" width="24.7109375" style="5" customWidth="1"/>
    <col min="8620" max="8620" width="15.5703125" style="5" customWidth="1"/>
    <col min="8621" max="8621" width="15" style="5" customWidth="1"/>
    <col min="8622" max="8622" width="17.28515625" style="5" customWidth="1"/>
    <col min="8623" max="8872" width="9.140625" style="5"/>
    <col min="8873" max="8873" width="3.28515625" style="5" customWidth="1"/>
    <col min="8874" max="8874" width="77" style="5" customWidth="1"/>
    <col min="8875" max="8875" width="24.7109375" style="5" customWidth="1"/>
    <col min="8876" max="8876" width="15.5703125" style="5" customWidth="1"/>
    <col min="8877" max="8877" width="15" style="5" customWidth="1"/>
    <col min="8878" max="8878" width="17.28515625" style="5" customWidth="1"/>
    <col min="8879" max="9128" width="9.140625" style="5"/>
    <col min="9129" max="9129" width="3.28515625" style="5" customWidth="1"/>
    <col min="9130" max="9130" width="77" style="5" customWidth="1"/>
    <col min="9131" max="9131" width="24.7109375" style="5" customWidth="1"/>
    <col min="9132" max="9132" width="15.5703125" style="5" customWidth="1"/>
    <col min="9133" max="9133" width="15" style="5" customWidth="1"/>
    <col min="9134" max="9134" width="17.28515625" style="5" customWidth="1"/>
    <col min="9135" max="9384" width="9.140625" style="5"/>
    <col min="9385" max="9385" width="3.28515625" style="5" customWidth="1"/>
    <col min="9386" max="9386" width="77" style="5" customWidth="1"/>
    <col min="9387" max="9387" width="24.7109375" style="5" customWidth="1"/>
    <col min="9388" max="9388" width="15.5703125" style="5" customWidth="1"/>
    <col min="9389" max="9389" width="15" style="5" customWidth="1"/>
    <col min="9390" max="9390" width="17.28515625" style="5" customWidth="1"/>
    <col min="9391" max="9640" width="9.140625" style="5"/>
    <col min="9641" max="9641" width="3.28515625" style="5" customWidth="1"/>
    <col min="9642" max="9642" width="77" style="5" customWidth="1"/>
    <col min="9643" max="9643" width="24.7109375" style="5" customWidth="1"/>
    <col min="9644" max="9644" width="15.5703125" style="5" customWidth="1"/>
    <col min="9645" max="9645" width="15" style="5" customWidth="1"/>
    <col min="9646" max="9646" width="17.28515625" style="5" customWidth="1"/>
    <col min="9647" max="9896" width="9.140625" style="5"/>
    <col min="9897" max="9897" width="3.28515625" style="5" customWidth="1"/>
    <col min="9898" max="9898" width="77" style="5" customWidth="1"/>
    <col min="9899" max="9899" width="24.7109375" style="5" customWidth="1"/>
    <col min="9900" max="9900" width="15.5703125" style="5" customWidth="1"/>
    <col min="9901" max="9901" width="15" style="5" customWidth="1"/>
    <col min="9902" max="9902" width="17.28515625" style="5" customWidth="1"/>
    <col min="9903" max="10152" width="9.140625" style="5"/>
    <col min="10153" max="10153" width="3.28515625" style="5" customWidth="1"/>
    <col min="10154" max="10154" width="77" style="5" customWidth="1"/>
    <col min="10155" max="10155" width="24.7109375" style="5" customWidth="1"/>
    <col min="10156" max="10156" width="15.5703125" style="5" customWidth="1"/>
    <col min="10157" max="10157" width="15" style="5" customWidth="1"/>
    <col min="10158" max="10158" width="17.28515625" style="5" customWidth="1"/>
    <col min="10159" max="10408" width="9.140625" style="5"/>
    <col min="10409" max="10409" width="3.28515625" style="5" customWidth="1"/>
    <col min="10410" max="10410" width="77" style="5" customWidth="1"/>
    <col min="10411" max="10411" width="24.7109375" style="5" customWidth="1"/>
    <col min="10412" max="10412" width="15.5703125" style="5" customWidth="1"/>
    <col min="10413" max="10413" width="15" style="5" customWidth="1"/>
    <col min="10414" max="10414" width="17.28515625" style="5" customWidth="1"/>
    <col min="10415" max="10664" width="9.140625" style="5"/>
    <col min="10665" max="10665" width="3.28515625" style="5" customWidth="1"/>
    <col min="10666" max="10666" width="77" style="5" customWidth="1"/>
    <col min="10667" max="10667" width="24.7109375" style="5" customWidth="1"/>
    <col min="10668" max="10668" width="15.5703125" style="5" customWidth="1"/>
    <col min="10669" max="10669" width="15" style="5" customWidth="1"/>
    <col min="10670" max="10670" width="17.28515625" style="5" customWidth="1"/>
    <col min="10671" max="10920" width="9.140625" style="5"/>
    <col min="10921" max="10921" width="3.28515625" style="5" customWidth="1"/>
    <col min="10922" max="10922" width="77" style="5" customWidth="1"/>
    <col min="10923" max="10923" width="24.7109375" style="5" customWidth="1"/>
    <col min="10924" max="10924" width="15.5703125" style="5" customWidth="1"/>
    <col min="10925" max="10925" width="15" style="5" customWidth="1"/>
    <col min="10926" max="10926" width="17.28515625" style="5" customWidth="1"/>
    <col min="10927" max="11176" width="9.140625" style="5"/>
    <col min="11177" max="11177" width="3.28515625" style="5" customWidth="1"/>
    <col min="11178" max="11178" width="77" style="5" customWidth="1"/>
    <col min="11179" max="11179" width="24.7109375" style="5" customWidth="1"/>
    <col min="11180" max="11180" width="15.5703125" style="5" customWidth="1"/>
    <col min="11181" max="11181" width="15" style="5" customWidth="1"/>
    <col min="11182" max="11182" width="17.28515625" style="5" customWidth="1"/>
    <col min="11183" max="11432" width="9.140625" style="5"/>
    <col min="11433" max="11433" width="3.28515625" style="5" customWidth="1"/>
    <col min="11434" max="11434" width="77" style="5" customWidth="1"/>
    <col min="11435" max="11435" width="24.7109375" style="5" customWidth="1"/>
    <col min="11436" max="11436" width="15.5703125" style="5" customWidth="1"/>
    <col min="11437" max="11437" width="15" style="5" customWidth="1"/>
    <col min="11438" max="11438" width="17.28515625" style="5" customWidth="1"/>
    <col min="11439" max="11688" width="9.140625" style="5"/>
    <col min="11689" max="11689" width="3.28515625" style="5" customWidth="1"/>
    <col min="11690" max="11690" width="77" style="5" customWidth="1"/>
    <col min="11691" max="11691" width="24.7109375" style="5" customWidth="1"/>
    <col min="11692" max="11692" width="15.5703125" style="5" customWidth="1"/>
    <col min="11693" max="11693" width="15" style="5" customWidth="1"/>
    <col min="11694" max="11694" width="17.28515625" style="5" customWidth="1"/>
    <col min="11695" max="11944" width="9.140625" style="5"/>
    <col min="11945" max="11945" width="3.28515625" style="5" customWidth="1"/>
    <col min="11946" max="11946" width="77" style="5" customWidth="1"/>
    <col min="11947" max="11947" width="24.7109375" style="5" customWidth="1"/>
    <col min="11948" max="11948" width="15.5703125" style="5" customWidth="1"/>
    <col min="11949" max="11949" width="15" style="5" customWidth="1"/>
    <col min="11950" max="11950" width="17.28515625" style="5" customWidth="1"/>
    <col min="11951" max="12200" width="9.140625" style="5"/>
    <col min="12201" max="12201" width="3.28515625" style="5" customWidth="1"/>
    <col min="12202" max="12202" width="77" style="5" customWidth="1"/>
    <col min="12203" max="12203" width="24.7109375" style="5" customWidth="1"/>
    <col min="12204" max="12204" width="15.5703125" style="5" customWidth="1"/>
    <col min="12205" max="12205" width="15" style="5" customWidth="1"/>
    <col min="12206" max="12206" width="17.28515625" style="5" customWidth="1"/>
    <col min="12207" max="12456" width="9.140625" style="5"/>
    <col min="12457" max="12457" width="3.28515625" style="5" customWidth="1"/>
    <col min="12458" max="12458" width="77" style="5" customWidth="1"/>
    <col min="12459" max="12459" width="24.7109375" style="5" customWidth="1"/>
    <col min="12460" max="12460" width="15.5703125" style="5" customWidth="1"/>
    <col min="12461" max="12461" width="15" style="5" customWidth="1"/>
    <col min="12462" max="12462" width="17.28515625" style="5" customWidth="1"/>
    <col min="12463" max="12712" width="9.140625" style="5"/>
    <col min="12713" max="12713" width="3.28515625" style="5" customWidth="1"/>
    <col min="12714" max="12714" width="77" style="5" customWidth="1"/>
    <col min="12715" max="12715" width="24.7109375" style="5" customWidth="1"/>
    <col min="12716" max="12716" width="15.5703125" style="5" customWidth="1"/>
    <col min="12717" max="12717" width="15" style="5" customWidth="1"/>
    <col min="12718" max="12718" width="17.28515625" style="5" customWidth="1"/>
    <col min="12719" max="12968" width="9.140625" style="5"/>
    <col min="12969" max="12969" width="3.28515625" style="5" customWidth="1"/>
    <col min="12970" max="12970" width="77" style="5" customWidth="1"/>
    <col min="12971" max="12971" width="24.7109375" style="5" customWidth="1"/>
    <col min="12972" max="12972" width="15.5703125" style="5" customWidth="1"/>
    <col min="12973" max="12973" width="15" style="5" customWidth="1"/>
    <col min="12974" max="12974" width="17.28515625" style="5" customWidth="1"/>
    <col min="12975" max="13224" width="9.140625" style="5"/>
    <col min="13225" max="13225" width="3.28515625" style="5" customWidth="1"/>
    <col min="13226" max="13226" width="77" style="5" customWidth="1"/>
    <col min="13227" max="13227" width="24.7109375" style="5" customWidth="1"/>
    <col min="13228" max="13228" width="15.5703125" style="5" customWidth="1"/>
    <col min="13229" max="13229" width="15" style="5" customWidth="1"/>
    <col min="13230" max="13230" width="17.28515625" style="5" customWidth="1"/>
    <col min="13231" max="13480" width="9.140625" style="5"/>
    <col min="13481" max="13481" width="3.28515625" style="5" customWidth="1"/>
    <col min="13482" max="13482" width="77" style="5" customWidth="1"/>
    <col min="13483" max="13483" width="24.7109375" style="5" customWidth="1"/>
    <col min="13484" max="13484" width="15.5703125" style="5" customWidth="1"/>
    <col min="13485" max="13485" width="15" style="5" customWidth="1"/>
    <col min="13486" max="13486" width="17.28515625" style="5" customWidth="1"/>
    <col min="13487" max="13736" width="9.140625" style="5"/>
    <col min="13737" max="13737" width="3.28515625" style="5" customWidth="1"/>
    <col min="13738" max="13738" width="77" style="5" customWidth="1"/>
    <col min="13739" max="13739" width="24.7109375" style="5" customWidth="1"/>
    <col min="13740" max="13740" width="15.5703125" style="5" customWidth="1"/>
    <col min="13741" max="13741" width="15" style="5" customWidth="1"/>
    <col min="13742" max="13742" width="17.28515625" style="5" customWidth="1"/>
    <col min="13743" max="13992" width="9.140625" style="5"/>
    <col min="13993" max="13993" width="3.28515625" style="5" customWidth="1"/>
    <col min="13994" max="13994" width="77" style="5" customWidth="1"/>
    <col min="13995" max="13995" width="24.7109375" style="5" customWidth="1"/>
    <col min="13996" max="13996" width="15.5703125" style="5" customWidth="1"/>
    <col min="13997" max="13997" width="15" style="5" customWidth="1"/>
    <col min="13998" max="13998" width="17.28515625" style="5" customWidth="1"/>
    <col min="13999" max="14248" width="9.140625" style="5"/>
    <col min="14249" max="14249" width="3.28515625" style="5" customWidth="1"/>
    <col min="14250" max="14250" width="77" style="5" customWidth="1"/>
    <col min="14251" max="14251" width="24.7109375" style="5" customWidth="1"/>
    <col min="14252" max="14252" width="15.5703125" style="5" customWidth="1"/>
    <col min="14253" max="14253" width="15" style="5" customWidth="1"/>
    <col min="14254" max="14254" width="17.28515625" style="5" customWidth="1"/>
    <col min="14255" max="14504" width="9.140625" style="5"/>
    <col min="14505" max="14505" width="3.28515625" style="5" customWidth="1"/>
    <col min="14506" max="14506" width="77" style="5" customWidth="1"/>
    <col min="14507" max="14507" width="24.7109375" style="5" customWidth="1"/>
    <col min="14508" max="14508" width="15.5703125" style="5" customWidth="1"/>
    <col min="14509" max="14509" width="15" style="5" customWidth="1"/>
    <col min="14510" max="14510" width="17.28515625" style="5" customWidth="1"/>
    <col min="14511" max="14760" width="9.140625" style="5"/>
    <col min="14761" max="14761" width="3.28515625" style="5" customWidth="1"/>
    <col min="14762" max="14762" width="77" style="5" customWidth="1"/>
    <col min="14763" max="14763" width="24.7109375" style="5" customWidth="1"/>
    <col min="14764" max="14764" width="15.5703125" style="5" customWidth="1"/>
    <col min="14765" max="14765" width="15" style="5" customWidth="1"/>
    <col min="14766" max="14766" width="17.28515625" style="5" customWidth="1"/>
    <col min="14767" max="15016" width="9.140625" style="5"/>
    <col min="15017" max="15017" width="3.28515625" style="5" customWidth="1"/>
    <col min="15018" max="15018" width="77" style="5" customWidth="1"/>
    <col min="15019" max="15019" width="24.7109375" style="5" customWidth="1"/>
    <col min="15020" max="15020" width="15.5703125" style="5" customWidth="1"/>
    <col min="15021" max="15021" width="15" style="5" customWidth="1"/>
    <col min="15022" max="15022" width="17.28515625" style="5" customWidth="1"/>
    <col min="15023" max="15272" width="9.140625" style="5"/>
    <col min="15273" max="15273" width="3.28515625" style="5" customWidth="1"/>
    <col min="15274" max="15274" width="77" style="5" customWidth="1"/>
    <col min="15275" max="15275" width="24.7109375" style="5" customWidth="1"/>
    <col min="15276" max="15276" width="15.5703125" style="5" customWidth="1"/>
    <col min="15277" max="15277" width="15" style="5" customWidth="1"/>
    <col min="15278" max="15278" width="17.28515625" style="5" customWidth="1"/>
    <col min="15279" max="15528" width="9.140625" style="5"/>
    <col min="15529" max="15529" width="3.28515625" style="5" customWidth="1"/>
    <col min="15530" max="15530" width="77" style="5" customWidth="1"/>
    <col min="15531" max="15531" width="24.7109375" style="5" customWidth="1"/>
    <col min="15532" max="15532" width="15.5703125" style="5" customWidth="1"/>
    <col min="15533" max="15533" width="15" style="5" customWidth="1"/>
    <col min="15534" max="15534" width="17.28515625" style="5" customWidth="1"/>
    <col min="15535" max="15784" width="9.140625" style="5"/>
    <col min="15785" max="15785" width="3.28515625" style="5" customWidth="1"/>
    <col min="15786" max="15786" width="77" style="5" customWidth="1"/>
    <col min="15787" max="15787" width="24.7109375" style="5" customWidth="1"/>
    <col min="15788" max="15788" width="15.5703125" style="5" customWidth="1"/>
    <col min="15789" max="15789" width="15" style="5" customWidth="1"/>
    <col min="15790" max="15790" width="17.28515625" style="5" customWidth="1"/>
    <col min="15791" max="16040" width="9.140625" style="5"/>
    <col min="16041" max="16041" width="3.28515625" style="5" customWidth="1"/>
    <col min="16042" max="16042" width="77" style="5" customWidth="1"/>
    <col min="16043" max="16043" width="24.7109375" style="5" customWidth="1"/>
    <col min="16044" max="16044" width="15.5703125" style="5" customWidth="1"/>
    <col min="16045" max="16045" width="15" style="5" customWidth="1"/>
    <col min="16046" max="16046" width="17.28515625" style="5" customWidth="1"/>
    <col min="16047" max="16384" width="9.140625" style="5"/>
  </cols>
  <sheetData>
    <row r="1" spans="2:5" s="488" customFormat="1" ht="12.75" customHeight="1" x14ac:dyDescent="0.25">
      <c r="C1" s="490"/>
      <c r="D1" s="491"/>
    </row>
    <row r="2" spans="2:5" s="488" customFormat="1" ht="66.75" customHeight="1" x14ac:dyDescent="0.25">
      <c r="C2" s="936" t="s">
        <v>374</v>
      </c>
      <c r="D2" s="936"/>
      <c r="E2" s="5"/>
    </row>
    <row r="3" spans="2:5" s="488" customFormat="1" ht="36.75" customHeight="1" x14ac:dyDescent="0.25">
      <c r="C3" s="936" t="s">
        <v>378</v>
      </c>
      <c r="D3" s="936"/>
    </row>
    <row r="4" spans="2:5" s="488" customFormat="1" ht="42.75" customHeight="1" thickBot="1" x14ac:dyDescent="0.3">
      <c r="B4" s="823"/>
      <c r="C4" s="929" t="str">
        <f>Cover!C5</f>
        <v>ABN AMRO Bank N.V.</v>
      </c>
      <c r="D4" s="929"/>
    </row>
    <row r="5" spans="2:5" s="823" customFormat="1" ht="13.5" customHeight="1" thickBot="1" x14ac:dyDescent="0.25">
      <c r="B5" s="5"/>
      <c r="C5" s="671" t="s">
        <v>116</v>
      </c>
      <c r="D5" s="824">
        <v>1</v>
      </c>
    </row>
    <row r="6" spans="2:5" ht="26.25" thickBot="1" x14ac:dyDescent="0.25">
      <c r="B6" s="487" t="s">
        <v>5</v>
      </c>
      <c r="C6" s="332" t="s">
        <v>362</v>
      </c>
      <c r="D6" s="333" t="s">
        <v>363</v>
      </c>
    </row>
    <row r="7" spans="2:5" ht="21" customHeight="1" x14ac:dyDescent="0.2">
      <c r="B7" s="13">
        <v>1</v>
      </c>
      <c r="C7" s="15" t="s">
        <v>364</v>
      </c>
      <c r="D7" s="825">
        <v>0</v>
      </c>
    </row>
    <row r="8" spans="2:5" ht="21" customHeight="1" x14ac:dyDescent="0.2">
      <c r="B8" s="16">
        <v>2</v>
      </c>
      <c r="C8" s="28" t="s">
        <v>365</v>
      </c>
      <c r="D8" s="826">
        <v>0</v>
      </c>
    </row>
    <row r="9" spans="2:5" ht="21" customHeight="1" thickBot="1" x14ac:dyDescent="0.25">
      <c r="B9" s="38">
        <v>3</v>
      </c>
      <c r="C9" s="334" t="s">
        <v>366</v>
      </c>
      <c r="D9" s="827">
        <v>0</v>
      </c>
    </row>
    <row r="10" spans="2:5" x14ac:dyDescent="0.2">
      <c r="C10" s="335"/>
      <c r="D10" s="336"/>
    </row>
    <row r="11" spans="2:5" ht="15.75" customHeight="1" thickBot="1" x14ac:dyDescent="0.25">
      <c r="C11" s="335"/>
      <c r="D11" s="336"/>
    </row>
    <row r="12" spans="2:5" ht="26.25" thickBot="1" x14ac:dyDescent="0.25">
      <c r="B12" s="487" t="s">
        <v>5</v>
      </c>
      <c r="C12" s="332" t="s">
        <v>367</v>
      </c>
      <c r="D12" s="333" t="s">
        <v>368</v>
      </c>
    </row>
    <row r="13" spans="2:5" ht="25.5" x14ac:dyDescent="0.2">
      <c r="B13" s="13">
        <v>4</v>
      </c>
      <c r="C13" s="15" t="s">
        <v>369</v>
      </c>
      <c r="D13" s="825">
        <v>0</v>
      </c>
    </row>
    <row r="14" spans="2:5" ht="36.75" customHeight="1" thickBot="1" x14ac:dyDescent="0.25">
      <c r="B14" s="38">
        <v>5</v>
      </c>
      <c r="C14" s="337" t="s">
        <v>370</v>
      </c>
      <c r="D14" s="827">
        <v>0</v>
      </c>
    </row>
    <row r="15" spans="2:5" x14ac:dyDescent="0.2">
      <c r="B15" s="205"/>
      <c r="C15" s="338"/>
      <c r="D15" s="339"/>
    </row>
    <row r="16" spans="2:5" ht="15" customHeight="1" thickBot="1" x14ac:dyDescent="0.25">
      <c r="C16" s="340"/>
      <c r="D16" s="341"/>
    </row>
    <row r="17" spans="2:4" ht="15" customHeight="1" x14ac:dyDescent="0.2">
      <c r="B17" s="930" t="s">
        <v>5</v>
      </c>
      <c r="C17" s="932" t="s">
        <v>371</v>
      </c>
      <c r="D17" s="933"/>
    </row>
    <row r="18" spans="2:4" ht="15.75" customHeight="1" thickBot="1" x14ac:dyDescent="0.25">
      <c r="B18" s="931"/>
      <c r="C18" s="934"/>
      <c r="D18" s="935"/>
    </row>
    <row r="19" spans="2:4" ht="21.75" customHeight="1" x14ac:dyDescent="0.2">
      <c r="B19" s="13">
        <v>6</v>
      </c>
      <c r="C19" s="342" t="s">
        <v>372</v>
      </c>
      <c r="D19" s="825">
        <v>0</v>
      </c>
    </row>
    <row r="20" spans="2:4" ht="21.75" customHeight="1" thickBot="1" x14ac:dyDescent="0.25">
      <c r="B20" s="38">
        <v>7</v>
      </c>
      <c r="C20" s="343" t="s">
        <v>373</v>
      </c>
      <c r="D20" s="827">
        <v>0</v>
      </c>
    </row>
  </sheetData>
  <sheetProtection algorithmName="SHA-512" hashValue="cLZn2HODieAEoFGi1OMUrtxIXLUAu38BVjuVsjUFVHk6YMEMSK5NzHBWoYBZv+YvMKtc1vQiP9JJEiX2FlCGwg==" saltValue="yw2j1uLG+HKY7uWPLxMRoQ==" spinCount="100000" sheet="1" objects="1" scenarios="1" formatCells="0" formatColumns="0" formatRows="0" autoFilter="0"/>
  <mergeCells count="5">
    <mergeCell ref="B17:B18"/>
    <mergeCell ref="C17:D18"/>
    <mergeCell ref="C2:D2"/>
    <mergeCell ref="C3:D3"/>
    <mergeCell ref="C4:D4"/>
  </mergeCells>
  <pageMargins left="0.70866141732283472" right="0.70866141732283472" top="0.74803149606299213" bottom="0.74803149606299213" header="0.31496062992125984" footer="0.31496062992125984"/>
  <pageSetup paperSize="9" scale="65" fitToHeight="0" orientation="portrait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8">
    <tabColor theme="3"/>
    <pageSetUpPr autoPageBreaks="0" fitToPage="1"/>
  </sheetPr>
  <dimension ref="A1:L32"/>
  <sheetViews>
    <sheetView showGridLines="0" zoomScale="85" zoomScaleNormal="85" workbookViewId="0">
      <selection activeCell="C5" sqref="C5"/>
    </sheetView>
  </sheetViews>
  <sheetFormatPr defaultColWidth="9.140625" defaultRowHeight="15" x14ac:dyDescent="0.25"/>
  <cols>
    <col min="1" max="1" width="4.7109375" style="5" customWidth="1"/>
    <col min="2" max="2" width="5.85546875" style="5" customWidth="1"/>
    <col min="3" max="3" width="77.7109375" style="53" hidden="1" customWidth="1"/>
    <col min="4" max="4" width="58.28515625" style="53" hidden="1" customWidth="1"/>
    <col min="5" max="5" width="74.28515625" style="53" customWidth="1"/>
    <col min="6" max="12" width="24.7109375" style="54" customWidth="1"/>
    <col min="13" max="16384" width="9.140625" style="488"/>
  </cols>
  <sheetData>
    <row r="1" spans="1:12" ht="12.75" customHeight="1" x14ac:dyDescent="0.25">
      <c r="A1" s="488"/>
      <c r="B1" s="488"/>
      <c r="C1" s="489" t="s">
        <v>0</v>
      </c>
      <c r="D1" s="489" t="s">
        <v>0</v>
      </c>
      <c r="E1" s="490"/>
      <c r="F1" s="491"/>
      <c r="G1" s="491"/>
      <c r="H1" s="491"/>
      <c r="I1" s="491"/>
      <c r="J1" s="491"/>
      <c r="K1" s="491"/>
      <c r="L1" s="491"/>
    </row>
    <row r="2" spans="1:12" ht="49.5" customHeight="1" x14ac:dyDescent="0.25">
      <c r="A2" s="488"/>
      <c r="B2" s="488"/>
      <c r="C2" s="488"/>
      <c r="D2" s="488"/>
      <c r="F2" s="488"/>
      <c r="G2" s="492" t="s">
        <v>1</v>
      </c>
      <c r="H2" s="493"/>
      <c r="I2" s="493"/>
      <c r="J2" s="493"/>
      <c r="K2" s="493"/>
      <c r="L2" s="493"/>
    </row>
    <row r="3" spans="1:12" ht="24" customHeight="1" thickBot="1" x14ac:dyDescent="0.3">
      <c r="A3" s="488"/>
      <c r="B3" s="488"/>
      <c r="C3" s="488"/>
      <c r="D3" s="488"/>
      <c r="G3" s="494" t="str">
        <f>Cover!C5</f>
        <v>ABN AMRO Bank N.V.</v>
      </c>
      <c r="H3" s="488"/>
      <c r="I3" s="488"/>
      <c r="J3" s="488"/>
      <c r="K3" s="488"/>
      <c r="L3" s="488"/>
    </row>
    <row r="4" spans="1:12" ht="15.75" thickBot="1" x14ac:dyDescent="0.3">
      <c r="A4" s="1"/>
      <c r="B4" s="1"/>
      <c r="C4" s="1"/>
      <c r="D4" s="1"/>
      <c r="E4" s="1"/>
      <c r="F4" s="495">
        <v>1</v>
      </c>
      <c r="G4" s="2">
        <v>2</v>
      </c>
      <c r="H4" s="496">
        <v>3</v>
      </c>
      <c r="I4" s="2">
        <v>4</v>
      </c>
      <c r="J4" s="496">
        <v>5</v>
      </c>
      <c r="K4" s="2">
        <v>6</v>
      </c>
      <c r="L4" s="497">
        <v>7</v>
      </c>
    </row>
    <row r="5" spans="1:12" ht="15.75" thickBot="1" x14ac:dyDescent="0.3">
      <c r="A5" s="1"/>
      <c r="B5" s="1"/>
      <c r="C5" s="3"/>
      <c r="D5" s="3"/>
      <c r="E5" s="3"/>
      <c r="F5" s="4" t="s">
        <v>2</v>
      </c>
      <c r="G5" s="869" t="s">
        <v>3</v>
      </c>
      <c r="H5" s="870"/>
      <c r="I5" s="871"/>
      <c r="J5" s="869" t="s">
        <v>4</v>
      </c>
      <c r="K5" s="870"/>
      <c r="L5" s="871"/>
    </row>
    <row r="6" spans="1:12" ht="26.25" thickBot="1" x14ac:dyDescent="0.3">
      <c r="B6" s="6" t="s">
        <v>5</v>
      </c>
      <c r="C6" s="7"/>
      <c r="D6" s="7"/>
      <c r="E6" s="8" t="s">
        <v>6</v>
      </c>
      <c r="F6" s="9">
        <v>44196</v>
      </c>
      <c r="G6" s="10">
        <v>44561</v>
      </c>
      <c r="H6" s="11">
        <v>44926</v>
      </c>
      <c r="I6" s="12">
        <v>45291</v>
      </c>
      <c r="J6" s="10">
        <v>44561</v>
      </c>
      <c r="K6" s="11">
        <v>44926</v>
      </c>
      <c r="L6" s="12">
        <v>45291</v>
      </c>
    </row>
    <row r="7" spans="1:12" x14ac:dyDescent="0.25">
      <c r="B7" s="13">
        <v>1</v>
      </c>
      <c r="C7" s="14" t="s">
        <v>7</v>
      </c>
      <c r="D7" s="14"/>
      <c r="E7" s="15" t="s">
        <v>7</v>
      </c>
      <c r="F7" s="347">
        <v>5870.7074869999997</v>
      </c>
      <c r="G7" s="348">
        <v>5714.8515169544116</v>
      </c>
      <c r="H7" s="349">
        <v>5529.6010239924572</v>
      </c>
      <c r="I7" s="350">
        <v>5413.907507146876</v>
      </c>
      <c r="J7" s="351">
        <v>5381.8174608972795</v>
      </c>
      <c r="K7" s="349">
        <v>5039.1436412400808</v>
      </c>
      <c r="L7" s="350">
        <v>4860.7894828481039</v>
      </c>
    </row>
    <row r="8" spans="1:12" ht="25.5" x14ac:dyDescent="0.25">
      <c r="B8" s="16">
        <v>2</v>
      </c>
      <c r="C8" s="17" t="s">
        <v>8</v>
      </c>
      <c r="D8" s="17"/>
      <c r="E8" s="18" t="s">
        <v>8</v>
      </c>
      <c r="F8" s="345">
        <v>81.848157</v>
      </c>
      <c r="G8" s="352">
        <v>218.05299999999997</v>
      </c>
      <c r="H8" s="353">
        <v>218.05299999999997</v>
      </c>
      <c r="I8" s="354">
        <v>218.05299999999997</v>
      </c>
      <c r="J8" s="355">
        <v>-92.846472512401135</v>
      </c>
      <c r="K8" s="353">
        <v>89.398500000000013</v>
      </c>
      <c r="L8" s="354">
        <v>89.398500000000013</v>
      </c>
    </row>
    <row r="9" spans="1:12" ht="25.5" x14ac:dyDescent="0.25">
      <c r="B9" s="16">
        <v>3</v>
      </c>
      <c r="C9" s="17" t="s">
        <v>9</v>
      </c>
      <c r="D9" s="17"/>
      <c r="E9" s="18" t="s">
        <v>9</v>
      </c>
      <c r="F9" s="345">
        <v>-2160.8062110000001</v>
      </c>
      <c r="G9" s="352">
        <v>-333.13791899944044</v>
      </c>
      <c r="H9" s="353">
        <v>-368.651393948465</v>
      </c>
      <c r="I9" s="354">
        <v>-348.12449123215697</v>
      </c>
      <c r="J9" s="355">
        <v>-2288.8782395490584</v>
      </c>
      <c r="K9" s="353">
        <v>-944.40132359151994</v>
      </c>
      <c r="L9" s="354">
        <v>-712.04121330337057</v>
      </c>
    </row>
    <row r="10" spans="1:12" ht="15.75" thickBot="1" x14ac:dyDescent="0.3">
      <c r="B10" s="16">
        <v>4</v>
      </c>
      <c r="C10" s="19" t="s">
        <v>10</v>
      </c>
      <c r="D10" s="19"/>
      <c r="E10" s="20" t="s">
        <v>10</v>
      </c>
      <c r="F10" s="356">
        <v>-44.863626999999553</v>
      </c>
      <c r="G10" s="357">
        <v>1095.7682188892427</v>
      </c>
      <c r="H10" s="358">
        <v>1278.9834413515575</v>
      </c>
      <c r="I10" s="359">
        <v>1212.3668114610659</v>
      </c>
      <c r="J10" s="360">
        <v>-1535.9718725134637</v>
      </c>
      <c r="K10" s="358">
        <v>-159.24275824619633</v>
      </c>
      <c r="L10" s="359">
        <v>-32.601793339338187</v>
      </c>
    </row>
    <row r="11" spans="1:12" ht="15.75" thickBot="1" x14ac:dyDescent="0.3">
      <c r="B11" s="16">
        <v>5</v>
      </c>
      <c r="C11" s="21" t="s">
        <v>11</v>
      </c>
      <c r="D11" s="21"/>
      <c r="E11" s="22" t="s">
        <v>12</v>
      </c>
      <c r="F11" s="361">
        <v>0.30340779631065629</v>
      </c>
      <c r="G11" s="362">
        <v>0.28472468961665287</v>
      </c>
      <c r="H11" s="363">
        <v>0.26369234026082228</v>
      </c>
      <c r="I11" s="364">
        <v>0.24839506036408285</v>
      </c>
      <c r="J11" s="365">
        <v>0.3002797586949551</v>
      </c>
      <c r="K11" s="363">
        <v>0.2790738979357783</v>
      </c>
      <c r="L11" s="364">
        <v>0.26624489377314497</v>
      </c>
    </row>
    <row r="12" spans="1:12" x14ac:dyDescent="0.25">
      <c r="B12" s="16">
        <v>6</v>
      </c>
      <c r="C12" s="23" t="s">
        <v>13</v>
      </c>
      <c r="D12" s="24"/>
      <c r="E12" s="25" t="s">
        <v>13</v>
      </c>
      <c r="F12" s="344">
        <v>19548.178688162698</v>
      </c>
      <c r="G12" s="366">
        <v>20447.437797607166</v>
      </c>
      <c r="H12" s="367">
        <v>21053.819466482946</v>
      </c>
      <c r="I12" s="368">
        <v>21534.978443173477</v>
      </c>
      <c r="J12" s="369">
        <v>16891.200987996624</v>
      </c>
      <c r="K12" s="367">
        <v>16584.976281559204</v>
      </c>
      <c r="L12" s="368">
        <v>16367.500224624437</v>
      </c>
    </row>
    <row r="13" spans="1:12" ht="15.75" thickBot="1" x14ac:dyDescent="0.3">
      <c r="B13" s="16">
        <v>7</v>
      </c>
      <c r="C13" s="26" t="s">
        <v>14</v>
      </c>
      <c r="D13" s="27"/>
      <c r="E13" s="28" t="s">
        <v>15</v>
      </c>
      <c r="F13" s="345">
        <v>110480.96054538463</v>
      </c>
      <c r="G13" s="352">
        <v>111252.22593363002</v>
      </c>
      <c r="H13" s="353">
        <v>112347.64880720357</v>
      </c>
      <c r="I13" s="354">
        <v>112889.23960439017</v>
      </c>
      <c r="J13" s="355">
        <v>117101.75912473587</v>
      </c>
      <c r="K13" s="353">
        <v>120087.34584852999</v>
      </c>
      <c r="L13" s="354">
        <v>121151.63065648828</v>
      </c>
    </row>
    <row r="14" spans="1:12" x14ac:dyDescent="0.25">
      <c r="B14" s="16">
        <v>8</v>
      </c>
      <c r="C14" s="29" t="s">
        <v>16</v>
      </c>
      <c r="D14" s="30"/>
      <c r="E14" s="31" t="s">
        <v>16</v>
      </c>
      <c r="F14" s="370">
        <v>0.17693708120986579</v>
      </c>
      <c r="G14" s="371">
        <v>0.18379351627360282</v>
      </c>
      <c r="H14" s="372">
        <v>0.18739884358962219</v>
      </c>
      <c r="I14" s="373">
        <v>0.19076201167304169</v>
      </c>
      <c r="J14" s="374">
        <v>0.1442437851851931</v>
      </c>
      <c r="K14" s="372">
        <v>0.13810760962673257</v>
      </c>
      <c r="L14" s="373">
        <v>0.13509929776374721</v>
      </c>
    </row>
    <row r="15" spans="1:12" ht="15.75" thickBot="1" x14ac:dyDescent="0.3">
      <c r="B15" s="16">
        <v>9</v>
      </c>
      <c r="C15" s="32" t="s">
        <v>17</v>
      </c>
      <c r="D15" s="33"/>
      <c r="E15" s="34" t="s">
        <v>17</v>
      </c>
      <c r="F15" s="375">
        <v>0.17693708120986579</v>
      </c>
      <c r="G15" s="376">
        <v>0.18379351627360282</v>
      </c>
      <c r="H15" s="377">
        <v>0.18739884358962219</v>
      </c>
      <c r="I15" s="378">
        <v>0.19076201167304169</v>
      </c>
      <c r="J15" s="379">
        <v>0.1442437851851931</v>
      </c>
      <c r="K15" s="377">
        <v>0.13810760962673257</v>
      </c>
      <c r="L15" s="378">
        <v>0.13509929776374721</v>
      </c>
    </row>
    <row r="16" spans="1:12" x14ac:dyDescent="0.25">
      <c r="B16" s="16">
        <v>10</v>
      </c>
      <c r="C16" s="35" t="s">
        <v>18</v>
      </c>
      <c r="D16" s="35"/>
      <c r="E16" s="36" t="s">
        <v>18</v>
      </c>
      <c r="F16" s="347">
        <v>21530.465393622697</v>
      </c>
      <c r="G16" s="348">
        <v>22429.724503067166</v>
      </c>
      <c r="H16" s="349">
        <v>23036.106171942945</v>
      </c>
      <c r="I16" s="350">
        <v>23517.265148633476</v>
      </c>
      <c r="J16" s="351">
        <v>18873.487693456624</v>
      </c>
      <c r="K16" s="349">
        <v>18567.262987019203</v>
      </c>
      <c r="L16" s="350">
        <v>18349.786930084436</v>
      </c>
    </row>
    <row r="17" spans="2:12" ht="15.75" thickBot="1" x14ac:dyDescent="0.3">
      <c r="B17" s="16">
        <v>11</v>
      </c>
      <c r="C17" s="37" t="s">
        <v>19</v>
      </c>
      <c r="D17" s="37"/>
      <c r="E17" s="28" t="s">
        <v>19</v>
      </c>
      <c r="F17" s="345">
        <v>430477.55742405873</v>
      </c>
      <c r="G17" s="352">
        <v>430477.55742405873</v>
      </c>
      <c r="H17" s="353">
        <v>430477.55742405873</v>
      </c>
      <c r="I17" s="354">
        <v>430477.55742405873</v>
      </c>
      <c r="J17" s="355">
        <v>430477.55742405873</v>
      </c>
      <c r="K17" s="353">
        <v>430477.55742405873</v>
      </c>
      <c r="L17" s="354">
        <v>430477.55742405873</v>
      </c>
    </row>
    <row r="18" spans="2:12" x14ac:dyDescent="0.25">
      <c r="B18" s="16">
        <v>12</v>
      </c>
      <c r="C18" s="29" t="s">
        <v>20</v>
      </c>
      <c r="D18" s="29"/>
      <c r="E18" s="31" t="s">
        <v>20</v>
      </c>
      <c r="F18" s="370">
        <v>5.0015302824284687E-2</v>
      </c>
      <c r="G18" s="371">
        <v>5.2104283060154723E-2</v>
      </c>
      <c r="H18" s="372">
        <v>5.3512908570168105E-2</v>
      </c>
      <c r="I18" s="373">
        <v>5.4630641581779084E-2</v>
      </c>
      <c r="J18" s="374">
        <v>4.3843139713006123E-2</v>
      </c>
      <c r="K18" s="372">
        <v>4.3131779268875556E-2</v>
      </c>
      <c r="L18" s="373">
        <v>4.2626582068268568E-2</v>
      </c>
    </row>
    <row r="19" spans="2:12" ht="15.75" thickBot="1" x14ac:dyDescent="0.3">
      <c r="B19" s="38">
        <v>13</v>
      </c>
      <c r="C19" s="32" t="s">
        <v>21</v>
      </c>
      <c r="D19" s="32"/>
      <c r="E19" s="34" t="s">
        <v>21</v>
      </c>
      <c r="F19" s="375">
        <v>5.0015302824284687E-2</v>
      </c>
      <c r="G19" s="376">
        <v>5.2104283060154723E-2</v>
      </c>
      <c r="H19" s="377">
        <v>5.3512908570168105E-2</v>
      </c>
      <c r="I19" s="378">
        <v>5.4630641581779084E-2</v>
      </c>
      <c r="J19" s="379">
        <v>4.3843139713006123E-2</v>
      </c>
      <c r="K19" s="377">
        <v>4.3131779268875556E-2</v>
      </c>
      <c r="L19" s="378">
        <v>4.2626582068268568E-2</v>
      </c>
    </row>
    <row r="20" spans="2:12" ht="15.75" thickBot="1" x14ac:dyDescent="0.3">
      <c r="C20" s="39"/>
      <c r="D20" s="40"/>
      <c r="E20" s="872" t="s">
        <v>22</v>
      </c>
      <c r="F20" s="873"/>
      <c r="G20" s="873"/>
      <c r="H20" s="873"/>
      <c r="I20" s="873"/>
      <c r="J20" s="873"/>
      <c r="K20" s="873"/>
      <c r="L20" s="874"/>
    </row>
    <row r="21" spans="2:12" ht="27" x14ac:dyDescent="0.25">
      <c r="B21" s="13">
        <v>14</v>
      </c>
      <c r="C21" s="41" t="s">
        <v>23</v>
      </c>
      <c r="D21" s="41"/>
      <c r="E21" s="42" t="s">
        <v>24</v>
      </c>
      <c r="F21" s="43"/>
      <c r="G21" s="344">
        <v>0</v>
      </c>
      <c r="H21" s="344">
        <v>0</v>
      </c>
      <c r="I21" s="344">
        <v>0</v>
      </c>
      <c r="J21" s="344">
        <v>0</v>
      </c>
      <c r="K21" s="344">
        <v>0</v>
      </c>
      <c r="L21" s="344">
        <v>0</v>
      </c>
    </row>
    <row r="22" spans="2:12" ht="39.75" x14ac:dyDescent="0.25">
      <c r="B22" s="16">
        <v>15</v>
      </c>
      <c r="C22" s="44" t="s">
        <v>25</v>
      </c>
      <c r="D22" s="44"/>
      <c r="E22" s="45" t="s">
        <v>25</v>
      </c>
      <c r="F22" s="46"/>
      <c r="G22" s="345">
        <v>0</v>
      </c>
      <c r="H22" s="345">
        <v>0</v>
      </c>
      <c r="I22" s="345">
        <v>0</v>
      </c>
      <c r="J22" s="345">
        <v>0</v>
      </c>
      <c r="K22" s="345">
        <v>0</v>
      </c>
      <c r="L22" s="345">
        <v>0</v>
      </c>
    </row>
    <row r="23" spans="2:12" ht="39" thickBot="1" x14ac:dyDescent="0.3">
      <c r="B23" s="38">
        <v>16</v>
      </c>
      <c r="C23" s="47" t="s">
        <v>26</v>
      </c>
      <c r="D23" s="47" t="s">
        <v>27</v>
      </c>
      <c r="E23" s="48" t="s">
        <v>27</v>
      </c>
      <c r="F23" s="49"/>
      <c r="G23" s="346">
        <v>0</v>
      </c>
      <c r="H23" s="346">
        <v>0</v>
      </c>
      <c r="I23" s="346">
        <v>0</v>
      </c>
      <c r="J23" s="346">
        <v>0</v>
      </c>
      <c r="K23" s="346">
        <v>0</v>
      </c>
      <c r="L23" s="346">
        <v>0</v>
      </c>
    </row>
    <row r="24" spans="2:12" x14ac:dyDescent="0.25">
      <c r="C24" s="50"/>
      <c r="D24" s="50"/>
      <c r="E24" s="50" t="s">
        <v>28</v>
      </c>
      <c r="F24" s="51"/>
      <c r="G24" s="51"/>
      <c r="H24" s="51"/>
      <c r="I24" s="51"/>
      <c r="J24" s="51"/>
      <c r="K24" s="51"/>
      <c r="L24" s="51"/>
    </row>
    <row r="25" spans="2:12" x14ac:dyDescent="0.25">
      <c r="C25" s="52"/>
      <c r="D25" s="52"/>
      <c r="E25" s="52" t="s">
        <v>29</v>
      </c>
      <c r="F25" s="51"/>
      <c r="G25" s="51"/>
      <c r="H25" s="51"/>
      <c r="I25" s="51"/>
      <c r="J25" s="51"/>
      <c r="K25" s="51"/>
      <c r="L25" s="51"/>
    </row>
    <row r="28" spans="2:12" ht="15.75" thickBot="1" x14ac:dyDescent="0.3"/>
    <row r="29" spans="2:12" ht="15.75" thickBot="1" x14ac:dyDescent="0.3">
      <c r="B29" s="55">
        <v>17</v>
      </c>
      <c r="C29" s="56" t="s">
        <v>30</v>
      </c>
      <c r="D29" s="57"/>
      <c r="E29" s="498" t="s">
        <v>30</v>
      </c>
      <c r="F29" s="499" t="s">
        <v>383</v>
      </c>
    </row>
    <row r="31" spans="2:12" ht="15.75" thickBot="1" x14ac:dyDescent="0.3">
      <c r="E31" s="500"/>
    </row>
    <row r="32" spans="2:12" ht="15.75" thickBot="1" x14ac:dyDescent="0.3">
      <c r="B32" s="55">
        <v>18</v>
      </c>
      <c r="C32" s="47" t="s">
        <v>31</v>
      </c>
      <c r="D32" s="47"/>
      <c r="E32" s="498" t="s">
        <v>31</v>
      </c>
      <c r="F32" s="499" t="s">
        <v>384</v>
      </c>
    </row>
  </sheetData>
  <sheetProtection algorithmName="SHA-512" hashValue="12OCzDq0m15tH8HBjVJ/4bQ0Eq1zV3pIS7aoYruPWkCkfNtdVIzDGgrKiwG5InAgF+rbLURCnfaXACZfTqQQhQ==" saltValue="0NOTZMLankcb6M0SwoTevA==" spinCount="100000" sheet="1" objects="1" scenarios="1" formatCells="0" formatColumns="0" formatRows="0" autoFilter="0"/>
  <mergeCells count="3">
    <mergeCell ref="G5:I5"/>
    <mergeCell ref="J5:L5"/>
    <mergeCell ref="E20:L20"/>
  </mergeCells>
  <pageMargins left="0.70866141732283472" right="0.70866141732283472" top="0.74803149606299213" bottom="0.74803149606299213" header="0.31496062992125984" footer="0.31496062992125984"/>
  <pageSetup paperSize="9" scale="50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0">
    <tabColor theme="3"/>
    <pageSetUpPr autoPageBreaks="0"/>
  </sheetPr>
  <dimension ref="A1:BN283"/>
  <sheetViews>
    <sheetView showGridLines="0" topLeftCell="A237" zoomScale="70" zoomScaleNormal="70" workbookViewId="0">
      <selection activeCell="C5" sqref="C5"/>
    </sheetView>
  </sheetViews>
  <sheetFormatPr defaultColWidth="9.28515625" defaultRowHeight="15" x14ac:dyDescent="0.25"/>
  <cols>
    <col min="1" max="1" width="4.7109375" style="488" customWidth="1"/>
    <col min="2" max="2" width="6.140625" style="488" customWidth="1"/>
    <col min="3" max="3" width="43.42578125" style="488" hidden="1" customWidth="1"/>
    <col min="4" max="4" width="37.7109375" style="488" hidden="1" customWidth="1"/>
    <col min="5" max="5" width="23.28515625" style="488" hidden="1" customWidth="1"/>
    <col min="6" max="6" width="42" style="488" customWidth="1"/>
    <col min="7" max="7" width="82.28515625" style="488" customWidth="1"/>
    <col min="8" max="22" width="16.42578125" style="488" customWidth="1"/>
    <col min="23" max="23" width="3.7109375" style="488" customWidth="1"/>
    <col min="24" max="25" width="16.42578125" style="575" customWidth="1"/>
    <col min="26" max="29" width="16.42578125" style="576" customWidth="1"/>
    <col min="30" max="32" width="16.42578125" style="575" customWidth="1"/>
    <col min="33" max="36" width="16.42578125" style="576" customWidth="1"/>
    <col min="37" max="39" width="16.42578125" style="575" customWidth="1"/>
    <col min="40" max="43" width="16.42578125" style="576" customWidth="1"/>
    <col min="44" max="44" width="16.42578125" style="575" customWidth="1"/>
    <col min="45" max="45" width="6.7109375" style="576" customWidth="1"/>
    <col min="46" max="47" width="16.42578125" style="575" customWidth="1"/>
    <col min="48" max="51" width="16.42578125" style="576" customWidth="1"/>
    <col min="52" max="54" width="16.42578125" style="575" customWidth="1"/>
    <col min="55" max="58" width="16.42578125" style="576" customWidth="1"/>
    <col min="59" max="61" width="16.42578125" style="575" customWidth="1"/>
    <col min="62" max="65" width="16.42578125" style="576" customWidth="1"/>
    <col min="66" max="66" width="16.42578125" style="575" customWidth="1"/>
    <col min="67" max="16384" width="9.28515625" style="488"/>
  </cols>
  <sheetData>
    <row r="1" spans="1:66" ht="22.5" x14ac:dyDescent="0.3">
      <c r="C1" s="489" t="s">
        <v>0</v>
      </c>
      <c r="D1" s="489" t="s">
        <v>0</v>
      </c>
      <c r="E1" s="489" t="s">
        <v>0</v>
      </c>
      <c r="F1" s="58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60"/>
      <c r="Y1" s="60"/>
      <c r="Z1" s="61"/>
      <c r="AA1" s="61"/>
      <c r="AB1" s="61"/>
      <c r="AC1" s="61"/>
      <c r="AD1" s="62"/>
      <c r="AE1" s="63"/>
      <c r="AF1" s="63"/>
      <c r="AG1" s="61"/>
      <c r="AH1" s="61"/>
      <c r="AI1" s="61"/>
      <c r="AJ1" s="61"/>
      <c r="AK1" s="63"/>
      <c r="AL1" s="63"/>
      <c r="AM1" s="63"/>
      <c r="AN1" s="61"/>
      <c r="AO1" s="61"/>
      <c r="AP1" s="61"/>
      <c r="AQ1" s="61"/>
      <c r="AR1" s="60"/>
      <c r="AS1" s="64"/>
      <c r="AT1" s="60"/>
      <c r="AU1" s="60"/>
      <c r="AV1" s="61"/>
      <c r="AW1" s="61"/>
      <c r="AX1" s="61"/>
      <c r="AY1" s="61"/>
      <c r="AZ1" s="62"/>
      <c r="BA1" s="63"/>
      <c r="BB1" s="63"/>
      <c r="BC1" s="61"/>
      <c r="BD1" s="61"/>
      <c r="BE1" s="61"/>
      <c r="BF1" s="61"/>
      <c r="BG1" s="63"/>
      <c r="BH1" s="63"/>
      <c r="BI1" s="63"/>
      <c r="BJ1" s="61"/>
      <c r="BK1" s="61"/>
      <c r="BL1" s="61"/>
      <c r="BM1" s="61"/>
      <c r="BN1" s="60"/>
    </row>
    <row r="2" spans="1:66" ht="34.5" x14ac:dyDescent="0.4">
      <c r="C2" s="65"/>
      <c r="D2" s="65"/>
      <c r="E2" s="65"/>
      <c r="F2" s="875" t="s">
        <v>32</v>
      </c>
      <c r="G2" s="875"/>
      <c r="J2" s="59"/>
      <c r="K2" s="59"/>
      <c r="L2" s="59"/>
      <c r="M2" s="59"/>
      <c r="N2" s="59"/>
      <c r="O2" s="59"/>
      <c r="P2" s="66"/>
      <c r="Q2" s="66"/>
      <c r="R2" s="59"/>
      <c r="S2" s="59"/>
      <c r="T2" s="59"/>
      <c r="U2" s="59"/>
      <c r="V2" s="59"/>
      <c r="W2" s="59"/>
      <c r="X2" s="60"/>
      <c r="Y2" s="473"/>
      <c r="Z2" s="61"/>
      <c r="AA2" s="61"/>
      <c r="AB2" s="61"/>
      <c r="AC2" s="61"/>
      <c r="AD2" s="62"/>
      <c r="AE2" s="63"/>
      <c r="AF2" s="63"/>
      <c r="AG2" s="61"/>
      <c r="AH2" s="61"/>
      <c r="AI2" s="61"/>
      <c r="AJ2" s="61"/>
      <c r="AK2" s="63"/>
      <c r="AL2" s="63"/>
      <c r="AM2" s="63"/>
      <c r="AN2" s="61"/>
      <c r="AO2" s="61"/>
      <c r="AP2" s="61"/>
      <c r="AQ2" s="61"/>
      <c r="AR2" s="60"/>
      <c r="AS2" s="64"/>
      <c r="AT2" s="60"/>
      <c r="AU2" s="60"/>
      <c r="AV2" s="61"/>
      <c r="AW2" s="61"/>
      <c r="AX2" s="61"/>
      <c r="AY2" s="61"/>
      <c r="AZ2" s="62"/>
      <c r="BA2" s="63"/>
      <c r="BB2" s="63"/>
      <c r="BC2" s="61"/>
      <c r="BD2" s="61"/>
      <c r="BE2" s="61"/>
      <c r="BF2" s="61"/>
      <c r="BG2" s="63"/>
      <c r="BH2" s="63"/>
      <c r="BI2" s="63"/>
      <c r="BJ2" s="61"/>
      <c r="BK2" s="61"/>
      <c r="BL2" s="61"/>
      <c r="BM2" s="61"/>
      <c r="BN2" s="60"/>
    </row>
    <row r="3" spans="1:66" ht="23.25" thickBot="1" x14ac:dyDescent="0.35">
      <c r="C3" s="67"/>
      <c r="D3" s="67"/>
      <c r="E3" s="67"/>
      <c r="F3" s="58"/>
      <c r="G3" s="390" t="str">
        <f>Cover!C5</f>
        <v>ABN AMRO Bank N.V.</v>
      </c>
      <c r="H3" s="67"/>
      <c r="I3" s="67"/>
      <c r="J3" s="67"/>
      <c r="K3" s="67"/>
      <c r="L3" s="67"/>
      <c r="M3" s="59"/>
      <c r="N3" s="59"/>
      <c r="O3" s="59"/>
      <c r="P3" s="68"/>
      <c r="Q3" s="68"/>
      <c r="R3" s="68"/>
      <c r="S3" s="68"/>
      <c r="T3" s="68"/>
      <c r="U3" s="68"/>
      <c r="V3" s="68"/>
      <c r="W3" s="5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9"/>
      <c r="AS3" s="64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</row>
    <row r="4" spans="1:66" ht="23.25" thickBot="1" x14ac:dyDescent="0.35">
      <c r="C4" s="59"/>
      <c r="D4" s="59"/>
      <c r="E4" s="59"/>
      <c r="F4" s="58"/>
      <c r="G4" s="59"/>
      <c r="H4" s="495">
        <v>1</v>
      </c>
      <c r="I4" s="2">
        <v>2</v>
      </c>
      <c r="J4" s="496">
        <v>3</v>
      </c>
      <c r="K4" s="2">
        <v>4</v>
      </c>
      <c r="L4" s="496">
        <v>5</v>
      </c>
      <c r="M4" s="2">
        <v>6</v>
      </c>
      <c r="N4" s="496">
        <v>7</v>
      </c>
      <c r="O4" s="2">
        <v>8</v>
      </c>
      <c r="P4" s="496">
        <v>9</v>
      </c>
      <c r="Q4" s="2">
        <v>10</v>
      </c>
      <c r="R4" s="496">
        <v>11</v>
      </c>
      <c r="S4" s="2">
        <v>12</v>
      </c>
      <c r="T4" s="496">
        <v>13</v>
      </c>
      <c r="U4" s="2">
        <v>14</v>
      </c>
      <c r="V4" s="497">
        <v>15</v>
      </c>
      <c r="W4" s="59"/>
      <c r="X4" s="495">
        <v>16</v>
      </c>
      <c r="Y4" s="496">
        <v>17</v>
      </c>
      <c r="Z4" s="496">
        <v>18</v>
      </c>
      <c r="AA4" s="496">
        <v>19</v>
      </c>
      <c r="AB4" s="496">
        <v>20</v>
      </c>
      <c r="AC4" s="496">
        <v>21</v>
      </c>
      <c r="AD4" s="496">
        <v>22</v>
      </c>
      <c r="AE4" s="496">
        <v>23</v>
      </c>
      <c r="AF4" s="496">
        <v>24</v>
      </c>
      <c r="AG4" s="496">
        <v>25</v>
      </c>
      <c r="AH4" s="496">
        <v>26</v>
      </c>
      <c r="AI4" s="496">
        <v>27</v>
      </c>
      <c r="AJ4" s="496">
        <v>28</v>
      </c>
      <c r="AK4" s="496">
        <v>29</v>
      </c>
      <c r="AL4" s="496">
        <v>30</v>
      </c>
      <c r="AM4" s="496">
        <v>31</v>
      </c>
      <c r="AN4" s="496">
        <v>32</v>
      </c>
      <c r="AO4" s="496">
        <v>33</v>
      </c>
      <c r="AP4" s="496">
        <v>34</v>
      </c>
      <c r="AQ4" s="496">
        <v>35</v>
      </c>
      <c r="AR4" s="497">
        <v>36</v>
      </c>
      <c r="AS4" s="64"/>
      <c r="AT4" s="495">
        <v>37</v>
      </c>
      <c r="AU4" s="496">
        <v>38</v>
      </c>
      <c r="AV4" s="496">
        <v>39</v>
      </c>
      <c r="AW4" s="496">
        <v>40</v>
      </c>
      <c r="AX4" s="496">
        <v>41</v>
      </c>
      <c r="AY4" s="496">
        <v>42</v>
      </c>
      <c r="AZ4" s="496">
        <v>43</v>
      </c>
      <c r="BA4" s="496">
        <v>44</v>
      </c>
      <c r="BB4" s="496">
        <v>45</v>
      </c>
      <c r="BC4" s="496">
        <v>46</v>
      </c>
      <c r="BD4" s="496">
        <v>47</v>
      </c>
      <c r="BE4" s="496">
        <v>48</v>
      </c>
      <c r="BF4" s="496">
        <v>49</v>
      </c>
      <c r="BG4" s="496">
        <v>50</v>
      </c>
      <c r="BH4" s="496">
        <v>51</v>
      </c>
      <c r="BI4" s="496">
        <v>52</v>
      </c>
      <c r="BJ4" s="496">
        <v>53</v>
      </c>
      <c r="BK4" s="496">
        <v>54</v>
      </c>
      <c r="BL4" s="496">
        <v>55</v>
      </c>
      <c r="BM4" s="496">
        <v>56</v>
      </c>
      <c r="BN4" s="497">
        <v>57</v>
      </c>
    </row>
    <row r="5" spans="1:66" ht="29.25" hidden="1" thickBot="1" x14ac:dyDescent="0.35">
      <c r="A5" s="489"/>
      <c r="C5" s="59"/>
      <c r="D5" s="59"/>
      <c r="E5" s="59"/>
      <c r="F5" s="58"/>
      <c r="G5" s="59"/>
      <c r="H5" s="501" t="s">
        <v>2</v>
      </c>
      <c r="I5" s="502" t="s">
        <v>2</v>
      </c>
      <c r="J5" s="502" t="s">
        <v>2</v>
      </c>
      <c r="K5" s="502" t="s">
        <v>2</v>
      </c>
      <c r="L5" s="502" t="s">
        <v>2</v>
      </c>
      <c r="M5" s="502" t="s">
        <v>2</v>
      </c>
      <c r="N5" s="502" t="s">
        <v>2</v>
      </c>
      <c r="O5" s="502" t="s">
        <v>2</v>
      </c>
      <c r="P5" s="502" t="s">
        <v>2</v>
      </c>
      <c r="Q5" s="502" t="s">
        <v>2</v>
      </c>
      <c r="R5" s="502" t="s">
        <v>2</v>
      </c>
      <c r="S5" s="502" t="s">
        <v>2</v>
      </c>
      <c r="T5" s="502" t="s">
        <v>2</v>
      </c>
      <c r="U5" s="502" t="s">
        <v>2</v>
      </c>
      <c r="V5" s="503" t="s">
        <v>2</v>
      </c>
      <c r="W5" s="59"/>
      <c r="X5" s="71" t="s">
        <v>3</v>
      </c>
      <c r="Y5" s="72" t="s">
        <v>3</v>
      </c>
      <c r="Z5" s="72" t="s">
        <v>3</v>
      </c>
      <c r="AA5" s="72" t="s">
        <v>3</v>
      </c>
      <c r="AB5" s="72" t="s">
        <v>3</v>
      </c>
      <c r="AC5" s="72" t="s">
        <v>3</v>
      </c>
      <c r="AD5" s="72" t="s">
        <v>3</v>
      </c>
      <c r="AE5" s="72" t="s">
        <v>3</v>
      </c>
      <c r="AF5" s="72" t="s">
        <v>3</v>
      </c>
      <c r="AG5" s="72" t="s">
        <v>3</v>
      </c>
      <c r="AH5" s="72" t="s">
        <v>3</v>
      </c>
      <c r="AI5" s="72" t="s">
        <v>3</v>
      </c>
      <c r="AJ5" s="72" t="s">
        <v>3</v>
      </c>
      <c r="AK5" s="72" t="s">
        <v>3</v>
      </c>
      <c r="AL5" s="72" t="s">
        <v>3</v>
      </c>
      <c r="AM5" s="72" t="s">
        <v>3</v>
      </c>
      <c r="AN5" s="72" t="s">
        <v>3</v>
      </c>
      <c r="AO5" s="72" t="s">
        <v>3</v>
      </c>
      <c r="AP5" s="72" t="s">
        <v>3</v>
      </c>
      <c r="AQ5" s="72" t="s">
        <v>3</v>
      </c>
      <c r="AR5" s="73" t="s">
        <v>3</v>
      </c>
      <c r="AS5" s="64"/>
      <c r="AT5" s="71" t="s">
        <v>4</v>
      </c>
      <c r="AU5" s="72" t="s">
        <v>4</v>
      </c>
      <c r="AV5" s="72" t="s">
        <v>4</v>
      </c>
      <c r="AW5" s="72" t="s">
        <v>4</v>
      </c>
      <c r="AX5" s="72" t="s">
        <v>4</v>
      </c>
      <c r="AY5" s="72" t="s">
        <v>4</v>
      </c>
      <c r="AZ5" s="72" t="s">
        <v>4</v>
      </c>
      <c r="BA5" s="72" t="s">
        <v>4</v>
      </c>
      <c r="BB5" s="72" t="s">
        <v>4</v>
      </c>
      <c r="BC5" s="72" t="s">
        <v>4</v>
      </c>
      <c r="BD5" s="72" t="s">
        <v>4</v>
      </c>
      <c r="BE5" s="72" t="s">
        <v>4</v>
      </c>
      <c r="BF5" s="72" t="s">
        <v>4</v>
      </c>
      <c r="BG5" s="72" t="s">
        <v>4</v>
      </c>
      <c r="BH5" s="72" t="s">
        <v>4</v>
      </c>
      <c r="BI5" s="72" t="s">
        <v>4</v>
      </c>
      <c r="BJ5" s="72" t="s">
        <v>4</v>
      </c>
      <c r="BK5" s="72" t="s">
        <v>4</v>
      </c>
      <c r="BL5" s="72" t="s">
        <v>4</v>
      </c>
      <c r="BM5" s="72" t="s">
        <v>4</v>
      </c>
      <c r="BN5" s="73" t="s">
        <v>4</v>
      </c>
    </row>
    <row r="6" spans="1:66" ht="23.25" hidden="1" thickBot="1" x14ac:dyDescent="0.35">
      <c r="A6" s="489"/>
      <c r="C6" s="59"/>
      <c r="D6" s="59"/>
      <c r="E6" s="59"/>
      <c r="F6" s="58"/>
      <c r="G6" s="59"/>
      <c r="H6" s="74">
        <v>44196</v>
      </c>
      <c r="I6" s="75">
        <v>44196</v>
      </c>
      <c r="J6" s="75">
        <v>44196</v>
      </c>
      <c r="K6" s="75">
        <v>44196</v>
      </c>
      <c r="L6" s="75">
        <v>44196</v>
      </c>
      <c r="M6" s="75">
        <v>44196</v>
      </c>
      <c r="N6" s="75">
        <v>44196</v>
      </c>
      <c r="O6" s="75">
        <v>44196</v>
      </c>
      <c r="P6" s="75">
        <v>44196</v>
      </c>
      <c r="Q6" s="75">
        <v>44196</v>
      </c>
      <c r="R6" s="75">
        <v>44196</v>
      </c>
      <c r="S6" s="75">
        <v>44196</v>
      </c>
      <c r="T6" s="75">
        <v>44196</v>
      </c>
      <c r="U6" s="75">
        <v>44196</v>
      </c>
      <c r="V6" s="76">
        <v>44196</v>
      </c>
      <c r="W6" s="59"/>
      <c r="X6" s="77">
        <v>44561</v>
      </c>
      <c r="Y6" s="78">
        <v>44561</v>
      </c>
      <c r="Z6" s="78">
        <v>44561</v>
      </c>
      <c r="AA6" s="78">
        <v>44561</v>
      </c>
      <c r="AB6" s="78">
        <v>44561</v>
      </c>
      <c r="AC6" s="78">
        <v>44561</v>
      </c>
      <c r="AD6" s="78">
        <v>44561</v>
      </c>
      <c r="AE6" s="78">
        <v>44926</v>
      </c>
      <c r="AF6" s="78">
        <v>44926</v>
      </c>
      <c r="AG6" s="78">
        <v>44926</v>
      </c>
      <c r="AH6" s="78">
        <v>44926</v>
      </c>
      <c r="AI6" s="78">
        <v>44926</v>
      </c>
      <c r="AJ6" s="78">
        <v>44926</v>
      </c>
      <c r="AK6" s="78">
        <v>44926</v>
      </c>
      <c r="AL6" s="78">
        <v>45291</v>
      </c>
      <c r="AM6" s="78">
        <v>45291</v>
      </c>
      <c r="AN6" s="78">
        <v>45291</v>
      </c>
      <c r="AO6" s="78">
        <v>45291</v>
      </c>
      <c r="AP6" s="78">
        <v>45291</v>
      </c>
      <c r="AQ6" s="78">
        <v>45291</v>
      </c>
      <c r="AR6" s="79">
        <v>45291</v>
      </c>
      <c r="AS6" s="64"/>
      <c r="AT6" s="77">
        <v>44561</v>
      </c>
      <c r="AU6" s="78">
        <v>44561</v>
      </c>
      <c r="AV6" s="78">
        <v>44561</v>
      </c>
      <c r="AW6" s="78">
        <v>44561</v>
      </c>
      <c r="AX6" s="78">
        <v>44561</v>
      </c>
      <c r="AY6" s="78">
        <v>44561</v>
      </c>
      <c r="AZ6" s="78">
        <v>44926</v>
      </c>
      <c r="BA6" s="78">
        <v>44926</v>
      </c>
      <c r="BB6" s="78">
        <v>44926</v>
      </c>
      <c r="BC6" s="78">
        <v>44926</v>
      </c>
      <c r="BD6" s="78">
        <v>44926</v>
      </c>
      <c r="BE6" s="78">
        <v>44926</v>
      </c>
      <c r="BF6" s="78">
        <v>44926</v>
      </c>
      <c r="BG6" s="78">
        <v>44926</v>
      </c>
      <c r="BH6" s="78">
        <v>45291</v>
      </c>
      <c r="BI6" s="78">
        <v>45291</v>
      </c>
      <c r="BJ6" s="78">
        <v>45291</v>
      </c>
      <c r="BK6" s="78">
        <v>45291</v>
      </c>
      <c r="BL6" s="78">
        <v>45291</v>
      </c>
      <c r="BM6" s="78">
        <v>45291</v>
      </c>
      <c r="BN6" s="79">
        <v>45291</v>
      </c>
    </row>
    <row r="7" spans="1:66" ht="23.25" hidden="1" thickBot="1" x14ac:dyDescent="0.35">
      <c r="A7" s="489"/>
      <c r="C7" s="59"/>
      <c r="D7" s="59"/>
      <c r="E7" s="59"/>
      <c r="F7" s="58"/>
      <c r="G7" s="59"/>
      <c r="H7" s="80" t="s">
        <v>33</v>
      </c>
      <c r="I7" s="81" t="s">
        <v>33</v>
      </c>
      <c r="J7" s="81" t="s">
        <v>34</v>
      </c>
      <c r="K7" s="81" t="s">
        <v>34</v>
      </c>
      <c r="L7" s="81" t="s">
        <v>33</v>
      </c>
      <c r="M7" s="81" t="s">
        <v>33</v>
      </c>
      <c r="N7" s="81" t="s">
        <v>34</v>
      </c>
      <c r="O7" s="81" t="s">
        <v>34</v>
      </c>
      <c r="P7" s="75"/>
      <c r="Q7" s="75"/>
      <c r="R7" s="75"/>
      <c r="S7" s="75"/>
      <c r="T7" s="75"/>
      <c r="U7" s="75"/>
      <c r="V7" s="76"/>
      <c r="W7" s="59"/>
      <c r="X7" s="504"/>
      <c r="Y7" s="505"/>
      <c r="Z7" s="505"/>
      <c r="AA7" s="505"/>
      <c r="AB7" s="505"/>
      <c r="AC7" s="505"/>
      <c r="AD7" s="505"/>
      <c r="AE7" s="505"/>
      <c r="AF7" s="505"/>
      <c r="AG7" s="505"/>
      <c r="AH7" s="505"/>
      <c r="AI7" s="505"/>
      <c r="AJ7" s="505"/>
      <c r="AK7" s="505"/>
      <c r="AL7" s="505"/>
      <c r="AM7" s="505"/>
      <c r="AN7" s="505"/>
      <c r="AO7" s="505"/>
      <c r="AP7" s="505"/>
      <c r="AQ7" s="505"/>
      <c r="AR7" s="506"/>
      <c r="AS7" s="64"/>
      <c r="AT7" s="504"/>
      <c r="AU7" s="505"/>
      <c r="AV7" s="505"/>
      <c r="AW7" s="505"/>
      <c r="AX7" s="505"/>
      <c r="AY7" s="505"/>
      <c r="AZ7" s="505"/>
      <c r="BA7" s="505"/>
      <c r="BB7" s="505"/>
      <c r="BC7" s="505"/>
      <c r="BD7" s="505"/>
      <c r="BE7" s="505"/>
      <c r="BF7" s="505"/>
      <c r="BG7" s="505"/>
      <c r="BH7" s="505"/>
      <c r="BI7" s="505"/>
      <c r="BJ7" s="505"/>
      <c r="BK7" s="505"/>
      <c r="BL7" s="505"/>
      <c r="BM7" s="505"/>
      <c r="BN7" s="506"/>
    </row>
    <row r="8" spans="1:66" ht="39" hidden="1" thickBot="1" x14ac:dyDescent="0.35">
      <c r="A8" s="489"/>
      <c r="C8" s="59"/>
      <c r="D8" s="59"/>
      <c r="E8" s="59"/>
      <c r="F8" s="58"/>
      <c r="G8" s="59"/>
      <c r="H8" s="77" t="s">
        <v>35</v>
      </c>
      <c r="I8" s="78" t="s">
        <v>35</v>
      </c>
      <c r="J8" s="78" t="s">
        <v>35</v>
      </c>
      <c r="K8" s="78" t="s">
        <v>35</v>
      </c>
      <c r="L8" s="78" t="s">
        <v>36</v>
      </c>
      <c r="M8" s="78" t="s">
        <v>36</v>
      </c>
      <c r="N8" s="78" t="s">
        <v>36</v>
      </c>
      <c r="O8" s="78" t="s">
        <v>36</v>
      </c>
      <c r="P8" s="78" t="s">
        <v>37</v>
      </c>
      <c r="Q8" s="78" t="s">
        <v>38</v>
      </c>
      <c r="R8" s="78" t="s">
        <v>39</v>
      </c>
      <c r="S8" s="78" t="s">
        <v>40</v>
      </c>
      <c r="T8" s="78" t="s">
        <v>40</v>
      </c>
      <c r="U8" s="78" t="s">
        <v>40</v>
      </c>
      <c r="V8" s="79" t="s">
        <v>41</v>
      </c>
      <c r="W8" s="59"/>
      <c r="X8" s="77" t="s">
        <v>37</v>
      </c>
      <c r="Y8" s="78" t="s">
        <v>38</v>
      </c>
      <c r="Z8" s="78" t="s">
        <v>39</v>
      </c>
      <c r="AA8" s="78" t="s">
        <v>40</v>
      </c>
      <c r="AB8" s="78" t="s">
        <v>40</v>
      </c>
      <c r="AC8" s="78" t="s">
        <v>40</v>
      </c>
      <c r="AD8" s="78" t="s">
        <v>41</v>
      </c>
      <c r="AE8" s="78" t="s">
        <v>37</v>
      </c>
      <c r="AF8" s="78" t="s">
        <v>38</v>
      </c>
      <c r="AG8" s="78" t="s">
        <v>39</v>
      </c>
      <c r="AH8" s="78" t="s">
        <v>40</v>
      </c>
      <c r="AI8" s="78" t="s">
        <v>40</v>
      </c>
      <c r="AJ8" s="78" t="s">
        <v>40</v>
      </c>
      <c r="AK8" s="78" t="s">
        <v>41</v>
      </c>
      <c r="AL8" s="78" t="s">
        <v>37</v>
      </c>
      <c r="AM8" s="78" t="s">
        <v>38</v>
      </c>
      <c r="AN8" s="78" t="s">
        <v>39</v>
      </c>
      <c r="AO8" s="78" t="s">
        <v>40</v>
      </c>
      <c r="AP8" s="78" t="s">
        <v>40</v>
      </c>
      <c r="AQ8" s="78" t="s">
        <v>40</v>
      </c>
      <c r="AR8" s="79" t="s">
        <v>41</v>
      </c>
      <c r="AS8" s="64"/>
      <c r="AT8" s="77" t="s">
        <v>37</v>
      </c>
      <c r="AU8" s="78" t="s">
        <v>38</v>
      </c>
      <c r="AV8" s="78" t="s">
        <v>39</v>
      </c>
      <c r="AW8" s="78" t="s">
        <v>40</v>
      </c>
      <c r="AX8" s="78" t="s">
        <v>40</v>
      </c>
      <c r="AY8" s="78" t="s">
        <v>40</v>
      </c>
      <c r="AZ8" s="78" t="s">
        <v>41</v>
      </c>
      <c r="BA8" s="78" t="s">
        <v>37</v>
      </c>
      <c r="BB8" s="78" t="s">
        <v>38</v>
      </c>
      <c r="BC8" s="78" t="s">
        <v>39</v>
      </c>
      <c r="BD8" s="78" t="s">
        <v>40</v>
      </c>
      <c r="BE8" s="78" t="s">
        <v>40</v>
      </c>
      <c r="BF8" s="78" t="s">
        <v>40</v>
      </c>
      <c r="BG8" s="78" t="s">
        <v>41</v>
      </c>
      <c r="BH8" s="78" t="s">
        <v>37</v>
      </c>
      <c r="BI8" s="78" t="s">
        <v>38</v>
      </c>
      <c r="BJ8" s="78" t="s">
        <v>39</v>
      </c>
      <c r="BK8" s="78" t="s">
        <v>40</v>
      </c>
      <c r="BL8" s="78" t="s">
        <v>40</v>
      </c>
      <c r="BM8" s="78" t="s">
        <v>40</v>
      </c>
      <c r="BN8" s="79" t="s">
        <v>41</v>
      </c>
    </row>
    <row r="9" spans="1:66" ht="26.25" hidden="1" thickBot="1" x14ac:dyDescent="0.35">
      <c r="A9" s="489"/>
      <c r="C9" s="59"/>
      <c r="D9" s="59"/>
      <c r="E9" s="59"/>
      <c r="F9" s="58"/>
      <c r="G9" s="59"/>
      <c r="H9" s="82" t="s">
        <v>42</v>
      </c>
      <c r="I9" s="83" t="s">
        <v>43</v>
      </c>
      <c r="J9" s="83" t="s">
        <v>42</v>
      </c>
      <c r="K9" s="83" t="s">
        <v>43</v>
      </c>
      <c r="L9" s="83" t="s">
        <v>42</v>
      </c>
      <c r="M9" s="83" t="s">
        <v>43</v>
      </c>
      <c r="N9" s="83" t="s">
        <v>42</v>
      </c>
      <c r="O9" s="83" t="s">
        <v>43</v>
      </c>
      <c r="P9" s="84"/>
      <c r="Q9" s="84"/>
      <c r="R9" s="84"/>
      <c r="S9" s="78" t="s">
        <v>37</v>
      </c>
      <c r="T9" s="78" t="s">
        <v>38</v>
      </c>
      <c r="U9" s="78" t="s">
        <v>39</v>
      </c>
      <c r="V9" s="85"/>
      <c r="W9" s="59"/>
      <c r="X9" s="86"/>
      <c r="Y9" s="84"/>
      <c r="Z9" s="84"/>
      <c r="AA9" s="78" t="s">
        <v>37</v>
      </c>
      <c r="AB9" s="78" t="s">
        <v>38</v>
      </c>
      <c r="AC9" s="78" t="s">
        <v>39</v>
      </c>
      <c r="AD9" s="84"/>
      <c r="AE9" s="84"/>
      <c r="AF9" s="84"/>
      <c r="AG9" s="84"/>
      <c r="AH9" s="78" t="s">
        <v>37</v>
      </c>
      <c r="AI9" s="78" t="s">
        <v>38</v>
      </c>
      <c r="AJ9" s="78" t="s">
        <v>39</v>
      </c>
      <c r="AK9" s="84"/>
      <c r="AL9" s="84"/>
      <c r="AM9" s="84"/>
      <c r="AN9" s="84"/>
      <c r="AO9" s="78" t="s">
        <v>37</v>
      </c>
      <c r="AP9" s="78" t="s">
        <v>38</v>
      </c>
      <c r="AQ9" s="78" t="s">
        <v>39</v>
      </c>
      <c r="AR9" s="85"/>
      <c r="AS9" s="64"/>
      <c r="AT9" s="86"/>
      <c r="AU9" s="84"/>
      <c r="AV9" s="84"/>
      <c r="AW9" s="78" t="s">
        <v>37</v>
      </c>
      <c r="AX9" s="78" t="s">
        <v>38</v>
      </c>
      <c r="AY9" s="78" t="s">
        <v>39</v>
      </c>
      <c r="AZ9" s="84"/>
      <c r="BA9" s="84"/>
      <c r="BB9" s="84"/>
      <c r="BC9" s="84"/>
      <c r="BD9" s="78" t="s">
        <v>37</v>
      </c>
      <c r="BE9" s="78" t="s">
        <v>38</v>
      </c>
      <c r="BF9" s="78" t="s">
        <v>39</v>
      </c>
      <c r="BG9" s="84"/>
      <c r="BH9" s="84"/>
      <c r="BI9" s="84"/>
      <c r="BJ9" s="84"/>
      <c r="BK9" s="78" t="s">
        <v>37</v>
      </c>
      <c r="BL9" s="78" t="s">
        <v>38</v>
      </c>
      <c r="BM9" s="78" t="s">
        <v>39</v>
      </c>
      <c r="BN9" s="85"/>
    </row>
    <row r="10" spans="1:66" ht="23.25" thickBot="1" x14ac:dyDescent="0.35">
      <c r="C10" s="59"/>
      <c r="D10" s="59"/>
      <c r="E10" s="59"/>
      <c r="F10" s="58"/>
      <c r="G10" s="59"/>
      <c r="H10" s="888" t="s">
        <v>2</v>
      </c>
      <c r="I10" s="889"/>
      <c r="J10" s="889"/>
      <c r="K10" s="889"/>
      <c r="L10" s="889"/>
      <c r="M10" s="889"/>
      <c r="N10" s="889"/>
      <c r="O10" s="889"/>
      <c r="P10" s="889"/>
      <c r="Q10" s="889"/>
      <c r="R10" s="889"/>
      <c r="S10" s="889"/>
      <c r="T10" s="889"/>
      <c r="U10" s="889"/>
      <c r="V10" s="890"/>
      <c r="W10" s="59"/>
      <c r="X10" s="891" t="s">
        <v>3</v>
      </c>
      <c r="Y10" s="892"/>
      <c r="Z10" s="892"/>
      <c r="AA10" s="892"/>
      <c r="AB10" s="892"/>
      <c r="AC10" s="892"/>
      <c r="AD10" s="892"/>
      <c r="AE10" s="892"/>
      <c r="AF10" s="892"/>
      <c r="AG10" s="892"/>
      <c r="AH10" s="892"/>
      <c r="AI10" s="892"/>
      <c r="AJ10" s="892"/>
      <c r="AK10" s="892"/>
      <c r="AL10" s="892"/>
      <c r="AM10" s="892"/>
      <c r="AN10" s="892"/>
      <c r="AO10" s="892"/>
      <c r="AP10" s="892"/>
      <c r="AQ10" s="892"/>
      <c r="AR10" s="893"/>
      <c r="AS10" s="87"/>
      <c r="AT10" s="891" t="s">
        <v>4</v>
      </c>
      <c r="AU10" s="892"/>
      <c r="AV10" s="892"/>
      <c r="AW10" s="892"/>
      <c r="AX10" s="892"/>
      <c r="AY10" s="892"/>
      <c r="AZ10" s="892"/>
      <c r="BA10" s="892"/>
      <c r="BB10" s="892"/>
      <c r="BC10" s="892"/>
      <c r="BD10" s="892"/>
      <c r="BE10" s="892"/>
      <c r="BF10" s="892"/>
      <c r="BG10" s="892"/>
      <c r="BH10" s="892"/>
      <c r="BI10" s="892"/>
      <c r="BJ10" s="892"/>
      <c r="BK10" s="892"/>
      <c r="BL10" s="892"/>
      <c r="BM10" s="892"/>
      <c r="BN10" s="893"/>
    </row>
    <row r="11" spans="1:66" ht="24" customHeight="1" thickBot="1" x14ac:dyDescent="0.3">
      <c r="C11" s="88"/>
      <c r="D11" s="88"/>
      <c r="E11" s="88"/>
      <c r="F11" s="69"/>
      <c r="G11" s="88"/>
      <c r="H11" s="903">
        <v>44196</v>
      </c>
      <c r="I11" s="904"/>
      <c r="J11" s="904"/>
      <c r="K11" s="904"/>
      <c r="L11" s="904"/>
      <c r="M11" s="904"/>
      <c r="N11" s="904"/>
      <c r="O11" s="904"/>
      <c r="P11" s="904"/>
      <c r="Q11" s="904"/>
      <c r="R11" s="904"/>
      <c r="S11" s="904"/>
      <c r="T11" s="904"/>
      <c r="U11" s="904"/>
      <c r="V11" s="905"/>
      <c r="W11" s="87"/>
      <c r="X11" s="903">
        <v>44561</v>
      </c>
      <c r="Y11" s="904"/>
      <c r="Z11" s="904"/>
      <c r="AA11" s="904"/>
      <c r="AB11" s="904"/>
      <c r="AC11" s="904"/>
      <c r="AD11" s="905"/>
      <c r="AE11" s="903">
        <v>44926</v>
      </c>
      <c r="AF11" s="904"/>
      <c r="AG11" s="904"/>
      <c r="AH11" s="904"/>
      <c r="AI11" s="904"/>
      <c r="AJ11" s="904"/>
      <c r="AK11" s="905"/>
      <c r="AL11" s="903">
        <v>45291</v>
      </c>
      <c r="AM11" s="904"/>
      <c r="AN11" s="904"/>
      <c r="AO11" s="904"/>
      <c r="AP11" s="904"/>
      <c r="AQ11" s="904"/>
      <c r="AR11" s="905"/>
      <c r="AS11" s="87"/>
      <c r="AT11" s="903">
        <v>44561</v>
      </c>
      <c r="AU11" s="904"/>
      <c r="AV11" s="904"/>
      <c r="AW11" s="904"/>
      <c r="AX11" s="904"/>
      <c r="AY11" s="904"/>
      <c r="AZ11" s="905"/>
      <c r="BA11" s="903">
        <v>44926</v>
      </c>
      <c r="BB11" s="904">
        <v>44561</v>
      </c>
      <c r="BC11" s="904">
        <v>44561</v>
      </c>
      <c r="BD11" s="904"/>
      <c r="BE11" s="904"/>
      <c r="BF11" s="904"/>
      <c r="BG11" s="905"/>
      <c r="BH11" s="903">
        <v>45291</v>
      </c>
      <c r="BI11" s="904">
        <v>44926</v>
      </c>
      <c r="BJ11" s="904">
        <v>44926</v>
      </c>
      <c r="BK11" s="904"/>
      <c r="BL11" s="904"/>
      <c r="BM11" s="904"/>
      <c r="BN11" s="905"/>
    </row>
    <row r="12" spans="1:66" ht="24" customHeight="1" thickBot="1" x14ac:dyDescent="0.3">
      <c r="C12" s="88"/>
      <c r="D12" s="88"/>
      <c r="E12" s="88"/>
      <c r="F12" s="69"/>
      <c r="G12" s="88"/>
      <c r="H12" s="876" t="s">
        <v>35</v>
      </c>
      <c r="I12" s="877"/>
      <c r="J12" s="877"/>
      <c r="K12" s="878"/>
      <c r="L12" s="876" t="s">
        <v>36</v>
      </c>
      <c r="M12" s="877"/>
      <c r="N12" s="877"/>
      <c r="O12" s="878"/>
      <c r="P12" s="879" t="s">
        <v>37</v>
      </c>
      <c r="Q12" s="882" t="s">
        <v>38</v>
      </c>
      <c r="R12" s="885" t="s">
        <v>39</v>
      </c>
      <c r="S12" s="879" t="s">
        <v>44</v>
      </c>
      <c r="T12" s="882" t="s">
        <v>45</v>
      </c>
      <c r="U12" s="894" t="s">
        <v>46</v>
      </c>
      <c r="V12" s="897" t="s">
        <v>41</v>
      </c>
      <c r="W12" s="87"/>
      <c r="X12" s="879" t="s">
        <v>37</v>
      </c>
      <c r="Y12" s="882" t="s">
        <v>38</v>
      </c>
      <c r="Z12" s="885" t="s">
        <v>39</v>
      </c>
      <c r="AA12" s="879" t="s">
        <v>44</v>
      </c>
      <c r="AB12" s="882" t="s">
        <v>45</v>
      </c>
      <c r="AC12" s="894" t="s">
        <v>46</v>
      </c>
      <c r="AD12" s="897" t="s">
        <v>41</v>
      </c>
      <c r="AE12" s="879" t="s">
        <v>37</v>
      </c>
      <c r="AF12" s="882" t="s">
        <v>38</v>
      </c>
      <c r="AG12" s="900" t="s">
        <v>39</v>
      </c>
      <c r="AH12" s="879" t="s">
        <v>44</v>
      </c>
      <c r="AI12" s="882" t="s">
        <v>45</v>
      </c>
      <c r="AJ12" s="894" t="s">
        <v>46</v>
      </c>
      <c r="AK12" s="897" t="s">
        <v>41</v>
      </c>
      <c r="AL12" s="879" t="s">
        <v>37</v>
      </c>
      <c r="AM12" s="882" t="s">
        <v>38</v>
      </c>
      <c r="AN12" s="900" t="s">
        <v>39</v>
      </c>
      <c r="AO12" s="879" t="s">
        <v>44</v>
      </c>
      <c r="AP12" s="882" t="s">
        <v>45</v>
      </c>
      <c r="AQ12" s="894" t="s">
        <v>46</v>
      </c>
      <c r="AR12" s="897" t="s">
        <v>41</v>
      </c>
      <c r="AS12" s="87"/>
      <c r="AT12" s="879" t="s">
        <v>37</v>
      </c>
      <c r="AU12" s="882" t="s">
        <v>38</v>
      </c>
      <c r="AV12" s="900" t="s">
        <v>39</v>
      </c>
      <c r="AW12" s="879" t="s">
        <v>44</v>
      </c>
      <c r="AX12" s="882" t="s">
        <v>45</v>
      </c>
      <c r="AY12" s="894" t="s">
        <v>47</v>
      </c>
      <c r="AZ12" s="897" t="s">
        <v>41</v>
      </c>
      <c r="BA12" s="879" t="s">
        <v>37</v>
      </c>
      <c r="BB12" s="882" t="s">
        <v>38</v>
      </c>
      <c r="BC12" s="900" t="s">
        <v>39</v>
      </c>
      <c r="BD12" s="879" t="s">
        <v>44</v>
      </c>
      <c r="BE12" s="882" t="s">
        <v>45</v>
      </c>
      <c r="BF12" s="894" t="s">
        <v>47</v>
      </c>
      <c r="BG12" s="897" t="s">
        <v>41</v>
      </c>
      <c r="BH12" s="879" t="s">
        <v>37</v>
      </c>
      <c r="BI12" s="882" t="s">
        <v>38</v>
      </c>
      <c r="BJ12" s="900" t="s">
        <v>39</v>
      </c>
      <c r="BK12" s="879" t="s">
        <v>44</v>
      </c>
      <c r="BL12" s="882" t="s">
        <v>45</v>
      </c>
      <c r="BM12" s="894" t="s">
        <v>47</v>
      </c>
      <c r="BN12" s="897" t="s">
        <v>41</v>
      </c>
    </row>
    <row r="13" spans="1:66" ht="23.25" customHeight="1" thickBot="1" x14ac:dyDescent="0.3">
      <c r="C13" s="88"/>
      <c r="D13" s="88"/>
      <c r="E13" s="88"/>
      <c r="F13" s="89"/>
      <c r="G13" s="88"/>
      <c r="H13" s="906" t="s">
        <v>33</v>
      </c>
      <c r="I13" s="907"/>
      <c r="J13" s="906" t="s">
        <v>34</v>
      </c>
      <c r="K13" s="907"/>
      <c r="L13" s="906" t="s">
        <v>33</v>
      </c>
      <c r="M13" s="907"/>
      <c r="N13" s="906" t="s">
        <v>34</v>
      </c>
      <c r="O13" s="907"/>
      <c r="P13" s="880"/>
      <c r="Q13" s="883"/>
      <c r="R13" s="886"/>
      <c r="S13" s="880"/>
      <c r="T13" s="883"/>
      <c r="U13" s="895"/>
      <c r="V13" s="898"/>
      <c r="W13" s="87"/>
      <c r="X13" s="880"/>
      <c r="Y13" s="883"/>
      <c r="Z13" s="886"/>
      <c r="AA13" s="880"/>
      <c r="AB13" s="883"/>
      <c r="AC13" s="895"/>
      <c r="AD13" s="898"/>
      <c r="AE13" s="880"/>
      <c r="AF13" s="883"/>
      <c r="AG13" s="901"/>
      <c r="AH13" s="880"/>
      <c r="AI13" s="883"/>
      <c r="AJ13" s="895"/>
      <c r="AK13" s="898"/>
      <c r="AL13" s="880"/>
      <c r="AM13" s="883"/>
      <c r="AN13" s="901"/>
      <c r="AO13" s="880"/>
      <c r="AP13" s="883"/>
      <c r="AQ13" s="895"/>
      <c r="AR13" s="898"/>
      <c r="AS13" s="87"/>
      <c r="AT13" s="880"/>
      <c r="AU13" s="883"/>
      <c r="AV13" s="901"/>
      <c r="AW13" s="880"/>
      <c r="AX13" s="883"/>
      <c r="AY13" s="895"/>
      <c r="AZ13" s="898"/>
      <c r="BA13" s="880"/>
      <c r="BB13" s="883"/>
      <c r="BC13" s="901"/>
      <c r="BD13" s="880"/>
      <c r="BE13" s="883"/>
      <c r="BF13" s="895"/>
      <c r="BG13" s="898"/>
      <c r="BH13" s="880"/>
      <c r="BI13" s="883"/>
      <c r="BJ13" s="901"/>
      <c r="BK13" s="880"/>
      <c r="BL13" s="883"/>
      <c r="BM13" s="895"/>
      <c r="BN13" s="898"/>
    </row>
    <row r="14" spans="1:66" ht="44.25" customHeight="1" thickBot="1" x14ac:dyDescent="0.3">
      <c r="B14" s="6" t="s">
        <v>5</v>
      </c>
      <c r="C14" s="90"/>
      <c r="D14" s="90"/>
      <c r="E14" s="90"/>
      <c r="F14" s="89"/>
      <c r="G14" s="91" t="s">
        <v>48</v>
      </c>
      <c r="H14" s="92" t="s">
        <v>42</v>
      </c>
      <c r="I14" s="485" t="s">
        <v>43</v>
      </c>
      <c r="J14" s="93" t="s">
        <v>42</v>
      </c>
      <c r="K14" s="94" t="s">
        <v>43</v>
      </c>
      <c r="L14" s="93" t="s">
        <v>42</v>
      </c>
      <c r="M14" s="94" t="s">
        <v>43</v>
      </c>
      <c r="N14" s="93" t="s">
        <v>42</v>
      </c>
      <c r="O14" s="94" t="s">
        <v>43</v>
      </c>
      <c r="P14" s="881"/>
      <c r="Q14" s="884"/>
      <c r="R14" s="887"/>
      <c r="S14" s="881"/>
      <c r="T14" s="884"/>
      <c r="U14" s="896"/>
      <c r="V14" s="899"/>
      <c r="W14" s="87"/>
      <c r="X14" s="881"/>
      <c r="Y14" s="884"/>
      <c r="Z14" s="887"/>
      <c r="AA14" s="881"/>
      <c r="AB14" s="884"/>
      <c r="AC14" s="896"/>
      <c r="AD14" s="899"/>
      <c r="AE14" s="881"/>
      <c r="AF14" s="884"/>
      <c r="AG14" s="902"/>
      <c r="AH14" s="881"/>
      <c r="AI14" s="884"/>
      <c r="AJ14" s="896"/>
      <c r="AK14" s="899"/>
      <c r="AL14" s="881"/>
      <c r="AM14" s="884"/>
      <c r="AN14" s="902"/>
      <c r="AO14" s="881"/>
      <c r="AP14" s="884"/>
      <c r="AQ14" s="896"/>
      <c r="AR14" s="899"/>
      <c r="AS14" s="95"/>
      <c r="AT14" s="881"/>
      <c r="AU14" s="884"/>
      <c r="AV14" s="902"/>
      <c r="AW14" s="881"/>
      <c r="AX14" s="884"/>
      <c r="AY14" s="896"/>
      <c r="AZ14" s="899"/>
      <c r="BA14" s="881"/>
      <c r="BB14" s="884"/>
      <c r="BC14" s="902"/>
      <c r="BD14" s="881"/>
      <c r="BE14" s="884"/>
      <c r="BF14" s="896"/>
      <c r="BG14" s="899"/>
      <c r="BH14" s="881"/>
      <c r="BI14" s="884"/>
      <c r="BJ14" s="902"/>
      <c r="BK14" s="881"/>
      <c r="BL14" s="884"/>
      <c r="BM14" s="896"/>
      <c r="BN14" s="899"/>
    </row>
    <row r="15" spans="1:66" ht="15" customHeight="1" x14ac:dyDescent="0.25">
      <c r="B15" s="13">
        <v>1</v>
      </c>
      <c r="C15" s="96" t="s">
        <v>49</v>
      </c>
      <c r="D15" s="96"/>
      <c r="E15" s="96"/>
      <c r="F15" s="908" t="s">
        <v>380</v>
      </c>
      <c r="G15" s="97" t="s">
        <v>49</v>
      </c>
      <c r="H15" s="507">
        <v>61805.926883280008</v>
      </c>
      <c r="I15" s="391">
        <v>0</v>
      </c>
      <c r="J15" s="392">
        <v>0</v>
      </c>
      <c r="K15" s="393">
        <v>0</v>
      </c>
      <c r="L15" s="392">
        <v>2.4860753200000003</v>
      </c>
      <c r="M15" s="393">
        <v>0</v>
      </c>
      <c r="N15" s="392">
        <v>0</v>
      </c>
      <c r="O15" s="393">
        <v>0</v>
      </c>
      <c r="P15" s="508">
        <v>60342.448824730003</v>
      </c>
      <c r="Q15" s="509">
        <v>0</v>
      </c>
      <c r="R15" s="509">
        <v>0</v>
      </c>
      <c r="S15" s="508">
        <v>1.3674289999999999E-2</v>
      </c>
      <c r="T15" s="509">
        <v>0</v>
      </c>
      <c r="U15" s="510">
        <v>0</v>
      </c>
      <c r="V15" s="511" t="s">
        <v>385</v>
      </c>
      <c r="W15" s="87"/>
      <c r="X15" s="508">
        <v>57834.924545038702</v>
      </c>
      <c r="Y15" s="509">
        <v>2501.9231569597723</v>
      </c>
      <c r="Z15" s="510">
        <v>5.6011227315125858</v>
      </c>
      <c r="AA15" s="508">
        <v>0</v>
      </c>
      <c r="AB15" s="509">
        <v>0</v>
      </c>
      <c r="AC15" s="510">
        <v>0</v>
      </c>
      <c r="AD15" s="511">
        <v>0</v>
      </c>
      <c r="AE15" s="508">
        <v>56586.424128521045</v>
      </c>
      <c r="AF15" s="509">
        <v>3673.1057161700396</v>
      </c>
      <c r="AG15" s="510">
        <v>82.918980038913816</v>
      </c>
      <c r="AH15" s="508">
        <v>0</v>
      </c>
      <c r="AI15" s="509">
        <v>0</v>
      </c>
      <c r="AJ15" s="510">
        <v>0</v>
      </c>
      <c r="AK15" s="511">
        <v>0</v>
      </c>
      <c r="AL15" s="508">
        <v>55930.377529763202</v>
      </c>
      <c r="AM15" s="509">
        <v>4218.2543589451934</v>
      </c>
      <c r="AN15" s="510">
        <v>193.81693602160203</v>
      </c>
      <c r="AO15" s="508">
        <v>0</v>
      </c>
      <c r="AP15" s="509">
        <v>0</v>
      </c>
      <c r="AQ15" s="510">
        <v>0</v>
      </c>
      <c r="AR15" s="511">
        <v>0</v>
      </c>
      <c r="AS15" s="512"/>
      <c r="AT15" s="508">
        <v>57833.268508412977</v>
      </c>
      <c r="AU15" s="509">
        <v>2501.9231569597723</v>
      </c>
      <c r="AV15" s="510">
        <v>7.2571593572536521</v>
      </c>
      <c r="AW15" s="508">
        <v>0</v>
      </c>
      <c r="AX15" s="509">
        <v>0</v>
      </c>
      <c r="AY15" s="510">
        <v>0</v>
      </c>
      <c r="AZ15" s="511">
        <v>0</v>
      </c>
      <c r="BA15" s="513">
        <v>56582.21686175299</v>
      </c>
      <c r="BB15" s="514">
        <v>3673.0370534599897</v>
      </c>
      <c r="BC15" s="515">
        <v>87.194909517024627</v>
      </c>
      <c r="BD15" s="513">
        <v>0</v>
      </c>
      <c r="BE15" s="514">
        <v>0</v>
      </c>
      <c r="BF15" s="515">
        <v>0</v>
      </c>
      <c r="BG15" s="511">
        <v>0</v>
      </c>
      <c r="BH15" s="513">
        <v>55923.53015279807</v>
      </c>
      <c r="BI15" s="514">
        <v>4218.0449217841042</v>
      </c>
      <c r="BJ15" s="515">
        <v>200.87375014782424</v>
      </c>
      <c r="BK15" s="513">
        <v>0</v>
      </c>
      <c r="BL15" s="514">
        <v>0</v>
      </c>
      <c r="BM15" s="515">
        <v>0</v>
      </c>
      <c r="BN15" s="511">
        <v>0</v>
      </c>
    </row>
    <row r="16" spans="1:66" ht="15" customHeight="1" x14ac:dyDescent="0.25">
      <c r="B16" s="16">
        <v>2</v>
      </c>
      <c r="C16" s="98" t="s">
        <v>50</v>
      </c>
      <c r="D16" s="98"/>
      <c r="E16" s="98"/>
      <c r="F16" s="909"/>
      <c r="G16" s="99" t="s">
        <v>50</v>
      </c>
      <c r="H16" s="507">
        <v>37084.674335290001</v>
      </c>
      <c r="I16" s="391">
        <v>9.0001422400000006</v>
      </c>
      <c r="J16" s="394">
        <v>0</v>
      </c>
      <c r="K16" s="395">
        <v>0</v>
      </c>
      <c r="L16" s="394">
        <v>923.28833331999999</v>
      </c>
      <c r="M16" s="395">
        <v>106.79381822000001</v>
      </c>
      <c r="N16" s="394">
        <v>0</v>
      </c>
      <c r="O16" s="395">
        <v>0</v>
      </c>
      <c r="P16" s="516">
        <v>2041.94793592</v>
      </c>
      <c r="Q16" s="517">
        <v>493.86923417999998</v>
      </c>
      <c r="R16" s="517">
        <v>9.0001422400000006</v>
      </c>
      <c r="S16" s="516">
        <v>6.0092789999999993E-2</v>
      </c>
      <c r="T16" s="517">
        <v>2.3734668900000004</v>
      </c>
      <c r="U16" s="518">
        <v>0.81697569000000003</v>
      </c>
      <c r="V16" s="519">
        <v>9.0773642039684022E-2</v>
      </c>
      <c r="W16" s="87"/>
      <c r="X16" s="516">
        <v>2100.9571058784763</v>
      </c>
      <c r="Y16" s="517">
        <v>415.26368465270957</v>
      </c>
      <c r="Z16" s="518">
        <v>28.596521808814231</v>
      </c>
      <c r="AA16" s="516">
        <v>0.2505469985191125</v>
      </c>
      <c r="AB16" s="517">
        <v>11.55575908592162</v>
      </c>
      <c r="AC16" s="518">
        <v>9.1812516125482144</v>
      </c>
      <c r="AD16" s="519">
        <v>0.32106182961447782</v>
      </c>
      <c r="AE16" s="516">
        <v>2147.5704246807236</v>
      </c>
      <c r="AF16" s="517">
        <v>351.91456208073282</v>
      </c>
      <c r="AG16" s="518">
        <v>45.332325578543603</v>
      </c>
      <c r="AH16" s="516">
        <v>0.26582747732207246</v>
      </c>
      <c r="AI16" s="517">
        <v>8.3098100764226235</v>
      </c>
      <c r="AJ16" s="518">
        <v>15.032756972618605</v>
      </c>
      <c r="AK16" s="519">
        <v>0.33161230492295346</v>
      </c>
      <c r="AL16" s="516">
        <v>2204.9868112453469</v>
      </c>
      <c r="AM16" s="517">
        <v>280.69994774174324</v>
      </c>
      <c r="AN16" s="518">
        <v>59.130553352910255</v>
      </c>
      <c r="AO16" s="516">
        <v>0.27292030337997375</v>
      </c>
      <c r="AP16" s="517">
        <v>8.3104392226432928</v>
      </c>
      <c r="AQ16" s="518">
        <v>20.55204539308901</v>
      </c>
      <c r="AR16" s="519">
        <v>0.34757065895236527</v>
      </c>
      <c r="AS16" s="512"/>
      <c r="AT16" s="516">
        <v>2100.9007590404863</v>
      </c>
      <c r="AU16" s="517">
        <v>414.11150698817971</v>
      </c>
      <c r="AV16" s="518">
        <v>29.80504631133434</v>
      </c>
      <c r="AW16" s="516">
        <v>0.27110444377631315</v>
      </c>
      <c r="AX16" s="517">
        <v>11.816143351537052</v>
      </c>
      <c r="AY16" s="518">
        <v>9.4831366884019381</v>
      </c>
      <c r="AZ16" s="519">
        <v>0.31817218431214672</v>
      </c>
      <c r="BA16" s="520">
        <v>2147.4524918633206</v>
      </c>
      <c r="BB16" s="521">
        <v>349.58080484204709</v>
      </c>
      <c r="BC16" s="522">
        <v>47.784015634632382</v>
      </c>
      <c r="BD16" s="520">
        <v>0.31299398794797506</v>
      </c>
      <c r="BE16" s="521">
        <v>8.5739425614192086</v>
      </c>
      <c r="BF16" s="522">
        <v>15.645224850776891</v>
      </c>
      <c r="BG16" s="519">
        <v>0.3274154472575912</v>
      </c>
      <c r="BH16" s="520">
        <v>2204.3565013085226</v>
      </c>
      <c r="BI16" s="521">
        <v>278.84771652456084</v>
      </c>
      <c r="BJ16" s="522">
        <v>61.613094506916802</v>
      </c>
      <c r="BK16" s="520">
        <v>0.31464396185749177</v>
      </c>
      <c r="BL16" s="521">
        <v>8.2377883673424019</v>
      </c>
      <c r="BM16" s="522">
        <v>21.176844318951815</v>
      </c>
      <c r="BN16" s="519">
        <v>0.34370687738422978</v>
      </c>
    </row>
    <row r="17" spans="1:66" ht="14.25" customHeight="1" x14ac:dyDescent="0.25">
      <c r="B17" s="16">
        <v>3</v>
      </c>
      <c r="C17" s="100" t="s">
        <v>51</v>
      </c>
      <c r="D17" s="100"/>
      <c r="E17" s="100"/>
      <c r="F17" s="909"/>
      <c r="G17" s="101" t="s">
        <v>51</v>
      </c>
      <c r="H17" s="394">
        <v>10783.06337657</v>
      </c>
      <c r="I17" s="395">
        <v>0</v>
      </c>
      <c r="J17" s="394">
        <v>0</v>
      </c>
      <c r="K17" s="395">
        <v>0</v>
      </c>
      <c r="L17" s="394">
        <v>1904.9540766600001</v>
      </c>
      <c r="M17" s="395">
        <v>0</v>
      </c>
      <c r="N17" s="394">
        <v>0</v>
      </c>
      <c r="O17" s="395">
        <v>0</v>
      </c>
      <c r="P17" s="516">
        <v>3904.6859784299995</v>
      </c>
      <c r="Q17" s="517">
        <v>148.63925998000002</v>
      </c>
      <c r="R17" s="517">
        <v>0</v>
      </c>
      <c r="S17" s="516">
        <v>0.95613616000000001</v>
      </c>
      <c r="T17" s="517">
        <v>0.60648886999999996</v>
      </c>
      <c r="U17" s="518">
        <v>0</v>
      </c>
      <c r="V17" s="519" t="s">
        <v>385</v>
      </c>
      <c r="W17" s="87"/>
      <c r="X17" s="516">
        <v>3904.4728415638019</v>
      </c>
      <c r="Y17" s="517">
        <v>131.74109599507568</v>
      </c>
      <c r="Z17" s="518">
        <v>17.111300851122227</v>
      </c>
      <c r="AA17" s="516">
        <v>0.29888838734748635</v>
      </c>
      <c r="AB17" s="517">
        <v>4.9873329287575192</v>
      </c>
      <c r="AC17" s="518">
        <v>2.6224016562532859</v>
      </c>
      <c r="AD17" s="519">
        <v>0.15325554024615834</v>
      </c>
      <c r="AE17" s="516">
        <v>3902.9838842217105</v>
      </c>
      <c r="AF17" s="517">
        <v>118.01384013019391</v>
      </c>
      <c r="AG17" s="518">
        <v>32.327514058096313</v>
      </c>
      <c r="AH17" s="516">
        <v>0.30459549947413728</v>
      </c>
      <c r="AI17" s="517">
        <v>3.5439926490861704</v>
      </c>
      <c r="AJ17" s="518">
        <v>4.9334119972036659</v>
      </c>
      <c r="AK17" s="519">
        <v>0.15260721836939733</v>
      </c>
      <c r="AL17" s="516">
        <v>3900.2613406139576</v>
      </c>
      <c r="AM17" s="517">
        <v>106.24299642221746</v>
      </c>
      <c r="AN17" s="518">
        <v>46.820901373824526</v>
      </c>
      <c r="AO17" s="516">
        <v>0.30471278835342697</v>
      </c>
      <c r="AP17" s="517">
        <v>2.2888624836620122</v>
      </c>
      <c r="AQ17" s="518">
        <v>7.1303758739743683</v>
      </c>
      <c r="AR17" s="519">
        <v>0.15229044432623082</v>
      </c>
      <c r="AS17" s="512"/>
      <c r="AT17" s="516">
        <v>3888.2652770726504</v>
      </c>
      <c r="AU17" s="517">
        <v>123.99848240465437</v>
      </c>
      <c r="AV17" s="518">
        <v>41.061478932694214</v>
      </c>
      <c r="AW17" s="516">
        <v>1.2526999125172453</v>
      </c>
      <c r="AX17" s="517">
        <v>6.7175351250197979</v>
      </c>
      <c r="AY17" s="518">
        <v>7.4043638818496369</v>
      </c>
      <c r="AZ17" s="519">
        <v>0.18032384790587974</v>
      </c>
      <c r="BA17" s="520">
        <v>3872.9404162739688</v>
      </c>
      <c r="BB17" s="521">
        <v>112.51474302286366</v>
      </c>
      <c r="BC17" s="522">
        <v>67.870079113167037</v>
      </c>
      <c r="BD17" s="520">
        <v>1.2176048113669811</v>
      </c>
      <c r="BE17" s="521">
        <v>4.7058629297607606</v>
      </c>
      <c r="BF17" s="522">
        <v>11.91835448223639</v>
      </c>
      <c r="BG17" s="519">
        <v>0.17560543081677632</v>
      </c>
      <c r="BH17" s="520">
        <v>3856.8973069857793</v>
      </c>
      <c r="BI17" s="521">
        <v>103.84396229279926</v>
      </c>
      <c r="BJ17" s="522">
        <v>92.583969131420218</v>
      </c>
      <c r="BK17" s="520">
        <v>1.0578288632008301</v>
      </c>
      <c r="BL17" s="521">
        <v>3.2350833759137259</v>
      </c>
      <c r="BM17" s="522">
        <v>15.918669581831843</v>
      </c>
      <c r="BN17" s="519">
        <v>0.17193764461789016</v>
      </c>
    </row>
    <row r="18" spans="1:66" ht="14.25" customHeight="1" x14ac:dyDescent="0.25">
      <c r="B18" s="16">
        <v>4</v>
      </c>
      <c r="C18" s="100" t="s">
        <v>52</v>
      </c>
      <c r="D18" s="100"/>
      <c r="E18" s="100"/>
      <c r="F18" s="909"/>
      <c r="G18" s="101" t="s">
        <v>52</v>
      </c>
      <c r="H18" s="394">
        <v>89476.004403350002</v>
      </c>
      <c r="I18" s="395">
        <v>6880.6298181700004</v>
      </c>
      <c r="J18" s="394">
        <v>0</v>
      </c>
      <c r="K18" s="395">
        <v>0</v>
      </c>
      <c r="L18" s="394">
        <v>44511.157067499997</v>
      </c>
      <c r="M18" s="395">
        <v>6474.4756064800004</v>
      </c>
      <c r="N18" s="394">
        <v>0</v>
      </c>
      <c r="O18" s="395">
        <v>0</v>
      </c>
      <c r="P18" s="516">
        <v>71334.787152510005</v>
      </c>
      <c r="Q18" s="517">
        <v>14008.642847040001</v>
      </c>
      <c r="R18" s="517">
        <v>6965.2013559100014</v>
      </c>
      <c r="S18" s="516">
        <v>275.45687263000002</v>
      </c>
      <c r="T18" s="517">
        <v>270.12175178000001</v>
      </c>
      <c r="U18" s="518">
        <v>2393.1751479499999</v>
      </c>
      <c r="V18" s="519">
        <v>0.34359023173384373</v>
      </c>
      <c r="W18" s="87"/>
      <c r="X18" s="516">
        <v>64313.153485935116</v>
      </c>
      <c r="Y18" s="517">
        <v>19968.269537910164</v>
      </c>
      <c r="Z18" s="518">
        <v>8027.2083316147164</v>
      </c>
      <c r="AA18" s="516">
        <v>101.6198836325413</v>
      </c>
      <c r="AB18" s="517">
        <v>204.46071747734118</v>
      </c>
      <c r="AC18" s="518">
        <v>2578.6320061266788</v>
      </c>
      <c r="AD18" s="519">
        <v>0.32123646224190783</v>
      </c>
      <c r="AE18" s="516">
        <v>60777.181000706609</v>
      </c>
      <c r="AF18" s="517">
        <v>22349.793084421159</v>
      </c>
      <c r="AG18" s="518">
        <v>9181.6572703322308</v>
      </c>
      <c r="AH18" s="516">
        <v>98.583835591969375</v>
      </c>
      <c r="AI18" s="517">
        <v>234.38390669255557</v>
      </c>
      <c r="AJ18" s="518">
        <v>2770.6340797710054</v>
      </c>
      <c r="AK18" s="519">
        <v>0.30175751481418039</v>
      </c>
      <c r="AL18" s="516">
        <v>59291.598648243395</v>
      </c>
      <c r="AM18" s="517">
        <v>22634.013851576899</v>
      </c>
      <c r="AN18" s="518">
        <v>10383.018855639701</v>
      </c>
      <c r="AO18" s="516">
        <v>96.214702613787949</v>
      </c>
      <c r="AP18" s="517">
        <v>255.31565058901188</v>
      </c>
      <c r="AQ18" s="518">
        <v>2969.3334017045368</v>
      </c>
      <c r="AR18" s="519">
        <v>0.28597977553432802</v>
      </c>
      <c r="AS18" s="512"/>
      <c r="AT18" s="516">
        <v>53428.904405492925</v>
      </c>
      <c r="AU18" s="517">
        <v>27130.76337044331</v>
      </c>
      <c r="AV18" s="518">
        <v>11748.96357952377</v>
      </c>
      <c r="AW18" s="516">
        <v>238.9516406676789</v>
      </c>
      <c r="AX18" s="517">
        <v>397.32053327056019</v>
      </c>
      <c r="AY18" s="518">
        <v>3692.9347444591394</v>
      </c>
      <c r="AZ18" s="519">
        <v>0.31432004359050264</v>
      </c>
      <c r="BA18" s="520">
        <v>51522.397983557596</v>
      </c>
      <c r="BB18" s="521">
        <v>25989.439750988888</v>
      </c>
      <c r="BC18" s="522">
        <v>14796.793620913508</v>
      </c>
      <c r="BD18" s="520">
        <v>176.10283238389115</v>
      </c>
      <c r="BE18" s="521">
        <v>349.56057153459653</v>
      </c>
      <c r="BF18" s="522">
        <v>4362.8390499607285</v>
      </c>
      <c r="BG18" s="519">
        <v>0.29485030079721963</v>
      </c>
      <c r="BH18" s="520">
        <v>53302.985777354086</v>
      </c>
      <c r="BI18" s="521">
        <v>22071.484639460879</v>
      </c>
      <c r="BJ18" s="522">
        <v>16934.160938645029</v>
      </c>
      <c r="BK18" s="520">
        <v>165.71253027133213</v>
      </c>
      <c r="BL18" s="521">
        <v>305.28201713362773</v>
      </c>
      <c r="BM18" s="522">
        <v>4804.4421243392953</v>
      </c>
      <c r="BN18" s="519">
        <v>0.28371303082251903</v>
      </c>
    </row>
    <row r="19" spans="1:66" ht="14.25" customHeight="1" x14ac:dyDescent="0.25">
      <c r="B19" s="16">
        <v>5</v>
      </c>
      <c r="C19" s="100" t="s">
        <v>52</v>
      </c>
      <c r="D19" s="102" t="s">
        <v>53</v>
      </c>
      <c r="E19" s="102"/>
      <c r="F19" s="909"/>
      <c r="G19" s="103" t="s">
        <v>54</v>
      </c>
      <c r="H19" s="394">
        <v>18450.968903199999</v>
      </c>
      <c r="I19" s="395">
        <v>1338.7474833599999</v>
      </c>
      <c r="J19" s="394">
        <v>0</v>
      </c>
      <c r="K19" s="395">
        <v>0</v>
      </c>
      <c r="L19" s="394">
        <v>6329.4753175199985</v>
      </c>
      <c r="M19" s="395">
        <v>664.12541326999997</v>
      </c>
      <c r="N19" s="394">
        <v>0</v>
      </c>
      <c r="O19" s="395">
        <v>0</v>
      </c>
      <c r="P19" s="516">
        <v>15988.517077549999</v>
      </c>
      <c r="Q19" s="517">
        <v>1896.9328614399999</v>
      </c>
      <c r="R19" s="517">
        <v>1329.30774071</v>
      </c>
      <c r="S19" s="516">
        <v>99.626939149999998</v>
      </c>
      <c r="T19" s="517">
        <v>39.912842169999998</v>
      </c>
      <c r="U19" s="518">
        <v>429.98008686000003</v>
      </c>
      <c r="V19" s="519">
        <v>0.32346165879568434</v>
      </c>
      <c r="W19" s="87"/>
      <c r="X19" s="516">
        <v>14624.453692868905</v>
      </c>
      <c r="Y19" s="517">
        <v>3016.5659056670843</v>
      </c>
      <c r="Z19" s="518">
        <v>1573.7380811640101</v>
      </c>
      <c r="AA19" s="516">
        <v>25.060345476753454</v>
      </c>
      <c r="AB19" s="517">
        <v>27.788240410341722</v>
      </c>
      <c r="AC19" s="518">
        <v>467.11361935998178</v>
      </c>
      <c r="AD19" s="519">
        <v>0.29681789171326578</v>
      </c>
      <c r="AE19" s="516">
        <v>13699.359121153566</v>
      </c>
      <c r="AF19" s="517">
        <v>3702.984993486104</v>
      </c>
      <c r="AG19" s="518">
        <v>1812.4135650603271</v>
      </c>
      <c r="AH19" s="516">
        <v>23.93589882726344</v>
      </c>
      <c r="AI19" s="517">
        <v>32.408689157234264</v>
      </c>
      <c r="AJ19" s="518">
        <v>502.66254579952624</v>
      </c>
      <c r="AK19" s="519">
        <v>0.27734428581304227</v>
      </c>
      <c r="AL19" s="516">
        <v>13121.770290732444</v>
      </c>
      <c r="AM19" s="517">
        <v>4041.0353709963206</v>
      </c>
      <c r="AN19" s="518">
        <v>2051.9520179712358</v>
      </c>
      <c r="AO19" s="516">
        <v>22.925156015480077</v>
      </c>
      <c r="AP19" s="517">
        <v>35.812338319314016</v>
      </c>
      <c r="AQ19" s="518">
        <v>538.25750731154221</v>
      </c>
      <c r="AR19" s="519">
        <v>0.26231486048280855</v>
      </c>
      <c r="AS19" s="512"/>
      <c r="AT19" s="516">
        <v>14717.793233977734</v>
      </c>
      <c r="AU19" s="517">
        <v>2812.9046977686021</v>
      </c>
      <c r="AV19" s="518">
        <v>1684.0597479536627</v>
      </c>
      <c r="AW19" s="516">
        <v>39.486109599861344</v>
      </c>
      <c r="AX19" s="517">
        <v>45.469504256816947</v>
      </c>
      <c r="AY19" s="518">
        <v>706.30098205189483</v>
      </c>
      <c r="AZ19" s="519">
        <v>0.41940375506874761</v>
      </c>
      <c r="BA19" s="520">
        <v>13752.532333783607</v>
      </c>
      <c r="BB19" s="521">
        <v>3484.5409370473526</v>
      </c>
      <c r="BC19" s="522">
        <v>1977.6844088690389</v>
      </c>
      <c r="BD19" s="520">
        <v>31.366503871489378</v>
      </c>
      <c r="BE19" s="521">
        <v>43.940914087034024</v>
      </c>
      <c r="BF19" s="522">
        <v>769.20222892106744</v>
      </c>
      <c r="BG19" s="519">
        <v>0.38894083680466712</v>
      </c>
      <c r="BH19" s="520">
        <v>13498.094837176575</v>
      </c>
      <c r="BI19" s="521">
        <v>3462.4869899783689</v>
      </c>
      <c r="BJ19" s="522">
        <v>2254.1758525450568</v>
      </c>
      <c r="BK19" s="520">
        <v>29.578879431750291</v>
      </c>
      <c r="BL19" s="521">
        <v>40.400004728028733</v>
      </c>
      <c r="BM19" s="522">
        <v>820.42556799552767</v>
      </c>
      <c r="BN19" s="519">
        <v>0.36395810338808909</v>
      </c>
    </row>
    <row r="20" spans="1:66" ht="14.25" customHeight="1" x14ac:dyDescent="0.25">
      <c r="B20" s="16">
        <v>6</v>
      </c>
      <c r="C20" s="100" t="s">
        <v>52</v>
      </c>
      <c r="D20" s="102" t="s">
        <v>55</v>
      </c>
      <c r="E20" s="102"/>
      <c r="F20" s="909"/>
      <c r="G20" s="103" t="s">
        <v>56</v>
      </c>
      <c r="H20" s="394">
        <v>23599.451330699994</v>
      </c>
      <c r="I20" s="395">
        <v>1949.30475316</v>
      </c>
      <c r="J20" s="394">
        <v>0</v>
      </c>
      <c r="K20" s="395">
        <v>0</v>
      </c>
      <c r="L20" s="394">
        <v>9631.8687846799985</v>
      </c>
      <c r="M20" s="395">
        <v>1848.2141525000002</v>
      </c>
      <c r="N20" s="394">
        <v>0</v>
      </c>
      <c r="O20" s="395">
        <v>0</v>
      </c>
      <c r="P20" s="516">
        <v>19217.09775524</v>
      </c>
      <c r="Q20" s="517">
        <v>4275.9354432800001</v>
      </c>
      <c r="R20" s="517">
        <v>1940.50831748</v>
      </c>
      <c r="S20" s="516">
        <v>19.915947529999997</v>
      </c>
      <c r="T20" s="517">
        <v>104.37221666000001</v>
      </c>
      <c r="U20" s="518">
        <v>383.78893753</v>
      </c>
      <c r="V20" s="519">
        <v>0.19777752770902801</v>
      </c>
      <c r="W20" s="87"/>
      <c r="X20" s="516">
        <v>16900.990496980325</v>
      </c>
      <c r="Y20" s="517">
        <v>6303.8907661691101</v>
      </c>
      <c r="Z20" s="518">
        <v>2228.6602528505623</v>
      </c>
      <c r="AA20" s="516">
        <v>27.364157086934703</v>
      </c>
      <c r="AB20" s="517">
        <v>85.625913350896042</v>
      </c>
      <c r="AC20" s="518">
        <v>446.05245994225737</v>
      </c>
      <c r="AD20" s="519">
        <v>0.20014376770606246</v>
      </c>
      <c r="AE20" s="516">
        <v>15861.772476972461</v>
      </c>
      <c r="AF20" s="517">
        <v>7003.7800393592925</v>
      </c>
      <c r="AG20" s="518">
        <v>2567.9889996682487</v>
      </c>
      <c r="AH20" s="516">
        <v>25.991399995528202</v>
      </c>
      <c r="AI20" s="517">
        <v>98.717643635275905</v>
      </c>
      <c r="AJ20" s="518">
        <v>508.69231687565969</v>
      </c>
      <c r="AK20" s="519">
        <v>0.19808975698158218</v>
      </c>
      <c r="AL20" s="516">
        <v>15473.709847725</v>
      </c>
      <c r="AM20" s="517">
        <v>7033.5401790824644</v>
      </c>
      <c r="AN20" s="518">
        <v>2926.2914891925338</v>
      </c>
      <c r="AO20" s="516">
        <v>25.459892880535115</v>
      </c>
      <c r="AP20" s="517">
        <v>108.83260337282528</v>
      </c>
      <c r="AQ20" s="518">
        <v>573.12004239306111</v>
      </c>
      <c r="AR20" s="519">
        <v>0.19585200056444307</v>
      </c>
      <c r="AS20" s="512"/>
      <c r="AT20" s="516">
        <v>13459.234418275368</v>
      </c>
      <c r="AU20" s="517">
        <v>9612.124962466396</v>
      </c>
      <c r="AV20" s="518">
        <v>2362.182135258236</v>
      </c>
      <c r="AW20" s="516">
        <v>64.340539115437522</v>
      </c>
      <c r="AX20" s="517">
        <v>130.31987735773868</v>
      </c>
      <c r="AY20" s="518">
        <v>548.5124495427126</v>
      </c>
      <c r="AZ20" s="519">
        <v>0.23220582416382921</v>
      </c>
      <c r="BA20" s="520">
        <v>13191.320844863083</v>
      </c>
      <c r="BB20" s="521">
        <v>9285.6104257765855</v>
      </c>
      <c r="BC20" s="522">
        <v>2956.6102453603321</v>
      </c>
      <c r="BD20" s="520">
        <v>56.231626263317629</v>
      </c>
      <c r="BE20" s="521">
        <v>137.5900728409166</v>
      </c>
      <c r="BF20" s="522">
        <v>685.04510691083738</v>
      </c>
      <c r="BG20" s="519">
        <v>0.23169949707975412</v>
      </c>
      <c r="BH20" s="520">
        <v>16060.403905334138</v>
      </c>
      <c r="BI20" s="521">
        <v>5815.7303496098484</v>
      </c>
      <c r="BJ20" s="522">
        <v>3557.4072610560138</v>
      </c>
      <c r="BK20" s="520">
        <v>61.201196500913738</v>
      </c>
      <c r="BL20" s="521">
        <v>102.24592809938639</v>
      </c>
      <c r="BM20" s="522">
        <v>811.15312159385803</v>
      </c>
      <c r="BN20" s="519">
        <v>0.22801806542472391</v>
      </c>
    </row>
    <row r="21" spans="1:66" ht="14.25" customHeight="1" x14ac:dyDescent="0.25">
      <c r="B21" s="16">
        <v>7</v>
      </c>
      <c r="C21" s="100" t="s">
        <v>57</v>
      </c>
      <c r="D21" s="100"/>
      <c r="E21" s="100"/>
      <c r="F21" s="909"/>
      <c r="G21" s="101" t="s">
        <v>57</v>
      </c>
      <c r="H21" s="394">
        <v>171314.65432901002</v>
      </c>
      <c r="I21" s="395">
        <v>1781.96219748</v>
      </c>
      <c r="J21" s="394">
        <v>0</v>
      </c>
      <c r="K21" s="395">
        <v>0</v>
      </c>
      <c r="L21" s="394">
        <v>14153.297050659998</v>
      </c>
      <c r="M21" s="395">
        <v>1354.5866004999998</v>
      </c>
      <c r="N21" s="394">
        <v>0</v>
      </c>
      <c r="O21" s="395">
        <v>0</v>
      </c>
      <c r="P21" s="516">
        <v>159444.08160377003</v>
      </c>
      <c r="Q21" s="517">
        <v>11753.6276375</v>
      </c>
      <c r="R21" s="517">
        <v>1898.9072785700002</v>
      </c>
      <c r="S21" s="516">
        <v>46.191858940000003</v>
      </c>
      <c r="T21" s="517">
        <v>113.15292147</v>
      </c>
      <c r="U21" s="518">
        <v>241.67930748000001</v>
      </c>
      <c r="V21" s="519">
        <v>0.12727283222696378</v>
      </c>
      <c r="W21" s="87"/>
      <c r="X21" s="516">
        <v>159283.22445679375</v>
      </c>
      <c r="Y21" s="517">
        <v>11111.874478403508</v>
      </c>
      <c r="Z21" s="518">
        <v>2701.5175846427774</v>
      </c>
      <c r="AA21" s="516">
        <v>71.672418321470786</v>
      </c>
      <c r="AB21" s="517">
        <v>125.70822396879174</v>
      </c>
      <c r="AC21" s="518">
        <v>405.33170769727951</v>
      </c>
      <c r="AD21" s="519">
        <v>0.15003852279232033</v>
      </c>
      <c r="AE21" s="516">
        <v>158843.31423105029</v>
      </c>
      <c r="AF21" s="517">
        <v>10611.963277088455</v>
      </c>
      <c r="AG21" s="518">
        <v>3641.3390117012755</v>
      </c>
      <c r="AH21" s="516">
        <v>54.672168977943862</v>
      </c>
      <c r="AI21" s="517">
        <v>110.04909334089369</v>
      </c>
      <c r="AJ21" s="518">
        <v>551.46875924648361</v>
      </c>
      <c r="AK21" s="519">
        <v>0.1514466951509772</v>
      </c>
      <c r="AL21" s="516">
        <v>157921.70184122818</v>
      </c>
      <c r="AM21" s="517">
        <v>10736.926392216399</v>
      </c>
      <c r="AN21" s="518">
        <v>4437.9882863954927</v>
      </c>
      <c r="AO21" s="516">
        <v>51.966586180157677</v>
      </c>
      <c r="AP21" s="517">
        <v>98.315160427261844</v>
      </c>
      <c r="AQ21" s="518">
        <v>670.3269168076979</v>
      </c>
      <c r="AR21" s="519">
        <v>0.15104296666635264</v>
      </c>
      <c r="AS21" s="512"/>
      <c r="AT21" s="516">
        <v>156398.33118980131</v>
      </c>
      <c r="AU21" s="517">
        <v>13554.176557021456</v>
      </c>
      <c r="AV21" s="518">
        <v>3144.108773017198</v>
      </c>
      <c r="AW21" s="516">
        <v>193.67595800156047</v>
      </c>
      <c r="AX21" s="517">
        <v>252.88828644131132</v>
      </c>
      <c r="AY21" s="518">
        <v>731.48975517698295</v>
      </c>
      <c r="AZ21" s="519">
        <v>0.2326540867334623</v>
      </c>
      <c r="BA21" s="520">
        <v>156074.63620122671</v>
      </c>
      <c r="BB21" s="521">
        <v>11977.101584913424</v>
      </c>
      <c r="BC21" s="522">
        <v>5044.878733699843</v>
      </c>
      <c r="BD21" s="520">
        <v>179.67436230766691</v>
      </c>
      <c r="BE21" s="521">
        <v>198.80058732790781</v>
      </c>
      <c r="BF21" s="522">
        <v>1142.7176940709767</v>
      </c>
      <c r="BG21" s="519">
        <v>0.22651043848440011</v>
      </c>
      <c r="BH21" s="520">
        <v>155810.68510806593</v>
      </c>
      <c r="BI21" s="521">
        <v>10466.612790797972</v>
      </c>
      <c r="BJ21" s="522">
        <v>6819.3186209760488</v>
      </c>
      <c r="BK21" s="520">
        <v>176.93980948831191</v>
      </c>
      <c r="BL21" s="521">
        <v>120.43322956854654</v>
      </c>
      <c r="BM21" s="522">
        <v>1509.7454261481319</v>
      </c>
      <c r="BN21" s="519">
        <v>0.22139241617251815</v>
      </c>
    </row>
    <row r="22" spans="1:66" ht="14.25" customHeight="1" x14ac:dyDescent="0.25">
      <c r="B22" s="16">
        <v>8</v>
      </c>
      <c r="C22" s="100" t="s">
        <v>57</v>
      </c>
      <c r="D22" s="104" t="s">
        <v>58</v>
      </c>
      <c r="E22" s="104"/>
      <c r="F22" s="909"/>
      <c r="G22" s="105" t="s">
        <v>59</v>
      </c>
      <c r="H22" s="394">
        <v>161844.03898241001</v>
      </c>
      <c r="I22" s="395">
        <v>1247.99659013</v>
      </c>
      <c r="J22" s="394">
        <v>0</v>
      </c>
      <c r="K22" s="395">
        <v>0</v>
      </c>
      <c r="L22" s="394">
        <v>11443.354272289998</v>
      </c>
      <c r="M22" s="395">
        <v>636.66314750999993</v>
      </c>
      <c r="N22" s="394">
        <v>0</v>
      </c>
      <c r="O22" s="395">
        <v>0</v>
      </c>
      <c r="P22" s="516">
        <v>151405.25964702002</v>
      </c>
      <c r="Q22" s="517">
        <v>10321.87255292</v>
      </c>
      <c r="R22" s="517">
        <v>1364.9033662500003</v>
      </c>
      <c r="S22" s="516">
        <v>17.107471820000001</v>
      </c>
      <c r="T22" s="517">
        <v>61.723986089999997</v>
      </c>
      <c r="U22" s="518">
        <v>78.088851050000002</v>
      </c>
      <c r="V22" s="519">
        <v>5.7211999750975032E-2</v>
      </c>
      <c r="W22" s="87"/>
      <c r="X22" s="516">
        <v>151931.0748920707</v>
      </c>
      <c r="Y22" s="517">
        <v>9239.9954307843127</v>
      </c>
      <c r="Z22" s="518">
        <v>1920.9652433349972</v>
      </c>
      <c r="AA22" s="516">
        <v>31.051432982396097</v>
      </c>
      <c r="AB22" s="517">
        <v>30.223954338548346</v>
      </c>
      <c r="AC22" s="518">
        <v>122.11973472679983</v>
      </c>
      <c r="AD22" s="519">
        <v>6.3572068859917091E-2</v>
      </c>
      <c r="AE22" s="516">
        <v>151740.81035494377</v>
      </c>
      <c r="AF22" s="517">
        <v>8746.9737418533005</v>
      </c>
      <c r="AG22" s="518">
        <v>2604.2514693929425</v>
      </c>
      <c r="AH22" s="516">
        <v>18.716487411364461</v>
      </c>
      <c r="AI22" s="517">
        <v>40.458903709373836</v>
      </c>
      <c r="AJ22" s="518">
        <v>171.41854313157074</v>
      </c>
      <c r="AK22" s="519">
        <v>6.5822577099871549E-2</v>
      </c>
      <c r="AL22" s="516">
        <v>150952.63447931886</v>
      </c>
      <c r="AM22" s="517">
        <v>8950.84559398889</v>
      </c>
      <c r="AN22" s="518">
        <v>3188.5554928822994</v>
      </c>
      <c r="AO22" s="516">
        <v>18.705392034523914</v>
      </c>
      <c r="AP22" s="517">
        <v>34.127625851088339</v>
      </c>
      <c r="AQ22" s="518">
        <v>210.57665741243017</v>
      </c>
      <c r="AR22" s="519">
        <v>6.6041396451306258E-2</v>
      </c>
      <c r="AS22" s="512"/>
      <c r="AT22" s="516">
        <v>149786.40768730958</v>
      </c>
      <c r="AU22" s="517">
        <v>11062.578926926701</v>
      </c>
      <c r="AV22" s="518">
        <v>2243.048951953685</v>
      </c>
      <c r="AW22" s="516">
        <v>129.42171537590113</v>
      </c>
      <c r="AX22" s="517">
        <v>114.04454906723967</v>
      </c>
      <c r="AY22" s="518">
        <v>288.84058784914515</v>
      </c>
      <c r="AZ22" s="519">
        <v>0.12877141517467391</v>
      </c>
      <c r="BA22" s="520">
        <v>149647.28343664113</v>
      </c>
      <c r="BB22" s="521">
        <v>9700.7077210919397</v>
      </c>
      <c r="BC22" s="522">
        <v>3744.0444084569217</v>
      </c>
      <c r="BD22" s="520">
        <v>119.62143217436693</v>
      </c>
      <c r="BE22" s="521">
        <v>96.568834113040481</v>
      </c>
      <c r="BF22" s="522">
        <v>518.9232530779484</v>
      </c>
      <c r="BG22" s="519">
        <v>0.13859965226529419</v>
      </c>
      <c r="BH22" s="520">
        <v>148991.70813809431</v>
      </c>
      <c r="BI22" s="521">
        <v>8916.972844891372</v>
      </c>
      <c r="BJ22" s="522">
        <v>5183.3545832042637</v>
      </c>
      <c r="BK22" s="520">
        <v>111.49976615107511</v>
      </c>
      <c r="BL22" s="521">
        <v>58.889322067818938</v>
      </c>
      <c r="BM22" s="522">
        <v>731.69359770944902</v>
      </c>
      <c r="BN22" s="519">
        <v>0.14116217325366312</v>
      </c>
    </row>
    <row r="23" spans="1:66" ht="14.25" customHeight="1" x14ac:dyDescent="0.25">
      <c r="B23" s="16">
        <v>9</v>
      </c>
      <c r="C23" s="100" t="s">
        <v>57</v>
      </c>
      <c r="D23" s="104" t="s">
        <v>58</v>
      </c>
      <c r="E23" s="106" t="s">
        <v>55</v>
      </c>
      <c r="F23" s="909"/>
      <c r="G23" s="107" t="s">
        <v>60</v>
      </c>
      <c r="H23" s="394">
        <v>3566.2833464099995</v>
      </c>
      <c r="I23" s="395">
        <v>108.61395371</v>
      </c>
      <c r="J23" s="394">
        <v>0</v>
      </c>
      <c r="K23" s="395">
        <v>0</v>
      </c>
      <c r="L23" s="394">
        <v>635.21937964999995</v>
      </c>
      <c r="M23" s="395">
        <v>57.489303480000004</v>
      </c>
      <c r="N23" s="394">
        <v>0</v>
      </c>
      <c r="O23" s="395">
        <v>0</v>
      </c>
      <c r="P23" s="516">
        <v>2757.8231729599997</v>
      </c>
      <c r="Q23" s="517">
        <v>808.46017364000011</v>
      </c>
      <c r="R23" s="517">
        <v>108.61395371</v>
      </c>
      <c r="S23" s="516">
        <v>4.2428168400000006</v>
      </c>
      <c r="T23" s="517">
        <v>20.787380329999998</v>
      </c>
      <c r="U23" s="518">
        <v>23.868059880000001</v>
      </c>
      <c r="V23" s="519">
        <v>0.2197513216738973</v>
      </c>
      <c r="W23" s="87"/>
      <c r="X23" s="516">
        <v>3035.6324338415802</v>
      </c>
      <c r="Y23" s="517">
        <v>427.38101542556808</v>
      </c>
      <c r="Z23" s="518">
        <v>211.88385104285175</v>
      </c>
      <c r="AA23" s="516">
        <v>10.858017900898961</v>
      </c>
      <c r="AB23" s="517">
        <v>9.7888539753923407</v>
      </c>
      <c r="AC23" s="518">
        <v>39.935914382225533</v>
      </c>
      <c r="AD23" s="519">
        <v>0.1884802177498125</v>
      </c>
      <c r="AE23" s="516">
        <v>2474.8632394225615</v>
      </c>
      <c r="AF23" s="517">
        <v>892.93441152250773</v>
      </c>
      <c r="AG23" s="518">
        <v>307.09964936493077</v>
      </c>
      <c r="AH23" s="516">
        <v>3.3442544739564668</v>
      </c>
      <c r="AI23" s="517">
        <v>24.145188165081638</v>
      </c>
      <c r="AJ23" s="518">
        <v>54.467609606694801</v>
      </c>
      <c r="AK23" s="519">
        <v>0.17736135394270733</v>
      </c>
      <c r="AL23" s="516">
        <v>2530.9676725922886</v>
      </c>
      <c r="AM23" s="517">
        <v>757.74897318646401</v>
      </c>
      <c r="AN23" s="518">
        <v>386.1806545312478</v>
      </c>
      <c r="AO23" s="516">
        <v>3.4202509669958467</v>
      </c>
      <c r="AP23" s="517">
        <v>19.307650086265333</v>
      </c>
      <c r="AQ23" s="518">
        <v>66.531533064933612</v>
      </c>
      <c r="AR23" s="519">
        <v>0.17228085426933321</v>
      </c>
      <c r="AS23" s="512"/>
      <c r="AT23" s="516">
        <v>2059.9798548193216</v>
      </c>
      <c r="AU23" s="517">
        <v>1250.2892360734179</v>
      </c>
      <c r="AV23" s="518">
        <v>364.6282094172613</v>
      </c>
      <c r="AW23" s="516">
        <v>54.741070759538772</v>
      </c>
      <c r="AX23" s="517">
        <v>57.846587021097541</v>
      </c>
      <c r="AY23" s="518">
        <v>119.95453157444143</v>
      </c>
      <c r="AZ23" s="519">
        <v>0.32897765031989556</v>
      </c>
      <c r="BA23" s="520">
        <v>1570.2338155337109</v>
      </c>
      <c r="BB23" s="521">
        <v>1413.0999401798465</v>
      </c>
      <c r="BC23" s="522">
        <v>691.56354459644297</v>
      </c>
      <c r="BD23" s="520">
        <v>41.683694122432406</v>
      </c>
      <c r="BE23" s="521">
        <v>57.704406905569734</v>
      </c>
      <c r="BF23" s="522">
        <v>225.18312254663036</v>
      </c>
      <c r="BG23" s="519">
        <v>0.32561450687519161</v>
      </c>
      <c r="BH23" s="520">
        <v>1990.3301736376527</v>
      </c>
      <c r="BI23" s="521">
        <v>711.3379979695693</v>
      </c>
      <c r="BJ23" s="522">
        <v>973.22912870277878</v>
      </c>
      <c r="BK23" s="520">
        <v>44.500912543859336</v>
      </c>
      <c r="BL23" s="521">
        <v>32.833987924573883</v>
      </c>
      <c r="BM23" s="522">
        <v>315.4122782327413</v>
      </c>
      <c r="BN23" s="519">
        <v>0.32408840727276184</v>
      </c>
    </row>
    <row r="24" spans="1:66" ht="14.25" customHeight="1" x14ac:dyDescent="0.25">
      <c r="B24" s="16">
        <v>10</v>
      </c>
      <c r="C24" s="100" t="s">
        <v>57</v>
      </c>
      <c r="D24" s="104" t="s">
        <v>58</v>
      </c>
      <c r="E24" s="106" t="s">
        <v>61</v>
      </c>
      <c r="F24" s="909"/>
      <c r="G24" s="107" t="s">
        <v>62</v>
      </c>
      <c r="H24" s="394">
        <v>158277.75563600002</v>
      </c>
      <c r="I24" s="395">
        <v>1139.3826364199999</v>
      </c>
      <c r="J24" s="394">
        <v>0</v>
      </c>
      <c r="K24" s="395">
        <v>0</v>
      </c>
      <c r="L24" s="394">
        <v>10808.134892639999</v>
      </c>
      <c r="M24" s="395">
        <v>579.17384402999994</v>
      </c>
      <c r="N24" s="394">
        <v>0</v>
      </c>
      <c r="O24" s="395">
        <v>0</v>
      </c>
      <c r="P24" s="516">
        <v>148647.43647406003</v>
      </c>
      <c r="Q24" s="517">
        <v>9513.4123792800001</v>
      </c>
      <c r="R24" s="517">
        <v>1256.2894125400003</v>
      </c>
      <c r="S24" s="516">
        <v>12.864654980000001</v>
      </c>
      <c r="T24" s="517">
        <v>40.936605759999999</v>
      </c>
      <c r="U24" s="518">
        <v>54.220791169999998</v>
      </c>
      <c r="V24" s="519">
        <v>4.3159474742666917E-2</v>
      </c>
      <c r="W24" s="87"/>
      <c r="X24" s="516">
        <v>148895.44245822911</v>
      </c>
      <c r="Y24" s="517">
        <v>8812.6144153587447</v>
      </c>
      <c r="Z24" s="518">
        <v>1709.0813922921454</v>
      </c>
      <c r="AA24" s="516">
        <v>20.193415081497136</v>
      </c>
      <c r="AB24" s="517">
        <v>20.435100363156007</v>
      </c>
      <c r="AC24" s="518">
        <v>82.183820344574301</v>
      </c>
      <c r="AD24" s="519">
        <v>4.8086545623408222E-2</v>
      </c>
      <c r="AE24" s="516">
        <v>149265.94711552121</v>
      </c>
      <c r="AF24" s="517">
        <v>7854.0393303307919</v>
      </c>
      <c r="AG24" s="518">
        <v>2297.1518200280116</v>
      </c>
      <c r="AH24" s="516">
        <v>15.372232937407995</v>
      </c>
      <c r="AI24" s="517">
        <v>16.313715544292197</v>
      </c>
      <c r="AJ24" s="518">
        <v>116.95093352487595</v>
      </c>
      <c r="AK24" s="519">
        <v>5.0911277393694353E-2</v>
      </c>
      <c r="AL24" s="516">
        <v>148421.66680672657</v>
      </c>
      <c r="AM24" s="517">
        <v>8193.0966208024256</v>
      </c>
      <c r="AN24" s="518">
        <v>2802.3748383510515</v>
      </c>
      <c r="AO24" s="516">
        <v>15.285141067528068</v>
      </c>
      <c r="AP24" s="517">
        <v>14.81997576482301</v>
      </c>
      <c r="AQ24" s="518">
        <v>144.04512434749654</v>
      </c>
      <c r="AR24" s="519">
        <v>5.1401091094671079E-2</v>
      </c>
      <c r="AS24" s="512"/>
      <c r="AT24" s="516">
        <v>147726.42783249024</v>
      </c>
      <c r="AU24" s="517">
        <v>9812.2896908532821</v>
      </c>
      <c r="AV24" s="518">
        <v>1878.4207425364239</v>
      </c>
      <c r="AW24" s="516">
        <v>74.680644616362358</v>
      </c>
      <c r="AX24" s="517">
        <v>56.197962046142138</v>
      </c>
      <c r="AY24" s="518">
        <v>168.88605627470372</v>
      </c>
      <c r="AZ24" s="519">
        <v>8.9908534573919563E-2</v>
      </c>
      <c r="BA24" s="520">
        <v>148077.04962110741</v>
      </c>
      <c r="BB24" s="521">
        <v>8287.6077809120925</v>
      </c>
      <c r="BC24" s="522">
        <v>3052.4808638604786</v>
      </c>
      <c r="BD24" s="520">
        <v>77.937738051934531</v>
      </c>
      <c r="BE24" s="521">
        <v>38.86442720747074</v>
      </c>
      <c r="BF24" s="522">
        <v>293.74013053131807</v>
      </c>
      <c r="BG24" s="519">
        <v>9.6229966257617858E-2</v>
      </c>
      <c r="BH24" s="520">
        <v>147001.37796445665</v>
      </c>
      <c r="BI24" s="521">
        <v>8205.6348469218028</v>
      </c>
      <c r="BJ24" s="522">
        <v>4210.1254545014854</v>
      </c>
      <c r="BK24" s="520">
        <v>66.998853607215764</v>
      </c>
      <c r="BL24" s="521">
        <v>26.055334143245055</v>
      </c>
      <c r="BM24" s="522">
        <v>416.28131947670767</v>
      </c>
      <c r="BN24" s="519">
        <v>9.8876226842983445E-2</v>
      </c>
    </row>
    <row r="25" spans="1:66" ht="14.25" customHeight="1" x14ac:dyDescent="0.25">
      <c r="B25" s="16">
        <v>11</v>
      </c>
      <c r="C25" s="100" t="s">
        <v>57</v>
      </c>
      <c r="D25" s="104" t="s">
        <v>63</v>
      </c>
      <c r="E25" s="104"/>
      <c r="F25" s="909"/>
      <c r="G25" s="105" t="s">
        <v>64</v>
      </c>
      <c r="H25" s="394">
        <v>3540.4842614500003</v>
      </c>
      <c r="I25" s="395">
        <v>221.49028190999999</v>
      </c>
      <c r="J25" s="394">
        <v>0</v>
      </c>
      <c r="K25" s="395">
        <v>0</v>
      </c>
      <c r="L25" s="394">
        <v>831.82357324999998</v>
      </c>
      <c r="M25" s="395">
        <v>408.25582512</v>
      </c>
      <c r="N25" s="394">
        <v>0</v>
      </c>
      <c r="O25" s="395">
        <v>0</v>
      </c>
      <c r="P25" s="516">
        <v>3223.72736463</v>
      </c>
      <c r="Q25" s="517">
        <v>316.75689636999999</v>
      </c>
      <c r="R25" s="517">
        <v>221.49028182999996</v>
      </c>
      <c r="S25" s="516">
        <v>16.795948379999995</v>
      </c>
      <c r="T25" s="517">
        <v>16.815850200000003</v>
      </c>
      <c r="U25" s="518">
        <v>66.146124490000005</v>
      </c>
      <c r="V25" s="519">
        <v>0.29864120422569612</v>
      </c>
      <c r="W25" s="87"/>
      <c r="X25" s="516">
        <v>2997.6836458670341</v>
      </c>
      <c r="Y25" s="517">
        <v>500.82847401887693</v>
      </c>
      <c r="Z25" s="518">
        <v>263.46242294408904</v>
      </c>
      <c r="AA25" s="516">
        <v>6.5752823058247598</v>
      </c>
      <c r="AB25" s="517">
        <v>16.973288798215062</v>
      </c>
      <c r="AC25" s="518">
        <v>88.091837154064365</v>
      </c>
      <c r="AD25" s="519">
        <v>0.33436205501214444</v>
      </c>
      <c r="AE25" s="516">
        <v>2970.9778118016561</v>
      </c>
      <c r="AF25" s="517">
        <v>485.07324436359693</v>
      </c>
      <c r="AG25" s="518">
        <v>305.92348666474635</v>
      </c>
      <c r="AH25" s="516">
        <v>5.7976453805817112</v>
      </c>
      <c r="AI25" s="517">
        <v>12.529780869956658</v>
      </c>
      <c r="AJ25" s="518">
        <v>110.1953480270266</v>
      </c>
      <c r="AK25" s="519">
        <v>0.36020558352156479</v>
      </c>
      <c r="AL25" s="516">
        <v>3005.8720393969197</v>
      </c>
      <c r="AM25" s="517">
        <v>416.94070790503974</v>
      </c>
      <c r="AN25" s="518">
        <v>339.16179552804067</v>
      </c>
      <c r="AO25" s="516">
        <v>5.8664566093715855</v>
      </c>
      <c r="AP25" s="517">
        <v>10.224722229192901</v>
      </c>
      <c r="AQ25" s="518">
        <v>127.40767342807875</v>
      </c>
      <c r="AR25" s="519">
        <v>0.37565455516508828</v>
      </c>
      <c r="AS25" s="512"/>
      <c r="AT25" s="516">
        <v>2885.4180465010854</v>
      </c>
      <c r="AU25" s="517">
        <v>607.58682216953923</v>
      </c>
      <c r="AV25" s="518">
        <v>268.96967415937547</v>
      </c>
      <c r="AW25" s="516">
        <v>11.602701941494821</v>
      </c>
      <c r="AX25" s="517">
        <v>30.092063524892168</v>
      </c>
      <c r="AY25" s="518">
        <v>172.89881669990996</v>
      </c>
      <c r="AZ25" s="519">
        <v>0.64281899898298711</v>
      </c>
      <c r="BA25" s="520">
        <v>2904.5637284728955</v>
      </c>
      <c r="BB25" s="521">
        <v>518.79094286508155</v>
      </c>
      <c r="BC25" s="522">
        <v>338.61987149202332</v>
      </c>
      <c r="BD25" s="520">
        <v>14.138759059721355</v>
      </c>
      <c r="BE25" s="521">
        <v>23.362985076527586</v>
      </c>
      <c r="BF25" s="522">
        <v>217.75528529746563</v>
      </c>
      <c r="BG25" s="519">
        <v>0.64306706023481308</v>
      </c>
      <c r="BH25" s="520">
        <v>2891.8707229588294</v>
      </c>
      <c r="BI25" s="521">
        <v>460.86877969682843</v>
      </c>
      <c r="BJ25" s="522">
        <v>409.235040174343</v>
      </c>
      <c r="BK25" s="520">
        <v>12.672406179935647</v>
      </c>
      <c r="BL25" s="521">
        <v>14.86031856828326</v>
      </c>
      <c r="BM25" s="522">
        <v>263.26875347436129</v>
      </c>
      <c r="BN25" s="519">
        <v>0.64331918733596982</v>
      </c>
    </row>
    <row r="26" spans="1:66" ht="14.25" customHeight="1" x14ac:dyDescent="0.25">
      <c r="B26" s="16">
        <v>12</v>
      </c>
      <c r="C26" s="100" t="s">
        <v>57</v>
      </c>
      <c r="D26" s="104" t="s">
        <v>65</v>
      </c>
      <c r="E26" s="104"/>
      <c r="F26" s="909"/>
      <c r="G26" s="105" t="s">
        <v>66</v>
      </c>
      <c r="H26" s="394">
        <v>5930.1310851500002</v>
      </c>
      <c r="I26" s="395">
        <v>312.47532544000001</v>
      </c>
      <c r="J26" s="394">
        <v>0</v>
      </c>
      <c r="K26" s="395">
        <v>0</v>
      </c>
      <c r="L26" s="394">
        <v>1878.1192051200001</v>
      </c>
      <c r="M26" s="395">
        <v>309.66762786999993</v>
      </c>
      <c r="N26" s="394">
        <v>0</v>
      </c>
      <c r="O26" s="395">
        <v>0</v>
      </c>
      <c r="P26" s="516">
        <v>4815.0945921199991</v>
      </c>
      <c r="Q26" s="517">
        <v>1114.9981882100001</v>
      </c>
      <c r="R26" s="517">
        <v>312.51363049000003</v>
      </c>
      <c r="S26" s="516">
        <v>12.28843874</v>
      </c>
      <c r="T26" s="517">
        <v>34.613085179999999</v>
      </c>
      <c r="U26" s="518">
        <v>97.444331940000012</v>
      </c>
      <c r="V26" s="519">
        <v>0.31180826188993405</v>
      </c>
      <c r="W26" s="87"/>
      <c r="X26" s="516">
        <v>4354.4659188559917</v>
      </c>
      <c r="Y26" s="517">
        <v>1371.050573600317</v>
      </c>
      <c r="Z26" s="518">
        <v>517.08991836369114</v>
      </c>
      <c r="AA26" s="516">
        <v>34.045703033249922</v>
      </c>
      <c r="AB26" s="517">
        <v>78.510980832028338</v>
      </c>
      <c r="AC26" s="518">
        <v>195.12013581641529</v>
      </c>
      <c r="AD26" s="519">
        <v>0.37734275778159548</v>
      </c>
      <c r="AE26" s="516">
        <v>4131.526064304855</v>
      </c>
      <c r="AF26" s="517">
        <v>1379.9162908715575</v>
      </c>
      <c r="AG26" s="518">
        <v>731.16405564358683</v>
      </c>
      <c r="AH26" s="516">
        <v>30.158036185997688</v>
      </c>
      <c r="AI26" s="517">
        <v>57.060408761563195</v>
      </c>
      <c r="AJ26" s="518">
        <v>269.8548680878863</v>
      </c>
      <c r="AK26" s="519">
        <v>0.3690756759785655</v>
      </c>
      <c r="AL26" s="516">
        <v>3963.1953225123789</v>
      </c>
      <c r="AM26" s="517">
        <v>1369.1400903224687</v>
      </c>
      <c r="AN26" s="518">
        <v>910.27099798515269</v>
      </c>
      <c r="AO26" s="516">
        <v>27.394737536262177</v>
      </c>
      <c r="AP26" s="517">
        <v>53.962812346980598</v>
      </c>
      <c r="AQ26" s="518">
        <v>332.342585967189</v>
      </c>
      <c r="AR26" s="519">
        <v>0.36510290529173794</v>
      </c>
      <c r="AS26" s="512"/>
      <c r="AT26" s="516">
        <v>3726.5054559906475</v>
      </c>
      <c r="AU26" s="517">
        <v>1884.010807925215</v>
      </c>
      <c r="AV26" s="518">
        <v>632.09014690413778</v>
      </c>
      <c r="AW26" s="516">
        <v>52.651540684164523</v>
      </c>
      <c r="AX26" s="517">
        <v>108.75167384917951</v>
      </c>
      <c r="AY26" s="518">
        <v>269.7503506279279</v>
      </c>
      <c r="AZ26" s="519">
        <v>0.42675930316129101</v>
      </c>
      <c r="BA26" s="520">
        <v>3522.7890361126993</v>
      </c>
      <c r="BB26" s="521">
        <v>1757.6029209564026</v>
      </c>
      <c r="BC26" s="522">
        <v>962.21445375089797</v>
      </c>
      <c r="BD26" s="520">
        <v>45.914171073578615</v>
      </c>
      <c r="BE26" s="521">
        <v>78.868768138339732</v>
      </c>
      <c r="BF26" s="522">
        <v>406.03915569556256</v>
      </c>
      <c r="BG26" s="519">
        <v>0.42198405367196828</v>
      </c>
      <c r="BH26" s="520">
        <v>3927.1062470127863</v>
      </c>
      <c r="BI26" s="521">
        <v>1088.7711662097722</v>
      </c>
      <c r="BJ26" s="522">
        <v>1226.7289975974418</v>
      </c>
      <c r="BK26" s="520">
        <v>52.767637157301152</v>
      </c>
      <c r="BL26" s="521">
        <v>46.683588932444337</v>
      </c>
      <c r="BM26" s="522">
        <v>514.78307496432149</v>
      </c>
      <c r="BN26" s="519">
        <v>0.41963879224549849</v>
      </c>
    </row>
    <row r="27" spans="1:66" ht="14.25" customHeight="1" x14ac:dyDescent="0.25">
      <c r="B27" s="16">
        <v>13</v>
      </c>
      <c r="C27" s="100" t="s">
        <v>57</v>
      </c>
      <c r="D27" s="104" t="s">
        <v>65</v>
      </c>
      <c r="E27" s="106" t="s">
        <v>55</v>
      </c>
      <c r="F27" s="909"/>
      <c r="G27" s="107" t="s">
        <v>67</v>
      </c>
      <c r="H27" s="394">
        <v>3242.0286645800002</v>
      </c>
      <c r="I27" s="395">
        <v>233.50386473</v>
      </c>
      <c r="J27" s="394">
        <v>0</v>
      </c>
      <c r="K27" s="395">
        <v>0</v>
      </c>
      <c r="L27" s="394">
        <v>1050.04429185</v>
      </c>
      <c r="M27" s="395">
        <v>161.18890664999998</v>
      </c>
      <c r="N27" s="394">
        <v>0</v>
      </c>
      <c r="O27" s="395">
        <v>0</v>
      </c>
      <c r="P27" s="516">
        <v>2296.0499982299993</v>
      </c>
      <c r="Q27" s="517">
        <v>945.948353</v>
      </c>
      <c r="R27" s="517">
        <v>233.53417859000004</v>
      </c>
      <c r="S27" s="516">
        <v>6.7371261800000015</v>
      </c>
      <c r="T27" s="517">
        <v>29.633175470000001</v>
      </c>
      <c r="U27" s="518">
        <v>71.264733020000008</v>
      </c>
      <c r="V27" s="519">
        <v>0.30515761525902646</v>
      </c>
      <c r="W27" s="87"/>
      <c r="X27" s="516">
        <v>1921.694164980617</v>
      </c>
      <c r="Y27" s="517">
        <v>1129.7513261021127</v>
      </c>
      <c r="Z27" s="518">
        <v>424.08703873727029</v>
      </c>
      <c r="AA27" s="516">
        <v>31.193290505652559</v>
      </c>
      <c r="AB27" s="517">
        <v>72.83909083533176</v>
      </c>
      <c r="AC27" s="518">
        <v>159.28387375149725</v>
      </c>
      <c r="AD27" s="519">
        <v>0.37559241193923054</v>
      </c>
      <c r="AE27" s="516">
        <v>1709.7397213778968</v>
      </c>
      <c r="AF27" s="517">
        <v>1143.1803606477422</v>
      </c>
      <c r="AG27" s="518">
        <v>622.6124477943614</v>
      </c>
      <c r="AH27" s="516">
        <v>27.747564031694573</v>
      </c>
      <c r="AI27" s="517">
        <v>51.382595742088249</v>
      </c>
      <c r="AJ27" s="518">
        <v>227.39082277389466</v>
      </c>
      <c r="AK27" s="519">
        <v>0.36522048921353734</v>
      </c>
      <c r="AL27" s="516">
        <v>1539.5602282444254</v>
      </c>
      <c r="AM27" s="517">
        <v>1148.9076153677418</v>
      </c>
      <c r="AN27" s="518">
        <v>787.06468620783278</v>
      </c>
      <c r="AO27" s="516">
        <v>24.981796963087358</v>
      </c>
      <c r="AP27" s="517">
        <v>48.723550413326144</v>
      </c>
      <c r="AQ27" s="518">
        <v>283.66332818079815</v>
      </c>
      <c r="AR27" s="519">
        <v>0.3604066262298215</v>
      </c>
      <c r="AS27" s="512"/>
      <c r="AT27" s="516">
        <v>1546.1555489538669</v>
      </c>
      <c r="AU27" s="517">
        <v>1396.8912956130766</v>
      </c>
      <c r="AV27" s="518">
        <v>532.48568525305654</v>
      </c>
      <c r="AW27" s="516">
        <v>50.402917317977277</v>
      </c>
      <c r="AX27" s="517">
        <v>95.034256496572993</v>
      </c>
      <c r="AY27" s="518">
        <v>228.26370389938728</v>
      </c>
      <c r="AZ27" s="519">
        <v>0.42867575640255584</v>
      </c>
      <c r="BA27" s="520">
        <v>1258.5438355399667</v>
      </c>
      <c r="BB27" s="521">
        <v>1379.765025644474</v>
      </c>
      <c r="BC27" s="522">
        <v>837.22366863555942</v>
      </c>
      <c r="BD27" s="520">
        <v>42.197405405918438</v>
      </c>
      <c r="BE27" s="521">
        <v>69.671666633381975</v>
      </c>
      <c r="BF27" s="522">
        <v>352.98921045460219</v>
      </c>
      <c r="BG27" s="519">
        <v>0.4216187664998482</v>
      </c>
      <c r="BH27" s="520">
        <v>1605.5022759085352</v>
      </c>
      <c r="BI27" s="521">
        <v>791.24711780026087</v>
      </c>
      <c r="BJ27" s="522">
        <v>1078.7831361112042</v>
      </c>
      <c r="BK27" s="520">
        <v>49.205247700045391</v>
      </c>
      <c r="BL27" s="521">
        <v>39.40318513894313</v>
      </c>
      <c r="BM27" s="522">
        <v>451.8489926788564</v>
      </c>
      <c r="BN27" s="519">
        <v>0.41885062674197981</v>
      </c>
    </row>
    <row r="28" spans="1:66" ht="14.25" customHeight="1" x14ac:dyDescent="0.25">
      <c r="B28" s="16">
        <v>14</v>
      </c>
      <c r="C28" s="100" t="s">
        <v>57</v>
      </c>
      <c r="D28" s="104" t="s">
        <v>65</v>
      </c>
      <c r="E28" s="106" t="s">
        <v>61</v>
      </c>
      <c r="F28" s="909"/>
      <c r="G28" s="107" t="s">
        <v>68</v>
      </c>
      <c r="H28" s="394">
        <v>2688.10242057</v>
      </c>
      <c r="I28" s="395">
        <v>78.971460710000002</v>
      </c>
      <c r="J28" s="394">
        <v>0</v>
      </c>
      <c r="K28" s="395">
        <v>0</v>
      </c>
      <c r="L28" s="394">
        <v>828.07491327000002</v>
      </c>
      <c r="M28" s="395">
        <v>148.47872121999998</v>
      </c>
      <c r="N28" s="394">
        <v>0</v>
      </c>
      <c r="O28" s="395">
        <v>0</v>
      </c>
      <c r="P28" s="516">
        <v>2519.0445938899998</v>
      </c>
      <c r="Q28" s="517">
        <v>169.04983520999997</v>
      </c>
      <c r="R28" s="517">
        <v>78.979451899999987</v>
      </c>
      <c r="S28" s="516">
        <v>5.5513125599999995</v>
      </c>
      <c r="T28" s="517">
        <v>4.9799097100000003</v>
      </c>
      <c r="U28" s="518">
        <v>26.17959892</v>
      </c>
      <c r="V28" s="519">
        <v>0.33147354520954841</v>
      </c>
      <c r="W28" s="87"/>
      <c r="X28" s="516">
        <v>2432.7717538753745</v>
      </c>
      <c r="Y28" s="517">
        <v>241.29924749820441</v>
      </c>
      <c r="Z28" s="518">
        <v>93.002879626420835</v>
      </c>
      <c r="AA28" s="516">
        <v>2.8524125275973593</v>
      </c>
      <c r="AB28" s="517">
        <v>5.6718899966965708</v>
      </c>
      <c r="AC28" s="518">
        <v>35.836262064918039</v>
      </c>
      <c r="AD28" s="519">
        <v>0.38532422016250611</v>
      </c>
      <c r="AE28" s="516">
        <v>2421.7863429269582</v>
      </c>
      <c r="AF28" s="517">
        <v>236.73593022381536</v>
      </c>
      <c r="AG28" s="518">
        <v>108.55160784922541</v>
      </c>
      <c r="AH28" s="516">
        <v>2.4104721543031165</v>
      </c>
      <c r="AI28" s="517">
        <v>5.6778130194749474</v>
      </c>
      <c r="AJ28" s="518">
        <v>42.464045313991633</v>
      </c>
      <c r="AK28" s="519">
        <v>0.39118762177132177</v>
      </c>
      <c r="AL28" s="516">
        <v>2423.6350942679533</v>
      </c>
      <c r="AM28" s="517">
        <v>220.23247495472688</v>
      </c>
      <c r="AN28" s="518">
        <v>123.20631177731994</v>
      </c>
      <c r="AO28" s="516">
        <v>2.4129405731748172</v>
      </c>
      <c r="AP28" s="517">
        <v>5.2392619336544568</v>
      </c>
      <c r="AQ28" s="518">
        <v>48.679257786390835</v>
      </c>
      <c r="AR28" s="519">
        <v>0.39510360373722192</v>
      </c>
      <c r="AS28" s="512"/>
      <c r="AT28" s="516">
        <v>2180.3499070367807</v>
      </c>
      <c r="AU28" s="517">
        <v>487.11951231213834</v>
      </c>
      <c r="AV28" s="518">
        <v>99.60446165108128</v>
      </c>
      <c r="AW28" s="516">
        <v>2.2486233661872452</v>
      </c>
      <c r="AX28" s="517">
        <v>13.717417352606519</v>
      </c>
      <c r="AY28" s="518">
        <v>41.486646728540606</v>
      </c>
      <c r="AZ28" s="519">
        <v>0.41651393964529537</v>
      </c>
      <c r="BA28" s="520">
        <v>2264.2452005727328</v>
      </c>
      <c r="BB28" s="521">
        <v>377.83789531192866</v>
      </c>
      <c r="BC28" s="522">
        <v>124.99078511533861</v>
      </c>
      <c r="BD28" s="520">
        <v>3.7167656676601792</v>
      </c>
      <c r="BE28" s="521">
        <v>9.1971015049577574</v>
      </c>
      <c r="BF28" s="522">
        <v>53.049945240960362</v>
      </c>
      <c r="BG28" s="519">
        <v>0.42443085057836144</v>
      </c>
      <c r="BH28" s="520">
        <v>2321.6039711042508</v>
      </c>
      <c r="BI28" s="521">
        <v>297.52404840951129</v>
      </c>
      <c r="BJ28" s="522">
        <v>147.94586148623753</v>
      </c>
      <c r="BK28" s="520">
        <v>3.56238945725576</v>
      </c>
      <c r="BL28" s="521">
        <v>7.280403793501204</v>
      </c>
      <c r="BM28" s="522">
        <v>62.934082285465102</v>
      </c>
      <c r="BN28" s="519">
        <v>0.42538589219894779</v>
      </c>
    </row>
    <row r="29" spans="1:66" ht="14.25" customHeight="1" x14ac:dyDescent="0.25">
      <c r="B29" s="16">
        <v>15</v>
      </c>
      <c r="C29" s="100" t="s">
        <v>69</v>
      </c>
      <c r="D29" s="100"/>
      <c r="E29" s="100"/>
      <c r="F29" s="909"/>
      <c r="G29" s="101" t="s">
        <v>69</v>
      </c>
      <c r="H29" s="394">
        <v>897.51204267000014</v>
      </c>
      <c r="I29" s="395">
        <v>0</v>
      </c>
      <c r="J29" s="108"/>
      <c r="K29" s="109"/>
      <c r="L29" s="394">
        <v>3397.0832499899998</v>
      </c>
      <c r="M29" s="395">
        <v>0</v>
      </c>
      <c r="N29" s="108"/>
      <c r="O29" s="109"/>
      <c r="P29" s="516">
        <v>187.79873313000002</v>
      </c>
      <c r="Q29" s="517">
        <v>52.006675000000001</v>
      </c>
      <c r="R29" s="517">
        <v>0</v>
      </c>
      <c r="S29" s="516">
        <v>1.2070000000000001E-4</v>
      </c>
      <c r="T29" s="517">
        <v>1.4776559999999999E-2</v>
      </c>
      <c r="U29" s="518">
        <v>0</v>
      </c>
      <c r="V29" s="519" t="s">
        <v>385</v>
      </c>
      <c r="W29" s="87"/>
      <c r="X29" s="516">
        <v>183.90928270259295</v>
      </c>
      <c r="Y29" s="517">
        <v>51.333845360542327</v>
      </c>
      <c r="Z29" s="518">
        <v>4.5622800668647328</v>
      </c>
      <c r="AA29" s="516">
        <v>0.30772569758722812</v>
      </c>
      <c r="AB29" s="517">
        <v>0.25203012396331947</v>
      </c>
      <c r="AC29" s="518">
        <v>0.58325905355473673</v>
      </c>
      <c r="AD29" s="519">
        <v>0.1278437634267291</v>
      </c>
      <c r="AE29" s="516">
        <v>180.46906787183988</v>
      </c>
      <c r="AF29" s="517">
        <v>50.378469120939087</v>
      </c>
      <c r="AG29" s="518">
        <v>8.9578711372210194</v>
      </c>
      <c r="AH29" s="516">
        <v>0.30239550117899894</v>
      </c>
      <c r="AI29" s="517">
        <v>0.24614472051512165</v>
      </c>
      <c r="AJ29" s="518">
        <v>1.1450266311607722</v>
      </c>
      <c r="AK29" s="519">
        <v>0.12782352119389734</v>
      </c>
      <c r="AL29" s="516">
        <v>177.14040780266978</v>
      </c>
      <c r="AM29" s="517">
        <v>49.398611983073017</v>
      </c>
      <c r="AN29" s="518">
        <v>13.266388344257136</v>
      </c>
      <c r="AO29" s="516">
        <v>0.29717968726141031</v>
      </c>
      <c r="AP29" s="517">
        <v>0.24068753253877317</v>
      </c>
      <c r="AQ29" s="518">
        <v>1.6955180073604272</v>
      </c>
      <c r="AR29" s="519">
        <v>0.12780554611869155</v>
      </c>
      <c r="AS29" s="512"/>
      <c r="AT29" s="516">
        <v>175.86452144169297</v>
      </c>
      <c r="AU29" s="517">
        <v>54.446142461452062</v>
      </c>
      <c r="AV29" s="518">
        <v>9.494744226854964</v>
      </c>
      <c r="AW29" s="516">
        <v>1.9489873500594361</v>
      </c>
      <c r="AX29" s="517">
        <v>1.5101304257790276</v>
      </c>
      <c r="AY29" s="518">
        <v>2.520609289671345</v>
      </c>
      <c r="AZ29" s="519">
        <v>0.2654741643847599</v>
      </c>
      <c r="BA29" s="520">
        <v>160.77046507123893</v>
      </c>
      <c r="BB29" s="521">
        <v>56.381660753338288</v>
      </c>
      <c r="BC29" s="522">
        <v>22.653282305422774</v>
      </c>
      <c r="BD29" s="520">
        <v>1.603970028146724</v>
      </c>
      <c r="BE29" s="521">
        <v>1.4207066014172138</v>
      </c>
      <c r="BF29" s="522">
        <v>6.0146845317524527</v>
      </c>
      <c r="BG29" s="519">
        <v>0.26551050972037943</v>
      </c>
      <c r="BH29" s="520">
        <v>149.51573147898483</v>
      </c>
      <c r="BI29" s="521">
        <v>56.136769776617427</v>
      </c>
      <c r="BJ29" s="522">
        <v>34.152906874397779</v>
      </c>
      <c r="BK29" s="520">
        <v>1.2869416656306685</v>
      </c>
      <c r="BL29" s="521">
        <v>1.2928692085387299</v>
      </c>
      <c r="BM29" s="522">
        <v>9.073430056258653</v>
      </c>
      <c r="BN29" s="519">
        <v>0.26567079896383333</v>
      </c>
    </row>
    <row r="30" spans="1:66" ht="14.25" customHeight="1" x14ac:dyDescent="0.25">
      <c r="B30" s="16">
        <v>16</v>
      </c>
      <c r="C30" s="100" t="s">
        <v>70</v>
      </c>
      <c r="D30" s="100"/>
      <c r="E30" s="100"/>
      <c r="F30" s="909"/>
      <c r="G30" s="101" t="s">
        <v>70</v>
      </c>
      <c r="H30" s="108"/>
      <c r="I30" s="109"/>
      <c r="J30" s="108"/>
      <c r="K30" s="109"/>
      <c r="L30" s="108"/>
      <c r="M30" s="109"/>
      <c r="N30" s="108"/>
      <c r="O30" s="109"/>
      <c r="P30" s="523"/>
      <c r="Q30" s="524"/>
      <c r="R30" s="524"/>
      <c r="S30" s="523"/>
      <c r="T30" s="524"/>
      <c r="U30" s="525"/>
      <c r="V30" s="526"/>
      <c r="W30" s="87"/>
      <c r="X30" s="523"/>
      <c r="Y30" s="524"/>
      <c r="Z30" s="525"/>
      <c r="AA30" s="523"/>
      <c r="AB30" s="524"/>
      <c r="AC30" s="525"/>
      <c r="AD30" s="526"/>
      <c r="AE30" s="523"/>
      <c r="AF30" s="524"/>
      <c r="AG30" s="525"/>
      <c r="AH30" s="523"/>
      <c r="AI30" s="524"/>
      <c r="AJ30" s="525"/>
      <c r="AK30" s="526"/>
      <c r="AL30" s="523"/>
      <c r="AM30" s="524"/>
      <c r="AN30" s="525"/>
      <c r="AO30" s="523"/>
      <c r="AP30" s="524"/>
      <c r="AQ30" s="525"/>
      <c r="AR30" s="526"/>
      <c r="AS30" s="512"/>
      <c r="AT30" s="523"/>
      <c r="AU30" s="524"/>
      <c r="AV30" s="525"/>
      <c r="AW30" s="523"/>
      <c r="AX30" s="524"/>
      <c r="AY30" s="525"/>
      <c r="AZ30" s="526"/>
      <c r="BA30" s="527"/>
      <c r="BB30" s="528"/>
      <c r="BC30" s="529"/>
      <c r="BD30" s="527"/>
      <c r="BE30" s="528"/>
      <c r="BF30" s="529"/>
      <c r="BG30" s="526"/>
      <c r="BH30" s="527"/>
      <c r="BI30" s="528"/>
      <c r="BJ30" s="529"/>
      <c r="BK30" s="527"/>
      <c r="BL30" s="528"/>
      <c r="BM30" s="529"/>
      <c r="BN30" s="526"/>
    </row>
    <row r="31" spans="1:66" ht="14.25" customHeight="1" x14ac:dyDescent="0.25">
      <c r="B31" s="16">
        <v>17</v>
      </c>
      <c r="C31" s="100" t="s">
        <v>71</v>
      </c>
      <c r="D31" s="100"/>
      <c r="E31" s="100"/>
      <c r="F31" s="909"/>
      <c r="G31" s="101" t="s">
        <v>71</v>
      </c>
      <c r="H31" s="394">
        <v>1113.68395627</v>
      </c>
      <c r="I31" s="395">
        <v>0</v>
      </c>
      <c r="J31" s="108"/>
      <c r="K31" s="109"/>
      <c r="L31" s="394">
        <v>1078.00895627</v>
      </c>
      <c r="M31" s="395">
        <v>0</v>
      </c>
      <c r="N31" s="108"/>
      <c r="O31" s="109"/>
      <c r="P31" s="516">
        <v>1112.93398127</v>
      </c>
      <c r="Q31" s="517">
        <v>0.74997499999999995</v>
      </c>
      <c r="R31" s="517">
        <v>0</v>
      </c>
      <c r="S31" s="516">
        <v>0.70082701999999997</v>
      </c>
      <c r="T31" s="517">
        <v>0</v>
      </c>
      <c r="U31" s="518">
        <v>0</v>
      </c>
      <c r="V31" s="519" t="s">
        <v>385</v>
      </c>
      <c r="W31" s="110"/>
      <c r="X31" s="516">
        <v>1112.9342062625001</v>
      </c>
      <c r="Y31" s="517">
        <v>0.74975000749999998</v>
      </c>
      <c r="Z31" s="518">
        <v>0</v>
      </c>
      <c r="AA31" s="516">
        <v>0</v>
      </c>
      <c r="AB31" s="517">
        <v>0</v>
      </c>
      <c r="AC31" s="518">
        <v>0</v>
      </c>
      <c r="AD31" s="519" t="s">
        <v>385</v>
      </c>
      <c r="AE31" s="516">
        <v>1112.9344311875022</v>
      </c>
      <c r="AF31" s="517">
        <v>0.74952508249774996</v>
      </c>
      <c r="AG31" s="518">
        <v>0</v>
      </c>
      <c r="AH31" s="516">
        <v>0</v>
      </c>
      <c r="AI31" s="517">
        <v>0</v>
      </c>
      <c r="AJ31" s="518">
        <v>0</v>
      </c>
      <c r="AK31" s="519" t="s">
        <v>385</v>
      </c>
      <c r="AL31" s="516">
        <v>1112.9346560450269</v>
      </c>
      <c r="AM31" s="517">
        <v>0.74930022497300064</v>
      </c>
      <c r="AN31" s="518">
        <v>0</v>
      </c>
      <c r="AO31" s="516">
        <v>0</v>
      </c>
      <c r="AP31" s="517">
        <v>0</v>
      </c>
      <c r="AQ31" s="518">
        <v>0</v>
      </c>
      <c r="AR31" s="519" t="s">
        <v>385</v>
      </c>
      <c r="AS31" s="512"/>
      <c r="AT31" s="516">
        <v>1112.9342062625001</v>
      </c>
      <c r="AU31" s="517">
        <v>0.74975000749999998</v>
      </c>
      <c r="AV31" s="518">
        <v>0</v>
      </c>
      <c r="AW31" s="516">
        <v>0</v>
      </c>
      <c r="AX31" s="517">
        <v>0</v>
      </c>
      <c r="AY31" s="518">
        <v>0</v>
      </c>
      <c r="AZ31" s="519" t="s">
        <v>385</v>
      </c>
      <c r="BA31" s="520">
        <v>1112.9344311875022</v>
      </c>
      <c r="BB31" s="521">
        <v>0.74952508249774996</v>
      </c>
      <c r="BC31" s="522">
        <v>0</v>
      </c>
      <c r="BD31" s="520">
        <v>0</v>
      </c>
      <c r="BE31" s="521">
        <v>0</v>
      </c>
      <c r="BF31" s="522">
        <v>0</v>
      </c>
      <c r="BG31" s="519" t="s">
        <v>385</v>
      </c>
      <c r="BH31" s="520">
        <v>1112.9346560450269</v>
      </c>
      <c r="BI31" s="521">
        <v>0.74930022497300064</v>
      </c>
      <c r="BJ31" s="522">
        <v>0</v>
      </c>
      <c r="BK31" s="520">
        <v>0</v>
      </c>
      <c r="BL31" s="521">
        <v>0</v>
      </c>
      <c r="BM31" s="522">
        <v>0</v>
      </c>
      <c r="BN31" s="519" t="s">
        <v>385</v>
      </c>
    </row>
    <row r="32" spans="1:66" s="538" customFormat="1" ht="14.25" customHeight="1" thickBot="1" x14ac:dyDescent="0.3">
      <c r="A32" s="488"/>
      <c r="B32" s="38">
        <v>18</v>
      </c>
      <c r="C32" s="111" t="s">
        <v>72</v>
      </c>
      <c r="D32" s="111"/>
      <c r="E32" s="111"/>
      <c r="F32" s="910"/>
      <c r="G32" s="112" t="s">
        <v>72</v>
      </c>
      <c r="H32" s="396">
        <v>372475.51932644</v>
      </c>
      <c r="I32" s="397">
        <v>8671.5921578899997</v>
      </c>
      <c r="J32" s="396">
        <v>0</v>
      </c>
      <c r="K32" s="397">
        <v>0</v>
      </c>
      <c r="L32" s="396">
        <v>65970.274809719995</v>
      </c>
      <c r="M32" s="397">
        <v>7935.8560251999997</v>
      </c>
      <c r="N32" s="396">
        <v>0</v>
      </c>
      <c r="O32" s="397">
        <v>0</v>
      </c>
      <c r="P32" s="530">
        <v>298368.68420976005</v>
      </c>
      <c r="Q32" s="531">
        <v>26457.5356287</v>
      </c>
      <c r="R32" s="531">
        <v>8873.1087767200024</v>
      </c>
      <c r="S32" s="530">
        <v>323.37958253000005</v>
      </c>
      <c r="T32" s="531">
        <v>386.26940557</v>
      </c>
      <c r="U32" s="532">
        <v>2635.6714311199999</v>
      </c>
      <c r="V32" s="533">
        <v>0.29704036064959538</v>
      </c>
      <c r="W32" s="113"/>
      <c r="X32" s="530">
        <v>288733.57592417498</v>
      </c>
      <c r="Y32" s="531">
        <v>34181.155549289273</v>
      </c>
      <c r="Z32" s="532">
        <v>10784.597141715807</v>
      </c>
      <c r="AA32" s="530">
        <v>174.14946303746589</v>
      </c>
      <c r="AB32" s="531">
        <v>346.96406358477537</v>
      </c>
      <c r="AC32" s="532">
        <v>2996.3506261463144</v>
      </c>
      <c r="AD32" s="533">
        <v>0.27783612004904257</v>
      </c>
      <c r="AE32" s="530">
        <v>283550.87716823973</v>
      </c>
      <c r="AF32" s="531">
        <v>37155.918474094011</v>
      </c>
      <c r="AG32" s="532">
        <v>12992.532972846282</v>
      </c>
      <c r="AH32" s="530">
        <v>154.12882304788846</v>
      </c>
      <c r="AI32" s="531">
        <v>356.53294747947319</v>
      </c>
      <c r="AJ32" s="532">
        <v>3343.2140346184724</v>
      </c>
      <c r="AK32" s="533">
        <v>0.25731811045664582</v>
      </c>
      <c r="AL32" s="530">
        <v>280539.00123494182</v>
      </c>
      <c r="AM32" s="531">
        <v>38026.285459110499</v>
      </c>
      <c r="AN32" s="532">
        <v>15134.041921127788</v>
      </c>
      <c r="AO32" s="530">
        <v>149.05610157294043</v>
      </c>
      <c r="AP32" s="531">
        <v>364.47080025511781</v>
      </c>
      <c r="AQ32" s="532">
        <v>3669.0382577866585</v>
      </c>
      <c r="AR32" s="533">
        <v>0.24243611038664561</v>
      </c>
      <c r="AS32" s="534"/>
      <c r="AT32" s="530">
        <v>274938.46886752453</v>
      </c>
      <c r="AU32" s="531">
        <v>43780.168966286321</v>
      </c>
      <c r="AV32" s="532">
        <v>14980.690781369105</v>
      </c>
      <c r="AW32" s="530">
        <v>436.10039037559238</v>
      </c>
      <c r="AX32" s="531">
        <v>670.25262861420754</v>
      </c>
      <c r="AY32" s="532">
        <v>4443.8326094960448</v>
      </c>
      <c r="AZ32" s="533">
        <v>0.29663736301283677</v>
      </c>
      <c r="BA32" s="535">
        <v>271473.34885093331</v>
      </c>
      <c r="BB32" s="536">
        <v>42158.805123063037</v>
      </c>
      <c r="BC32" s="537">
        <v>20067.174641183596</v>
      </c>
      <c r="BD32" s="535">
        <v>358.9117635190197</v>
      </c>
      <c r="BE32" s="536">
        <v>563.06167095510159</v>
      </c>
      <c r="BF32" s="537">
        <v>5539.1350078964706</v>
      </c>
      <c r="BG32" s="533">
        <v>0.27602964079101489</v>
      </c>
      <c r="BH32" s="535">
        <v>272360.90523403639</v>
      </c>
      <c r="BI32" s="536">
        <v>37195.720100861901</v>
      </c>
      <c r="BJ32" s="537">
        <v>24142.703280281636</v>
      </c>
      <c r="BK32" s="535">
        <v>345.31175425033302</v>
      </c>
      <c r="BL32" s="536">
        <v>438.48098765396912</v>
      </c>
      <c r="BM32" s="537">
        <v>6360.3564944444697</v>
      </c>
      <c r="BN32" s="533">
        <v>0.26344839766304218</v>
      </c>
    </row>
    <row r="33" spans="2:66" ht="14.25" customHeight="1" x14ac:dyDescent="0.25">
      <c r="C33" s="539"/>
      <c r="D33" s="539"/>
      <c r="E33" s="539"/>
      <c r="F33" s="114"/>
      <c r="G33" s="539"/>
      <c r="H33" s="540"/>
      <c r="I33" s="540"/>
      <c r="J33" s="541"/>
      <c r="K33" s="541"/>
      <c r="L33" s="541"/>
      <c r="M33" s="541"/>
      <c r="N33" s="541"/>
      <c r="O33" s="541"/>
      <c r="P33" s="541"/>
      <c r="Q33" s="541"/>
      <c r="R33" s="541"/>
      <c r="S33" s="541"/>
      <c r="T33" s="541"/>
      <c r="U33" s="541"/>
      <c r="V33" s="541"/>
      <c r="W33" s="541"/>
      <c r="X33" s="542"/>
      <c r="Y33" s="542"/>
      <c r="Z33" s="543"/>
      <c r="AA33" s="543"/>
      <c r="AB33" s="543"/>
      <c r="AC33" s="543"/>
      <c r="AD33" s="542"/>
      <c r="AE33" s="542"/>
      <c r="AF33" s="542"/>
      <c r="AG33" s="543"/>
      <c r="AH33" s="543"/>
      <c r="AI33" s="543"/>
      <c r="AJ33" s="543"/>
      <c r="AK33" s="542"/>
      <c r="AL33" s="542"/>
      <c r="AM33" s="542"/>
      <c r="AN33" s="543"/>
      <c r="AO33" s="543"/>
      <c r="AP33" s="543"/>
      <c r="AQ33" s="543"/>
      <c r="AR33" s="542"/>
      <c r="AS33" s="544"/>
      <c r="AT33" s="542"/>
      <c r="AU33" s="542"/>
      <c r="AV33" s="543"/>
      <c r="AW33" s="543"/>
      <c r="AX33" s="543"/>
      <c r="AY33" s="543"/>
      <c r="AZ33" s="542"/>
      <c r="BA33" s="542"/>
      <c r="BB33" s="542"/>
      <c r="BC33" s="543"/>
      <c r="BD33" s="543"/>
      <c r="BE33" s="543"/>
      <c r="BF33" s="543"/>
      <c r="BG33" s="542"/>
      <c r="BH33" s="542"/>
      <c r="BI33" s="542"/>
      <c r="BJ33" s="543"/>
      <c r="BK33" s="543"/>
      <c r="BL33" s="543"/>
      <c r="BM33" s="543"/>
      <c r="BN33" s="542"/>
    </row>
    <row r="34" spans="2:66" ht="14.25" customHeight="1" thickBot="1" x14ac:dyDescent="0.3">
      <c r="C34" s="541"/>
      <c r="D34" s="541"/>
      <c r="E34" s="541"/>
      <c r="F34" s="545"/>
      <c r="G34" s="541"/>
      <c r="H34" s="541"/>
      <c r="I34" s="541"/>
      <c r="J34" s="541"/>
      <c r="K34" s="541"/>
      <c r="L34" s="541"/>
      <c r="M34" s="541"/>
      <c r="N34" s="541"/>
      <c r="O34" s="541"/>
      <c r="P34" s="541"/>
      <c r="Q34" s="541"/>
      <c r="R34" s="541"/>
      <c r="S34" s="541"/>
      <c r="T34" s="541"/>
      <c r="U34" s="541"/>
      <c r="V34" s="541"/>
      <c r="W34" s="541"/>
      <c r="X34" s="542"/>
      <c r="Y34" s="542"/>
      <c r="Z34" s="543"/>
      <c r="AA34" s="543"/>
      <c r="AB34" s="543"/>
      <c r="AC34" s="543"/>
      <c r="AD34" s="542"/>
      <c r="AE34" s="542"/>
      <c r="AF34" s="542"/>
      <c r="AG34" s="543"/>
      <c r="AH34" s="543"/>
      <c r="AI34" s="543"/>
      <c r="AJ34" s="543"/>
      <c r="AK34" s="542"/>
      <c r="AL34" s="542"/>
      <c r="AM34" s="542"/>
      <c r="AN34" s="543"/>
      <c r="AO34" s="543"/>
      <c r="AP34" s="543"/>
      <c r="AQ34" s="543"/>
      <c r="AR34" s="542"/>
      <c r="AS34" s="543"/>
      <c r="AT34" s="542"/>
      <c r="AU34" s="542"/>
      <c r="AV34" s="543"/>
      <c r="AW34" s="543"/>
      <c r="AX34" s="543"/>
      <c r="AY34" s="543"/>
      <c r="AZ34" s="542"/>
      <c r="BA34" s="542"/>
      <c r="BB34" s="542"/>
      <c r="BC34" s="543"/>
      <c r="BD34" s="543"/>
      <c r="BE34" s="543"/>
      <c r="BF34" s="543"/>
      <c r="BG34" s="542"/>
      <c r="BH34" s="542"/>
      <c r="BI34" s="542"/>
      <c r="BJ34" s="543"/>
      <c r="BK34" s="543"/>
      <c r="BL34" s="543"/>
      <c r="BM34" s="543"/>
      <c r="BN34" s="542"/>
    </row>
    <row r="35" spans="2:66" ht="15.75" thickBot="1" x14ac:dyDescent="0.3">
      <c r="C35" s="541"/>
      <c r="D35" s="541"/>
      <c r="E35" s="541"/>
      <c r="F35" s="545"/>
      <c r="G35" s="541"/>
      <c r="H35" s="903" t="s">
        <v>2</v>
      </c>
      <c r="I35" s="904"/>
      <c r="J35" s="904"/>
      <c r="K35" s="904"/>
      <c r="L35" s="904"/>
      <c r="M35" s="904"/>
      <c r="N35" s="904"/>
      <c r="O35" s="904"/>
      <c r="P35" s="904"/>
      <c r="Q35" s="904"/>
      <c r="R35" s="904"/>
      <c r="S35" s="904"/>
      <c r="T35" s="904"/>
      <c r="U35" s="904"/>
      <c r="V35" s="905"/>
      <c r="W35" s="59"/>
      <c r="X35" s="891" t="s">
        <v>3</v>
      </c>
      <c r="Y35" s="892"/>
      <c r="Z35" s="892"/>
      <c r="AA35" s="892"/>
      <c r="AB35" s="892"/>
      <c r="AC35" s="892"/>
      <c r="AD35" s="892"/>
      <c r="AE35" s="892"/>
      <c r="AF35" s="892"/>
      <c r="AG35" s="892"/>
      <c r="AH35" s="892"/>
      <c r="AI35" s="892"/>
      <c r="AJ35" s="892"/>
      <c r="AK35" s="892"/>
      <c r="AL35" s="892"/>
      <c r="AM35" s="892"/>
      <c r="AN35" s="892"/>
      <c r="AO35" s="892"/>
      <c r="AP35" s="892"/>
      <c r="AQ35" s="892"/>
      <c r="AR35" s="893"/>
      <c r="AS35" s="87"/>
      <c r="AT35" s="891" t="s">
        <v>4</v>
      </c>
      <c r="AU35" s="892"/>
      <c r="AV35" s="892"/>
      <c r="AW35" s="892"/>
      <c r="AX35" s="892"/>
      <c r="AY35" s="892"/>
      <c r="AZ35" s="892"/>
      <c r="BA35" s="892"/>
      <c r="BB35" s="892"/>
      <c r="BC35" s="892"/>
      <c r="BD35" s="892"/>
      <c r="BE35" s="892"/>
      <c r="BF35" s="892"/>
      <c r="BG35" s="892"/>
      <c r="BH35" s="892"/>
      <c r="BI35" s="892"/>
      <c r="BJ35" s="892"/>
      <c r="BK35" s="892"/>
      <c r="BL35" s="892"/>
      <c r="BM35" s="892"/>
      <c r="BN35" s="893"/>
    </row>
    <row r="36" spans="2:66" ht="15.75" thickBot="1" x14ac:dyDescent="0.3">
      <c r="C36" s="88"/>
      <c r="D36" s="88"/>
      <c r="E36" s="88"/>
      <c r="F36" s="69"/>
      <c r="G36" s="88"/>
      <c r="H36" s="903">
        <v>44196</v>
      </c>
      <c r="I36" s="904"/>
      <c r="J36" s="904"/>
      <c r="K36" s="904"/>
      <c r="L36" s="904"/>
      <c r="M36" s="904"/>
      <c r="N36" s="904"/>
      <c r="O36" s="904"/>
      <c r="P36" s="904"/>
      <c r="Q36" s="904"/>
      <c r="R36" s="904"/>
      <c r="S36" s="904"/>
      <c r="T36" s="904"/>
      <c r="U36" s="904"/>
      <c r="V36" s="905"/>
      <c r="W36" s="87"/>
      <c r="X36" s="903">
        <v>44561</v>
      </c>
      <c r="Y36" s="904"/>
      <c r="Z36" s="904"/>
      <c r="AA36" s="904"/>
      <c r="AB36" s="904"/>
      <c r="AC36" s="904"/>
      <c r="AD36" s="905"/>
      <c r="AE36" s="903">
        <v>44926</v>
      </c>
      <c r="AF36" s="904"/>
      <c r="AG36" s="904"/>
      <c r="AH36" s="904"/>
      <c r="AI36" s="904"/>
      <c r="AJ36" s="904"/>
      <c r="AK36" s="905"/>
      <c r="AL36" s="903">
        <v>45291</v>
      </c>
      <c r="AM36" s="904"/>
      <c r="AN36" s="904"/>
      <c r="AO36" s="904"/>
      <c r="AP36" s="904"/>
      <c r="AQ36" s="904"/>
      <c r="AR36" s="905"/>
      <c r="AS36" s="87"/>
      <c r="AT36" s="903">
        <v>44561</v>
      </c>
      <c r="AU36" s="904"/>
      <c r="AV36" s="904"/>
      <c r="AW36" s="904"/>
      <c r="AX36" s="904"/>
      <c r="AY36" s="904"/>
      <c r="AZ36" s="905"/>
      <c r="BA36" s="903">
        <v>44926</v>
      </c>
      <c r="BB36" s="904">
        <v>44561</v>
      </c>
      <c r="BC36" s="904">
        <v>44561</v>
      </c>
      <c r="BD36" s="904"/>
      <c r="BE36" s="904"/>
      <c r="BF36" s="904"/>
      <c r="BG36" s="905"/>
      <c r="BH36" s="903">
        <v>45291</v>
      </c>
      <c r="BI36" s="904">
        <v>44926</v>
      </c>
      <c r="BJ36" s="904">
        <v>44926</v>
      </c>
      <c r="BK36" s="904"/>
      <c r="BL36" s="904"/>
      <c r="BM36" s="904"/>
      <c r="BN36" s="905"/>
    </row>
    <row r="37" spans="2:66" ht="15.75" customHeight="1" thickBot="1" x14ac:dyDescent="0.3">
      <c r="C37" s="88"/>
      <c r="D37" s="88"/>
      <c r="E37" s="88"/>
      <c r="F37" s="69"/>
      <c r="G37" s="88"/>
      <c r="H37" s="876" t="s">
        <v>35</v>
      </c>
      <c r="I37" s="877"/>
      <c r="J37" s="877"/>
      <c r="K37" s="878"/>
      <c r="L37" s="876" t="s">
        <v>36</v>
      </c>
      <c r="M37" s="877"/>
      <c r="N37" s="877"/>
      <c r="O37" s="878"/>
      <c r="P37" s="879" t="s">
        <v>37</v>
      </c>
      <c r="Q37" s="882" t="s">
        <v>38</v>
      </c>
      <c r="R37" s="900" t="s">
        <v>39</v>
      </c>
      <c r="S37" s="879" t="s">
        <v>44</v>
      </c>
      <c r="T37" s="882" t="s">
        <v>45</v>
      </c>
      <c r="U37" s="894" t="s">
        <v>46</v>
      </c>
      <c r="V37" s="897" t="s">
        <v>41</v>
      </c>
      <c r="W37" s="87"/>
      <c r="X37" s="879" t="s">
        <v>37</v>
      </c>
      <c r="Y37" s="882" t="s">
        <v>38</v>
      </c>
      <c r="Z37" s="900" t="s">
        <v>39</v>
      </c>
      <c r="AA37" s="879" t="s">
        <v>44</v>
      </c>
      <c r="AB37" s="882" t="s">
        <v>45</v>
      </c>
      <c r="AC37" s="894" t="s">
        <v>46</v>
      </c>
      <c r="AD37" s="897" t="s">
        <v>41</v>
      </c>
      <c r="AE37" s="879" t="s">
        <v>37</v>
      </c>
      <c r="AF37" s="882" t="s">
        <v>38</v>
      </c>
      <c r="AG37" s="900" t="s">
        <v>39</v>
      </c>
      <c r="AH37" s="879" t="s">
        <v>44</v>
      </c>
      <c r="AI37" s="882" t="s">
        <v>45</v>
      </c>
      <c r="AJ37" s="894" t="s">
        <v>46</v>
      </c>
      <c r="AK37" s="897" t="s">
        <v>41</v>
      </c>
      <c r="AL37" s="879" t="s">
        <v>37</v>
      </c>
      <c r="AM37" s="882" t="s">
        <v>38</v>
      </c>
      <c r="AN37" s="900" t="s">
        <v>39</v>
      </c>
      <c r="AO37" s="879" t="s">
        <v>44</v>
      </c>
      <c r="AP37" s="882" t="s">
        <v>45</v>
      </c>
      <c r="AQ37" s="894" t="s">
        <v>46</v>
      </c>
      <c r="AR37" s="897" t="s">
        <v>41</v>
      </c>
      <c r="AS37" s="87"/>
      <c r="AT37" s="879" t="s">
        <v>37</v>
      </c>
      <c r="AU37" s="882" t="s">
        <v>38</v>
      </c>
      <c r="AV37" s="900" t="s">
        <v>39</v>
      </c>
      <c r="AW37" s="879" t="s">
        <v>44</v>
      </c>
      <c r="AX37" s="882" t="s">
        <v>45</v>
      </c>
      <c r="AY37" s="894" t="s">
        <v>47</v>
      </c>
      <c r="AZ37" s="897" t="s">
        <v>41</v>
      </c>
      <c r="BA37" s="879" t="s">
        <v>37</v>
      </c>
      <c r="BB37" s="882" t="s">
        <v>38</v>
      </c>
      <c r="BC37" s="900" t="s">
        <v>39</v>
      </c>
      <c r="BD37" s="879" t="s">
        <v>44</v>
      </c>
      <c r="BE37" s="882" t="s">
        <v>45</v>
      </c>
      <c r="BF37" s="894" t="s">
        <v>47</v>
      </c>
      <c r="BG37" s="897" t="s">
        <v>41</v>
      </c>
      <c r="BH37" s="879" t="s">
        <v>37</v>
      </c>
      <c r="BI37" s="882" t="s">
        <v>38</v>
      </c>
      <c r="BJ37" s="900" t="s">
        <v>39</v>
      </c>
      <c r="BK37" s="879" t="s">
        <v>44</v>
      </c>
      <c r="BL37" s="882" t="s">
        <v>45</v>
      </c>
      <c r="BM37" s="879" t="s">
        <v>47</v>
      </c>
      <c r="BN37" s="897" t="s">
        <v>41</v>
      </c>
    </row>
    <row r="38" spans="2:66" ht="23.25" customHeight="1" thickBot="1" x14ac:dyDescent="0.3">
      <c r="C38" s="88"/>
      <c r="D38" s="88"/>
      <c r="E38" s="88"/>
      <c r="F38" s="89"/>
      <c r="G38" s="88"/>
      <c r="H38" s="906" t="s">
        <v>33</v>
      </c>
      <c r="I38" s="907"/>
      <c r="J38" s="906" t="s">
        <v>34</v>
      </c>
      <c r="K38" s="907"/>
      <c r="L38" s="906" t="s">
        <v>33</v>
      </c>
      <c r="M38" s="907"/>
      <c r="N38" s="906" t="s">
        <v>34</v>
      </c>
      <c r="O38" s="907"/>
      <c r="P38" s="880"/>
      <c r="Q38" s="883"/>
      <c r="R38" s="901"/>
      <c r="S38" s="880"/>
      <c r="T38" s="883"/>
      <c r="U38" s="895"/>
      <c r="V38" s="898"/>
      <c r="W38" s="87"/>
      <c r="X38" s="880"/>
      <c r="Y38" s="883"/>
      <c r="Z38" s="901"/>
      <c r="AA38" s="880"/>
      <c r="AB38" s="883"/>
      <c r="AC38" s="895"/>
      <c r="AD38" s="898"/>
      <c r="AE38" s="880"/>
      <c r="AF38" s="883"/>
      <c r="AG38" s="901"/>
      <c r="AH38" s="880"/>
      <c r="AI38" s="883"/>
      <c r="AJ38" s="895"/>
      <c r="AK38" s="898"/>
      <c r="AL38" s="880"/>
      <c r="AM38" s="883"/>
      <c r="AN38" s="901"/>
      <c r="AO38" s="880"/>
      <c r="AP38" s="883"/>
      <c r="AQ38" s="895"/>
      <c r="AR38" s="898"/>
      <c r="AS38" s="87"/>
      <c r="AT38" s="880"/>
      <c r="AU38" s="883"/>
      <c r="AV38" s="901"/>
      <c r="AW38" s="880"/>
      <c r="AX38" s="883"/>
      <c r="AY38" s="895"/>
      <c r="AZ38" s="898"/>
      <c r="BA38" s="880"/>
      <c r="BB38" s="883"/>
      <c r="BC38" s="901"/>
      <c r="BD38" s="880"/>
      <c r="BE38" s="883"/>
      <c r="BF38" s="895"/>
      <c r="BG38" s="898"/>
      <c r="BH38" s="880"/>
      <c r="BI38" s="883"/>
      <c r="BJ38" s="901"/>
      <c r="BK38" s="880"/>
      <c r="BL38" s="883"/>
      <c r="BM38" s="880"/>
      <c r="BN38" s="898"/>
    </row>
    <row r="39" spans="2:66" ht="44.25" customHeight="1" thickBot="1" x14ac:dyDescent="0.3">
      <c r="B39" s="487" t="s">
        <v>5</v>
      </c>
      <c r="C39" s="90"/>
      <c r="D39" s="90"/>
      <c r="E39" s="90"/>
      <c r="F39" s="89"/>
      <c r="G39" s="91" t="s">
        <v>48</v>
      </c>
      <c r="H39" s="115" t="s">
        <v>42</v>
      </c>
      <c r="I39" s="94" t="s">
        <v>43</v>
      </c>
      <c r="J39" s="93" t="s">
        <v>42</v>
      </c>
      <c r="K39" s="94" t="s">
        <v>43</v>
      </c>
      <c r="L39" s="93" t="s">
        <v>42</v>
      </c>
      <c r="M39" s="94" t="s">
        <v>43</v>
      </c>
      <c r="N39" s="93" t="s">
        <v>42</v>
      </c>
      <c r="O39" s="94" t="s">
        <v>43</v>
      </c>
      <c r="P39" s="881"/>
      <c r="Q39" s="884"/>
      <c r="R39" s="902"/>
      <c r="S39" s="881"/>
      <c r="T39" s="884"/>
      <c r="U39" s="896"/>
      <c r="V39" s="899"/>
      <c r="W39" s="87"/>
      <c r="X39" s="881"/>
      <c r="Y39" s="884"/>
      <c r="Z39" s="902"/>
      <c r="AA39" s="881"/>
      <c r="AB39" s="884"/>
      <c r="AC39" s="896"/>
      <c r="AD39" s="899"/>
      <c r="AE39" s="881"/>
      <c r="AF39" s="884"/>
      <c r="AG39" s="902"/>
      <c r="AH39" s="881"/>
      <c r="AI39" s="884"/>
      <c r="AJ39" s="896"/>
      <c r="AK39" s="899"/>
      <c r="AL39" s="881"/>
      <c r="AM39" s="884"/>
      <c r="AN39" s="902"/>
      <c r="AO39" s="881"/>
      <c r="AP39" s="884"/>
      <c r="AQ39" s="896"/>
      <c r="AR39" s="899"/>
      <c r="AS39" s="95"/>
      <c r="AT39" s="881"/>
      <c r="AU39" s="884"/>
      <c r="AV39" s="902"/>
      <c r="AW39" s="881"/>
      <c r="AX39" s="884"/>
      <c r="AY39" s="896"/>
      <c r="AZ39" s="899"/>
      <c r="BA39" s="881"/>
      <c r="BB39" s="884"/>
      <c r="BC39" s="902"/>
      <c r="BD39" s="881"/>
      <c r="BE39" s="884"/>
      <c r="BF39" s="896"/>
      <c r="BG39" s="899"/>
      <c r="BH39" s="881"/>
      <c r="BI39" s="884"/>
      <c r="BJ39" s="902"/>
      <c r="BK39" s="881"/>
      <c r="BL39" s="884"/>
      <c r="BM39" s="881"/>
      <c r="BN39" s="899"/>
    </row>
    <row r="40" spans="2:66" x14ac:dyDescent="0.25">
      <c r="B40" s="13">
        <v>19</v>
      </c>
      <c r="C40" s="116" t="s">
        <v>49</v>
      </c>
      <c r="D40" s="96"/>
      <c r="E40" s="96"/>
      <c r="F40" s="908" t="s">
        <v>386</v>
      </c>
      <c r="G40" s="97" t="s">
        <v>49</v>
      </c>
      <c r="H40" s="546">
        <v>58442.753883240002</v>
      </c>
      <c r="I40" s="398">
        <v>0</v>
      </c>
      <c r="J40" s="399">
        <v>0</v>
      </c>
      <c r="K40" s="398">
        <v>0</v>
      </c>
      <c r="L40" s="399">
        <v>1.8963966800000001</v>
      </c>
      <c r="M40" s="398">
        <v>0</v>
      </c>
      <c r="N40" s="399">
        <v>0</v>
      </c>
      <c r="O40" s="398">
        <v>0</v>
      </c>
      <c r="P40" s="547">
        <v>58439.654021280003</v>
      </c>
      <c r="Q40" s="548">
        <v>0</v>
      </c>
      <c r="R40" s="549">
        <v>0</v>
      </c>
      <c r="S40" s="550">
        <v>0</v>
      </c>
      <c r="T40" s="551">
        <v>0</v>
      </c>
      <c r="U40" s="552">
        <v>0</v>
      </c>
      <c r="V40" s="553" t="s">
        <v>385</v>
      </c>
      <c r="W40" s="87"/>
      <c r="X40" s="550">
        <v>56011.585013611977</v>
      </c>
      <c r="Y40" s="551">
        <v>2423.0293355362592</v>
      </c>
      <c r="Z40" s="552">
        <v>5.0396721317639273</v>
      </c>
      <c r="AA40" s="550">
        <v>0</v>
      </c>
      <c r="AB40" s="551">
        <v>0</v>
      </c>
      <c r="AC40" s="552">
        <v>0</v>
      </c>
      <c r="AD40" s="553">
        <v>0</v>
      </c>
      <c r="AE40" s="550">
        <v>54802.817049729019</v>
      </c>
      <c r="AF40" s="551">
        <v>3557.2966332917267</v>
      </c>
      <c r="AG40" s="552">
        <v>79.540338259254852</v>
      </c>
      <c r="AH40" s="550">
        <v>0</v>
      </c>
      <c r="AI40" s="551">
        <v>0</v>
      </c>
      <c r="AJ40" s="552">
        <v>0</v>
      </c>
      <c r="AK40" s="553">
        <v>0</v>
      </c>
      <c r="AL40" s="550">
        <v>54167.802852977089</v>
      </c>
      <c r="AM40" s="551">
        <v>4085.2781452167437</v>
      </c>
      <c r="AN40" s="552">
        <v>186.57302308616431</v>
      </c>
      <c r="AO40" s="550">
        <v>0</v>
      </c>
      <c r="AP40" s="551">
        <v>0</v>
      </c>
      <c r="AQ40" s="552">
        <v>0</v>
      </c>
      <c r="AR40" s="553">
        <v>0</v>
      </c>
      <c r="AS40" s="512"/>
      <c r="AT40" s="550">
        <v>56010.273008315409</v>
      </c>
      <c r="AU40" s="551">
        <v>2423.0293355362592</v>
      </c>
      <c r="AV40" s="552">
        <v>6.3516774283340771</v>
      </c>
      <c r="AW40" s="550">
        <v>0</v>
      </c>
      <c r="AX40" s="551">
        <v>0</v>
      </c>
      <c r="AY40" s="552">
        <v>0</v>
      </c>
      <c r="AZ40" s="553">
        <v>0</v>
      </c>
      <c r="BA40" s="550">
        <v>54799.280788278702</v>
      </c>
      <c r="BB40" s="551">
        <v>3557.2422348293267</v>
      </c>
      <c r="BC40" s="552">
        <v>83.130998171976316</v>
      </c>
      <c r="BD40" s="550">
        <v>0</v>
      </c>
      <c r="BE40" s="551">
        <v>0</v>
      </c>
      <c r="BF40" s="552">
        <v>0</v>
      </c>
      <c r="BG40" s="553">
        <v>0</v>
      </c>
      <c r="BH40" s="550">
        <v>54162.045429406178</v>
      </c>
      <c r="BI40" s="551">
        <v>4085.1037993325003</v>
      </c>
      <c r="BJ40" s="552">
        <v>192.50479254131824</v>
      </c>
      <c r="BK40" s="550">
        <v>0</v>
      </c>
      <c r="BL40" s="551">
        <v>0</v>
      </c>
      <c r="BM40" s="552">
        <v>0</v>
      </c>
      <c r="BN40" s="553">
        <v>0</v>
      </c>
    </row>
    <row r="41" spans="2:66" x14ac:dyDescent="0.25">
      <c r="B41" s="16">
        <v>20</v>
      </c>
      <c r="C41" s="117" t="s">
        <v>50</v>
      </c>
      <c r="D41" s="98"/>
      <c r="E41" s="98"/>
      <c r="F41" s="909"/>
      <c r="G41" s="99" t="s">
        <v>50</v>
      </c>
      <c r="H41" s="507">
        <v>6530.1507433200004</v>
      </c>
      <c r="I41" s="391">
        <v>0</v>
      </c>
      <c r="J41" s="400">
        <v>0</v>
      </c>
      <c r="K41" s="391">
        <v>0</v>
      </c>
      <c r="L41" s="400">
        <v>268.23845030000001</v>
      </c>
      <c r="M41" s="391">
        <v>0</v>
      </c>
      <c r="N41" s="400">
        <v>0</v>
      </c>
      <c r="O41" s="391">
        <v>0</v>
      </c>
      <c r="P41" s="554">
        <v>1652.14082409</v>
      </c>
      <c r="Q41" s="555">
        <v>277.50078203999999</v>
      </c>
      <c r="R41" s="556">
        <v>0</v>
      </c>
      <c r="S41" s="557">
        <v>3.122016E-2</v>
      </c>
      <c r="T41" s="558">
        <v>2.1691097400000001</v>
      </c>
      <c r="U41" s="559">
        <v>0</v>
      </c>
      <c r="V41" s="560" t="s">
        <v>385</v>
      </c>
      <c r="W41" s="87"/>
      <c r="X41" s="557">
        <v>1697.4143706867201</v>
      </c>
      <c r="Y41" s="558">
        <v>221.37256162445465</v>
      </c>
      <c r="Z41" s="559">
        <v>10.854673818825539</v>
      </c>
      <c r="AA41" s="557">
        <v>0.20368973023664108</v>
      </c>
      <c r="AB41" s="558">
        <v>8.4346227843684094</v>
      </c>
      <c r="AC41" s="559">
        <v>4.3418695243035952</v>
      </c>
      <c r="AD41" s="560">
        <v>0.39999999970274369</v>
      </c>
      <c r="AE41" s="557">
        <v>1733.1893875144563</v>
      </c>
      <c r="AF41" s="558">
        <v>176.82454080395715</v>
      </c>
      <c r="AG41" s="559">
        <v>19.627677811586786</v>
      </c>
      <c r="AH41" s="557">
        <v>0.20798275546332942</v>
      </c>
      <c r="AI41" s="558">
        <v>5.6267313439757274</v>
      </c>
      <c r="AJ41" s="559">
        <v>7.8510711767450072</v>
      </c>
      <c r="AK41" s="560">
        <v>0.40000000265493929</v>
      </c>
      <c r="AL41" s="557">
        <v>1761.425735163014</v>
      </c>
      <c r="AM41" s="558">
        <v>141.4674225943279</v>
      </c>
      <c r="AN41" s="559">
        <v>26.748448372658245</v>
      </c>
      <c r="AO41" s="557">
        <v>0.21137111765298575</v>
      </c>
      <c r="AP41" s="558">
        <v>3.4563333703249071</v>
      </c>
      <c r="AQ41" s="559">
        <v>10.699379468419904</v>
      </c>
      <c r="AR41" s="560">
        <v>0.40000000446218803</v>
      </c>
      <c r="AS41" s="512"/>
      <c r="AT41" s="557">
        <v>1697.4143706867201</v>
      </c>
      <c r="AU41" s="558">
        <v>221.37256162445465</v>
      </c>
      <c r="AV41" s="559">
        <v>10.854673818825539</v>
      </c>
      <c r="AW41" s="557">
        <v>0.20368973023664108</v>
      </c>
      <c r="AX41" s="558">
        <v>8.4365166044958499</v>
      </c>
      <c r="AY41" s="559">
        <v>4.3418695243035952</v>
      </c>
      <c r="AZ41" s="560">
        <v>0.39999999970274369</v>
      </c>
      <c r="BA41" s="557">
        <v>1733.1893875144563</v>
      </c>
      <c r="BB41" s="558">
        <v>176.82454080395715</v>
      </c>
      <c r="BC41" s="559">
        <v>19.627677811586786</v>
      </c>
      <c r="BD41" s="557">
        <v>0.20798275546332942</v>
      </c>
      <c r="BE41" s="558">
        <v>5.6275363014294912</v>
      </c>
      <c r="BF41" s="559">
        <v>7.8510711767450072</v>
      </c>
      <c r="BG41" s="560">
        <v>0.40000000265493929</v>
      </c>
      <c r="BH41" s="557">
        <v>1761.425735163014</v>
      </c>
      <c r="BI41" s="558">
        <v>141.4674225943279</v>
      </c>
      <c r="BJ41" s="559">
        <v>26.748448372658245</v>
      </c>
      <c r="BK41" s="557">
        <v>0.21137111765298572</v>
      </c>
      <c r="BL41" s="558">
        <v>3.4566279480417741</v>
      </c>
      <c r="BM41" s="559">
        <v>10.699379468419904</v>
      </c>
      <c r="BN41" s="560">
        <v>0.40000000446218803</v>
      </c>
    </row>
    <row r="42" spans="2:66" x14ac:dyDescent="0.25">
      <c r="B42" s="16">
        <v>21</v>
      </c>
      <c r="C42" s="118" t="s">
        <v>51</v>
      </c>
      <c r="D42" s="100"/>
      <c r="E42" s="100"/>
      <c r="F42" s="909"/>
      <c r="G42" s="101" t="s">
        <v>51</v>
      </c>
      <c r="H42" s="394">
        <v>2728.9909404800001</v>
      </c>
      <c r="I42" s="395">
        <v>0</v>
      </c>
      <c r="J42" s="394">
        <v>0</v>
      </c>
      <c r="K42" s="395">
        <v>0</v>
      </c>
      <c r="L42" s="394">
        <v>737.05470667999998</v>
      </c>
      <c r="M42" s="395">
        <v>0</v>
      </c>
      <c r="N42" s="394">
        <v>0</v>
      </c>
      <c r="O42" s="395">
        <v>0</v>
      </c>
      <c r="P42" s="516">
        <v>2271.7770240599998</v>
      </c>
      <c r="Q42" s="517">
        <v>8.2511196899999995</v>
      </c>
      <c r="R42" s="561">
        <v>0</v>
      </c>
      <c r="S42" s="520">
        <v>0.56316184000000002</v>
      </c>
      <c r="T42" s="521">
        <v>9.9299559999999995E-2</v>
      </c>
      <c r="U42" s="522">
        <v>0</v>
      </c>
      <c r="V42" s="519" t="s">
        <v>385</v>
      </c>
      <c r="W42" s="87"/>
      <c r="X42" s="520">
        <v>2269.0123807933155</v>
      </c>
      <c r="Y42" s="521">
        <v>9.6760824096171376</v>
      </c>
      <c r="Z42" s="522">
        <v>1.3396805470671591</v>
      </c>
      <c r="AA42" s="520">
        <v>7.6285823487190291E-2</v>
      </c>
      <c r="AB42" s="521">
        <v>0.21250606545742551</v>
      </c>
      <c r="AC42" s="522">
        <v>0.15013674039286351</v>
      </c>
      <c r="AD42" s="519">
        <v>0.11206906058428946</v>
      </c>
      <c r="AE42" s="520">
        <v>2266.4270231702308</v>
      </c>
      <c r="AF42" s="521">
        <v>10.810931434735629</v>
      </c>
      <c r="AG42" s="522">
        <v>2.7901891450335068</v>
      </c>
      <c r="AH42" s="520">
        <v>7.6198901909787092E-2</v>
      </c>
      <c r="AI42" s="521">
        <v>0.19010628052848477</v>
      </c>
      <c r="AJ42" s="522">
        <v>0.31269387365988005</v>
      </c>
      <c r="AK42" s="519">
        <v>0.11206905962503305</v>
      </c>
      <c r="AL42" s="520">
        <v>2263.9824904788129</v>
      </c>
      <c r="AM42" s="521">
        <v>11.715445405367975</v>
      </c>
      <c r="AN42" s="522">
        <v>4.3302078658190606</v>
      </c>
      <c r="AO42" s="520">
        <v>7.6116714967580559E-2</v>
      </c>
      <c r="AP42" s="521">
        <v>0.14959088590688985</v>
      </c>
      <c r="AQ42" s="522">
        <v>0.48528232432714735</v>
      </c>
      <c r="AR42" s="519">
        <v>0.11206905981529734</v>
      </c>
      <c r="AS42" s="512"/>
      <c r="AT42" s="520">
        <v>2262.8707114341551</v>
      </c>
      <c r="AU42" s="521">
        <v>11.501480904762118</v>
      </c>
      <c r="AV42" s="522">
        <v>5.6559514110824844</v>
      </c>
      <c r="AW42" s="520">
        <v>0.24408530560818814</v>
      </c>
      <c r="AX42" s="521">
        <v>0.52197341412956022</v>
      </c>
      <c r="AY42" s="522">
        <v>0.72893572765654335</v>
      </c>
      <c r="AZ42" s="519">
        <v>0.12887941827580754</v>
      </c>
      <c r="BA42" s="520">
        <v>2257.2768507486012</v>
      </c>
      <c r="BB42" s="521">
        <v>13.156447007111062</v>
      </c>
      <c r="BC42" s="522">
        <v>9.5948459942873559</v>
      </c>
      <c r="BD42" s="520">
        <v>0.14514837911034029</v>
      </c>
      <c r="BE42" s="521">
        <v>0.43285975598380433</v>
      </c>
      <c r="BF42" s="522">
        <v>1.2365781759435253</v>
      </c>
      <c r="BG42" s="519">
        <v>0.12887941887548457</v>
      </c>
      <c r="BH42" s="520">
        <v>2253.4208586764735</v>
      </c>
      <c r="BI42" s="521">
        <v>14.067398060378725</v>
      </c>
      <c r="BJ42" s="522">
        <v>12.539887013147011</v>
      </c>
      <c r="BK42" s="520">
        <v>0.13337729544115323</v>
      </c>
      <c r="BL42" s="521">
        <v>0.32274905304038998</v>
      </c>
      <c r="BM42" s="522">
        <v>1.6161333515322567</v>
      </c>
      <c r="BN42" s="519">
        <v>0.12887941891644458</v>
      </c>
    </row>
    <row r="43" spans="2:66" x14ac:dyDescent="0.25">
      <c r="B43" s="16">
        <v>22</v>
      </c>
      <c r="C43" s="118" t="s">
        <v>52</v>
      </c>
      <c r="D43" s="100"/>
      <c r="E43" s="100"/>
      <c r="F43" s="909"/>
      <c r="G43" s="101" t="s">
        <v>52</v>
      </c>
      <c r="H43" s="394">
        <v>52128.018820819998</v>
      </c>
      <c r="I43" s="395">
        <v>4277.6853141900001</v>
      </c>
      <c r="J43" s="394">
        <v>0</v>
      </c>
      <c r="K43" s="395">
        <v>0</v>
      </c>
      <c r="L43" s="394">
        <v>32014.27615509</v>
      </c>
      <c r="M43" s="395">
        <v>3757.9164784300001</v>
      </c>
      <c r="N43" s="394">
        <v>0</v>
      </c>
      <c r="O43" s="395">
        <v>0</v>
      </c>
      <c r="P43" s="516">
        <v>40908.411584519999</v>
      </c>
      <c r="Q43" s="517">
        <v>9439.91382548</v>
      </c>
      <c r="R43" s="561">
        <v>4375.5795130400002</v>
      </c>
      <c r="S43" s="520">
        <v>147.75541254000001</v>
      </c>
      <c r="T43" s="521">
        <v>201.94715932000003</v>
      </c>
      <c r="U43" s="522">
        <v>1266.8373981300001</v>
      </c>
      <c r="V43" s="519">
        <v>0.28952448340947773</v>
      </c>
      <c r="W43" s="87"/>
      <c r="X43" s="520">
        <v>36081.692214272567</v>
      </c>
      <c r="Y43" s="521">
        <v>13642.521754944566</v>
      </c>
      <c r="Z43" s="522">
        <v>4999.6909538228683</v>
      </c>
      <c r="AA43" s="520">
        <v>51.796294796109215</v>
      </c>
      <c r="AB43" s="521">
        <v>145.24344898898903</v>
      </c>
      <c r="AC43" s="522">
        <v>1376.3494059454733</v>
      </c>
      <c r="AD43" s="519">
        <v>0.27528689646168786</v>
      </c>
      <c r="AE43" s="520">
        <v>33263.382063829536</v>
      </c>
      <c r="AF43" s="521">
        <v>15750.992793913178</v>
      </c>
      <c r="AG43" s="522">
        <v>5709.5300652972846</v>
      </c>
      <c r="AH43" s="520">
        <v>49.413699011621731</v>
      </c>
      <c r="AI43" s="521">
        <v>170.75368682344032</v>
      </c>
      <c r="AJ43" s="522">
        <v>1492.6771300470855</v>
      </c>
      <c r="AK43" s="519">
        <v>0.26143607494417576</v>
      </c>
      <c r="AL43" s="520">
        <v>32474.718769685871</v>
      </c>
      <c r="AM43" s="521">
        <v>15791.339703468149</v>
      </c>
      <c r="AN43" s="522">
        <v>6457.8464498859794</v>
      </c>
      <c r="AO43" s="520">
        <v>48.257814057042069</v>
      </c>
      <c r="AP43" s="521">
        <v>187.24668631912533</v>
      </c>
      <c r="AQ43" s="522">
        <v>1614.834873312617</v>
      </c>
      <c r="AR43" s="519">
        <v>0.25005779958443092</v>
      </c>
      <c r="AS43" s="512"/>
      <c r="AT43" s="520">
        <v>24919.091229645484</v>
      </c>
      <c r="AU43" s="521">
        <v>21201.15616465588</v>
      </c>
      <c r="AV43" s="522">
        <v>8603.6575287386313</v>
      </c>
      <c r="AW43" s="520">
        <v>163.3671747695883</v>
      </c>
      <c r="AX43" s="521">
        <v>322.05956876136571</v>
      </c>
      <c r="AY43" s="522">
        <v>2263.5841043738637</v>
      </c>
      <c r="AZ43" s="519">
        <v>0.26309556102307158</v>
      </c>
      <c r="BA43" s="520">
        <v>24268.016600299128</v>
      </c>
      <c r="BB43" s="521">
        <v>19358.889498143872</v>
      </c>
      <c r="BC43" s="522">
        <v>11096.998824597</v>
      </c>
      <c r="BD43" s="520">
        <v>116.73044437905381</v>
      </c>
      <c r="BE43" s="521">
        <v>271.93797782433739</v>
      </c>
      <c r="BF43" s="522">
        <v>2816.9795589800287</v>
      </c>
      <c r="BG43" s="519">
        <v>0.25385057739540046</v>
      </c>
      <c r="BH43" s="520">
        <v>26177.053332410571</v>
      </c>
      <c r="BI43" s="521">
        <v>15829.918045329454</v>
      </c>
      <c r="BJ43" s="522">
        <v>12716.933545299973</v>
      </c>
      <c r="BK43" s="520">
        <v>108.5875992567191</v>
      </c>
      <c r="BL43" s="521">
        <v>232.55373080305961</v>
      </c>
      <c r="BM43" s="522">
        <v>3160.5332751281962</v>
      </c>
      <c r="BN43" s="519">
        <v>0.24852951097603962</v>
      </c>
    </row>
    <row r="44" spans="2:66" x14ac:dyDescent="0.25">
      <c r="B44" s="16">
        <v>23</v>
      </c>
      <c r="C44" s="118" t="s">
        <v>52</v>
      </c>
      <c r="D44" s="102" t="s">
        <v>53</v>
      </c>
      <c r="E44" s="102"/>
      <c r="F44" s="909"/>
      <c r="G44" s="103" t="s">
        <v>54</v>
      </c>
      <c r="H44" s="394">
        <v>5845.1656783199996</v>
      </c>
      <c r="I44" s="395">
        <v>207.38692112000001</v>
      </c>
      <c r="J44" s="394">
        <v>0</v>
      </c>
      <c r="K44" s="395">
        <v>0</v>
      </c>
      <c r="L44" s="394">
        <v>2300.4269128400001</v>
      </c>
      <c r="M44" s="395">
        <v>156.77033591</v>
      </c>
      <c r="N44" s="394">
        <v>0</v>
      </c>
      <c r="O44" s="395">
        <v>0</v>
      </c>
      <c r="P44" s="516">
        <v>5092.4102613300001</v>
      </c>
      <c r="Q44" s="517">
        <v>536.95260997000003</v>
      </c>
      <c r="R44" s="561">
        <v>207.33392810999999</v>
      </c>
      <c r="S44" s="520">
        <v>5.8757682200000003</v>
      </c>
      <c r="T44" s="521">
        <v>10.49431918</v>
      </c>
      <c r="U44" s="522">
        <v>27.077430240000002</v>
      </c>
      <c r="V44" s="519">
        <v>0.1305981634883906</v>
      </c>
      <c r="W44" s="87"/>
      <c r="X44" s="520">
        <v>4656.4355803524313</v>
      </c>
      <c r="Y44" s="521">
        <v>903.12800717087441</v>
      </c>
      <c r="Z44" s="522">
        <v>277.1332118866938</v>
      </c>
      <c r="AA44" s="520">
        <v>7.460630522562127</v>
      </c>
      <c r="AB44" s="521">
        <v>7.8568743172128981</v>
      </c>
      <c r="AC44" s="522">
        <v>37.710961585694434</v>
      </c>
      <c r="AD44" s="519">
        <v>0.13607521570208841</v>
      </c>
      <c r="AE44" s="520">
        <v>4366.3622684836628</v>
      </c>
      <c r="AF44" s="521">
        <v>1123.675225687763</v>
      </c>
      <c r="AG44" s="522">
        <v>346.65930523857378</v>
      </c>
      <c r="AH44" s="520">
        <v>7.2681511820218248</v>
      </c>
      <c r="AI44" s="521">
        <v>9.390104623435036</v>
      </c>
      <c r="AJ44" s="522">
        <v>48.132291992572476</v>
      </c>
      <c r="AK44" s="519">
        <v>0.13884609836002365</v>
      </c>
      <c r="AL44" s="520">
        <v>4191.7945949612913</v>
      </c>
      <c r="AM44" s="521">
        <v>1227.2076734355703</v>
      </c>
      <c r="AN44" s="522">
        <v>417.69453101313786</v>
      </c>
      <c r="AO44" s="520">
        <v>6.9775696487824765</v>
      </c>
      <c r="AP44" s="521">
        <v>10.555935217588473</v>
      </c>
      <c r="AQ44" s="522">
        <v>58.778959054530631</v>
      </c>
      <c r="AR44" s="519">
        <v>0.14072235734559291</v>
      </c>
      <c r="AS44" s="512"/>
      <c r="AT44" s="520">
        <v>4691.355540670047</v>
      </c>
      <c r="AU44" s="521">
        <v>839.22646717426392</v>
      </c>
      <c r="AV44" s="522">
        <v>306.11479156568856</v>
      </c>
      <c r="AW44" s="520">
        <v>11.420556716677082</v>
      </c>
      <c r="AX44" s="521">
        <v>13.083989788886441</v>
      </c>
      <c r="AY44" s="522">
        <v>61.853146192235009</v>
      </c>
      <c r="AZ44" s="519">
        <v>0.202058665234287</v>
      </c>
      <c r="BA44" s="520">
        <v>4392.0907845133315</v>
      </c>
      <c r="BB44" s="521">
        <v>1054.164297967782</v>
      </c>
      <c r="BC44" s="522">
        <v>390.44171692888557</v>
      </c>
      <c r="BD44" s="520">
        <v>9.3508343703888972</v>
      </c>
      <c r="BE44" s="521">
        <v>12.891126045446157</v>
      </c>
      <c r="BF44" s="522">
        <v>80.036034802202977</v>
      </c>
      <c r="BG44" s="519">
        <v>0.2049884306209539</v>
      </c>
      <c r="BH44" s="520">
        <v>4319.4004687185361</v>
      </c>
      <c r="BI44" s="521">
        <v>1045.5261555335417</v>
      </c>
      <c r="BJ44" s="522">
        <v>471.77017515792176</v>
      </c>
      <c r="BK44" s="520">
        <v>8.8617261647883581</v>
      </c>
      <c r="BL44" s="521">
        <v>11.933683178936095</v>
      </c>
      <c r="BM44" s="522">
        <v>95.232626052452446</v>
      </c>
      <c r="BN44" s="519">
        <v>0.20186232845383664</v>
      </c>
    </row>
    <row r="45" spans="2:66" x14ac:dyDescent="0.25">
      <c r="B45" s="16">
        <v>24</v>
      </c>
      <c r="C45" s="118" t="s">
        <v>52</v>
      </c>
      <c r="D45" s="102" t="s">
        <v>55</v>
      </c>
      <c r="E45" s="102"/>
      <c r="F45" s="909"/>
      <c r="G45" s="103" t="s">
        <v>56</v>
      </c>
      <c r="H45" s="394">
        <v>19561.646469110001</v>
      </c>
      <c r="I45" s="395">
        <v>1787.84755619</v>
      </c>
      <c r="J45" s="394">
        <v>0</v>
      </c>
      <c r="K45" s="395">
        <v>0</v>
      </c>
      <c r="L45" s="394">
        <v>8352.0290209100003</v>
      </c>
      <c r="M45" s="395">
        <v>1625.25854925</v>
      </c>
      <c r="N45" s="394">
        <v>0</v>
      </c>
      <c r="O45" s="395">
        <v>0</v>
      </c>
      <c r="P45" s="516">
        <v>15647.959456069999</v>
      </c>
      <c r="Q45" s="517">
        <v>3814.8363886500001</v>
      </c>
      <c r="R45" s="561">
        <v>1779.1513832800001</v>
      </c>
      <c r="S45" s="520">
        <v>19.018409689999999</v>
      </c>
      <c r="T45" s="521">
        <v>100.16987748</v>
      </c>
      <c r="U45" s="522">
        <v>342.76223165000005</v>
      </c>
      <c r="V45" s="519">
        <v>0.19265489989845155</v>
      </c>
      <c r="W45" s="87"/>
      <c r="X45" s="520">
        <v>13316.959419154713</v>
      </c>
      <c r="Y45" s="521">
        <v>5903.9125595350306</v>
      </c>
      <c r="Z45" s="522">
        <v>2021.0752493102573</v>
      </c>
      <c r="AA45" s="520">
        <v>17.03780762693404</v>
      </c>
      <c r="AB45" s="521">
        <v>74.237130091005994</v>
      </c>
      <c r="AC45" s="522">
        <v>389.08750079474368</v>
      </c>
      <c r="AD45" s="519">
        <v>0.19251509854842344</v>
      </c>
      <c r="AE45" s="520">
        <v>12292.345267221262</v>
      </c>
      <c r="AF45" s="521">
        <v>6631.9327492185967</v>
      </c>
      <c r="AG45" s="522">
        <v>2317.66921156014</v>
      </c>
      <c r="AH45" s="520">
        <v>16.015287622865959</v>
      </c>
      <c r="AI45" s="521">
        <v>87.903805764314754</v>
      </c>
      <c r="AJ45" s="522">
        <v>436.87897336594841</v>
      </c>
      <c r="AK45" s="519">
        <v>0.18849927814843911</v>
      </c>
      <c r="AL45" s="520">
        <v>11919.802919625465</v>
      </c>
      <c r="AM45" s="521">
        <v>6687.289320806758</v>
      </c>
      <c r="AN45" s="522">
        <v>2634.8549875677768</v>
      </c>
      <c r="AO45" s="520">
        <v>15.531056281487874</v>
      </c>
      <c r="AP45" s="521">
        <v>98.581372565069756</v>
      </c>
      <c r="AQ45" s="522">
        <v>487.05063625167793</v>
      </c>
      <c r="AR45" s="519">
        <v>0.18484912397447431</v>
      </c>
      <c r="AS45" s="512"/>
      <c r="AT45" s="520">
        <v>9905.7461138223553</v>
      </c>
      <c r="AU45" s="521">
        <v>9212.6050570046191</v>
      </c>
      <c r="AV45" s="522">
        <v>2123.5960571730247</v>
      </c>
      <c r="AW45" s="520">
        <v>39.401761458381607</v>
      </c>
      <c r="AX45" s="521">
        <v>116.70541302580287</v>
      </c>
      <c r="AY45" s="522">
        <v>480.68990597715475</v>
      </c>
      <c r="AZ45" s="519">
        <v>0.22635656360045195</v>
      </c>
      <c r="BA45" s="520">
        <v>9711.3046237698454</v>
      </c>
      <c r="BB45" s="521">
        <v>8911.3591351030245</v>
      </c>
      <c r="BC45" s="522">
        <v>2619.2834691271287</v>
      </c>
      <c r="BD45" s="520">
        <v>40.661840695030165</v>
      </c>
      <c r="BE45" s="521">
        <v>125.6720303938816</v>
      </c>
      <c r="BF45" s="522">
        <v>583.26862691687745</v>
      </c>
      <c r="BG45" s="519">
        <v>0.22268251366899613</v>
      </c>
      <c r="BH45" s="520">
        <v>12621.124687249165</v>
      </c>
      <c r="BI45" s="521">
        <v>5463.9725031442131</v>
      </c>
      <c r="BJ45" s="522">
        <v>3156.8500376066218</v>
      </c>
      <c r="BK45" s="520">
        <v>46.787356601278894</v>
      </c>
      <c r="BL45" s="521">
        <v>91.48265260760715</v>
      </c>
      <c r="BM45" s="522">
        <v>687.10693648727124</v>
      </c>
      <c r="BN45" s="519">
        <v>0.21765586844543433</v>
      </c>
    </row>
    <row r="46" spans="2:66" x14ac:dyDescent="0.25">
      <c r="B46" s="16">
        <v>25</v>
      </c>
      <c r="C46" s="118" t="s">
        <v>57</v>
      </c>
      <c r="D46" s="100"/>
      <c r="E46" s="100"/>
      <c r="F46" s="909"/>
      <c r="G46" s="101" t="s">
        <v>57</v>
      </c>
      <c r="H46" s="394">
        <v>170661.92234361998</v>
      </c>
      <c r="I46" s="395">
        <v>1756.0159744899997</v>
      </c>
      <c r="J46" s="394">
        <v>0</v>
      </c>
      <c r="K46" s="395">
        <v>0</v>
      </c>
      <c r="L46" s="394">
        <v>14042.546577409999</v>
      </c>
      <c r="M46" s="395">
        <v>1296.7472946800001</v>
      </c>
      <c r="N46" s="394">
        <v>0</v>
      </c>
      <c r="O46" s="395">
        <v>0</v>
      </c>
      <c r="P46" s="516">
        <v>158854.07303256998</v>
      </c>
      <c r="Q46" s="517">
        <v>11691.774045579999</v>
      </c>
      <c r="R46" s="561">
        <v>1872.0912337600003</v>
      </c>
      <c r="S46" s="520">
        <v>45.499958309999997</v>
      </c>
      <c r="T46" s="521">
        <v>112.16179355</v>
      </c>
      <c r="U46" s="522">
        <v>237.0338496</v>
      </c>
      <c r="V46" s="519">
        <v>0.12661447547293384</v>
      </c>
      <c r="W46" s="87"/>
      <c r="X46" s="520">
        <v>158703.0165291494</v>
      </c>
      <c r="Y46" s="521">
        <v>11044.183947296428</v>
      </c>
      <c r="Z46" s="522">
        <v>2670.7378354642096</v>
      </c>
      <c r="AA46" s="520">
        <v>71.252639082302665</v>
      </c>
      <c r="AB46" s="521">
        <v>125.0430030746316</v>
      </c>
      <c r="AC46" s="522">
        <v>399.60637999317106</v>
      </c>
      <c r="AD46" s="519">
        <v>0.1496239633433411</v>
      </c>
      <c r="AE46" s="520">
        <v>158259.62460915302</v>
      </c>
      <c r="AF46" s="521">
        <v>10552.284673178876</v>
      </c>
      <c r="AG46" s="522">
        <v>3606.0290295781301</v>
      </c>
      <c r="AH46" s="520">
        <v>54.314265090134057</v>
      </c>
      <c r="AI46" s="521">
        <v>109.5358230952902</v>
      </c>
      <c r="AJ46" s="522">
        <v>544.78700371817297</v>
      </c>
      <c r="AK46" s="519">
        <v>0.15107671048946261</v>
      </c>
      <c r="AL46" s="520">
        <v>157340.29549774455</v>
      </c>
      <c r="AM46" s="521">
        <v>10678.819010458794</v>
      </c>
      <c r="AN46" s="522">
        <v>4398.8238037067149</v>
      </c>
      <c r="AO46" s="520">
        <v>51.605092623488915</v>
      </c>
      <c r="AP46" s="521">
        <v>97.89720309196008</v>
      </c>
      <c r="AQ46" s="522">
        <v>662.8901331886907</v>
      </c>
      <c r="AR46" s="519">
        <v>0.15069713240846325</v>
      </c>
      <c r="AS46" s="512"/>
      <c r="AT46" s="520">
        <v>155836.83753570804</v>
      </c>
      <c r="AU46" s="521">
        <v>13469.359315654659</v>
      </c>
      <c r="AV46" s="522">
        <v>3111.7414605472918</v>
      </c>
      <c r="AW46" s="520">
        <v>192.88150336384115</v>
      </c>
      <c r="AX46" s="521">
        <v>251.5426588981282</v>
      </c>
      <c r="AY46" s="522">
        <v>724.38376870741797</v>
      </c>
      <c r="AZ46" s="519">
        <v>0.23279047372400072</v>
      </c>
      <c r="BA46" s="520">
        <v>155506.33010435256</v>
      </c>
      <c r="BB46" s="521">
        <v>11906.697466133177</v>
      </c>
      <c r="BC46" s="522">
        <v>5004.9107414242226</v>
      </c>
      <c r="BD46" s="520">
        <v>178.85078582672747</v>
      </c>
      <c r="BE46" s="521">
        <v>197.81596977914597</v>
      </c>
      <c r="BF46" s="522">
        <v>1133.6999453816434</v>
      </c>
      <c r="BG46" s="519">
        <v>0.2265175152872021</v>
      </c>
      <c r="BH46" s="520">
        <v>155240.65690160487</v>
      </c>
      <c r="BI46" s="521">
        <v>10405.330809958927</v>
      </c>
      <c r="BJ46" s="522">
        <v>6771.9506003461875</v>
      </c>
      <c r="BK46" s="520">
        <v>176.18390795457273</v>
      </c>
      <c r="BL46" s="521">
        <v>119.85274447156834</v>
      </c>
      <c r="BM46" s="522">
        <v>1498.9431647787133</v>
      </c>
      <c r="BN46" s="519">
        <v>0.22134585044109537</v>
      </c>
    </row>
    <row r="47" spans="2:66" x14ac:dyDescent="0.25">
      <c r="B47" s="16">
        <v>26</v>
      </c>
      <c r="C47" s="118" t="s">
        <v>57</v>
      </c>
      <c r="D47" s="104" t="s">
        <v>58</v>
      </c>
      <c r="E47" s="104"/>
      <c r="F47" s="909"/>
      <c r="G47" s="105" t="s">
        <v>59</v>
      </c>
      <c r="H47" s="394">
        <v>161318.88666655999</v>
      </c>
      <c r="I47" s="395">
        <v>1235.6965545799999</v>
      </c>
      <c r="J47" s="394">
        <v>0</v>
      </c>
      <c r="K47" s="395">
        <v>0</v>
      </c>
      <c r="L47" s="394">
        <v>11379.564848229998</v>
      </c>
      <c r="M47" s="395">
        <v>617.17569127000002</v>
      </c>
      <c r="N47" s="394">
        <v>0</v>
      </c>
      <c r="O47" s="395">
        <v>0</v>
      </c>
      <c r="P47" s="516">
        <v>150924.47189336998</v>
      </c>
      <c r="Q47" s="517">
        <v>10278.377812499999</v>
      </c>
      <c r="R47" s="561">
        <v>1351.73350886</v>
      </c>
      <c r="S47" s="520">
        <v>16.83311672</v>
      </c>
      <c r="T47" s="521">
        <v>61.388599849999999</v>
      </c>
      <c r="U47" s="522">
        <v>77.213386110000002</v>
      </c>
      <c r="V47" s="519">
        <v>5.7121751886670916E-2</v>
      </c>
      <c r="W47" s="87"/>
      <c r="X47" s="520">
        <v>151454.90994078494</v>
      </c>
      <c r="Y47" s="521">
        <v>9194.0495867978225</v>
      </c>
      <c r="Z47" s="522">
        <v>1905.6236871472533</v>
      </c>
      <c r="AA47" s="520">
        <v>30.915484594953327</v>
      </c>
      <c r="AB47" s="521">
        <v>30.084116776202546</v>
      </c>
      <c r="AC47" s="522">
        <v>121.05202966900127</v>
      </c>
      <c r="AD47" s="519">
        <v>6.3523575239672808E-2</v>
      </c>
      <c r="AE47" s="520">
        <v>151262.47553419141</v>
      </c>
      <c r="AF47" s="521">
        <v>8705.9794447975783</v>
      </c>
      <c r="AG47" s="522">
        <v>2586.1282357410155</v>
      </c>
      <c r="AH47" s="520">
        <v>18.615615725483529</v>
      </c>
      <c r="AI47" s="521">
        <v>40.334751621928646</v>
      </c>
      <c r="AJ47" s="522">
        <v>170.11379892194827</v>
      </c>
      <c r="AK47" s="519">
        <v>6.5779336295442734E-2</v>
      </c>
      <c r="AL47" s="520">
        <v>150477.97667481119</v>
      </c>
      <c r="AM47" s="521">
        <v>8908.61123489901</v>
      </c>
      <c r="AN47" s="522">
        <v>3167.9953050198446</v>
      </c>
      <c r="AO47" s="520">
        <v>18.605258631479884</v>
      </c>
      <c r="AP47" s="521">
        <v>34.01453485762832</v>
      </c>
      <c r="AQ47" s="522">
        <v>209.08045290152089</v>
      </c>
      <c r="AR47" s="519">
        <v>6.5997715517514377E-2</v>
      </c>
      <c r="AS47" s="512"/>
      <c r="AT47" s="520">
        <v>149316.49312525295</v>
      </c>
      <c r="AU47" s="521">
        <v>11011.378207613387</v>
      </c>
      <c r="AV47" s="522">
        <v>2226.7118818636554</v>
      </c>
      <c r="AW47" s="520">
        <v>129.02122088586037</v>
      </c>
      <c r="AX47" s="521">
        <v>113.68087464830184</v>
      </c>
      <c r="AY47" s="522">
        <v>286.81914469474566</v>
      </c>
      <c r="AZ47" s="519">
        <v>0.12880837751433347</v>
      </c>
      <c r="BA47" s="520">
        <v>149173.65358626106</v>
      </c>
      <c r="BB47" s="521">
        <v>9658.0406252398661</v>
      </c>
      <c r="BC47" s="522">
        <v>3722.8890032290255</v>
      </c>
      <c r="BD47" s="520">
        <v>119.18821151021869</v>
      </c>
      <c r="BE47" s="521">
        <v>96.319863131522538</v>
      </c>
      <c r="BF47" s="522">
        <v>516.18208912205398</v>
      </c>
      <c r="BG47" s="519">
        <v>0.13865094787256524</v>
      </c>
      <c r="BH47" s="520">
        <v>148522.07280189314</v>
      </c>
      <c r="BI47" s="521">
        <v>8875.1840622837553</v>
      </c>
      <c r="BJ47" s="522">
        <v>5157.3263505530813</v>
      </c>
      <c r="BK47" s="520">
        <v>111.12419603943567</v>
      </c>
      <c r="BL47" s="521">
        <v>58.735615721973666</v>
      </c>
      <c r="BM47" s="522">
        <v>728.24346033613847</v>
      </c>
      <c r="BN47" s="519">
        <v>0.14120561912046545</v>
      </c>
    </row>
    <row r="48" spans="2:66" x14ac:dyDescent="0.25">
      <c r="B48" s="16">
        <v>27</v>
      </c>
      <c r="C48" s="118" t="s">
        <v>57</v>
      </c>
      <c r="D48" s="104" t="s">
        <v>58</v>
      </c>
      <c r="E48" s="106" t="s">
        <v>55</v>
      </c>
      <c r="F48" s="909"/>
      <c r="G48" s="107" t="s">
        <v>60</v>
      </c>
      <c r="H48" s="394">
        <v>3557.1284469100001</v>
      </c>
      <c r="I48" s="395">
        <v>108.31306671</v>
      </c>
      <c r="J48" s="394">
        <v>0</v>
      </c>
      <c r="K48" s="395">
        <v>0</v>
      </c>
      <c r="L48" s="394">
        <v>633.83185192999997</v>
      </c>
      <c r="M48" s="395">
        <v>57.272307390000002</v>
      </c>
      <c r="N48" s="394">
        <v>0</v>
      </c>
      <c r="O48" s="395">
        <v>0</v>
      </c>
      <c r="P48" s="516">
        <v>2750.76566232</v>
      </c>
      <c r="Q48" s="517">
        <v>806.36278473000004</v>
      </c>
      <c r="R48" s="561">
        <v>108.31306671</v>
      </c>
      <c r="S48" s="520">
        <v>4.2125549900000001</v>
      </c>
      <c r="T48" s="521">
        <v>20.69084496</v>
      </c>
      <c r="U48" s="522">
        <v>23.80229769</v>
      </c>
      <c r="V48" s="519">
        <v>0.21975462807021098</v>
      </c>
      <c r="W48" s="87"/>
      <c r="X48" s="520">
        <v>3027.5579278115456</v>
      </c>
      <c r="Y48" s="521">
        <v>426.46271609541759</v>
      </c>
      <c r="Z48" s="522">
        <v>211.42086985303683</v>
      </c>
      <c r="AA48" s="520">
        <v>10.845557667344233</v>
      </c>
      <c r="AB48" s="521">
        <v>9.7683076285899055</v>
      </c>
      <c r="AC48" s="522">
        <v>39.844696611748262</v>
      </c>
      <c r="AD48" s="519">
        <v>0.18846151110552692</v>
      </c>
      <c r="AE48" s="520">
        <v>2467.1747941051535</v>
      </c>
      <c r="AF48" s="521">
        <v>891.7636081357424</v>
      </c>
      <c r="AG48" s="522">
        <v>306.50311151910421</v>
      </c>
      <c r="AH48" s="520">
        <v>3.3382599579938406</v>
      </c>
      <c r="AI48" s="521">
        <v>24.114519086909318</v>
      </c>
      <c r="AJ48" s="522">
        <v>54.355990547895388</v>
      </c>
      <c r="AK48" s="519">
        <v>0.17734237763034064</v>
      </c>
      <c r="AL48" s="520">
        <v>2523.3092093356736</v>
      </c>
      <c r="AM48" s="521">
        <v>756.66153191153569</v>
      </c>
      <c r="AN48" s="522">
        <v>385.47077251279109</v>
      </c>
      <c r="AO48" s="520">
        <v>3.4142137457340453</v>
      </c>
      <c r="AP48" s="521">
        <v>19.279792034707082</v>
      </c>
      <c r="AQ48" s="522">
        <v>66.402623161635972</v>
      </c>
      <c r="AR48" s="519">
        <v>0.1722637042719822</v>
      </c>
      <c r="AS48" s="512"/>
      <c r="AT48" s="520">
        <v>2052.4812831287195</v>
      </c>
      <c r="AU48" s="521">
        <v>1249.0355092470395</v>
      </c>
      <c r="AV48" s="522">
        <v>363.92472138424154</v>
      </c>
      <c r="AW48" s="520">
        <v>54.719772487351108</v>
      </c>
      <c r="AX48" s="521">
        <v>57.802063795051865</v>
      </c>
      <c r="AY48" s="522">
        <v>119.81239375369577</v>
      </c>
      <c r="AZ48" s="519">
        <v>0.32922301430353951</v>
      </c>
      <c r="BA48" s="520">
        <v>1563.0427567583793</v>
      </c>
      <c r="BB48" s="521">
        <v>1411.8129582096285</v>
      </c>
      <c r="BC48" s="522">
        <v>690.58579879199272</v>
      </c>
      <c r="BD48" s="520">
        <v>41.671193197436892</v>
      </c>
      <c r="BE48" s="521">
        <v>57.663657633391551</v>
      </c>
      <c r="BF48" s="522">
        <v>224.99500624724732</v>
      </c>
      <c r="BG48" s="519">
        <v>0.3258031176442085</v>
      </c>
      <c r="BH48" s="520">
        <v>1982.3019571988534</v>
      </c>
      <c r="BI48" s="521">
        <v>711.10157335017925</v>
      </c>
      <c r="BJ48" s="522">
        <v>972.03798321096792</v>
      </c>
      <c r="BK48" s="520">
        <v>44.487674216250824</v>
      </c>
      <c r="BL48" s="521">
        <v>32.826398841820698</v>
      </c>
      <c r="BM48" s="522">
        <v>315.18942021526237</v>
      </c>
      <c r="BN48" s="519">
        <v>0.32425627975368398</v>
      </c>
    </row>
    <row r="49" spans="1:66" x14ac:dyDescent="0.25">
      <c r="B49" s="16">
        <v>28</v>
      </c>
      <c r="C49" s="118" t="s">
        <v>57</v>
      </c>
      <c r="D49" s="104" t="s">
        <v>58</v>
      </c>
      <c r="E49" s="106" t="s">
        <v>61</v>
      </c>
      <c r="F49" s="909"/>
      <c r="G49" s="107" t="s">
        <v>62</v>
      </c>
      <c r="H49" s="394">
        <v>157761.75821964999</v>
      </c>
      <c r="I49" s="395">
        <v>1127.38348787</v>
      </c>
      <c r="J49" s="394">
        <v>0</v>
      </c>
      <c r="K49" s="395">
        <v>0</v>
      </c>
      <c r="L49" s="394">
        <v>10745.732996299999</v>
      </c>
      <c r="M49" s="395">
        <v>559.90338387999998</v>
      </c>
      <c r="N49" s="394">
        <v>0</v>
      </c>
      <c r="O49" s="395">
        <v>0</v>
      </c>
      <c r="P49" s="516">
        <v>148173.70623104999</v>
      </c>
      <c r="Q49" s="517">
        <v>9472.0150277699995</v>
      </c>
      <c r="R49" s="561">
        <v>1243.4204421500001</v>
      </c>
      <c r="S49" s="520">
        <v>12.62056173</v>
      </c>
      <c r="T49" s="521">
        <v>40.697754889999999</v>
      </c>
      <c r="U49" s="522">
        <v>53.411088419999999</v>
      </c>
      <c r="V49" s="519">
        <v>4.2954970506715179E-2</v>
      </c>
      <c r="W49" s="87"/>
      <c r="X49" s="520">
        <v>148427.3520129734</v>
      </c>
      <c r="Y49" s="521">
        <v>8767.5868707024056</v>
      </c>
      <c r="Z49" s="522">
        <v>1694.2028172942164</v>
      </c>
      <c r="AA49" s="520">
        <v>20.069926927609096</v>
      </c>
      <c r="AB49" s="521">
        <v>20.31580914761264</v>
      </c>
      <c r="AC49" s="522">
        <v>81.20733305725301</v>
      </c>
      <c r="AD49" s="519">
        <v>4.7932474334417594E-2</v>
      </c>
      <c r="AE49" s="520">
        <v>148795.30074008627</v>
      </c>
      <c r="AF49" s="521">
        <v>7814.215836661836</v>
      </c>
      <c r="AG49" s="522">
        <v>2279.6251242219114</v>
      </c>
      <c r="AH49" s="520">
        <v>15.27735576748969</v>
      </c>
      <c r="AI49" s="521">
        <v>16.220232535019328</v>
      </c>
      <c r="AJ49" s="522">
        <v>115.7578083740529</v>
      </c>
      <c r="AK49" s="519">
        <v>5.0779317679946923E-2</v>
      </c>
      <c r="AL49" s="520">
        <v>147954.6674654755</v>
      </c>
      <c r="AM49" s="521">
        <v>8151.9497029874738</v>
      </c>
      <c r="AN49" s="522">
        <v>2782.5245325070537</v>
      </c>
      <c r="AO49" s="520">
        <v>15.191044885745837</v>
      </c>
      <c r="AP49" s="521">
        <v>14.734742822921241</v>
      </c>
      <c r="AQ49" s="522">
        <v>142.67782973988491</v>
      </c>
      <c r="AR49" s="519">
        <v>5.1276395975323977E-2</v>
      </c>
      <c r="AS49" s="512"/>
      <c r="AT49" s="520">
        <v>147264.01184212422</v>
      </c>
      <c r="AU49" s="521">
        <v>9762.3426983663467</v>
      </c>
      <c r="AV49" s="522">
        <v>1862.7871604794141</v>
      </c>
      <c r="AW49" s="520">
        <v>74.30144839850928</v>
      </c>
      <c r="AX49" s="521">
        <v>55.878810853249973</v>
      </c>
      <c r="AY49" s="522">
        <v>167.00675094104992</v>
      </c>
      <c r="AZ49" s="519">
        <v>8.9654231296112441E-2</v>
      </c>
      <c r="BA49" s="520">
        <v>147610.61082950269</v>
      </c>
      <c r="BB49" s="521">
        <v>8246.2276670302381</v>
      </c>
      <c r="BC49" s="522">
        <v>3032.3032044370329</v>
      </c>
      <c r="BD49" s="520">
        <v>77.517018312781801</v>
      </c>
      <c r="BE49" s="521">
        <v>38.656205498130987</v>
      </c>
      <c r="BF49" s="522">
        <v>291.18708287480666</v>
      </c>
      <c r="BG49" s="519">
        <v>9.6028353117434198E-2</v>
      </c>
      <c r="BH49" s="520">
        <v>146539.77084469429</v>
      </c>
      <c r="BI49" s="521">
        <v>8164.0824889335763</v>
      </c>
      <c r="BJ49" s="522">
        <v>4185.2883673421138</v>
      </c>
      <c r="BK49" s="520">
        <v>66.63652182318485</v>
      </c>
      <c r="BL49" s="521">
        <v>25.909216880152968</v>
      </c>
      <c r="BM49" s="522">
        <v>413.05404012087615</v>
      </c>
      <c r="BN49" s="519">
        <v>9.8691895006314215E-2</v>
      </c>
    </row>
    <row r="50" spans="1:66" x14ac:dyDescent="0.25">
      <c r="B50" s="16">
        <v>29</v>
      </c>
      <c r="C50" s="118" t="s">
        <v>57</v>
      </c>
      <c r="D50" s="104" t="s">
        <v>63</v>
      </c>
      <c r="E50" s="104"/>
      <c r="F50" s="909"/>
      <c r="G50" s="105" t="s">
        <v>64</v>
      </c>
      <c r="H50" s="394">
        <v>3505.98273247</v>
      </c>
      <c r="I50" s="395">
        <v>215.77405091</v>
      </c>
      <c r="J50" s="394">
        <v>0</v>
      </c>
      <c r="K50" s="395">
        <v>0</v>
      </c>
      <c r="L50" s="394">
        <v>816.61427174999994</v>
      </c>
      <c r="M50" s="395">
        <v>390.89508451</v>
      </c>
      <c r="N50" s="394">
        <v>0</v>
      </c>
      <c r="O50" s="395">
        <v>0</v>
      </c>
      <c r="P50" s="516">
        <v>3194.4779272300002</v>
      </c>
      <c r="Q50" s="517">
        <v>311.50480513000002</v>
      </c>
      <c r="R50" s="561">
        <v>215.77405082999999</v>
      </c>
      <c r="S50" s="520">
        <v>16.567876850000001</v>
      </c>
      <c r="T50" s="521">
        <v>16.494247300000001</v>
      </c>
      <c r="U50" s="522">
        <v>63.948619970000003</v>
      </c>
      <c r="V50" s="519">
        <v>0.2963684452510123</v>
      </c>
      <c r="W50" s="87"/>
      <c r="X50" s="520">
        <v>2971.5976152775852</v>
      </c>
      <c r="Y50" s="521">
        <v>493.28990803851491</v>
      </c>
      <c r="Z50" s="522">
        <v>256.86925987390021</v>
      </c>
      <c r="AA50" s="520">
        <v>6.431511262948896</v>
      </c>
      <c r="AB50" s="521">
        <v>16.659038749301871</v>
      </c>
      <c r="AC50" s="522">
        <v>85.423169272868591</v>
      </c>
      <c r="AD50" s="519">
        <v>0.33255504887896559</v>
      </c>
      <c r="AE50" s="520">
        <v>2944.4769357018131</v>
      </c>
      <c r="AF50" s="521">
        <v>478.77201864526717</v>
      </c>
      <c r="AG50" s="522">
        <v>298.50782884291948</v>
      </c>
      <c r="AH50" s="520">
        <v>5.6668080207875953</v>
      </c>
      <c r="AI50" s="521">
        <v>12.339307474485917</v>
      </c>
      <c r="AJ50" s="522">
        <v>107.08870766527728</v>
      </c>
      <c r="AK50" s="519">
        <v>0.358746730631408</v>
      </c>
      <c r="AL50" s="520">
        <v>2978.8893020068022</v>
      </c>
      <c r="AM50" s="521">
        <v>411.70414471539311</v>
      </c>
      <c r="AN50" s="522">
        <v>331.16333646780413</v>
      </c>
      <c r="AO50" s="520">
        <v>5.7330365148969946</v>
      </c>
      <c r="AP50" s="521">
        <v>10.090594323911764</v>
      </c>
      <c r="AQ50" s="522">
        <v>123.99101408301465</v>
      </c>
      <c r="AR50" s="519">
        <v>0.37441045076277374</v>
      </c>
      <c r="AS50" s="512"/>
      <c r="AT50" s="520">
        <v>2860.3321504246824</v>
      </c>
      <c r="AU50" s="521">
        <v>599.1434963035183</v>
      </c>
      <c r="AV50" s="522">
        <v>262.28113646179975</v>
      </c>
      <c r="AW50" s="520">
        <v>11.355614744830891</v>
      </c>
      <c r="AX50" s="521">
        <v>29.585394134618419</v>
      </c>
      <c r="AY50" s="522">
        <v>170.12355798112264</v>
      </c>
      <c r="AZ50" s="519">
        <v>0.64863055069879372</v>
      </c>
      <c r="BA50" s="520">
        <v>2880.0908212318086</v>
      </c>
      <c r="BB50" s="521">
        <v>511.06796570603512</v>
      </c>
      <c r="BC50" s="522">
        <v>330.59799625215663</v>
      </c>
      <c r="BD50" s="520">
        <v>13.905966100248248</v>
      </c>
      <c r="BE50" s="521">
        <v>22.967203033574314</v>
      </c>
      <c r="BF50" s="522">
        <v>214.251981360402</v>
      </c>
      <c r="BG50" s="519">
        <v>0.64807404699750759</v>
      </c>
      <c r="BH50" s="520">
        <v>2866.9976863246852</v>
      </c>
      <c r="BI50" s="521">
        <v>454.82080633694181</v>
      </c>
      <c r="BJ50" s="522">
        <v>399.93829052837384</v>
      </c>
      <c r="BK50" s="520">
        <v>12.45523949785718</v>
      </c>
      <c r="BL50" s="521">
        <v>14.650335905709603</v>
      </c>
      <c r="BM50" s="522">
        <v>259.07409204398067</v>
      </c>
      <c r="BN50" s="519">
        <v>0.64778516631080241</v>
      </c>
    </row>
    <row r="51" spans="1:66" x14ac:dyDescent="0.25">
      <c r="B51" s="16">
        <v>30</v>
      </c>
      <c r="C51" s="118" t="s">
        <v>57</v>
      </c>
      <c r="D51" s="104" t="s">
        <v>65</v>
      </c>
      <c r="E51" s="104"/>
      <c r="F51" s="909"/>
      <c r="G51" s="105" t="s">
        <v>66</v>
      </c>
      <c r="H51" s="394">
        <v>5837.0529445900002</v>
      </c>
      <c r="I51" s="395">
        <v>304.54536899999999</v>
      </c>
      <c r="J51" s="394">
        <v>0</v>
      </c>
      <c r="K51" s="395">
        <v>0</v>
      </c>
      <c r="L51" s="394">
        <v>1846.3674574300001</v>
      </c>
      <c r="M51" s="395">
        <v>288.67651890000002</v>
      </c>
      <c r="N51" s="394">
        <v>0</v>
      </c>
      <c r="O51" s="395">
        <v>0</v>
      </c>
      <c r="P51" s="516">
        <v>4735.1232119699998</v>
      </c>
      <c r="Q51" s="517">
        <v>1101.89142795</v>
      </c>
      <c r="R51" s="561">
        <v>304.58367407000003</v>
      </c>
      <c r="S51" s="520">
        <v>12.09896474</v>
      </c>
      <c r="T51" s="521">
        <v>34.278946400000002</v>
      </c>
      <c r="U51" s="522">
        <v>95.871843519999999</v>
      </c>
      <c r="V51" s="519">
        <v>0.31476356640824599</v>
      </c>
      <c r="W51" s="87"/>
      <c r="X51" s="520">
        <v>4276.5089730868531</v>
      </c>
      <c r="Y51" s="521">
        <v>1356.8444524600914</v>
      </c>
      <c r="Z51" s="522">
        <v>508.24488844305586</v>
      </c>
      <c r="AA51" s="520">
        <v>33.905643224400436</v>
      </c>
      <c r="AB51" s="521">
        <v>78.299847549127179</v>
      </c>
      <c r="AC51" s="522">
        <v>193.13118105130121</v>
      </c>
      <c r="AD51" s="519">
        <v>0.37999630776993004</v>
      </c>
      <c r="AE51" s="520">
        <v>4052.6721392597751</v>
      </c>
      <c r="AF51" s="521">
        <v>1367.5332097360297</v>
      </c>
      <c r="AG51" s="522">
        <v>721.39296499419515</v>
      </c>
      <c r="AH51" s="520">
        <v>30.031841343862933</v>
      </c>
      <c r="AI51" s="521">
        <v>56.861763998875631</v>
      </c>
      <c r="AJ51" s="522">
        <v>267.5844971309474</v>
      </c>
      <c r="AK51" s="519">
        <v>0.37092751123945406</v>
      </c>
      <c r="AL51" s="520">
        <v>3883.4295209265438</v>
      </c>
      <c r="AM51" s="521">
        <v>1358.50363084439</v>
      </c>
      <c r="AN51" s="522">
        <v>899.66516221906636</v>
      </c>
      <c r="AO51" s="520">
        <v>27.266797477112032</v>
      </c>
      <c r="AP51" s="521">
        <v>53.792073910419987</v>
      </c>
      <c r="AQ51" s="522">
        <v>329.81866620415514</v>
      </c>
      <c r="AR51" s="519">
        <v>0.36660157584699837</v>
      </c>
      <c r="AS51" s="512"/>
      <c r="AT51" s="520">
        <v>3660.0122600304085</v>
      </c>
      <c r="AU51" s="521">
        <v>1858.8376117377545</v>
      </c>
      <c r="AV51" s="522">
        <v>622.74844222183663</v>
      </c>
      <c r="AW51" s="520">
        <v>52.50466773314988</v>
      </c>
      <c r="AX51" s="521">
        <v>108.27639011520793</v>
      </c>
      <c r="AY51" s="522">
        <v>267.44106603154967</v>
      </c>
      <c r="AZ51" s="519">
        <v>0.42945280614010961</v>
      </c>
      <c r="BA51" s="520">
        <v>3452.5856968596836</v>
      </c>
      <c r="BB51" s="521">
        <v>1737.5888751872758</v>
      </c>
      <c r="BC51" s="522">
        <v>951.4237419430408</v>
      </c>
      <c r="BD51" s="520">
        <v>45.756608216260531</v>
      </c>
      <c r="BE51" s="521">
        <v>78.528903614049128</v>
      </c>
      <c r="BF51" s="522">
        <v>403.26587489918734</v>
      </c>
      <c r="BG51" s="519">
        <v>0.42385517316986376</v>
      </c>
      <c r="BH51" s="520">
        <v>3851.5864133870377</v>
      </c>
      <c r="BI51" s="521">
        <v>1075.3259413382302</v>
      </c>
      <c r="BJ51" s="522">
        <v>1214.6859592647322</v>
      </c>
      <c r="BK51" s="520">
        <v>52.604472417279879</v>
      </c>
      <c r="BL51" s="521">
        <v>46.466792843885074</v>
      </c>
      <c r="BM51" s="522">
        <v>511.62561239859406</v>
      </c>
      <c r="BN51" s="519">
        <v>0.42119990644189942</v>
      </c>
    </row>
    <row r="52" spans="1:66" x14ac:dyDescent="0.25">
      <c r="B52" s="16">
        <v>31</v>
      </c>
      <c r="C52" s="118" t="s">
        <v>57</v>
      </c>
      <c r="D52" s="104" t="s">
        <v>65</v>
      </c>
      <c r="E52" s="106" t="s">
        <v>55</v>
      </c>
      <c r="F52" s="909"/>
      <c r="G52" s="107" t="s">
        <v>67</v>
      </c>
      <c r="H52" s="394">
        <v>3239.1043560600001</v>
      </c>
      <c r="I52" s="395">
        <v>233.32096272999999</v>
      </c>
      <c r="J52" s="394">
        <v>0</v>
      </c>
      <c r="K52" s="395">
        <v>0</v>
      </c>
      <c r="L52" s="394">
        <v>1049.1825718</v>
      </c>
      <c r="M52" s="395">
        <v>160.70868949999999</v>
      </c>
      <c r="N52" s="394">
        <v>0</v>
      </c>
      <c r="O52" s="395">
        <v>0</v>
      </c>
      <c r="P52" s="516">
        <v>2293.3511731799999</v>
      </c>
      <c r="Q52" s="517">
        <v>945.72286954000003</v>
      </c>
      <c r="R52" s="561">
        <v>233.35127661000001</v>
      </c>
      <c r="S52" s="520">
        <v>6.7291059000000004</v>
      </c>
      <c r="T52" s="521">
        <v>29.615481819999999</v>
      </c>
      <c r="U52" s="522">
        <v>71.214429969999998</v>
      </c>
      <c r="V52" s="519">
        <v>0.30518123150884097</v>
      </c>
      <c r="W52" s="87"/>
      <c r="X52" s="520">
        <v>1919.0947197706566</v>
      </c>
      <c r="Y52" s="521">
        <v>1129.5172777320513</v>
      </c>
      <c r="Z52" s="522">
        <v>423.8133218272921</v>
      </c>
      <c r="AA52" s="520">
        <v>31.179174516296676</v>
      </c>
      <c r="AB52" s="521">
        <v>72.829474299620927</v>
      </c>
      <c r="AC52" s="522">
        <v>159.2071044699106</v>
      </c>
      <c r="AD52" s="519">
        <v>0.37565384632904247</v>
      </c>
      <c r="AE52" s="520">
        <v>1707.6654802293765</v>
      </c>
      <c r="AF52" s="521">
        <v>1142.4963317440586</v>
      </c>
      <c r="AG52" s="522">
        <v>622.26350735656524</v>
      </c>
      <c r="AH52" s="520">
        <v>27.744123038744299</v>
      </c>
      <c r="AI52" s="521">
        <v>51.354603664912915</v>
      </c>
      <c r="AJ52" s="522">
        <v>227.29486158617743</v>
      </c>
      <c r="AK52" s="519">
        <v>0.36527107712253237</v>
      </c>
      <c r="AL52" s="520">
        <v>1537.4150484499235</v>
      </c>
      <c r="AM52" s="521">
        <v>1148.3532910512449</v>
      </c>
      <c r="AN52" s="522">
        <v>786.65697982883182</v>
      </c>
      <c r="AO52" s="520">
        <v>24.978095979361434</v>
      </c>
      <c r="AP52" s="521">
        <v>48.703576890050499</v>
      </c>
      <c r="AQ52" s="522">
        <v>283.55271694744158</v>
      </c>
      <c r="AR52" s="519">
        <v>0.36045280753644315</v>
      </c>
      <c r="AS52" s="512"/>
      <c r="AT52" s="520">
        <v>1544.4604704677351</v>
      </c>
      <c r="AU52" s="521">
        <v>1395.9403451795918</v>
      </c>
      <c r="AV52" s="522">
        <v>532.02450368267296</v>
      </c>
      <c r="AW52" s="520">
        <v>50.397536759779513</v>
      </c>
      <c r="AX52" s="521">
        <v>94.9768827793675</v>
      </c>
      <c r="AY52" s="522">
        <v>228.12413511383852</v>
      </c>
      <c r="AZ52" s="519">
        <v>0.4287850156050399</v>
      </c>
      <c r="BA52" s="520">
        <v>1256.7257549053429</v>
      </c>
      <c r="BB52" s="521">
        <v>1379.0807317815679</v>
      </c>
      <c r="BC52" s="522">
        <v>836.61883264308926</v>
      </c>
      <c r="BD52" s="520">
        <v>42.188886841522034</v>
      </c>
      <c r="BE52" s="521">
        <v>69.642555614238972</v>
      </c>
      <c r="BF52" s="522">
        <v>352.81036641257788</v>
      </c>
      <c r="BG52" s="519">
        <v>0.42170980695947424</v>
      </c>
      <c r="BH52" s="520">
        <v>1603.3154161773164</v>
      </c>
      <c r="BI52" s="521">
        <v>791.02714321686312</v>
      </c>
      <c r="BJ52" s="522">
        <v>1078.0827599358206</v>
      </c>
      <c r="BK52" s="520">
        <v>49.194851279573513</v>
      </c>
      <c r="BL52" s="521">
        <v>39.395605318592871</v>
      </c>
      <c r="BM52" s="522">
        <v>451.64529217290612</v>
      </c>
      <c r="BN52" s="519">
        <v>0.41893378593661312</v>
      </c>
    </row>
    <row r="53" spans="1:66" x14ac:dyDescent="0.25">
      <c r="B53" s="16">
        <v>32</v>
      </c>
      <c r="C53" s="118" t="s">
        <v>57</v>
      </c>
      <c r="D53" s="104" t="s">
        <v>65</v>
      </c>
      <c r="E53" s="106" t="s">
        <v>61</v>
      </c>
      <c r="F53" s="909"/>
      <c r="G53" s="107" t="s">
        <v>68</v>
      </c>
      <c r="H53" s="394">
        <v>2597.9485885300001</v>
      </c>
      <c r="I53" s="395">
        <v>71.224406270000003</v>
      </c>
      <c r="J53" s="394">
        <v>0</v>
      </c>
      <c r="K53" s="395">
        <v>0</v>
      </c>
      <c r="L53" s="394">
        <v>797.18488563000005</v>
      </c>
      <c r="M53" s="395">
        <v>127.9678294</v>
      </c>
      <c r="N53" s="394">
        <v>0</v>
      </c>
      <c r="O53" s="395">
        <v>0</v>
      </c>
      <c r="P53" s="516">
        <v>2441.7720387899999</v>
      </c>
      <c r="Q53" s="517">
        <v>156.16855841</v>
      </c>
      <c r="R53" s="561">
        <v>71.232397460000001</v>
      </c>
      <c r="S53" s="520">
        <v>5.36985884</v>
      </c>
      <c r="T53" s="521">
        <v>4.6634645800000003</v>
      </c>
      <c r="U53" s="522">
        <v>24.657413550000001</v>
      </c>
      <c r="V53" s="519">
        <v>0.34615448067497911</v>
      </c>
      <c r="W53" s="87"/>
      <c r="X53" s="520">
        <v>2357.4142533161962</v>
      </c>
      <c r="Y53" s="521">
        <v>227.32717472803998</v>
      </c>
      <c r="Z53" s="522">
        <v>84.431566615763771</v>
      </c>
      <c r="AA53" s="520">
        <v>2.7264687081037624</v>
      </c>
      <c r="AB53" s="521">
        <v>5.4703732495062587</v>
      </c>
      <c r="AC53" s="522">
        <v>33.924076581390608</v>
      </c>
      <c r="AD53" s="519">
        <v>0.40179375962279995</v>
      </c>
      <c r="AE53" s="520">
        <v>2345.0066590303986</v>
      </c>
      <c r="AF53" s="521">
        <v>225.03687799197107</v>
      </c>
      <c r="AG53" s="522">
        <v>99.129457637629955</v>
      </c>
      <c r="AH53" s="520">
        <v>2.2877183051186334</v>
      </c>
      <c r="AI53" s="521">
        <v>5.507160333962716</v>
      </c>
      <c r="AJ53" s="522">
        <v>40.289635544769951</v>
      </c>
      <c r="AK53" s="519">
        <v>0.40643454029628262</v>
      </c>
      <c r="AL53" s="520">
        <v>2346.0144724766201</v>
      </c>
      <c r="AM53" s="521">
        <v>210.15033979314509</v>
      </c>
      <c r="AN53" s="522">
        <v>113.00818239023454</v>
      </c>
      <c r="AO53" s="520">
        <v>2.2887014977505968</v>
      </c>
      <c r="AP53" s="521">
        <v>5.0884970203694913</v>
      </c>
      <c r="AQ53" s="522">
        <v>46.265949256713576</v>
      </c>
      <c r="AR53" s="519">
        <v>0.40940353413481317</v>
      </c>
      <c r="AS53" s="512"/>
      <c r="AT53" s="520">
        <v>2115.5517895626735</v>
      </c>
      <c r="AU53" s="521">
        <v>462.89726655816281</v>
      </c>
      <c r="AV53" s="522">
        <v>90.723938539163655</v>
      </c>
      <c r="AW53" s="520">
        <v>2.1071309733703667</v>
      </c>
      <c r="AX53" s="521">
        <v>13.299507335840428</v>
      </c>
      <c r="AY53" s="522">
        <v>39.316930917711147</v>
      </c>
      <c r="AZ53" s="519">
        <v>0.43336887210577657</v>
      </c>
      <c r="BA53" s="520">
        <v>2195.8599419543407</v>
      </c>
      <c r="BB53" s="521">
        <v>358.50814340570787</v>
      </c>
      <c r="BC53" s="522">
        <v>114.80490929995156</v>
      </c>
      <c r="BD53" s="520">
        <v>3.5677213747384964</v>
      </c>
      <c r="BE53" s="521">
        <v>8.8863479998101589</v>
      </c>
      <c r="BF53" s="522">
        <v>50.455508486609475</v>
      </c>
      <c r="BG53" s="519">
        <v>0.43948911936147284</v>
      </c>
      <c r="BH53" s="520">
        <v>2248.2709972097214</v>
      </c>
      <c r="BI53" s="521">
        <v>284.29879812136721</v>
      </c>
      <c r="BJ53" s="522">
        <v>136.60319932891161</v>
      </c>
      <c r="BK53" s="520">
        <v>3.4096211377063632</v>
      </c>
      <c r="BL53" s="521">
        <v>7.0711875252922027</v>
      </c>
      <c r="BM53" s="522">
        <v>59.980320225687912</v>
      </c>
      <c r="BN53" s="519">
        <v>0.43908430051676889</v>
      </c>
    </row>
    <row r="54" spans="1:66" x14ac:dyDescent="0.25">
      <c r="B54" s="16">
        <v>33</v>
      </c>
      <c r="C54" s="118" t="s">
        <v>69</v>
      </c>
      <c r="D54" s="100"/>
      <c r="E54" s="100"/>
      <c r="F54" s="909"/>
      <c r="G54" s="101" t="s">
        <v>69</v>
      </c>
      <c r="H54" s="394">
        <v>663.71646841999996</v>
      </c>
      <c r="I54" s="395">
        <v>0</v>
      </c>
      <c r="J54" s="108"/>
      <c r="K54" s="109"/>
      <c r="L54" s="394">
        <v>2273.7181674600001</v>
      </c>
      <c r="M54" s="395">
        <v>0</v>
      </c>
      <c r="N54" s="108"/>
      <c r="O54" s="109"/>
      <c r="P54" s="516">
        <v>180.3004334</v>
      </c>
      <c r="Q54" s="517">
        <v>52.006675000000001</v>
      </c>
      <c r="R54" s="561">
        <v>0</v>
      </c>
      <c r="S54" s="520">
        <v>0</v>
      </c>
      <c r="T54" s="521">
        <v>1.4776559999999999E-2</v>
      </c>
      <c r="U54" s="522">
        <v>0</v>
      </c>
      <c r="V54" s="519" t="s">
        <v>385</v>
      </c>
      <c r="W54" s="87"/>
      <c r="X54" s="520">
        <v>177.79051171250873</v>
      </c>
      <c r="Y54" s="521">
        <v>50.02328552055392</v>
      </c>
      <c r="Z54" s="522">
        <v>4.4933111669373442</v>
      </c>
      <c r="AA54" s="520">
        <v>0.30185762971718366</v>
      </c>
      <c r="AB54" s="521">
        <v>0.24749378398820948</v>
      </c>
      <c r="AC54" s="522">
        <v>0.57501615156207531</v>
      </c>
      <c r="AD54" s="519">
        <v>0.12797158491785651</v>
      </c>
      <c r="AE54" s="520">
        <v>175.18881010898275</v>
      </c>
      <c r="AF54" s="521">
        <v>48.316461963722581</v>
      </c>
      <c r="AG54" s="522">
        <v>8.8018363272946445</v>
      </c>
      <c r="AH54" s="520">
        <v>0.2974561444016286</v>
      </c>
      <c r="AI54" s="521">
        <v>0.23902729257018338</v>
      </c>
      <c r="AJ54" s="522">
        <v>1.126278653569571</v>
      </c>
      <c r="AK54" s="519">
        <v>0.12795950886713967</v>
      </c>
      <c r="AL54" s="520">
        <v>172.4168702132888</v>
      </c>
      <c r="AM54" s="521">
        <v>46.880005973084337</v>
      </c>
      <c r="AN54" s="522">
        <v>13.010232213626818</v>
      </c>
      <c r="AO54" s="520">
        <v>0.29274961917679693</v>
      </c>
      <c r="AP54" s="521">
        <v>0.23189262247659934</v>
      </c>
      <c r="AQ54" s="522">
        <v>1.6646362825785559</v>
      </c>
      <c r="AR54" s="519">
        <v>0.12794823760601509</v>
      </c>
      <c r="AS54" s="512"/>
      <c r="AT54" s="520">
        <v>169.99255365940138</v>
      </c>
      <c r="AU54" s="521">
        <v>52.943802673599457</v>
      </c>
      <c r="AV54" s="522">
        <v>9.3707520669991471</v>
      </c>
      <c r="AW54" s="520">
        <v>1.9260533738941166</v>
      </c>
      <c r="AX54" s="521">
        <v>1.4918213642868285</v>
      </c>
      <c r="AY54" s="522">
        <v>2.4935134746029508</v>
      </c>
      <c r="AZ54" s="519">
        <v>0.26609534184394057</v>
      </c>
      <c r="BA54" s="520">
        <v>155.9759812490943</v>
      </c>
      <c r="BB54" s="521">
        <v>53.992724945252576</v>
      </c>
      <c r="BC54" s="522">
        <v>22.338402205653118</v>
      </c>
      <c r="BD54" s="520">
        <v>1.583785073635833</v>
      </c>
      <c r="BE54" s="521">
        <v>1.3882671140301417</v>
      </c>
      <c r="BF54" s="522">
        <v>5.9449679844138039</v>
      </c>
      <c r="BG54" s="519">
        <v>0.26613219377477798</v>
      </c>
      <c r="BH54" s="520">
        <v>145.46924510229107</v>
      </c>
      <c r="BI54" s="521">
        <v>53.239556164004163</v>
      </c>
      <c r="BJ54" s="522">
        <v>33.598307133704793</v>
      </c>
      <c r="BK54" s="520">
        <v>1.2720819131124184</v>
      </c>
      <c r="BL54" s="521">
        <v>1.2557427287241416</v>
      </c>
      <c r="BM54" s="522">
        <v>8.9498107479125188</v>
      </c>
      <c r="BN54" s="519">
        <v>0.26637683596071254</v>
      </c>
    </row>
    <row r="55" spans="1:66" x14ac:dyDescent="0.25">
      <c r="B55" s="16">
        <v>34</v>
      </c>
      <c r="C55" s="118" t="s">
        <v>70</v>
      </c>
      <c r="D55" s="100"/>
      <c r="E55" s="100"/>
      <c r="F55" s="909"/>
      <c r="G55" s="101" t="s">
        <v>70</v>
      </c>
      <c r="H55" s="108"/>
      <c r="I55" s="109"/>
      <c r="J55" s="108"/>
      <c r="K55" s="109"/>
      <c r="L55" s="108"/>
      <c r="M55" s="109"/>
      <c r="N55" s="108"/>
      <c r="O55" s="109"/>
      <c r="P55" s="523"/>
      <c r="Q55" s="524"/>
      <c r="R55" s="562"/>
      <c r="S55" s="527"/>
      <c r="T55" s="528"/>
      <c r="U55" s="529"/>
      <c r="V55" s="526"/>
      <c r="W55" s="87"/>
      <c r="X55" s="527"/>
      <c r="Y55" s="528"/>
      <c r="Z55" s="529"/>
      <c r="AA55" s="527"/>
      <c r="AB55" s="528"/>
      <c r="AC55" s="529"/>
      <c r="AD55" s="526"/>
      <c r="AE55" s="527"/>
      <c r="AF55" s="528"/>
      <c r="AG55" s="529"/>
      <c r="AH55" s="527"/>
      <c r="AI55" s="528"/>
      <c r="AJ55" s="529"/>
      <c r="AK55" s="526"/>
      <c r="AL55" s="527"/>
      <c r="AM55" s="528"/>
      <c r="AN55" s="529"/>
      <c r="AO55" s="527"/>
      <c r="AP55" s="528"/>
      <c r="AQ55" s="529"/>
      <c r="AR55" s="526"/>
      <c r="AS55" s="512"/>
      <c r="AT55" s="527"/>
      <c r="AU55" s="528"/>
      <c r="AV55" s="529"/>
      <c r="AW55" s="527"/>
      <c r="AX55" s="528"/>
      <c r="AY55" s="529"/>
      <c r="AZ55" s="526"/>
      <c r="BA55" s="527"/>
      <c r="BB55" s="528"/>
      <c r="BC55" s="529"/>
      <c r="BD55" s="527"/>
      <c r="BE55" s="528"/>
      <c r="BF55" s="529"/>
      <c r="BG55" s="526"/>
      <c r="BH55" s="527"/>
      <c r="BI55" s="528"/>
      <c r="BJ55" s="529"/>
      <c r="BK55" s="527"/>
      <c r="BL55" s="528"/>
      <c r="BM55" s="529"/>
      <c r="BN55" s="526"/>
    </row>
    <row r="56" spans="1:66" ht="15.75" thickBot="1" x14ac:dyDescent="0.3">
      <c r="B56" s="16">
        <v>35</v>
      </c>
      <c r="C56" s="118" t="s">
        <v>71</v>
      </c>
      <c r="D56" s="100"/>
      <c r="E56" s="100"/>
      <c r="F56" s="909"/>
      <c r="G56" s="101" t="s">
        <v>71</v>
      </c>
      <c r="H56" s="394">
        <v>1113.68395627</v>
      </c>
      <c r="I56" s="395">
        <v>0</v>
      </c>
      <c r="J56" s="108"/>
      <c r="K56" s="109"/>
      <c r="L56" s="394">
        <v>1078.00895627</v>
      </c>
      <c r="M56" s="395">
        <v>0</v>
      </c>
      <c r="N56" s="108"/>
      <c r="O56" s="109"/>
      <c r="P56" s="516">
        <v>1112.93398127</v>
      </c>
      <c r="Q56" s="517">
        <v>0.74997499999999995</v>
      </c>
      <c r="R56" s="561">
        <v>0</v>
      </c>
      <c r="S56" s="520">
        <v>0.70082701999999997</v>
      </c>
      <c r="T56" s="521">
        <v>0</v>
      </c>
      <c r="U56" s="522">
        <v>0</v>
      </c>
      <c r="V56" s="519" t="s">
        <v>385</v>
      </c>
      <c r="W56" s="110"/>
      <c r="X56" s="520">
        <v>1112.9342062625001</v>
      </c>
      <c r="Y56" s="521">
        <v>0.74975000749999998</v>
      </c>
      <c r="Z56" s="522">
        <v>0</v>
      </c>
      <c r="AA56" s="520">
        <v>0</v>
      </c>
      <c r="AB56" s="521">
        <v>0</v>
      </c>
      <c r="AC56" s="522">
        <v>0</v>
      </c>
      <c r="AD56" s="519" t="s">
        <v>385</v>
      </c>
      <c r="AE56" s="520">
        <v>1112.9344311875022</v>
      </c>
      <c r="AF56" s="521">
        <v>0.74952508249774996</v>
      </c>
      <c r="AG56" s="522">
        <v>0</v>
      </c>
      <c r="AH56" s="520">
        <v>0</v>
      </c>
      <c r="AI56" s="521">
        <v>0</v>
      </c>
      <c r="AJ56" s="522">
        <v>0</v>
      </c>
      <c r="AK56" s="519" t="s">
        <v>385</v>
      </c>
      <c r="AL56" s="520">
        <v>1112.9346560450269</v>
      </c>
      <c r="AM56" s="521">
        <v>0.74930022497300064</v>
      </c>
      <c r="AN56" s="522">
        <v>0</v>
      </c>
      <c r="AO56" s="563">
        <v>0</v>
      </c>
      <c r="AP56" s="564">
        <v>0</v>
      </c>
      <c r="AQ56" s="565">
        <v>0</v>
      </c>
      <c r="AR56" s="519" t="s">
        <v>385</v>
      </c>
      <c r="AS56" s="512"/>
      <c r="AT56" s="520">
        <v>1112.9342062625001</v>
      </c>
      <c r="AU56" s="521">
        <v>0.74975000749999998</v>
      </c>
      <c r="AV56" s="522">
        <v>0</v>
      </c>
      <c r="AW56" s="520">
        <v>0</v>
      </c>
      <c r="AX56" s="521">
        <v>0</v>
      </c>
      <c r="AY56" s="522">
        <v>0</v>
      </c>
      <c r="AZ56" s="519" t="s">
        <v>385</v>
      </c>
      <c r="BA56" s="520">
        <v>1112.9344311875022</v>
      </c>
      <c r="BB56" s="521">
        <v>0.74952508249774996</v>
      </c>
      <c r="BC56" s="522">
        <v>0</v>
      </c>
      <c r="BD56" s="520">
        <v>0</v>
      </c>
      <c r="BE56" s="521">
        <v>0</v>
      </c>
      <c r="BF56" s="522">
        <v>0</v>
      </c>
      <c r="BG56" s="519" t="s">
        <v>385</v>
      </c>
      <c r="BH56" s="520">
        <v>1112.9346560450269</v>
      </c>
      <c r="BI56" s="521">
        <v>0.74930022497300064</v>
      </c>
      <c r="BJ56" s="522">
        <v>0</v>
      </c>
      <c r="BK56" s="520">
        <v>0</v>
      </c>
      <c r="BL56" s="521">
        <v>0</v>
      </c>
      <c r="BM56" s="522">
        <v>0</v>
      </c>
      <c r="BN56" s="519" t="s">
        <v>385</v>
      </c>
    </row>
    <row r="57" spans="1:66" s="538" customFormat="1" ht="15.75" thickBot="1" x14ac:dyDescent="0.3">
      <c r="A57" s="488"/>
      <c r="B57" s="38">
        <v>36</v>
      </c>
      <c r="C57" s="119" t="s">
        <v>72</v>
      </c>
      <c r="D57" s="111"/>
      <c r="E57" s="111"/>
      <c r="F57" s="910"/>
      <c r="G57" s="112" t="s">
        <v>72</v>
      </c>
      <c r="H57" s="396">
        <v>292269.23715616995</v>
      </c>
      <c r="I57" s="397">
        <v>6033.7012886800003</v>
      </c>
      <c r="J57" s="396">
        <v>0</v>
      </c>
      <c r="K57" s="397">
        <v>0</v>
      </c>
      <c r="L57" s="396">
        <v>50415.739409890004</v>
      </c>
      <c r="M57" s="397">
        <v>5054.66377311</v>
      </c>
      <c r="N57" s="396">
        <v>0</v>
      </c>
      <c r="O57" s="397">
        <v>0</v>
      </c>
      <c r="P57" s="530">
        <v>263419.29090119002</v>
      </c>
      <c r="Q57" s="531">
        <v>21470.196422789999</v>
      </c>
      <c r="R57" s="566">
        <v>6247.6707468000004</v>
      </c>
      <c r="S57" s="535">
        <v>194.55057987000001</v>
      </c>
      <c r="T57" s="536">
        <v>316.39213873000006</v>
      </c>
      <c r="U57" s="537">
        <v>1503.8712477300001</v>
      </c>
      <c r="V57" s="533">
        <v>0.24070910723012559</v>
      </c>
      <c r="W57" s="113"/>
      <c r="X57" s="535">
        <v>256053.44522648898</v>
      </c>
      <c r="Y57" s="536">
        <v>27391.556717339379</v>
      </c>
      <c r="Z57" s="537">
        <v>7692.1561269516724</v>
      </c>
      <c r="AA57" s="535">
        <v>123.63076706185292</v>
      </c>
      <c r="AB57" s="536">
        <v>279.18107469743467</v>
      </c>
      <c r="AC57" s="537">
        <v>1781.0228083549027</v>
      </c>
      <c r="AD57" s="533">
        <v>0.23153752718494353</v>
      </c>
      <c r="AE57" s="535">
        <v>251613.56337469275</v>
      </c>
      <c r="AF57" s="536">
        <v>30097.275559668695</v>
      </c>
      <c r="AG57" s="537">
        <v>9426.3191364185823</v>
      </c>
      <c r="AH57" s="535">
        <v>104.30960190353053</v>
      </c>
      <c r="AI57" s="536">
        <v>286.34537483580493</v>
      </c>
      <c r="AJ57" s="537">
        <v>2046.7541774692329</v>
      </c>
      <c r="AK57" s="533">
        <v>0.21713185686251577</v>
      </c>
      <c r="AL57" s="535">
        <v>249293.57687230763</v>
      </c>
      <c r="AM57" s="536">
        <v>30756.249033341439</v>
      </c>
      <c r="AN57" s="537">
        <v>11087.332165130965</v>
      </c>
      <c r="AO57" s="567">
        <v>100.44314413232834</v>
      </c>
      <c r="AP57" s="568">
        <v>288.98170628979381</v>
      </c>
      <c r="AQ57" s="569">
        <v>2290.5743045766335</v>
      </c>
      <c r="AR57" s="533">
        <v>0.20659381990740391</v>
      </c>
      <c r="AS57" s="534"/>
      <c r="AT57" s="535">
        <v>242009.4136157117</v>
      </c>
      <c r="AU57" s="536">
        <v>37380.112411057118</v>
      </c>
      <c r="AV57" s="537">
        <v>11747.632044011165</v>
      </c>
      <c r="AW57" s="535">
        <v>358.62250654316841</v>
      </c>
      <c r="AX57" s="536">
        <v>584.05253904240612</v>
      </c>
      <c r="AY57" s="537">
        <v>2995.5321918078448</v>
      </c>
      <c r="AZ57" s="533">
        <v>0.25499029766896214</v>
      </c>
      <c r="BA57" s="535">
        <v>239833.00414363004</v>
      </c>
      <c r="BB57" s="536">
        <v>35067.552436945196</v>
      </c>
      <c r="BC57" s="537">
        <v>16236.601490204725</v>
      </c>
      <c r="BD57" s="535">
        <v>297.51814641399079</v>
      </c>
      <c r="BE57" s="536">
        <v>477.20261077492682</v>
      </c>
      <c r="BF57" s="537">
        <v>3965.7121216987744</v>
      </c>
      <c r="BG57" s="533">
        <v>0.24424520883210835</v>
      </c>
      <c r="BH57" s="535">
        <v>240853.00615840842</v>
      </c>
      <c r="BI57" s="536">
        <v>30529.876331664564</v>
      </c>
      <c r="BJ57" s="537">
        <v>19754.275580706992</v>
      </c>
      <c r="BK57" s="535">
        <v>286.38833753749839</v>
      </c>
      <c r="BL57" s="536">
        <v>357.4415950044343</v>
      </c>
      <c r="BM57" s="537">
        <v>4680.7417634747735</v>
      </c>
      <c r="BN57" s="533">
        <v>0.2369482871873175</v>
      </c>
    </row>
    <row r="58" spans="1:66" ht="14.25" customHeight="1" x14ac:dyDescent="0.25">
      <c r="C58" s="539"/>
      <c r="D58" s="539"/>
      <c r="E58" s="539"/>
      <c r="F58" s="114"/>
      <c r="G58" s="539"/>
      <c r="H58" s="540"/>
      <c r="I58" s="540"/>
      <c r="J58" s="541"/>
      <c r="K58" s="541"/>
      <c r="L58" s="541"/>
      <c r="M58" s="541"/>
      <c r="N58" s="541"/>
      <c r="O58" s="541"/>
      <c r="P58" s="541"/>
      <c r="Q58" s="541"/>
      <c r="R58" s="541"/>
      <c r="S58" s="541"/>
      <c r="T58" s="541"/>
      <c r="U58" s="541"/>
      <c r="V58" s="541"/>
      <c r="W58" s="541"/>
      <c r="X58" s="542"/>
      <c r="Y58" s="542"/>
      <c r="Z58" s="543"/>
      <c r="AA58" s="543"/>
      <c r="AB58" s="543"/>
      <c r="AC58" s="543"/>
      <c r="AD58" s="542"/>
      <c r="AE58" s="542"/>
      <c r="AF58" s="542"/>
      <c r="AG58" s="543"/>
      <c r="AH58" s="543"/>
      <c r="AI58" s="543"/>
      <c r="AJ58" s="543"/>
      <c r="AK58" s="542"/>
      <c r="AL58" s="542"/>
      <c r="AM58" s="542"/>
      <c r="AN58" s="543"/>
      <c r="AO58" s="543"/>
      <c r="AP58" s="543"/>
      <c r="AQ58" s="543"/>
      <c r="AR58" s="542"/>
      <c r="AS58" s="544"/>
      <c r="AT58" s="542"/>
      <c r="AU58" s="542"/>
      <c r="AV58" s="543"/>
      <c r="AW58" s="543"/>
      <c r="AX58" s="543"/>
      <c r="AY58" s="543"/>
      <c r="AZ58" s="542"/>
      <c r="BA58" s="542"/>
      <c r="BB58" s="542"/>
      <c r="BC58" s="543"/>
      <c r="BD58" s="543"/>
      <c r="BE58" s="543"/>
      <c r="BF58" s="543"/>
      <c r="BG58" s="542"/>
      <c r="BH58" s="542"/>
      <c r="BI58" s="542"/>
      <c r="BJ58" s="543"/>
      <c r="BK58" s="543"/>
      <c r="BL58" s="543"/>
      <c r="BM58" s="543"/>
      <c r="BN58" s="542"/>
    </row>
    <row r="59" spans="1:66" ht="14.25" customHeight="1" thickBot="1" x14ac:dyDescent="0.3">
      <c r="C59" s="541"/>
      <c r="D59" s="541"/>
      <c r="E59" s="541"/>
      <c r="F59" s="545"/>
      <c r="G59" s="541"/>
      <c r="H59" s="541"/>
      <c r="I59" s="541"/>
      <c r="J59" s="541"/>
      <c r="K59" s="541"/>
      <c r="L59" s="541"/>
      <c r="M59" s="541"/>
      <c r="N59" s="541"/>
      <c r="O59" s="541"/>
      <c r="P59" s="541"/>
      <c r="Q59" s="541"/>
      <c r="R59" s="541"/>
      <c r="S59" s="541"/>
      <c r="T59" s="541"/>
      <c r="U59" s="541"/>
      <c r="V59" s="541"/>
      <c r="W59" s="541"/>
      <c r="X59" s="542"/>
      <c r="Y59" s="542"/>
      <c r="Z59" s="543"/>
      <c r="AA59" s="543"/>
      <c r="AB59" s="543"/>
      <c r="AC59" s="543"/>
      <c r="AD59" s="542"/>
      <c r="AE59" s="542"/>
      <c r="AF59" s="542"/>
      <c r="AG59" s="543"/>
      <c r="AH59" s="543"/>
      <c r="AI59" s="543"/>
      <c r="AJ59" s="543"/>
      <c r="AK59" s="542"/>
      <c r="AL59" s="542"/>
      <c r="AM59" s="542"/>
      <c r="AN59" s="543"/>
      <c r="AO59" s="543"/>
      <c r="AP59" s="543"/>
      <c r="AQ59" s="543"/>
      <c r="AR59" s="542"/>
      <c r="AS59" s="543"/>
      <c r="AT59" s="542"/>
      <c r="AU59" s="542"/>
      <c r="AV59" s="543"/>
      <c r="AW59" s="543"/>
      <c r="AX59" s="543"/>
      <c r="AY59" s="543"/>
      <c r="AZ59" s="542"/>
      <c r="BA59" s="542"/>
      <c r="BB59" s="542"/>
      <c r="BC59" s="543"/>
      <c r="BD59" s="543"/>
      <c r="BE59" s="543"/>
      <c r="BF59" s="543"/>
      <c r="BG59" s="542"/>
      <c r="BH59" s="542"/>
      <c r="BI59" s="542"/>
      <c r="BJ59" s="543"/>
      <c r="BK59" s="543"/>
      <c r="BL59" s="543"/>
      <c r="BM59" s="543"/>
      <c r="BN59" s="542"/>
    </row>
    <row r="60" spans="1:66" ht="15.75" thickBot="1" x14ac:dyDescent="0.3">
      <c r="C60" s="541"/>
      <c r="D60" s="541"/>
      <c r="E60" s="541"/>
      <c r="F60" s="545"/>
      <c r="G60" s="541"/>
      <c r="H60" s="903" t="s">
        <v>2</v>
      </c>
      <c r="I60" s="904"/>
      <c r="J60" s="904"/>
      <c r="K60" s="904"/>
      <c r="L60" s="904"/>
      <c r="M60" s="904"/>
      <c r="N60" s="904"/>
      <c r="O60" s="904"/>
      <c r="P60" s="904"/>
      <c r="Q60" s="904"/>
      <c r="R60" s="904"/>
      <c r="S60" s="904"/>
      <c r="T60" s="904"/>
      <c r="U60" s="904"/>
      <c r="V60" s="905"/>
      <c r="W60" s="59"/>
      <c r="X60" s="891" t="s">
        <v>3</v>
      </c>
      <c r="Y60" s="892"/>
      <c r="Z60" s="892"/>
      <c r="AA60" s="892"/>
      <c r="AB60" s="892"/>
      <c r="AC60" s="892"/>
      <c r="AD60" s="892"/>
      <c r="AE60" s="892"/>
      <c r="AF60" s="892"/>
      <c r="AG60" s="892"/>
      <c r="AH60" s="892"/>
      <c r="AI60" s="892"/>
      <c r="AJ60" s="892"/>
      <c r="AK60" s="892"/>
      <c r="AL60" s="892"/>
      <c r="AM60" s="892"/>
      <c r="AN60" s="892"/>
      <c r="AO60" s="892"/>
      <c r="AP60" s="892"/>
      <c r="AQ60" s="892"/>
      <c r="AR60" s="893"/>
      <c r="AS60" s="87"/>
      <c r="AT60" s="891" t="s">
        <v>4</v>
      </c>
      <c r="AU60" s="892"/>
      <c r="AV60" s="892"/>
      <c r="AW60" s="892"/>
      <c r="AX60" s="892"/>
      <c r="AY60" s="892"/>
      <c r="AZ60" s="892"/>
      <c r="BA60" s="892"/>
      <c r="BB60" s="892"/>
      <c r="BC60" s="892"/>
      <c r="BD60" s="892"/>
      <c r="BE60" s="892"/>
      <c r="BF60" s="892"/>
      <c r="BG60" s="892"/>
      <c r="BH60" s="892"/>
      <c r="BI60" s="892"/>
      <c r="BJ60" s="892"/>
      <c r="BK60" s="892"/>
      <c r="BL60" s="892"/>
      <c r="BM60" s="892"/>
      <c r="BN60" s="893"/>
    </row>
    <row r="61" spans="1:66" ht="15.75" thickBot="1" x14ac:dyDescent="0.3">
      <c r="C61" s="88"/>
      <c r="D61" s="88"/>
      <c r="E61" s="88"/>
      <c r="F61" s="69"/>
      <c r="G61" s="88"/>
      <c r="H61" s="903">
        <v>44196</v>
      </c>
      <c r="I61" s="904"/>
      <c r="J61" s="904"/>
      <c r="K61" s="904"/>
      <c r="L61" s="904"/>
      <c r="M61" s="904"/>
      <c r="N61" s="904"/>
      <c r="O61" s="904"/>
      <c r="P61" s="904"/>
      <c r="Q61" s="904"/>
      <c r="R61" s="904"/>
      <c r="S61" s="904"/>
      <c r="T61" s="904"/>
      <c r="U61" s="904"/>
      <c r="V61" s="905"/>
      <c r="W61" s="87"/>
      <c r="X61" s="903">
        <v>44561</v>
      </c>
      <c r="Y61" s="904"/>
      <c r="Z61" s="904"/>
      <c r="AA61" s="904"/>
      <c r="AB61" s="904"/>
      <c r="AC61" s="904"/>
      <c r="AD61" s="905"/>
      <c r="AE61" s="903">
        <v>44926</v>
      </c>
      <c r="AF61" s="904"/>
      <c r="AG61" s="904"/>
      <c r="AH61" s="904"/>
      <c r="AI61" s="904"/>
      <c r="AJ61" s="904"/>
      <c r="AK61" s="905"/>
      <c r="AL61" s="903">
        <v>45291</v>
      </c>
      <c r="AM61" s="904"/>
      <c r="AN61" s="904"/>
      <c r="AO61" s="904"/>
      <c r="AP61" s="904"/>
      <c r="AQ61" s="904"/>
      <c r="AR61" s="905"/>
      <c r="AS61" s="87"/>
      <c r="AT61" s="903">
        <v>44561</v>
      </c>
      <c r="AU61" s="904"/>
      <c r="AV61" s="904"/>
      <c r="AW61" s="904"/>
      <c r="AX61" s="904"/>
      <c r="AY61" s="904"/>
      <c r="AZ61" s="905"/>
      <c r="BA61" s="903">
        <v>44926</v>
      </c>
      <c r="BB61" s="904">
        <v>44561</v>
      </c>
      <c r="BC61" s="904">
        <v>44561</v>
      </c>
      <c r="BD61" s="904"/>
      <c r="BE61" s="904"/>
      <c r="BF61" s="904"/>
      <c r="BG61" s="905"/>
      <c r="BH61" s="903">
        <v>45291</v>
      </c>
      <c r="BI61" s="904">
        <v>44926</v>
      </c>
      <c r="BJ61" s="904">
        <v>44926</v>
      </c>
      <c r="BK61" s="904"/>
      <c r="BL61" s="904"/>
      <c r="BM61" s="904"/>
      <c r="BN61" s="905"/>
    </row>
    <row r="62" spans="1:66" ht="15.75" customHeight="1" thickBot="1" x14ac:dyDescent="0.3">
      <c r="C62" s="88"/>
      <c r="D62" s="88"/>
      <c r="E62" s="88"/>
      <c r="F62" s="69"/>
      <c r="G62" s="88"/>
      <c r="H62" s="876" t="s">
        <v>35</v>
      </c>
      <c r="I62" s="877"/>
      <c r="J62" s="877"/>
      <c r="K62" s="878"/>
      <c r="L62" s="876" t="s">
        <v>36</v>
      </c>
      <c r="M62" s="877"/>
      <c r="N62" s="877"/>
      <c r="O62" s="878"/>
      <c r="P62" s="879" t="s">
        <v>37</v>
      </c>
      <c r="Q62" s="882" t="s">
        <v>38</v>
      </c>
      <c r="R62" s="900" t="s">
        <v>39</v>
      </c>
      <c r="S62" s="879" t="s">
        <v>44</v>
      </c>
      <c r="T62" s="882" t="s">
        <v>45</v>
      </c>
      <c r="U62" s="894" t="s">
        <v>46</v>
      </c>
      <c r="V62" s="897" t="s">
        <v>41</v>
      </c>
      <c r="W62" s="87"/>
      <c r="X62" s="879" t="s">
        <v>37</v>
      </c>
      <c r="Y62" s="882" t="s">
        <v>38</v>
      </c>
      <c r="Z62" s="900" t="s">
        <v>39</v>
      </c>
      <c r="AA62" s="879" t="s">
        <v>44</v>
      </c>
      <c r="AB62" s="882" t="s">
        <v>45</v>
      </c>
      <c r="AC62" s="894" t="s">
        <v>46</v>
      </c>
      <c r="AD62" s="897" t="s">
        <v>41</v>
      </c>
      <c r="AE62" s="879" t="s">
        <v>37</v>
      </c>
      <c r="AF62" s="882" t="s">
        <v>38</v>
      </c>
      <c r="AG62" s="900" t="s">
        <v>39</v>
      </c>
      <c r="AH62" s="879" t="s">
        <v>44</v>
      </c>
      <c r="AI62" s="882" t="s">
        <v>45</v>
      </c>
      <c r="AJ62" s="894" t="s">
        <v>46</v>
      </c>
      <c r="AK62" s="897" t="s">
        <v>41</v>
      </c>
      <c r="AL62" s="879" t="s">
        <v>37</v>
      </c>
      <c r="AM62" s="882" t="s">
        <v>38</v>
      </c>
      <c r="AN62" s="900" t="s">
        <v>39</v>
      </c>
      <c r="AO62" s="879" t="s">
        <v>44</v>
      </c>
      <c r="AP62" s="882" t="s">
        <v>45</v>
      </c>
      <c r="AQ62" s="894" t="s">
        <v>46</v>
      </c>
      <c r="AR62" s="897" t="s">
        <v>41</v>
      </c>
      <c r="AS62" s="87"/>
      <c r="AT62" s="879" t="s">
        <v>37</v>
      </c>
      <c r="AU62" s="882" t="s">
        <v>38</v>
      </c>
      <c r="AV62" s="900" t="s">
        <v>39</v>
      </c>
      <c r="AW62" s="879" t="s">
        <v>44</v>
      </c>
      <c r="AX62" s="882" t="s">
        <v>45</v>
      </c>
      <c r="AY62" s="894" t="s">
        <v>47</v>
      </c>
      <c r="AZ62" s="897" t="s">
        <v>41</v>
      </c>
      <c r="BA62" s="879" t="s">
        <v>37</v>
      </c>
      <c r="BB62" s="882" t="s">
        <v>38</v>
      </c>
      <c r="BC62" s="900" t="s">
        <v>39</v>
      </c>
      <c r="BD62" s="879" t="s">
        <v>44</v>
      </c>
      <c r="BE62" s="882" t="s">
        <v>45</v>
      </c>
      <c r="BF62" s="894" t="s">
        <v>47</v>
      </c>
      <c r="BG62" s="897" t="s">
        <v>41</v>
      </c>
      <c r="BH62" s="879" t="s">
        <v>37</v>
      </c>
      <c r="BI62" s="882" t="s">
        <v>38</v>
      </c>
      <c r="BJ62" s="900" t="s">
        <v>39</v>
      </c>
      <c r="BK62" s="879" t="s">
        <v>44</v>
      </c>
      <c r="BL62" s="882" t="s">
        <v>45</v>
      </c>
      <c r="BM62" s="879" t="s">
        <v>47</v>
      </c>
      <c r="BN62" s="897" t="s">
        <v>41</v>
      </c>
    </row>
    <row r="63" spans="1:66" ht="23.25" customHeight="1" thickBot="1" x14ac:dyDescent="0.3">
      <c r="C63" s="88"/>
      <c r="D63" s="88"/>
      <c r="E63" s="88"/>
      <c r="F63" s="89"/>
      <c r="G63" s="88"/>
      <c r="H63" s="906" t="s">
        <v>33</v>
      </c>
      <c r="I63" s="907"/>
      <c r="J63" s="906" t="s">
        <v>34</v>
      </c>
      <c r="K63" s="907"/>
      <c r="L63" s="906" t="s">
        <v>33</v>
      </c>
      <c r="M63" s="907"/>
      <c r="N63" s="906" t="s">
        <v>34</v>
      </c>
      <c r="O63" s="907"/>
      <c r="P63" s="880"/>
      <c r="Q63" s="883"/>
      <c r="R63" s="901"/>
      <c r="S63" s="880"/>
      <c r="T63" s="883"/>
      <c r="U63" s="895"/>
      <c r="V63" s="898"/>
      <c r="W63" s="87"/>
      <c r="X63" s="880"/>
      <c r="Y63" s="883"/>
      <c r="Z63" s="901"/>
      <c r="AA63" s="880"/>
      <c r="AB63" s="883"/>
      <c r="AC63" s="895"/>
      <c r="AD63" s="898"/>
      <c r="AE63" s="880"/>
      <c r="AF63" s="883"/>
      <c r="AG63" s="901"/>
      <c r="AH63" s="880"/>
      <c r="AI63" s="883"/>
      <c r="AJ63" s="895"/>
      <c r="AK63" s="898"/>
      <c r="AL63" s="880"/>
      <c r="AM63" s="883"/>
      <c r="AN63" s="901"/>
      <c r="AO63" s="880"/>
      <c r="AP63" s="883"/>
      <c r="AQ63" s="895"/>
      <c r="AR63" s="898"/>
      <c r="AS63" s="87"/>
      <c r="AT63" s="880"/>
      <c r="AU63" s="883"/>
      <c r="AV63" s="901"/>
      <c r="AW63" s="880"/>
      <c r="AX63" s="883"/>
      <c r="AY63" s="895"/>
      <c r="AZ63" s="898"/>
      <c r="BA63" s="880"/>
      <c r="BB63" s="883"/>
      <c r="BC63" s="901"/>
      <c r="BD63" s="880"/>
      <c r="BE63" s="883"/>
      <c r="BF63" s="895"/>
      <c r="BG63" s="898"/>
      <c r="BH63" s="880"/>
      <c r="BI63" s="883"/>
      <c r="BJ63" s="901"/>
      <c r="BK63" s="880"/>
      <c r="BL63" s="883"/>
      <c r="BM63" s="880"/>
      <c r="BN63" s="898"/>
    </row>
    <row r="64" spans="1:66" ht="44.25" customHeight="1" thickBot="1" x14ac:dyDescent="0.3">
      <c r="B64" s="487" t="s">
        <v>5</v>
      </c>
      <c r="C64" s="90"/>
      <c r="D64" s="90"/>
      <c r="E64" s="90"/>
      <c r="F64" s="89"/>
      <c r="G64" s="91" t="s">
        <v>48</v>
      </c>
      <c r="H64" s="115" t="s">
        <v>42</v>
      </c>
      <c r="I64" s="94" t="s">
        <v>43</v>
      </c>
      <c r="J64" s="93" t="s">
        <v>42</v>
      </c>
      <c r="K64" s="94" t="s">
        <v>43</v>
      </c>
      <c r="L64" s="93" t="s">
        <v>42</v>
      </c>
      <c r="M64" s="94" t="s">
        <v>43</v>
      </c>
      <c r="N64" s="93" t="s">
        <v>42</v>
      </c>
      <c r="O64" s="94" t="s">
        <v>43</v>
      </c>
      <c r="P64" s="881"/>
      <c r="Q64" s="884"/>
      <c r="R64" s="902"/>
      <c r="S64" s="881"/>
      <c r="T64" s="884"/>
      <c r="U64" s="896"/>
      <c r="V64" s="899"/>
      <c r="W64" s="87"/>
      <c r="X64" s="881"/>
      <c r="Y64" s="884"/>
      <c r="Z64" s="902"/>
      <c r="AA64" s="881"/>
      <c r="AB64" s="884"/>
      <c r="AC64" s="896"/>
      <c r="AD64" s="899"/>
      <c r="AE64" s="881"/>
      <c r="AF64" s="884"/>
      <c r="AG64" s="902"/>
      <c r="AH64" s="881"/>
      <c r="AI64" s="884"/>
      <c r="AJ64" s="896"/>
      <c r="AK64" s="899"/>
      <c r="AL64" s="881"/>
      <c r="AM64" s="884"/>
      <c r="AN64" s="902"/>
      <c r="AO64" s="881"/>
      <c r="AP64" s="884"/>
      <c r="AQ64" s="896"/>
      <c r="AR64" s="899"/>
      <c r="AS64" s="95"/>
      <c r="AT64" s="881"/>
      <c r="AU64" s="884"/>
      <c r="AV64" s="902"/>
      <c r="AW64" s="881"/>
      <c r="AX64" s="884"/>
      <c r="AY64" s="896"/>
      <c r="AZ64" s="899"/>
      <c r="BA64" s="881"/>
      <c r="BB64" s="884"/>
      <c r="BC64" s="902"/>
      <c r="BD64" s="881"/>
      <c r="BE64" s="884"/>
      <c r="BF64" s="896"/>
      <c r="BG64" s="899"/>
      <c r="BH64" s="881"/>
      <c r="BI64" s="884"/>
      <c r="BJ64" s="902"/>
      <c r="BK64" s="881"/>
      <c r="BL64" s="884"/>
      <c r="BM64" s="881"/>
      <c r="BN64" s="899"/>
    </row>
    <row r="65" spans="2:66" ht="15" customHeight="1" x14ac:dyDescent="0.25">
      <c r="B65" s="13">
        <v>37</v>
      </c>
      <c r="C65" s="116" t="s">
        <v>49</v>
      </c>
      <c r="D65" s="96"/>
      <c r="E65" s="96"/>
      <c r="F65" s="908" t="s">
        <v>387</v>
      </c>
      <c r="G65" s="97" t="s">
        <v>49</v>
      </c>
      <c r="H65" s="546">
        <v>661.53916500000003</v>
      </c>
      <c r="I65" s="398">
        <v>0</v>
      </c>
      <c r="J65" s="399">
        <v>0</v>
      </c>
      <c r="K65" s="398">
        <v>0</v>
      </c>
      <c r="L65" s="399">
        <v>0</v>
      </c>
      <c r="M65" s="398">
        <v>0</v>
      </c>
      <c r="N65" s="399">
        <v>0</v>
      </c>
      <c r="O65" s="398">
        <v>0</v>
      </c>
      <c r="P65" s="550">
        <v>661.53916500000003</v>
      </c>
      <c r="Q65" s="551">
        <v>0</v>
      </c>
      <c r="R65" s="552">
        <v>0</v>
      </c>
      <c r="S65" s="550">
        <v>9.6057199999999999E-3</v>
      </c>
      <c r="T65" s="551">
        <v>0</v>
      </c>
      <c r="U65" s="552">
        <v>0</v>
      </c>
      <c r="V65" s="553" t="s">
        <v>385</v>
      </c>
      <c r="W65" s="87"/>
      <c r="X65" s="550">
        <v>633.87382071993773</v>
      </c>
      <c r="Y65" s="551">
        <v>27.428786673129125</v>
      </c>
      <c r="Z65" s="552">
        <v>0.23655760693310549</v>
      </c>
      <c r="AA65" s="550">
        <v>0</v>
      </c>
      <c r="AB65" s="551">
        <v>0</v>
      </c>
      <c r="AC65" s="552">
        <v>0</v>
      </c>
      <c r="AD65" s="553">
        <v>0</v>
      </c>
      <c r="AE65" s="550">
        <v>620.02844102218035</v>
      </c>
      <c r="AF65" s="551">
        <v>40.261293975127387</v>
      </c>
      <c r="AG65" s="552">
        <v>1.2494300026921639</v>
      </c>
      <c r="AH65" s="550">
        <v>0</v>
      </c>
      <c r="AI65" s="551">
        <v>0</v>
      </c>
      <c r="AJ65" s="552">
        <v>0</v>
      </c>
      <c r="AK65" s="553">
        <v>0</v>
      </c>
      <c r="AL65" s="550">
        <v>612.68708017302049</v>
      </c>
      <c r="AM65" s="551">
        <v>46.227551820354918</v>
      </c>
      <c r="AN65" s="552">
        <v>2.6245330066245351</v>
      </c>
      <c r="AO65" s="550">
        <v>0</v>
      </c>
      <c r="AP65" s="551">
        <v>0</v>
      </c>
      <c r="AQ65" s="552">
        <v>0</v>
      </c>
      <c r="AR65" s="553">
        <v>0</v>
      </c>
      <c r="AS65" s="512"/>
      <c r="AT65" s="550">
        <v>633.75702419420134</v>
      </c>
      <c r="AU65" s="551">
        <v>27.428786673129125</v>
      </c>
      <c r="AV65" s="552">
        <v>0.35335413266960103</v>
      </c>
      <c r="AW65" s="550">
        <v>0</v>
      </c>
      <c r="AX65" s="551">
        <v>0</v>
      </c>
      <c r="AY65" s="552">
        <v>0</v>
      </c>
      <c r="AZ65" s="553">
        <v>0</v>
      </c>
      <c r="BA65" s="550">
        <v>619.79230126524419</v>
      </c>
      <c r="BB65" s="551">
        <v>40.25645134878252</v>
      </c>
      <c r="BC65" s="552">
        <v>1.4904123859733613</v>
      </c>
      <c r="BD65" s="550">
        <v>0</v>
      </c>
      <c r="BE65" s="551">
        <v>0</v>
      </c>
      <c r="BF65" s="552">
        <v>0</v>
      </c>
      <c r="BG65" s="553">
        <v>0</v>
      </c>
      <c r="BH65" s="550">
        <v>612.28566435269158</v>
      </c>
      <c r="BI65" s="551">
        <v>46.215292837110368</v>
      </c>
      <c r="BJ65" s="552">
        <v>3.0382078101982182</v>
      </c>
      <c r="BK65" s="550">
        <v>0</v>
      </c>
      <c r="BL65" s="551">
        <v>0</v>
      </c>
      <c r="BM65" s="552">
        <v>0</v>
      </c>
      <c r="BN65" s="553">
        <v>0</v>
      </c>
    </row>
    <row r="66" spans="2:66" ht="15" customHeight="1" x14ac:dyDescent="0.25">
      <c r="B66" s="16">
        <v>38</v>
      </c>
      <c r="C66" s="117" t="s">
        <v>50</v>
      </c>
      <c r="D66" s="98"/>
      <c r="E66" s="98"/>
      <c r="F66" s="909"/>
      <c r="G66" s="99" t="s">
        <v>50</v>
      </c>
      <c r="H66" s="507">
        <v>4151.3248549899999</v>
      </c>
      <c r="I66" s="391">
        <v>0</v>
      </c>
      <c r="J66" s="400">
        <v>0</v>
      </c>
      <c r="K66" s="391">
        <v>0</v>
      </c>
      <c r="L66" s="400">
        <v>54.325200639999998</v>
      </c>
      <c r="M66" s="391">
        <v>0</v>
      </c>
      <c r="N66" s="400">
        <v>0</v>
      </c>
      <c r="O66" s="391">
        <v>0</v>
      </c>
      <c r="P66" s="557">
        <v>104.89604642</v>
      </c>
      <c r="Q66" s="558">
        <v>76.061543400000005</v>
      </c>
      <c r="R66" s="559">
        <v>0</v>
      </c>
      <c r="S66" s="557">
        <v>1.316794E-2</v>
      </c>
      <c r="T66" s="558">
        <v>0.12416001</v>
      </c>
      <c r="U66" s="559">
        <v>0</v>
      </c>
      <c r="V66" s="560" t="s">
        <v>385</v>
      </c>
      <c r="W66" s="87"/>
      <c r="X66" s="557">
        <v>117.6659939718906</v>
      </c>
      <c r="Y66" s="558">
        <v>60.420769524367323</v>
      </c>
      <c r="Z66" s="559">
        <v>2.8708263237420923</v>
      </c>
      <c r="AA66" s="557">
        <v>1.4119921246355608E-2</v>
      </c>
      <c r="AB66" s="558">
        <v>1.6195904549391031</v>
      </c>
      <c r="AC66" s="559">
        <v>1.1483305272153479</v>
      </c>
      <c r="AD66" s="560">
        <v>0.3999999992052849</v>
      </c>
      <c r="AE66" s="557">
        <v>127.77920450490002</v>
      </c>
      <c r="AF66" s="558">
        <v>48.016767672895007</v>
      </c>
      <c r="AG66" s="559">
        <v>5.161617642204984</v>
      </c>
      <c r="AH66" s="557">
        <v>1.5333505679100714E-2</v>
      </c>
      <c r="AI66" s="558">
        <v>1.2870987769632181</v>
      </c>
      <c r="AJ66" s="559">
        <v>2.0646470545402908</v>
      </c>
      <c r="AK66" s="560">
        <v>0.39999999954632387</v>
      </c>
      <c r="AL66" s="557">
        <v>135.78548889192879</v>
      </c>
      <c r="AM66" s="558">
        <v>38.179696158075387</v>
      </c>
      <c r="AN66" s="559">
        <v>6.992404769995848</v>
      </c>
      <c r="AO66" s="557">
        <v>1.6294259876880157E-2</v>
      </c>
      <c r="AP66" s="558">
        <v>0.68342496082852711</v>
      </c>
      <c r="AQ66" s="559">
        <v>2.7969619085876025</v>
      </c>
      <c r="AR66" s="560">
        <v>0.40000000008427189</v>
      </c>
      <c r="AS66" s="512"/>
      <c r="AT66" s="557">
        <v>117.65210539967724</v>
      </c>
      <c r="AU66" s="558">
        <v>60.420769524367323</v>
      </c>
      <c r="AV66" s="559">
        <v>2.8847148959554487</v>
      </c>
      <c r="AW66" s="557">
        <v>2.128015705287804E-2</v>
      </c>
      <c r="AX66" s="558">
        <v>1.6207303653532819</v>
      </c>
      <c r="AY66" s="559">
        <v>1.1538859575838896</v>
      </c>
      <c r="AZ66" s="560">
        <v>0.39999999972326905</v>
      </c>
      <c r="BA66" s="557">
        <v>127.74742488343693</v>
      </c>
      <c r="BB66" s="558">
        <v>48.016758120708253</v>
      </c>
      <c r="BC66" s="559">
        <v>5.1934068158548206</v>
      </c>
      <c r="BD66" s="557">
        <v>2.6818883389120501E-2</v>
      </c>
      <c r="BE66" s="558">
        <v>1.2878750003016159</v>
      </c>
      <c r="BF66" s="559">
        <v>2.0773627207153549</v>
      </c>
      <c r="BG66" s="560">
        <v>0.39999999891659299</v>
      </c>
      <c r="BH66" s="557">
        <v>135.72501599978068</v>
      </c>
      <c r="BI66" s="558">
        <v>38.179666780535065</v>
      </c>
      <c r="BJ66" s="559">
        <v>7.0529070396842561</v>
      </c>
      <c r="BK66" s="557">
        <v>2.6459228190265058E-2</v>
      </c>
      <c r="BL66" s="558">
        <v>0.68355306224683332</v>
      </c>
      <c r="BM66" s="559">
        <v>2.8211628100196791</v>
      </c>
      <c r="BN66" s="560">
        <v>0.3999999991699843</v>
      </c>
    </row>
    <row r="67" spans="2:66" ht="15" customHeight="1" x14ac:dyDescent="0.25">
      <c r="B67" s="16">
        <v>39</v>
      </c>
      <c r="C67" s="118" t="s">
        <v>51</v>
      </c>
      <c r="D67" s="100"/>
      <c r="E67" s="100"/>
      <c r="F67" s="909"/>
      <c r="G67" s="101" t="s">
        <v>51</v>
      </c>
      <c r="H67" s="394">
        <v>1622.2846553899999</v>
      </c>
      <c r="I67" s="395">
        <v>0</v>
      </c>
      <c r="J67" s="394">
        <v>0</v>
      </c>
      <c r="K67" s="395">
        <v>0</v>
      </c>
      <c r="L67" s="394">
        <v>232.47730437000001</v>
      </c>
      <c r="M67" s="395">
        <v>0</v>
      </c>
      <c r="N67" s="394">
        <v>0</v>
      </c>
      <c r="O67" s="395">
        <v>0</v>
      </c>
      <c r="P67" s="520">
        <v>64.396054000000007</v>
      </c>
      <c r="Q67" s="521">
        <v>127.65851757</v>
      </c>
      <c r="R67" s="522">
        <v>0</v>
      </c>
      <c r="S67" s="520">
        <v>1.541788E-2</v>
      </c>
      <c r="T67" s="521">
        <v>0.47842529</v>
      </c>
      <c r="U67" s="522">
        <v>0</v>
      </c>
      <c r="V67" s="519" t="s">
        <v>385</v>
      </c>
      <c r="W67" s="87"/>
      <c r="X67" s="520">
        <v>74.631832735779781</v>
      </c>
      <c r="Y67" s="521">
        <v>104.54695235675482</v>
      </c>
      <c r="Z67" s="522">
        <v>12.875786477465411</v>
      </c>
      <c r="AA67" s="520">
        <v>1.1424911840695221E-2</v>
      </c>
      <c r="AB67" s="521">
        <v>4.5943514615385519</v>
      </c>
      <c r="AC67" s="522">
        <v>2.2168001228678036</v>
      </c>
      <c r="AD67" s="519">
        <v>0.17216813332121822</v>
      </c>
      <c r="AE67" s="520">
        <v>82.934769153288514</v>
      </c>
      <c r="AF67" s="521">
        <v>85.878541255343123</v>
      </c>
      <c r="AG67" s="522">
        <v>23.241261161368371</v>
      </c>
      <c r="AH67" s="520">
        <v>1.4512239620544654E-2</v>
      </c>
      <c r="AI67" s="521">
        <v>3.0879190095474098</v>
      </c>
      <c r="AJ67" s="522">
        <v>4.0014045479000169</v>
      </c>
      <c r="AK67" s="519">
        <v>0.17216813322295746</v>
      </c>
      <c r="AL67" s="520">
        <v>89.460070832315026</v>
      </c>
      <c r="AM67" s="521">
        <v>70.204222832054668</v>
      </c>
      <c r="AN67" s="522">
        <v>32.390277905630313</v>
      </c>
      <c r="AO67" s="520">
        <v>1.5654061591343738E-2</v>
      </c>
      <c r="AP67" s="521">
        <v>1.8307035356781345</v>
      </c>
      <c r="AQ67" s="522">
        <v>5.576573687023326</v>
      </c>
      <c r="AR67" s="519">
        <v>0.17216813339085199</v>
      </c>
      <c r="AS67" s="512"/>
      <c r="AT67" s="520">
        <v>71.789408341249086</v>
      </c>
      <c r="AU67" s="521">
        <v>92.006955378638992</v>
      </c>
      <c r="AV67" s="522">
        <v>28.258207850111948</v>
      </c>
      <c r="AW67" s="520">
        <v>2.4306135918524121E-2</v>
      </c>
      <c r="AX67" s="521">
        <v>5.6248061700920902</v>
      </c>
      <c r="AY67" s="522">
        <v>5.5949373343084847</v>
      </c>
      <c r="AZ67" s="519">
        <v>0.19799335343505586</v>
      </c>
      <c r="BA67" s="520">
        <v>78.199763874512144</v>
      </c>
      <c r="BB67" s="521">
        <v>72.837419435321848</v>
      </c>
      <c r="BC67" s="522">
        <v>41.01738826016603</v>
      </c>
      <c r="BD67" s="520">
        <v>2.0876487563746462E-2</v>
      </c>
      <c r="BE67" s="521">
        <v>3.4044992693306124</v>
      </c>
      <c r="BF67" s="522">
        <v>8.1211702484041215</v>
      </c>
      <c r="BG67" s="519">
        <v>0.19799335337718182</v>
      </c>
      <c r="BH67" s="520">
        <v>83.372684693269264</v>
      </c>
      <c r="BI67" s="521">
        <v>58.679125149078629</v>
      </c>
      <c r="BJ67" s="522">
        <v>50.002761727652135</v>
      </c>
      <c r="BK67" s="520">
        <v>2.0979368735471085E-2</v>
      </c>
      <c r="BL67" s="521">
        <v>1.9578920551757535</v>
      </c>
      <c r="BM67" s="522">
        <v>9.9002144731920048</v>
      </c>
      <c r="BN67" s="519">
        <v>0.1979933533894602</v>
      </c>
    </row>
    <row r="68" spans="2:66" ht="15" customHeight="1" x14ac:dyDescent="0.25">
      <c r="B68" s="16">
        <v>40</v>
      </c>
      <c r="C68" s="118" t="s">
        <v>52</v>
      </c>
      <c r="D68" s="100"/>
      <c r="E68" s="100"/>
      <c r="F68" s="909"/>
      <c r="G68" s="101" t="s">
        <v>52</v>
      </c>
      <c r="H68" s="394">
        <v>5092.5374742599997</v>
      </c>
      <c r="I68" s="395">
        <v>159.10651715</v>
      </c>
      <c r="J68" s="394">
        <v>0</v>
      </c>
      <c r="K68" s="395">
        <v>0</v>
      </c>
      <c r="L68" s="394">
        <v>2041.02037116</v>
      </c>
      <c r="M68" s="395">
        <v>131.78188577999998</v>
      </c>
      <c r="N68" s="394">
        <v>0</v>
      </c>
      <c r="O68" s="395">
        <v>0</v>
      </c>
      <c r="P68" s="520">
        <v>4053.2369303999999</v>
      </c>
      <c r="Q68" s="521">
        <v>953.95262114000002</v>
      </c>
      <c r="R68" s="522">
        <v>159.10651715</v>
      </c>
      <c r="S68" s="520">
        <v>6.9328231099999993</v>
      </c>
      <c r="T68" s="521">
        <v>11.19612403</v>
      </c>
      <c r="U68" s="522">
        <v>47.837972019999995</v>
      </c>
      <c r="V68" s="519">
        <v>0.30066632641389568</v>
      </c>
      <c r="W68" s="87"/>
      <c r="X68" s="520">
        <v>3966.9588377932778</v>
      </c>
      <c r="Y68" s="521">
        <v>977.00116676609377</v>
      </c>
      <c r="Z68" s="522">
        <v>222.33606413062853</v>
      </c>
      <c r="AA68" s="520">
        <v>9.849137901615622</v>
      </c>
      <c r="AB68" s="521">
        <v>12.365504846165525</v>
      </c>
      <c r="AC68" s="522">
        <v>63.342597556106554</v>
      </c>
      <c r="AD68" s="519">
        <v>0.2848957401660715</v>
      </c>
      <c r="AE68" s="520">
        <v>3994.5734624661713</v>
      </c>
      <c r="AF68" s="521">
        <v>886.01372974103833</v>
      </c>
      <c r="AG68" s="522">
        <v>285.70887648279086</v>
      </c>
      <c r="AH68" s="520">
        <v>9.9670238497405936</v>
      </c>
      <c r="AI68" s="521">
        <v>12.096460173283724</v>
      </c>
      <c r="AJ68" s="522">
        <v>78.854149753600041</v>
      </c>
      <c r="AK68" s="519">
        <v>0.27599474935581736</v>
      </c>
      <c r="AL68" s="520">
        <v>3970.511719822106</v>
      </c>
      <c r="AM68" s="521">
        <v>846.75915376848604</v>
      </c>
      <c r="AN68" s="522">
        <v>349.02519509940862</v>
      </c>
      <c r="AO68" s="520">
        <v>9.910288570487408</v>
      </c>
      <c r="AP68" s="521">
        <v>12.063696502532672</v>
      </c>
      <c r="AQ68" s="522">
        <v>94.384429666176885</v>
      </c>
      <c r="AR68" s="519">
        <v>0.27042296943432553</v>
      </c>
      <c r="AS68" s="512"/>
      <c r="AT68" s="520">
        <v>3985.6414604224556</v>
      </c>
      <c r="AU68" s="521">
        <v>937.58168319116135</v>
      </c>
      <c r="AV68" s="522">
        <v>243.07292507638311</v>
      </c>
      <c r="AW68" s="520">
        <v>20.36555851209156</v>
      </c>
      <c r="AX68" s="521">
        <v>13.850774409077481</v>
      </c>
      <c r="AY68" s="522">
        <v>70.640841132801427</v>
      </c>
      <c r="AZ68" s="519">
        <v>0.29061583518856854</v>
      </c>
      <c r="BA68" s="520">
        <v>3901.3077548577266</v>
      </c>
      <c r="BB68" s="521">
        <v>919.3872744410121</v>
      </c>
      <c r="BC68" s="522">
        <v>345.60103939126168</v>
      </c>
      <c r="BD68" s="520">
        <v>13.790522110347867</v>
      </c>
      <c r="BE68" s="521">
        <v>13.724144310718042</v>
      </c>
      <c r="BF68" s="522">
        <v>99.429454517098705</v>
      </c>
      <c r="BG68" s="519">
        <v>0.28770010267397572</v>
      </c>
      <c r="BH68" s="520">
        <v>3925.453342617162</v>
      </c>
      <c r="BI68" s="521">
        <v>814.68934011874353</v>
      </c>
      <c r="BJ68" s="522">
        <v>426.15338595409514</v>
      </c>
      <c r="BK68" s="520">
        <v>13.097481962452052</v>
      </c>
      <c r="BL68" s="521">
        <v>12.562259690684385</v>
      </c>
      <c r="BM68" s="522">
        <v>120.89083376198832</v>
      </c>
      <c r="BN68" s="519">
        <v>0.28367915813066091</v>
      </c>
    </row>
    <row r="69" spans="2:66" ht="15" customHeight="1" x14ac:dyDescent="0.25">
      <c r="B69" s="16">
        <v>41</v>
      </c>
      <c r="C69" s="118" t="s">
        <v>52</v>
      </c>
      <c r="D69" s="102" t="s">
        <v>53</v>
      </c>
      <c r="E69" s="102"/>
      <c r="F69" s="909"/>
      <c r="G69" s="103" t="s">
        <v>54</v>
      </c>
      <c r="H69" s="394">
        <v>168.13035135999999</v>
      </c>
      <c r="I69" s="395">
        <v>0</v>
      </c>
      <c r="J69" s="394">
        <v>0</v>
      </c>
      <c r="K69" s="395">
        <v>0</v>
      </c>
      <c r="L69" s="394">
        <v>38.254296179999997</v>
      </c>
      <c r="M69" s="395">
        <v>0</v>
      </c>
      <c r="N69" s="394">
        <v>0</v>
      </c>
      <c r="O69" s="395">
        <v>0</v>
      </c>
      <c r="P69" s="520">
        <v>140.20808832</v>
      </c>
      <c r="Q69" s="521">
        <v>26.323814930000001</v>
      </c>
      <c r="R69" s="522">
        <v>0</v>
      </c>
      <c r="S69" s="520">
        <v>0.56367396999999997</v>
      </c>
      <c r="T69" s="521">
        <v>0.25556936000000002</v>
      </c>
      <c r="U69" s="522">
        <v>0</v>
      </c>
      <c r="V69" s="519" t="s">
        <v>385</v>
      </c>
      <c r="W69" s="87"/>
      <c r="X69" s="520">
        <v>131.10607752099585</v>
      </c>
      <c r="Y69" s="521">
        <v>33.888635744093264</v>
      </c>
      <c r="Z69" s="522">
        <v>1.5371899849108732</v>
      </c>
      <c r="AA69" s="520">
        <v>0.18628443399739675</v>
      </c>
      <c r="AB69" s="521">
        <v>0.20123832482325676</v>
      </c>
      <c r="AC69" s="522">
        <v>0.21636638822921161</v>
      </c>
      <c r="AD69" s="519">
        <v>0.14075448731326246</v>
      </c>
      <c r="AE69" s="520">
        <v>124.85005687155576</v>
      </c>
      <c r="AF69" s="521">
        <v>38.38767700894612</v>
      </c>
      <c r="AG69" s="522">
        <v>3.2941693694981002</v>
      </c>
      <c r="AH69" s="520">
        <v>0.1914159096051197</v>
      </c>
      <c r="AI69" s="521">
        <v>0.25067664121004446</v>
      </c>
      <c r="AJ69" s="522">
        <v>0.46250972482740749</v>
      </c>
      <c r="AK69" s="519">
        <v>0.14040253337000566</v>
      </c>
      <c r="AL69" s="520">
        <v>121.6269420120838</v>
      </c>
      <c r="AM69" s="521">
        <v>39.723152932946313</v>
      </c>
      <c r="AN69" s="522">
        <v>5.1818083049698815</v>
      </c>
      <c r="AO69" s="520">
        <v>0.186474338267092</v>
      </c>
      <c r="AP69" s="521">
        <v>0.29081233158032832</v>
      </c>
      <c r="AQ69" s="522">
        <v>0.72874938916839826</v>
      </c>
      <c r="AR69" s="519">
        <v>0.1406361150931526</v>
      </c>
      <c r="AS69" s="512"/>
      <c r="AT69" s="520">
        <v>135.41003574111505</v>
      </c>
      <c r="AU69" s="521">
        <v>29.303573658329974</v>
      </c>
      <c r="AV69" s="522">
        <v>1.8182938505549884</v>
      </c>
      <c r="AW69" s="520">
        <v>0.31959326382529019</v>
      </c>
      <c r="AX69" s="521">
        <v>0.24248522183511265</v>
      </c>
      <c r="AY69" s="522">
        <v>0.3801462118791451</v>
      </c>
      <c r="AZ69" s="519">
        <v>0.20906753425092156</v>
      </c>
      <c r="BA69" s="520">
        <v>127.6114592338029</v>
      </c>
      <c r="BB69" s="521">
        <v>35.082155400613537</v>
      </c>
      <c r="BC69" s="522">
        <v>3.8382886155835698</v>
      </c>
      <c r="BD69" s="520">
        <v>0.25390190322214817</v>
      </c>
      <c r="BE69" s="521">
        <v>0.31731859200322632</v>
      </c>
      <c r="BF69" s="522">
        <v>0.78758209500942045</v>
      </c>
      <c r="BG69" s="519">
        <v>0.20519095198099824</v>
      </c>
      <c r="BH69" s="520">
        <v>127.39529576924885</v>
      </c>
      <c r="BI69" s="521">
        <v>33.181218289342929</v>
      </c>
      <c r="BJ69" s="522">
        <v>5.9553891914082442</v>
      </c>
      <c r="BK69" s="520">
        <v>0.24377954237303459</v>
      </c>
      <c r="BL69" s="521">
        <v>0.29842085902600235</v>
      </c>
      <c r="BM69" s="522">
        <v>1.1598676497063904</v>
      </c>
      <c r="BN69" s="519">
        <v>0.19475933686747376</v>
      </c>
    </row>
    <row r="70" spans="2:66" ht="15" customHeight="1" x14ac:dyDescent="0.25">
      <c r="B70" s="16">
        <v>42</v>
      </c>
      <c r="C70" s="118" t="s">
        <v>52</v>
      </c>
      <c r="D70" s="102" t="s">
        <v>55</v>
      </c>
      <c r="E70" s="102"/>
      <c r="F70" s="909"/>
      <c r="G70" s="103" t="s">
        <v>56</v>
      </c>
      <c r="H70" s="394">
        <v>2743.48222532</v>
      </c>
      <c r="I70" s="395">
        <v>106.90592318</v>
      </c>
      <c r="J70" s="394">
        <v>0</v>
      </c>
      <c r="K70" s="395">
        <v>0</v>
      </c>
      <c r="L70" s="394">
        <v>903.26663643999996</v>
      </c>
      <c r="M70" s="395">
        <v>57.023803139999998</v>
      </c>
      <c r="N70" s="394">
        <v>0</v>
      </c>
      <c r="O70" s="395">
        <v>0</v>
      </c>
      <c r="P70" s="520">
        <v>2405.9343031399999</v>
      </c>
      <c r="Q70" s="521">
        <v>337.54792264000002</v>
      </c>
      <c r="R70" s="522">
        <v>106.90592318</v>
      </c>
      <c r="S70" s="520">
        <v>0.18968253999999998</v>
      </c>
      <c r="T70" s="521">
        <v>0.53416569000000003</v>
      </c>
      <c r="U70" s="522">
        <v>32.06720103</v>
      </c>
      <c r="V70" s="519">
        <v>0.29995719672152965</v>
      </c>
      <c r="W70" s="87"/>
      <c r="X70" s="520">
        <v>2471.3588962984018</v>
      </c>
      <c r="Y70" s="521">
        <v>245.71894372379293</v>
      </c>
      <c r="Z70" s="522">
        <v>133.31030893780547</v>
      </c>
      <c r="AA70" s="520">
        <v>6.9509577163308851</v>
      </c>
      <c r="AB70" s="521">
        <v>6.0456767526465338</v>
      </c>
      <c r="AC70" s="522">
        <v>41.34789086998645</v>
      </c>
      <c r="AD70" s="519">
        <v>0.31016274134715927</v>
      </c>
      <c r="AE70" s="520">
        <v>2464.0944103672946</v>
      </c>
      <c r="AF70" s="521">
        <v>226.92284386941094</v>
      </c>
      <c r="AG70" s="522">
        <v>159.37089472329484</v>
      </c>
      <c r="AH70" s="520">
        <v>6.867018106425637</v>
      </c>
      <c r="AI70" s="521">
        <v>6.2859497383620688</v>
      </c>
      <c r="AJ70" s="522">
        <v>50.590343956158023</v>
      </c>
      <c r="AK70" s="519">
        <v>0.31743778588929111</v>
      </c>
      <c r="AL70" s="520">
        <v>2452.259970732845</v>
      </c>
      <c r="AM70" s="521">
        <v>212.4120920820919</v>
      </c>
      <c r="AN70" s="522">
        <v>185.71608614506329</v>
      </c>
      <c r="AO70" s="520">
        <v>6.8326383993043862</v>
      </c>
      <c r="AP70" s="521">
        <v>6.2521960898727045</v>
      </c>
      <c r="AQ70" s="522">
        <v>59.918490084638591</v>
      </c>
      <c r="AR70" s="519">
        <v>0.32263489570761317</v>
      </c>
      <c r="AS70" s="512"/>
      <c r="AT70" s="520">
        <v>2451.7793298011684</v>
      </c>
      <c r="AU70" s="521">
        <v>245.97469189859441</v>
      </c>
      <c r="AV70" s="522">
        <v>152.63412726023716</v>
      </c>
      <c r="AW70" s="520">
        <v>17.242293571162218</v>
      </c>
      <c r="AX70" s="521">
        <v>7.2762697680574364</v>
      </c>
      <c r="AY70" s="522">
        <v>48.267702493873614</v>
      </c>
      <c r="AZ70" s="519">
        <v>0.31623139176193837</v>
      </c>
      <c r="BA70" s="520">
        <v>2404.5313139460095</v>
      </c>
      <c r="BB70" s="521">
        <v>230.54791656220235</v>
      </c>
      <c r="BC70" s="522">
        <v>215.30891845178832</v>
      </c>
      <c r="BD70" s="520">
        <v>10.828155631710695</v>
      </c>
      <c r="BE70" s="521">
        <v>7.0218300457913507</v>
      </c>
      <c r="BF70" s="522">
        <v>70.236955129744359</v>
      </c>
      <c r="BG70" s="519">
        <v>0.32621479702185086</v>
      </c>
      <c r="BH70" s="520">
        <v>2375.5831639172325</v>
      </c>
      <c r="BI70" s="521">
        <v>218.49066644256152</v>
      </c>
      <c r="BJ70" s="522">
        <v>256.31431860020626</v>
      </c>
      <c r="BK70" s="520">
        <v>10.015985465693374</v>
      </c>
      <c r="BL70" s="521">
        <v>6.6631324760635264</v>
      </c>
      <c r="BM70" s="522">
        <v>84.988816396175139</v>
      </c>
      <c r="BN70" s="519">
        <v>0.33158044724274233</v>
      </c>
    </row>
    <row r="71" spans="2:66" ht="15" customHeight="1" x14ac:dyDescent="0.25">
      <c r="B71" s="16">
        <v>43</v>
      </c>
      <c r="C71" s="118" t="s">
        <v>57</v>
      </c>
      <c r="D71" s="100"/>
      <c r="E71" s="100"/>
      <c r="F71" s="909"/>
      <c r="G71" s="101" t="s">
        <v>57</v>
      </c>
      <c r="H71" s="394">
        <v>50.44866416</v>
      </c>
      <c r="I71" s="395">
        <v>0.93875300000000006</v>
      </c>
      <c r="J71" s="394">
        <v>0</v>
      </c>
      <c r="K71" s="395">
        <v>0</v>
      </c>
      <c r="L71" s="394">
        <v>10.029295660000001</v>
      </c>
      <c r="M71" s="395">
        <v>2.1214234599999999</v>
      </c>
      <c r="N71" s="394">
        <v>0</v>
      </c>
      <c r="O71" s="395">
        <v>0</v>
      </c>
      <c r="P71" s="520">
        <v>45.803445230000001</v>
      </c>
      <c r="Q71" s="521">
        <v>4.6452189299999995</v>
      </c>
      <c r="R71" s="522">
        <v>0.93875299999999995</v>
      </c>
      <c r="S71" s="520">
        <v>8.6722309999999997E-2</v>
      </c>
      <c r="T71" s="521">
        <v>7.4277420000000011E-2</v>
      </c>
      <c r="U71" s="522">
        <v>0.32105063</v>
      </c>
      <c r="V71" s="519">
        <v>0.34199691505646324</v>
      </c>
      <c r="W71" s="87"/>
      <c r="X71" s="520">
        <v>43.53593292115832</v>
      </c>
      <c r="Y71" s="521">
        <v>6.5430154184040337</v>
      </c>
      <c r="Z71" s="522">
        <v>1.3084688204376349</v>
      </c>
      <c r="AA71" s="520">
        <v>3.2068706522104182E-2</v>
      </c>
      <c r="AB71" s="521">
        <v>6.2821589951419288E-2</v>
      </c>
      <c r="AC71" s="522">
        <v>0.41111380642917339</v>
      </c>
      <c r="AD71" s="519">
        <v>0.31419457613951463</v>
      </c>
      <c r="AE71" s="520">
        <v>43.544537254581229</v>
      </c>
      <c r="AF71" s="521">
        <v>6.1231523577674674</v>
      </c>
      <c r="AG71" s="522">
        <v>1.7197275476513059</v>
      </c>
      <c r="AH71" s="520">
        <v>2.6399859227008462E-2</v>
      </c>
      <c r="AI71" s="521">
        <v>5.7210326153445054E-2</v>
      </c>
      <c r="AJ71" s="522">
        <v>0.48630434336581019</v>
      </c>
      <c r="AK71" s="519">
        <v>0.28277987639959229</v>
      </c>
      <c r="AL71" s="520">
        <v>43.227336301454876</v>
      </c>
      <c r="AM71" s="521">
        <v>6.0824728968448465</v>
      </c>
      <c r="AN71" s="522">
        <v>2.0776079617002763</v>
      </c>
      <c r="AO71" s="520">
        <v>2.6325674217247134E-2</v>
      </c>
      <c r="AP71" s="521">
        <v>5.1566051030866505E-2</v>
      </c>
      <c r="AQ71" s="522">
        <v>0.54977198415347206</v>
      </c>
      <c r="AR71" s="519">
        <v>0.26461776922704355</v>
      </c>
      <c r="AS71" s="512"/>
      <c r="AT71" s="520">
        <v>40.359928198748264</v>
      </c>
      <c r="AU71" s="521">
        <v>9.543915447185924</v>
      </c>
      <c r="AV71" s="522">
        <v>1.4835735140658146</v>
      </c>
      <c r="AW71" s="520">
        <v>5.2166110709132393E-2</v>
      </c>
      <c r="AX71" s="521">
        <v>0.13894517347773144</v>
      </c>
      <c r="AY71" s="522">
        <v>0.53535260273734142</v>
      </c>
      <c r="AZ71" s="519">
        <v>0.36085343777146456</v>
      </c>
      <c r="BA71" s="520">
        <v>41.352418095984888</v>
      </c>
      <c r="BB71" s="521">
        <v>7.8539707718279113</v>
      </c>
      <c r="BC71" s="522">
        <v>2.181028292187198</v>
      </c>
      <c r="BD71" s="520">
        <v>6.0451133501780628E-2</v>
      </c>
      <c r="BE71" s="521">
        <v>9.7517683744661077E-2</v>
      </c>
      <c r="BF71" s="522">
        <v>0.68809686282312954</v>
      </c>
      <c r="BG71" s="519">
        <v>0.31549194721040791</v>
      </c>
      <c r="BH71" s="520">
        <v>41.983768449077772</v>
      </c>
      <c r="BI71" s="521">
        <v>6.5678856870824802</v>
      </c>
      <c r="BJ71" s="522">
        <v>2.8357630238397462</v>
      </c>
      <c r="BK71" s="520">
        <v>5.5722602408200705E-2</v>
      </c>
      <c r="BL71" s="521">
        <v>5.9360715188357137E-2</v>
      </c>
      <c r="BM71" s="522">
        <v>0.82520254088748246</v>
      </c>
      <c r="BN71" s="519">
        <v>0.29099841346055866</v>
      </c>
    </row>
    <row r="72" spans="2:66" ht="15" customHeight="1" x14ac:dyDescent="0.25">
      <c r="B72" s="16">
        <v>44</v>
      </c>
      <c r="C72" s="118" t="s">
        <v>57</v>
      </c>
      <c r="D72" s="104" t="s">
        <v>58</v>
      </c>
      <c r="E72" s="104"/>
      <c r="F72" s="909"/>
      <c r="G72" s="105" t="s">
        <v>59</v>
      </c>
      <c r="H72" s="394">
        <v>37.15079961</v>
      </c>
      <c r="I72" s="395">
        <v>0.135795</v>
      </c>
      <c r="J72" s="394">
        <v>0</v>
      </c>
      <c r="K72" s="395">
        <v>0</v>
      </c>
      <c r="L72" s="394">
        <v>5.9164826600000007</v>
      </c>
      <c r="M72" s="395">
        <v>0.12466325</v>
      </c>
      <c r="N72" s="394">
        <v>0</v>
      </c>
      <c r="O72" s="395">
        <v>0</v>
      </c>
      <c r="P72" s="520">
        <v>33.597031819999998</v>
      </c>
      <c r="Q72" s="521">
        <v>3.5537679099999999</v>
      </c>
      <c r="R72" s="522">
        <v>0.13579500999999999</v>
      </c>
      <c r="S72" s="520">
        <v>4.5660270000000003E-2</v>
      </c>
      <c r="T72" s="521">
        <v>4.7001390000000004E-2</v>
      </c>
      <c r="U72" s="522">
        <v>4.5520900000000003E-2</v>
      </c>
      <c r="V72" s="519">
        <v>0.33521776683841331</v>
      </c>
      <c r="W72" s="87"/>
      <c r="X72" s="520">
        <v>32.325510981168158</v>
      </c>
      <c r="Y72" s="521">
        <v>4.5807265787761997</v>
      </c>
      <c r="Z72" s="522">
        <v>0.38035718005563707</v>
      </c>
      <c r="AA72" s="520">
        <v>1.3341880660980805E-2</v>
      </c>
      <c r="AB72" s="521">
        <v>2.1763289100473295E-2</v>
      </c>
      <c r="AC72" s="522">
        <v>7.1770091104886455E-2</v>
      </c>
      <c r="AD72" s="519">
        <v>0.18869130088299693</v>
      </c>
      <c r="AE72" s="520">
        <v>32.411069688964389</v>
      </c>
      <c r="AF72" s="521">
        <v>4.2258889507514947</v>
      </c>
      <c r="AG72" s="522">
        <v>0.64963610028411445</v>
      </c>
      <c r="AH72" s="520">
        <v>8.7396077981903193E-3</v>
      </c>
      <c r="AI72" s="521">
        <v>2.2037808928144328E-2</v>
      </c>
      <c r="AJ72" s="522">
        <v>9.7362937790768239E-2</v>
      </c>
      <c r="AK72" s="519">
        <v>0.14987304084269198</v>
      </c>
      <c r="AL72" s="520">
        <v>32.120476345283983</v>
      </c>
      <c r="AM72" s="521">
        <v>4.2877962673307781</v>
      </c>
      <c r="AN72" s="522">
        <v>0.87832212738523952</v>
      </c>
      <c r="AO72" s="520">
        <v>8.6530927685812536E-3</v>
      </c>
      <c r="AP72" s="521">
        <v>1.968306064954484E-2</v>
      </c>
      <c r="AQ72" s="522">
        <v>0.1174252980990005</v>
      </c>
      <c r="AR72" s="519">
        <v>0.13369274715709942</v>
      </c>
      <c r="AS72" s="512"/>
      <c r="AT72" s="520">
        <v>31.170806719386448</v>
      </c>
      <c r="AU72" s="521">
        <v>5.6166591461793489</v>
      </c>
      <c r="AV72" s="522">
        <v>0.49912887443420056</v>
      </c>
      <c r="AW72" s="520">
        <v>3.2560161780682176E-2</v>
      </c>
      <c r="AX72" s="521">
        <v>5.2160725376209013E-2</v>
      </c>
      <c r="AY72" s="522">
        <v>0.13792413971988543</v>
      </c>
      <c r="AZ72" s="519">
        <v>0.27632971519877031</v>
      </c>
      <c r="BA72" s="520">
        <v>31.610021906754806</v>
      </c>
      <c r="BB72" s="521">
        <v>4.7159584580867859</v>
      </c>
      <c r="BC72" s="522">
        <v>0.96061437515840553</v>
      </c>
      <c r="BD72" s="520">
        <v>3.1741374625269339E-2</v>
      </c>
      <c r="BE72" s="521">
        <v>3.7790874782302863E-2</v>
      </c>
      <c r="BF72" s="522">
        <v>0.20675001564843357</v>
      </c>
      <c r="BG72" s="519">
        <v>0.21522686001272928</v>
      </c>
      <c r="BH72" s="520">
        <v>31.70758422070611</v>
      </c>
      <c r="BI72" s="521">
        <v>4.1797943972869227</v>
      </c>
      <c r="BJ72" s="522">
        <v>1.3992161220069681</v>
      </c>
      <c r="BK72" s="520">
        <v>2.8157827088744505E-2</v>
      </c>
      <c r="BL72" s="521">
        <v>1.7189761159460824E-2</v>
      </c>
      <c r="BM72" s="522">
        <v>0.26888369083082497</v>
      </c>
      <c r="BN72" s="519">
        <v>0.19216737614854751</v>
      </c>
    </row>
    <row r="73" spans="2:66" ht="15" customHeight="1" x14ac:dyDescent="0.25">
      <c r="B73" s="16">
        <v>45</v>
      </c>
      <c r="C73" s="118" t="s">
        <v>57</v>
      </c>
      <c r="D73" s="104" t="s">
        <v>58</v>
      </c>
      <c r="E73" s="106" t="s">
        <v>55</v>
      </c>
      <c r="F73" s="909"/>
      <c r="G73" s="107" t="s">
        <v>60</v>
      </c>
      <c r="H73" s="394">
        <v>3.9357829600000001</v>
      </c>
      <c r="I73" s="395">
        <v>0</v>
      </c>
      <c r="J73" s="394">
        <v>0</v>
      </c>
      <c r="K73" s="395">
        <v>0</v>
      </c>
      <c r="L73" s="394">
        <v>0.68582456000000003</v>
      </c>
      <c r="M73" s="395">
        <v>0</v>
      </c>
      <c r="N73" s="394">
        <v>0</v>
      </c>
      <c r="O73" s="395">
        <v>0</v>
      </c>
      <c r="P73" s="520">
        <v>3.3191276799999998</v>
      </c>
      <c r="Q73" s="521">
        <v>0.61665530000000002</v>
      </c>
      <c r="R73" s="522">
        <v>0</v>
      </c>
      <c r="S73" s="520">
        <v>1.6152099999999999E-2</v>
      </c>
      <c r="T73" s="521">
        <v>1.8763729999999999E-2</v>
      </c>
      <c r="U73" s="522">
        <v>0</v>
      </c>
      <c r="V73" s="519" t="s">
        <v>385</v>
      </c>
      <c r="W73" s="87"/>
      <c r="X73" s="520">
        <v>3.5690197599948288</v>
      </c>
      <c r="Y73" s="521">
        <v>0.27429363004464846</v>
      </c>
      <c r="Z73" s="522">
        <v>9.2469589960522416E-2</v>
      </c>
      <c r="AA73" s="520">
        <v>5.8093112383274022E-3</v>
      </c>
      <c r="AB73" s="521">
        <v>9.8249186051144865E-3</v>
      </c>
      <c r="AC73" s="522">
        <v>1.426942349798847E-2</v>
      </c>
      <c r="AD73" s="519">
        <v>0.15431476990522444</v>
      </c>
      <c r="AE73" s="520">
        <v>3.3521518963769754</v>
      </c>
      <c r="AF73" s="521">
        <v>0.42541258137342153</v>
      </c>
      <c r="AG73" s="522">
        <v>0.15821850224960282</v>
      </c>
      <c r="AH73" s="520">
        <v>2.6674346878575016E-3</v>
      </c>
      <c r="AI73" s="521">
        <v>1.3279543617156244E-2</v>
      </c>
      <c r="AJ73" s="522">
        <v>2.4329094347284985E-2</v>
      </c>
      <c r="AK73" s="519">
        <v>0.15376895875871596</v>
      </c>
      <c r="AL73" s="520">
        <v>3.308195817211534</v>
      </c>
      <c r="AM73" s="521">
        <v>0.41799386050668991</v>
      </c>
      <c r="AN73" s="522">
        <v>0.20959330228177572</v>
      </c>
      <c r="AO73" s="520">
        <v>2.6324571647820014E-3</v>
      </c>
      <c r="AP73" s="521">
        <v>1.1721686705238151E-2</v>
      </c>
      <c r="AQ73" s="522">
        <v>3.2173582049945651E-2</v>
      </c>
      <c r="AR73" s="519">
        <v>0.15350481957048284</v>
      </c>
      <c r="AS73" s="512"/>
      <c r="AT73" s="520">
        <v>3.3709081570359043</v>
      </c>
      <c r="AU73" s="521">
        <v>0.41198079912981883</v>
      </c>
      <c r="AV73" s="522">
        <v>0.15289402383427647</v>
      </c>
      <c r="AW73" s="520">
        <v>9.5070071588788472E-3</v>
      </c>
      <c r="AX73" s="521">
        <v>1.9160261121094851E-2</v>
      </c>
      <c r="AY73" s="522">
        <v>2.626878356152032E-2</v>
      </c>
      <c r="AZ73" s="519">
        <v>0.17181040110497287</v>
      </c>
      <c r="BA73" s="520">
        <v>3.1793136824132611</v>
      </c>
      <c r="BB73" s="521">
        <v>0.48234604291771388</v>
      </c>
      <c r="BC73" s="522">
        <v>0.27412325466902504</v>
      </c>
      <c r="BD73" s="520">
        <v>5.3944013242041271E-3</v>
      </c>
      <c r="BE73" s="521">
        <v>1.7652838023537981E-2</v>
      </c>
      <c r="BF73" s="522">
        <v>4.6591565900753945E-2</v>
      </c>
      <c r="BG73" s="519">
        <v>0.16996575484633128</v>
      </c>
      <c r="BH73" s="520">
        <v>3.4716036766994858</v>
      </c>
      <c r="BI73" s="521">
        <v>9.642333938637207E-2</v>
      </c>
      <c r="BJ73" s="522">
        <v>0.36775596391414256</v>
      </c>
      <c r="BK73" s="520">
        <v>5.3690272143132288E-3</v>
      </c>
      <c r="BL73" s="521">
        <v>3.4056891858652355E-3</v>
      </c>
      <c r="BM73" s="522">
        <v>6.1841360276649562E-2</v>
      </c>
      <c r="BN73" s="519">
        <v>0.16815868767552397</v>
      </c>
    </row>
    <row r="74" spans="2:66" ht="15" customHeight="1" x14ac:dyDescent="0.25">
      <c r="B74" s="16">
        <v>46</v>
      </c>
      <c r="C74" s="118" t="s">
        <v>57</v>
      </c>
      <c r="D74" s="104" t="s">
        <v>58</v>
      </c>
      <c r="E74" s="106" t="s">
        <v>61</v>
      </c>
      <c r="F74" s="909"/>
      <c r="G74" s="107" t="s">
        <v>62</v>
      </c>
      <c r="H74" s="394">
        <v>33.215016650000003</v>
      </c>
      <c r="I74" s="395">
        <v>0.135795</v>
      </c>
      <c r="J74" s="394">
        <v>0</v>
      </c>
      <c r="K74" s="395">
        <v>0</v>
      </c>
      <c r="L74" s="394">
        <v>5.2306581000000003</v>
      </c>
      <c r="M74" s="395">
        <v>0.12466325</v>
      </c>
      <c r="N74" s="394">
        <v>0</v>
      </c>
      <c r="O74" s="395">
        <v>0</v>
      </c>
      <c r="P74" s="520">
        <v>30.27790414</v>
      </c>
      <c r="Q74" s="521">
        <v>2.9371126099999998</v>
      </c>
      <c r="R74" s="522">
        <v>0.13579500999999999</v>
      </c>
      <c r="S74" s="520">
        <v>2.950817E-2</v>
      </c>
      <c r="T74" s="521">
        <v>2.8237660000000001E-2</v>
      </c>
      <c r="U74" s="522">
        <v>4.5520900000000003E-2</v>
      </c>
      <c r="V74" s="519">
        <v>0.33521776683841331</v>
      </c>
      <c r="W74" s="87"/>
      <c r="X74" s="520">
        <v>28.756491221173331</v>
      </c>
      <c r="Y74" s="521">
        <v>4.3064329487315511</v>
      </c>
      <c r="Z74" s="522">
        <v>0.28788759009511466</v>
      </c>
      <c r="AA74" s="520">
        <v>7.532569422653403E-3</v>
      </c>
      <c r="AB74" s="521">
        <v>1.193837049535881E-2</v>
      </c>
      <c r="AC74" s="522">
        <v>5.7500667606897989E-2</v>
      </c>
      <c r="AD74" s="519">
        <v>0.199733054098999</v>
      </c>
      <c r="AE74" s="520">
        <v>29.058917792587415</v>
      </c>
      <c r="AF74" s="521">
        <v>3.8004763693780728</v>
      </c>
      <c r="AG74" s="522">
        <v>0.49141759803451163</v>
      </c>
      <c r="AH74" s="520">
        <v>6.0721731103328177E-3</v>
      </c>
      <c r="AI74" s="521">
        <v>8.7582653109880837E-3</v>
      </c>
      <c r="AJ74" s="522">
        <v>7.3033843443483251E-2</v>
      </c>
      <c r="AK74" s="519">
        <v>0.14861869769334995</v>
      </c>
      <c r="AL74" s="520">
        <v>28.812280528072449</v>
      </c>
      <c r="AM74" s="521">
        <v>3.8698024068240882</v>
      </c>
      <c r="AN74" s="522">
        <v>0.66872882510346376</v>
      </c>
      <c r="AO74" s="520">
        <v>6.0206356037992518E-3</v>
      </c>
      <c r="AP74" s="521">
        <v>7.9613739443066892E-3</v>
      </c>
      <c r="AQ74" s="522">
        <v>8.5251716049054849E-2</v>
      </c>
      <c r="AR74" s="519">
        <v>0.12748323812102005</v>
      </c>
      <c r="AS74" s="512"/>
      <c r="AT74" s="520">
        <v>27.799898562350545</v>
      </c>
      <c r="AU74" s="521">
        <v>5.2046783470495299</v>
      </c>
      <c r="AV74" s="522">
        <v>0.34623485059992409</v>
      </c>
      <c r="AW74" s="520">
        <v>2.305315462180333E-2</v>
      </c>
      <c r="AX74" s="521">
        <v>3.3000464255114159E-2</v>
      </c>
      <c r="AY74" s="522">
        <v>0.11165535615836511</v>
      </c>
      <c r="AZ74" s="519">
        <v>0.32248445228693451</v>
      </c>
      <c r="BA74" s="520">
        <v>28.430708224341544</v>
      </c>
      <c r="BB74" s="521">
        <v>4.2336124151690724</v>
      </c>
      <c r="BC74" s="522">
        <v>0.68649112048938044</v>
      </c>
      <c r="BD74" s="520">
        <v>2.634697330106521E-2</v>
      </c>
      <c r="BE74" s="521">
        <v>2.0138036758764879E-2</v>
      </c>
      <c r="BF74" s="522">
        <v>0.16015844974767962</v>
      </c>
      <c r="BG74" s="519">
        <v>0.23330010391613967</v>
      </c>
      <c r="BH74" s="520">
        <v>28.235980544006622</v>
      </c>
      <c r="BI74" s="521">
        <v>4.0833710579005507</v>
      </c>
      <c r="BJ74" s="522">
        <v>1.0314601580928255</v>
      </c>
      <c r="BK74" s="520">
        <v>2.2788799874431276E-2</v>
      </c>
      <c r="BL74" s="521">
        <v>1.3784071973595588E-2</v>
      </c>
      <c r="BM74" s="522">
        <v>0.20704233055417542</v>
      </c>
      <c r="BN74" s="519">
        <v>0.20072741436469793</v>
      </c>
    </row>
    <row r="75" spans="2:66" ht="15" customHeight="1" x14ac:dyDescent="0.25">
      <c r="B75" s="16">
        <v>47</v>
      </c>
      <c r="C75" s="118" t="s">
        <v>57</v>
      </c>
      <c r="D75" s="104" t="s">
        <v>63</v>
      </c>
      <c r="E75" s="104"/>
      <c r="F75" s="909"/>
      <c r="G75" s="105" t="s">
        <v>64</v>
      </c>
      <c r="H75" s="394">
        <v>1.5020593</v>
      </c>
      <c r="I75" s="395">
        <v>0.14075699999999999</v>
      </c>
      <c r="J75" s="394">
        <v>0</v>
      </c>
      <c r="K75" s="395">
        <v>0</v>
      </c>
      <c r="L75" s="394">
        <v>0.60968460999999996</v>
      </c>
      <c r="M75" s="395">
        <v>0.53269403000000004</v>
      </c>
      <c r="N75" s="394">
        <v>0</v>
      </c>
      <c r="O75" s="395">
        <v>0</v>
      </c>
      <c r="P75" s="520">
        <v>1.2327197400000001</v>
      </c>
      <c r="Q75" s="521">
        <v>0.26933947000000003</v>
      </c>
      <c r="R75" s="522">
        <v>0.14075699999999999</v>
      </c>
      <c r="S75" s="520">
        <v>7.0109600000000001E-3</v>
      </c>
      <c r="T75" s="521">
        <v>1.312615E-2</v>
      </c>
      <c r="U75" s="522">
        <v>9.3322920000000004E-2</v>
      </c>
      <c r="V75" s="519">
        <v>0.66300731047123773</v>
      </c>
      <c r="W75" s="87"/>
      <c r="X75" s="520">
        <v>1.1908510699528936</v>
      </c>
      <c r="Y75" s="521">
        <v>0.27701151998122159</v>
      </c>
      <c r="Z75" s="522">
        <v>0.17495362006588477</v>
      </c>
      <c r="AA75" s="520">
        <v>6.4339957601636764E-3</v>
      </c>
      <c r="AB75" s="521">
        <v>1.0924663195143878E-2</v>
      </c>
      <c r="AC75" s="522">
        <v>0.1117265916355107</v>
      </c>
      <c r="AD75" s="519">
        <v>0.63860691532668046</v>
      </c>
      <c r="AE75" s="520">
        <v>1.2103709282918915</v>
      </c>
      <c r="AF75" s="521">
        <v>0.22623336967375912</v>
      </c>
      <c r="AG75" s="522">
        <v>0.20621191203434916</v>
      </c>
      <c r="AH75" s="520">
        <v>5.4039868791863456E-3</v>
      </c>
      <c r="AI75" s="521">
        <v>6.5971858305225537E-3</v>
      </c>
      <c r="AJ75" s="522">
        <v>0.12837666079716423</v>
      </c>
      <c r="AK75" s="519">
        <v>0.62254725990698467</v>
      </c>
      <c r="AL75" s="520">
        <v>1.2230732725363407</v>
      </c>
      <c r="AM75" s="521">
        <v>0.19170279763442133</v>
      </c>
      <c r="AN75" s="522">
        <v>0.22804013982923788</v>
      </c>
      <c r="AO75" s="520">
        <v>5.4606994951517523E-3</v>
      </c>
      <c r="AP75" s="521">
        <v>4.8369574999175234E-3</v>
      </c>
      <c r="AQ75" s="522">
        <v>0.13998164690179657</v>
      </c>
      <c r="AR75" s="519">
        <v>0.61384652283855945</v>
      </c>
      <c r="AS75" s="512"/>
      <c r="AT75" s="520">
        <v>1.1516757599306939</v>
      </c>
      <c r="AU75" s="521">
        <v>0.31279824023071251</v>
      </c>
      <c r="AV75" s="522">
        <v>0.17834220983859364</v>
      </c>
      <c r="AW75" s="520">
        <v>1.038649832628516E-2</v>
      </c>
      <c r="AX75" s="521">
        <v>1.7964847520527828E-2</v>
      </c>
      <c r="AY75" s="522">
        <v>0.1161673751216537</v>
      </c>
      <c r="AZ75" s="519">
        <v>0.65137341982467034</v>
      </c>
      <c r="BA75" s="520">
        <v>1.1677721230297113</v>
      </c>
      <c r="BB75" s="521">
        <v>0.24645799969049312</v>
      </c>
      <c r="BC75" s="522">
        <v>0.22858608727979551</v>
      </c>
      <c r="BD75" s="520">
        <v>1.2108821653099892E-2</v>
      </c>
      <c r="BE75" s="521">
        <v>1.193053899514397E-2</v>
      </c>
      <c r="BF75" s="522">
        <v>0.1435970960106111</v>
      </c>
      <c r="BG75" s="519">
        <v>0.62819700761072306</v>
      </c>
      <c r="BH75" s="520">
        <v>1.1721918754152707</v>
      </c>
      <c r="BI75" s="521">
        <v>0.19422096369862904</v>
      </c>
      <c r="BJ75" s="522">
        <v>0.27640337088610029</v>
      </c>
      <c r="BK75" s="520">
        <v>1.1001130241883542E-2</v>
      </c>
      <c r="BL75" s="521">
        <v>6.5306371955412747E-3</v>
      </c>
      <c r="BM75" s="522">
        <v>0.16951504766093278</v>
      </c>
      <c r="BN75" s="519">
        <v>0.61328864086388502</v>
      </c>
    </row>
    <row r="76" spans="2:66" ht="15" customHeight="1" x14ac:dyDescent="0.25">
      <c r="B76" s="16">
        <v>48</v>
      </c>
      <c r="C76" s="118" t="s">
        <v>57</v>
      </c>
      <c r="D76" s="104" t="s">
        <v>65</v>
      </c>
      <c r="E76" s="104"/>
      <c r="F76" s="909"/>
      <c r="G76" s="105" t="s">
        <v>66</v>
      </c>
      <c r="H76" s="394">
        <v>11.795805250000001</v>
      </c>
      <c r="I76" s="395">
        <v>0.66220100000000004</v>
      </c>
      <c r="J76" s="394">
        <v>0</v>
      </c>
      <c r="K76" s="395">
        <v>0</v>
      </c>
      <c r="L76" s="394">
        <v>3.5031283900000001</v>
      </c>
      <c r="M76" s="395">
        <v>1.4640661800000001</v>
      </c>
      <c r="N76" s="394">
        <v>0</v>
      </c>
      <c r="O76" s="395">
        <v>0</v>
      </c>
      <c r="P76" s="520">
        <v>10.973693670000001</v>
      </c>
      <c r="Q76" s="521">
        <v>0.82211155000000002</v>
      </c>
      <c r="R76" s="522">
        <v>0.66220098999999999</v>
      </c>
      <c r="S76" s="520">
        <v>3.4051079999999997E-2</v>
      </c>
      <c r="T76" s="521">
        <v>1.414988E-2</v>
      </c>
      <c r="U76" s="522">
        <v>0.18220681</v>
      </c>
      <c r="V76" s="519">
        <v>0.27515333373331258</v>
      </c>
      <c r="W76" s="87"/>
      <c r="X76" s="520">
        <v>10.019570870037274</v>
      </c>
      <c r="Y76" s="521">
        <v>1.685277319646612</v>
      </c>
      <c r="Z76" s="522">
        <v>0.75315802031611301</v>
      </c>
      <c r="AA76" s="520">
        <v>1.2292830100959702E-2</v>
      </c>
      <c r="AB76" s="521">
        <v>3.0133637655802115E-2</v>
      </c>
      <c r="AC76" s="522">
        <v>0.22761712368877624</v>
      </c>
      <c r="AD76" s="519">
        <v>0.3022169552058166</v>
      </c>
      <c r="AE76" s="520">
        <v>9.9230966373249441</v>
      </c>
      <c r="AF76" s="521">
        <v>1.6710300373422136</v>
      </c>
      <c r="AG76" s="522">
        <v>0.86387953533284223</v>
      </c>
      <c r="AH76" s="520">
        <v>1.2256264549631798E-2</v>
      </c>
      <c r="AI76" s="521">
        <v>2.8575331394778171E-2</v>
      </c>
      <c r="AJ76" s="522">
        <v>0.26056474477787772</v>
      </c>
      <c r="AK76" s="519">
        <v>0.30162161982166336</v>
      </c>
      <c r="AL76" s="520">
        <v>9.883786683634554</v>
      </c>
      <c r="AM76" s="521">
        <v>1.6029738318796474</v>
      </c>
      <c r="AN76" s="522">
        <v>0.97124569448579856</v>
      </c>
      <c r="AO76" s="520">
        <v>1.2211881953514128E-2</v>
      </c>
      <c r="AP76" s="521">
        <v>2.7046032881404138E-2</v>
      </c>
      <c r="AQ76" s="522">
        <v>0.29236503915267503</v>
      </c>
      <c r="AR76" s="519">
        <v>0.30102067974413033</v>
      </c>
      <c r="AS76" s="512"/>
      <c r="AT76" s="520">
        <v>8.0374457194311173</v>
      </c>
      <c r="AU76" s="521">
        <v>3.614458060775863</v>
      </c>
      <c r="AV76" s="522">
        <v>0.80610242979302038</v>
      </c>
      <c r="AW76" s="520">
        <v>9.2194506021650545E-3</v>
      </c>
      <c r="AX76" s="521">
        <v>6.8819600580994594E-2</v>
      </c>
      <c r="AY76" s="522">
        <v>0.28126108789580229</v>
      </c>
      <c r="AZ76" s="519">
        <v>0.34891482459371886</v>
      </c>
      <c r="BA76" s="520">
        <v>8.5746240662003714</v>
      </c>
      <c r="BB76" s="521">
        <v>2.8915543140506319</v>
      </c>
      <c r="BC76" s="522">
        <v>0.99182782974899686</v>
      </c>
      <c r="BD76" s="520">
        <v>1.6600937223411397E-2</v>
      </c>
      <c r="BE76" s="521">
        <v>4.7796269967214249E-2</v>
      </c>
      <c r="BF76" s="522">
        <v>0.3377497511640849</v>
      </c>
      <c r="BG76" s="519">
        <v>0.34053264188963084</v>
      </c>
      <c r="BH76" s="520">
        <v>9.1039923529563929</v>
      </c>
      <c r="BI76" s="521">
        <v>2.1938703260969286</v>
      </c>
      <c r="BJ76" s="522">
        <v>1.1601435309466777</v>
      </c>
      <c r="BK76" s="520">
        <v>1.6563645077572658E-2</v>
      </c>
      <c r="BL76" s="521">
        <v>3.5640316833355036E-2</v>
      </c>
      <c r="BM76" s="522">
        <v>0.38680380239572471</v>
      </c>
      <c r="BN76" s="519">
        <v>0.33341029974118169</v>
      </c>
    </row>
    <row r="77" spans="2:66" ht="15" customHeight="1" x14ac:dyDescent="0.25">
      <c r="B77" s="16">
        <v>49</v>
      </c>
      <c r="C77" s="118" t="s">
        <v>57</v>
      </c>
      <c r="D77" s="104" t="s">
        <v>65</v>
      </c>
      <c r="E77" s="106" t="s">
        <v>55</v>
      </c>
      <c r="F77" s="909"/>
      <c r="G77" s="107" t="s">
        <v>67</v>
      </c>
      <c r="H77" s="394">
        <v>0.29042435</v>
      </c>
      <c r="I77" s="395">
        <v>0</v>
      </c>
      <c r="J77" s="394">
        <v>0</v>
      </c>
      <c r="K77" s="395">
        <v>0</v>
      </c>
      <c r="L77" s="394">
        <v>4.030881E-2</v>
      </c>
      <c r="M77" s="395">
        <v>0</v>
      </c>
      <c r="N77" s="394">
        <v>0</v>
      </c>
      <c r="O77" s="395">
        <v>0</v>
      </c>
      <c r="P77" s="520">
        <v>0.29042433000000001</v>
      </c>
      <c r="Q77" s="521">
        <v>0</v>
      </c>
      <c r="R77" s="522">
        <v>0</v>
      </c>
      <c r="S77" s="520">
        <v>1.0417E-3</v>
      </c>
      <c r="T77" s="521">
        <v>0</v>
      </c>
      <c r="U77" s="522">
        <v>0</v>
      </c>
      <c r="V77" s="519" t="s">
        <v>385</v>
      </c>
      <c r="W77" s="87"/>
      <c r="X77" s="520">
        <v>0.28814759998624118</v>
      </c>
      <c r="Y77" s="521">
        <v>1.797040010541447E-3</v>
      </c>
      <c r="Z77" s="522">
        <v>4.7969000321741105E-4</v>
      </c>
      <c r="AA77" s="520">
        <v>1.6228889986910215E-4</v>
      </c>
      <c r="AB77" s="521">
        <v>7.4401900516361981E-5</v>
      </c>
      <c r="AC77" s="522">
        <v>1.0484760072395931E-4</v>
      </c>
      <c r="AD77" s="519">
        <v>0.21857366219999999</v>
      </c>
      <c r="AE77" s="520">
        <v>0.27817275260810387</v>
      </c>
      <c r="AF77" s="521">
        <v>1.0690409806117946E-2</v>
      </c>
      <c r="AG77" s="522">
        <v>1.5611675857782035E-3</v>
      </c>
      <c r="AH77" s="520">
        <v>1.4589838840673461E-4</v>
      </c>
      <c r="AI77" s="521">
        <v>3.4804221816257022E-4</v>
      </c>
      <c r="AJ77" s="522">
        <v>3.0847257102339297E-4</v>
      </c>
      <c r="AK77" s="519">
        <v>0.19759094016138376</v>
      </c>
      <c r="AL77" s="520">
        <v>0.27136715000317385</v>
      </c>
      <c r="AM77" s="521">
        <v>1.592610109334482E-2</v>
      </c>
      <c r="AN77" s="522">
        <v>3.1310789034813442E-3</v>
      </c>
      <c r="AO77" s="520">
        <v>1.4232892862720394E-4</v>
      </c>
      <c r="AP77" s="521">
        <v>4.910509739483956E-4</v>
      </c>
      <c r="AQ77" s="522">
        <v>5.9140111336657792E-4</v>
      </c>
      <c r="AR77" s="519">
        <v>0.18888093580427448</v>
      </c>
      <c r="AS77" s="512"/>
      <c r="AT77" s="520">
        <v>0.27668015953591374</v>
      </c>
      <c r="AU77" s="521">
        <v>1.136577038534217E-2</v>
      </c>
      <c r="AV77" s="522">
        <v>2.3784000787441441E-3</v>
      </c>
      <c r="AW77" s="520">
        <v>3.6905809381405322E-4</v>
      </c>
      <c r="AX77" s="521">
        <v>5.778065199904404E-4</v>
      </c>
      <c r="AY77" s="522">
        <v>5.0000791643931778E-4</v>
      </c>
      <c r="AZ77" s="519">
        <v>0.21022868310000004</v>
      </c>
      <c r="BA77" s="520">
        <v>0.26670705029809227</v>
      </c>
      <c r="BB77" s="521">
        <v>1.7814611826680236E-2</v>
      </c>
      <c r="BC77" s="522">
        <v>5.9026678752275956E-3</v>
      </c>
      <c r="BD77" s="520">
        <v>3.6962444313787095E-4</v>
      </c>
      <c r="BE77" s="521">
        <v>6.9354422240200766E-4</v>
      </c>
      <c r="BF77" s="522">
        <v>1.2130682165860515E-3</v>
      </c>
      <c r="BG77" s="519">
        <v>0.20551185366147301</v>
      </c>
      <c r="BH77" s="520">
        <v>0.27515340518829273</v>
      </c>
      <c r="BI77" s="521">
        <v>5.3730802319684745E-3</v>
      </c>
      <c r="BJ77" s="522">
        <v>9.8978445797389143E-3</v>
      </c>
      <c r="BK77" s="520">
        <v>3.4182753971999282E-4</v>
      </c>
      <c r="BL77" s="521">
        <v>2.0295478748172743E-4</v>
      </c>
      <c r="BM77" s="522">
        <v>1.9762611257194362E-3</v>
      </c>
      <c r="BN77" s="519">
        <v>0.19966580701467895</v>
      </c>
    </row>
    <row r="78" spans="2:66" ht="15" customHeight="1" x14ac:dyDescent="0.25">
      <c r="B78" s="16">
        <v>50</v>
      </c>
      <c r="C78" s="118" t="s">
        <v>57</v>
      </c>
      <c r="D78" s="104" t="s">
        <v>65</v>
      </c>
      <c r="E78" s="106" t="s">
        <v>61</v>
      </c>
      <c r="F78" s="909"/>
      <c r="G78" s="107" t="s">
        <v>68</v>
      </c>
      <c r="H78" s="394">
        <v>11.5053809</v>
      </c>
      <c r="I78" s="395">
        <v>0.66220100000000004</v>
      </c>
      <c r="J78" s="394">
        <v>0</v>
      </c>
      <c r="K78" s="395">
        <v>0</v>
      </c>
      <c r="L78" s="394">
        <v>3.4628195800000001</v>
      </c>
      <c r="M78" s="395">
        <v>1.4640661800000001</v>
      </c>
      <c r="N78" s="394">
        <v>0</v>
      </c>
      <c r="O78" s="395">
        <v>0</v>
      </c>
      <c r="P78" s="520">
        <v>10.683269340000001</v>
      </c>
      <c r="Q78" s="521">
        <v>0.82211155000000002</v>
      </c>
      <c r="R78" s="522">
        <v>0.66220098999999999</v>
      </c>
      <c r="S78" s="520">
        <v>3.3009379999999998E-2</v>
      </c>
      <c r="T78" s="521">
        <v>1.414988E-2</v>
      </c>
      <c r="U78" s="522">
        <v>0.18220681</v>
      </c>
      <c r="V78" s="519">
        <v>0.27515333373331258</v>
      </c>
      <c r="W78" s="87"/>
      <c r="X78" s="520">
        <v>9.7314232700510335</v>
      </c>
      <c r="Y78" s="521">
        <v>1.6834802796360706</v>
      </c>
      <c r="Z78" s="522">
        <v>0.75267833031289555</v>
      </c>
      <c r="AA78" s="520">
        <v>1.2130541201090599E-2</v>
      </c>
      <c r="AB78" s="521">
        <v>3.0059235755285754E-2</v>
      </c>
      <c r="AC78" s="522">
        <v>0.22751227608805227</v>
      </c>
      <c r="AD78" s="519">
        <v>0.30227026197695006</v>
      </c>
      <c r="AE78" s="520">
        <v>9.6449238847168406</v>
      </c>
      <c r="AF78" s="521">
        <v>1.6603396275360955</v>
      </c>
      <c r="AG78" s="522">
        <v>0.86231836774706405</v>
      </c>
      <c r="AH78" s="520">
        <v>1.2110366161225064E-2</v>
      </c>
      <c r="AI78" s="521">
        <v>2.82272891766156E-2</v>
      </c>
      <c r="AJ78" s="522">
        <v>0.26025627220685432</v>
      </c>
      <c r="AK78" s="519">
        <v>0.3018099601505797</v>
      </c>
      <c r="AL78" s="520">
        <v>9.61241953363138</v>
      </c>
      <c r="AM78" s="521">
        <v>1.5870477307863025</v>
      </c>
      <c r="AN78" s="522">
        <v>0.96811461558231726</v>
      </c>
      <c r="AO78" s="520">
        <v>1.2069553024886924E-2</v>
      </c>
      <c r="AP78" s="521">
        <v>2.6554981907455744E-2</v>
      </c>
      <c r="AQ78" s="522">
        <v>0.29177363803930845</v>
      </c>
      <c r="AR78" s="519">
        <v>0.30138336240674118</v>
      </c>
      <c r="AS78" s="512"/>
      <c r="AT78" s="520">
        <v>7.7607655598952032</v>
      </c>
      <c r="AU78" s="521">
        <v>3.6030922903905207</v>
      </c>
      <c r="AV78" s="522">
        <v>0.80372402971427626</v>
      </c>
      <c r="AW78" s="520">
        <v>8.8503925083510005E-3</v>
      </c>
      <c r="AX78" s="521">
        <v>6.8241794061004155E-2</v>
      </c>
      <c r="AY78" s="522">
        <v>0.28076107997936295</v>
      </c>
      <c r="AZ78" s="519">
        <v>0.34932522806263921</v>
      </c>
      <c r="BA78" s="520">
        <v>8.3079170159022784</v>
      </c>
      <c r="BB78" s="521">
        <v>2.8737397022239515</v>
      </c>
      <c r="BC78" s="522">
        <v>0.98592516187376922</v>
      </c>
      <c r="BD78" s="520">
        <v>1.6231312780273524E-2</v>
      </c>
      <c r="BE78" s="521">
        <v>4.7102725744812238E-2</v>
      </c>
      <c r="BF78" s="522">
        <v>0.33653668294749883</v>
      </c>
      <c r="BG78" s="519">
        <v>0.34134100230072695</v>
      </c>
      <c r="BH78" s="520">
        <v>8.8288389477680997</v>
      </c>
      <c r="BI78" s="521">
        <v>2.1884972458649599</v>
      </c>
      <c r="BJ78" s="522">
        <v>1.1502456863669388</v>
      </c>
      <c r="BK78" s="520">
        <v>1.6221817537852665E-2</v>
      </c>
      <c r="BL78" s="521">
        <v>3.5437362045873305E-2</v>
      </c>
      <c r="BM78" s="522">
        <v>0.38482754127000529</v>
      </c>
      <c r="BN78" s="519">
        <v>0.33456116882775411</v>
      </c>
    </row>
    <row r="79" spans="2:66" ht="15" customHeight="1" x14ac:dyDescent="0.25">
      <c r="B79" s="16">
        <v>51</v>
      </c>
      <c r="C79" s="118" t="s">
        <v>69</v>
      </c>
      <c r="D79" s="100"/>
      <c r="E79" s="100"/>
      <c r="F79" s="909"/>
      <c r="G79" s="101" t="s">
        <v>69</v>
      </c>
      <c r="H79" s="394">
        <v>9.9336529999999996</v>
      </c>
      <c r="I79" s="395">
        <v>0</v>
      </c>
      <c r="J79" s="108"/>
      <c r="K79" s="109"/>
      <c r="L79" s="394">
        <v>612.17243599999995</v>
      </c>
      <c r="M79" s="395">
        <v>0</v>
      </c>
      <c r="N79" s="108"/>
      <c r="O79" s="109"/>
      <c r="P79" s="520">
        <v>0</v>
      </c>
      <c r="Q79" s="521">
        <v>0</v>
      </c>
      <c r="R79" s="522">
        <v>0</v>
      </c>
      <c r="S79" s="520">
        <v>0</v>
      </c>
      <c r="T79" s="521">
        <v>0</v>
      </c>
      <c r="U79" s="522">
        <v>0</v>
      </c>
      <c r="V79" s="519" t="s">
        <v>385</v>
      </c>
      <c r="W79" s="87"/>
      <c r="X79" s="520">
        <v>0</v>
      </c>
      <c r="Y79" s="521">
        <v>0</v>
      </c>
      <c r="Z79" s="522">
        <v>0</v>
      </c>
      <c r="AA79" s="520">
        <v>0</v>
      </c>
      <c r="AB79" s="521">
        <v>0</v>
      </c>
      <c r="AC79" s="522">
        <v>0</v>
      </c>
      <c r="AD79" s="519" t="s">
        <v>385</v>
      </c>
      <c r="AE79" s="520">
        <v>0</v>
      </c>
      <c r="AF79" s="521">
        <v>0</v>
      </c>
      <c r="AG79" s="522">
        <v>0</v>
      </c>
      <c r="AH79" s="520">
        <v>0</v>
      </c>
      <c r="AI79" s="521">
        <v>0</v>
      </c>
      <c r="AJ79" s="522">
        <v>0</v>
      </c>
      <c r="AK79" s="519" t="s">
        <v>385</v>
      </c>
      <c r="AL79" s="520">
        <v>0</v>
      </c>
      <c r="AM79" s="521">
        <v>0</v>
      </c>
      <c r="AN79" s="522">
        <v>0</v>
      </c>
      <c r="AO79" s="520">
        <v>0</v>
      </c>
      <c r="AP79" s="521">
        <v>0</v>
      </c>
      <c r="AQ79" s="522">
        <v>0</v>
      </c>
      <c r="AR79" s="519" t="s">
        <v>385</v>
      </c>
      <c r="AS79" s="512"/>
      <c r="AT79" s="520">
        <v>0</v>
      </c>
      <c r="AU79" s="521">
        <v>0</v>
      </c>
      <c r="AV79" s="522">
        <v>0</v>
      </c>
      <c r="AW79" s="520">
        <v>0</v>
      </c>
      <c r="AX79" s="521">
        <v>0</v>
      </c>
      <c r="AY79" s="522">
        <v>0</v>
      </c>
      <c r="AZ79" s="519" t="s">
        <v>385</v>
      </c>
      <c r="BA79" s="520">
        <v>0</v>
      </c>
      <c r="BB79" s="521">
        <v>0</v>
      </c>
      <c r="BC79" s="522">
        <v>0</v>
      </c>
      <c r="BD79" s="520">
        <v>0</v>
      </c>
      <c r="BE79" s="521">
        <v>0</v>
      </c>
      <c r="BF79" s="522">
        <v>0</v>
      </c>
      <c r="BG79" s="519" t="s">
        <v>385</v>
      </c>
      <c r="BH79" s="520">
        <v>0</v>
      </c>
      <c r="BI79" s="521">
        <v>0</v>
      </c>
      <c r="BJ79" s="522">
        <v>0</v>
      </c>
      <c r="BK79" s="520">
        <v>0</v>
      </c>
      <c r="BL79" s="521">
        <v>0</v>
      </c>
      <c r="BM79" s="522">
        <v>0</v>
      </c>
      <c r="BN79" s="519" t="s">
        <v>385</v>
      </c>
    </row>
    <row r="80" spans="2:66" ht="15" customHeight="1" x14ac:dyDescent="0.25">
      <c r="B80" s="16">
        <v>52</v>
      </c>
      <c r="C80" s="118" t="s">
        <v>70</v>
      </c>
      <c r="D80" s="100"/>
      <c r="E80" s="100"/>
      <c r="F80" s="909"/>
      <c r="G80" s="101" t="s">
        <v>70</v>
      </c>
      <c r="H80" s="108"/>
      <c r="I80" s="109"/>
      <c r="J80" s="108"/>
      <c r="K80" s="109"/>
      <c r="L80" s="108"/>
      <c r="M80" s="109"/>
      <c r="N80" s="108"/>
      <c r="O80" s="109"/>
      <c r="P80" s="527"/>
      <c r="Q80" s="528"/>
      <c r="R80" s="529"/>
      <c r="S80" s="527"/>
      <c r="T80" s="528"/>
      <c r="U80" s="529"/>
      <c r="V80" s="526"/>
      <c r="W80" s="87"/>
      <c r="X80" s="527"/>
      <c r="Y80" s="528"/>
      <c r="Z80" s="529"/>
      <c r="AA80" s="527"/>
      <c r="AB80" s="528"/>
      <c r="AC80" s="529"/>
      <c r="AD80" s="526"/>
      <c r="AE80" s="527"/>
      <c r="AF80" s="528"/>
      <c r="AG80" s="529"/>
      <c r="AH80" s="527"/>
      <c r="AI80" s="528"/>
      <c r="AJ80" s="529"/>
      <c r="AK80" s="526"/>
      <c r="AL80" s="527"/>
      <c r="AM80" s="528"/>
      <c r="AN80" s="529"/>
      <c r="AO80" s="527"/>
      <c r="AP80" s="528"/>
      <c r="AQ80" s="529"/>
      <c r="AR80" s="526"/>
      <c r="AS80" s="512"/>
      <c r="AT80" s="527"/>
      <c r="AU80" s="528"/>
      <c r="AV80" s="529"/>
      <c r="AW80" s="527"/>
      <c r="AX80" s="528"/>
      <c r="AY80" s="529"/>
      <c r="AZ80" s="526"/>
      <c r="BA80" s="527"/>
      <c r="BB80" s="528"/>
      <c r="BC80" s="529"/>
      <c r="BD80" s="527"/>
      <c r="BE80" s="528"/>
      <c r="BF80" s="529"/>
      <c r="BG80" s="526"/>
      <c r="BH80" s="527"/>
      <c r="BI80" s="528"/>
      <c r="BJ80" s="529"/>
      <c r="BK80" s="527"/>
      <c r="BL80" s="528"/>
      <c r="BM80" s="529"/>
      <c r="BN80" s="526"/>
    </row>
    <row r="81" spans="1:66" ht="15" customHeight="1" x14ac:dyDescent="0.25">
      <c r="B81" s="16">
        <v>53</v>
      </c>
      <c r="C81" s="118" t="s">
        <v>71</v>
      </c>
      <c r="D81" s="100"/>
      <c r="E81" s="100"/>
      <c r="F81" s="909"/>
      <c r="G81" s="101" t="s">
        <v>71</v>
      </c>
      <c r="H81" s="394">
        <v>0</v>
      </c>
      <c r="I81" s="395">
        <v>0</v>
      </c>
      <c r="J81" s="108"/>
      <c r="K81" s="109"/>
      <c r="L81" s="394">
        <v>0</v>
      </c>
      <c r="M81" s="395">
        <v>0</v>
      </c>
      <c r="N81" s="108"/>
      <c r="O81" s="109"/>
      <c r="P81" s="520">
        <v>0</v>
      </c>
      <c r="Q81" s="521">
        <v>0</v>
      </c>
      <c r="R81" s="522">
        <v>0</v>
      </c>
      <c r="S81" s="520">
        <v>0</v>
      </c>
      <c r="T81" s="521">
        <v>0</v>
      </c>
      <c r="U81" s="522">
        <v>0</v>
      </c>
      <c r="V81" s="519" t="s">
        <v>385</v>
      </c>
      <c r="W81" s="110"/>
      <c r="X81" s="520">
        <v>0</v>
      </c>
      <c r="Y81" s="521">
        <v>0</v>
      </c>
      <c r="Z81" s="522">
        <v>0</v>
      </c>
      <c r="AA81" s="520">
        <v>0</v>
      </c>
      <c r="AB81" s="521">
        <v>0</v>
      </c>
      <c r="AC81" s="522">
        <v>0</v>
      </c>
      <c r="AD81" s="519" t="s">
        <v>385</v>
      </c>
      <c r="AE81" s="520">
        <v>0</v>
      </c>
      <c r="AF81" s="521">
        <v>0</v>
      </c>
      <c r="AG81" s="522">
        <v>0</v>
      </c>
      <c r="AH81" s="520">
        <v>0</v>
      </c>
      <c r="AI81" s="521">
        <v>0</v>
      </c>
      <c r="AJ81" s="522">
        <v>0</v>
      </c>
      <c r="AK81" s="519" t="s">
        <v>385</v>
      </c>
      <c r="AL81" s="520">
        <v>0</v>
      </c>
      <c r="AM81" s="521">
        <v>0</v>
      </c>
      <c r="AN81" s="522">
        <v>0</v>
      </c>
      <c r="AO81" s="520">
        <v>0</v>
      </c>
      <c r="AP81" s="521">
        <v>0</v>
      </c>
      <c r="AQ81" s="522">
        <v>0</v>
      </c>
      <c r="AR81" s="519" t="s">
        <v>385</v>
      </c>
      <c r="AS81" s="512"/>
      <c r="AT81" s="520">
        <v>0</v>
      </c>
      <c r="AU81" s="521">
        <v>0</v>
      </c>
      <c r="AV81" s="522">
        <v>0</v>
      </c>
      <c r="AW81" s="520">
        <v>0</v>
      </c>
      <c r="AX81" s="521">
        <v>0</v>
      </c>
      <c r="AY81" s="522">
        <v>0</v>
      </c>
      <c r="AZ81" s="519" t="s">
        <v>385</v>
      </c>
      <c r="BA81" s="520">
        <v>0</v>
      </c>
      <c r="BB81" s="521">
        <v>0</v>
      </c>
      <c r="BC81" s="522">
        <v>0</v>
      </c>
      <c r="BD81" s="520">
        <v>0</v>
      </c>
      <c r="BE81" s="521">
        <v>0</v>
      </c>
      <c r="BF81" s="522">
        <v>0</v>
      </c>
      <c r="BG81" s="519" t="s">
        <v>385</v>
      </c>
      <c r="BH81" s="520">
        <v>0</v>
      </c>
      <c r="BI81" s="521">
        <v>0</v>
      </c>
      <c r="BJ81" s="522">
        <v>0</v>
      </c>
      <c r="BK81" s="520">
        <v>0</v>
      </c>
      <c r="BL81" s="521">
        <v>0</v>
      </c>
      <c r="BM81" s="522">
        <v>0</v>
      </c>
      <c r="BN81" s="519" t="s">
        <v>385</v>
      </c>
    </row>
    <row r="82" spans="1:66" s="538" customFormat="1" ht="13.5" customHeight="1" thickBot="1" x14ac:dyDescent="0.3">
      <c r="A82" s="488"/>
      <c r="B82" s="38">
        <v>54</v>
      </c>
      <c r="C82" s="119" t="s">
        <v>72</v>
      </c>
      <c r="D82" s="111"/>
      <c r="E82" s="111"/>
      <c r="F82" s="910"/>
      <c r="G82" s="112" t="s">
        <v>72</v>
      </c>
      <c r="H82" s="396">
        <v>11588.068466799999</v>
      </c>
      <c r="I82" s="397">
        <v>160.04527014999999</v>
      </c>
      <c r="J82" s="396">
        <v>0</v>
      </c>
      <c r="K82" s="397">
        <v>0</v>
      </c>
      <c r="L82" s="396">
        <v>2950.0246078300001</v>
      </c>
      <c r="M82" s="397">
        <v>133.90330923999997</v>
      </c>
      <c r="N82" s="396">
        <v>0</v>
      </c>
      <c r="O82" s="397">
        <v>0</v>
      </c>
      <c r="P82" s="535">
        <v>4929.8716410500001</v>
      </c>
      <c r="Q82" s="536">
        <v>1162.3179010399999</v>
      </c>
      <c r="R82" s="537">
        <v>160.04527014999999</v>
      </c>
      <c r="S82" s="535">
        <v>7.0577369599999988</v>
      </c>
      <c r="T82" s="536">
        <v>11.872986750000001</v>
      </c>
      <c r="U82" s="537">
        <v>48.159022649999997</v>
      </c>
      <c r="V82" s="533">
        <v>0.30090875291012154</v>
      </c>
      <c r="W82" s="113"/>
      <c r="X82" s="535">
        <v>4836.6664181420438</v>
      </c>
      <c r="Y82" s="536">
        <v>1175.940690738749</v>
      </c>
      <c r="Z82" s="537">
        <v>239.62770335920678</v>
      </c>
      <c r="AA82" s="535">
        <v>9.9067514412247757</v>
      </c>
      <c r="AB82" s="536">
        <v>18.642268352594598</v>
      </c>
      <c r="AC82" s="537">
        <v>67.118842012618884</v>
      </c>
      <c r="AD82" s="533">
        <v>0.28009633724196897</v>
      </c>
      <c r="AE82" s="535">
        <v>4868.8604144011215</v>
      </c>
      <c r="AF82" s="536">
        <v>1066.2934850021711</v>
      </c>
      <c r="AG82" s="537">
        <v>317.08091283670768</v>
      </c>
      <c r="AH82" s="535">
        <v>10.023269454267249</v>
      </c>
      <c r="AI82" s="536">
        <v>16.528688285947798</v>
      </c>
      <c r="AJ82" s="537">
        <v>85.406505699406168</v>
      </c>
      <c r="AK82" s="533">
        <v>0.26935240262598004</v>
      </c>
      <c r="AL82" s="535">
        <v>4851.671696020825</v>
      </c>
      <c r="AM82" s="536">
        <v>1007.453097475816</v>
      </c>
      <c r="AN82" s="537">
        <v>393.11001874335955</v>
      </c>
      <c r="AO82" s="535">
        <v>9.9685625661728778</v>
      </c>
      <c r="AP82" s="536">
        <v>14.629391050070199</v>
      </c>
      <c r="AQ82" s="537">
        <v>103.30773724594128</v>
      </c>
      <c r="AR82" s="533">
        <v>0.26279599175869739</v>
      </c>
      <c r="AS82" s="534"/>
      <c r="AT82" s="535">
        <v>4849.1999265563318</v>
      </c>
      <c r="AU82" s="536">
        <v>1126.9821102144826</v>
      </c>
      <c r="AV82" s="537">
        <v>276.05277546918592</v>
      </c>
      <c r="AW82" s="535">
        <v>20.463310915772098</v>
      </c>
      <c r="AX82" s="536">
        <v>21.235256118000585</v>
      </c>
      <c r="AY82" s="537">
        <v>77.925017027431153</v>
      </c>
      <c r="AZ82" s="533">
        <v>0.28228304133145526</v>
      </c>
      <c r="BA82" s="535">
        <v>4768.3996629769053</v>
      </c>
      <c r="BB82" s="536">
        <v>1088.3518741176526</v>
      </c>
      <c r="BC82" s="537">
        <v>395.48327514544309</v>
      </c>
      <c r="BD82" s="535">
        <v>13.898668614802515</v>
      </c>
      <c r="BE82" s="536">
        <v>18.51403626409493</v>
      </c>
      <c r="BF82" s="537">
        <v>110.31608434904132</v>
      </c>
      <c r="BG82" s="533">
        <v>0.27893994836689728</v>
      </c>
      <c r="BH82" s="535">
        <v>4798.8204761119814</v>
      </c>
      <c r="BI82" s="536">
        <v>964.33131057255002</v>
      </c>
      <c r="BJ82" s="537">
        <v>489.08302555546948</v>
      </c>
      <c r="BK82" s="535">
        <v>13.20064316178599</v>
      </c>
      <c r="BL82" s="536">
        <v>15.263065523295328</v>
      </c>
      <c r="BM82" s="537">
        <v>134.43741358608747</v>
      </c>
      <c r="BN82" s="533">
        <v>0.2748764658789824</v>
      </c>
    </row>
    <row r="83" spans="1:66" ht="14.25" customHeight="1" x14ac:dyDescent="0.25">
      <c r="C83" s="539"/>
      <c r="D83" s="539"/>
      <c r="E83" s="539"/>
      <c r="F83" s="114"/>
      <c r="G83" s="539"/>
      <c r="H83" s="540"/>
      <c r="I83" s="540"/>
      <c r="J83" s="541"/>
      <c r="K83" s="541"/>
      <c r="L83" s="541"/>
      <c r="M83" s="541"/>
      <c r="N83" s="541"/>
      <c r="O83" s="541"/>
      <c r="P83" s="541"/>
      <c r="Q83" s="541"/>
      <c r="R83" s="541"/>
      <c r="S83" s="541"/>
      <c r="T83" s="541"/>
      <c r="U83" s="541"/>
      <c r="V83" s="541"/>
      <c r="W83" s="541"/>
      <c r="X83" s="542"/>
      <c r="Y83" s="542"/>
      <c r="Z83" s="543"/>
      <c r="AA83" s="543"/>
      <c r="AB83" s="543"/>
      <c r="AC83" s="543"/>
      <c r="AD83" s="542"/>
      <c r="AE83" s="542"/>
      <c r="AF83" s="542"/>
      <c r="AG83" s="543"/>
      <c r="AH83" s="543"/>
      <c r="AI83" s="543"/>
      <c r="AJ83" s="543"/>
      <c r="AK83" s="542"/>
      <c r="AL83" s="542"/>
      <c r="AM83" s="542"/>
      <c r="AN83" s="543"/>
      <c r="AO83" s="543"/>
      <c r="AP83" s="543"/>
      <c r="AQ83" s="543"/>
      <c r="AR83" s="542"/>
      <c r="AS83" s="544"/>
      <c r="AT83" s="542"/>
      <c r="AU83" s="542"/>
      <c r="AV83" s="543"/>
      <c r="AW83" s="543"/>
      <c r="AX83" s="543"/>
      <c r="AY83" s="543"/>
      <c r="AZ83" s="542"/>
      <c r="BA83" s="542"/>
      <c r="BB83" s="542"/>
      <c r="BC83" s="543"/>
      <c r="BD83" s="543"/>
      <c r="BE83" s="543"/>
      <c r="BF83" s="543"/>
      <c r="BG83" s="542"/>
      <c r="BH83" s="542"/>
      <c r="BI83" s="542"/>
      <c r="BJ83" s="543"/>
      <c r="BK83" s="543"/>
      <c r="BL83" s="543"/>
      <c r="BM83" s="543"/>
      <c r="BN83" s="542"/>
    </row>
    <row r="84" spans="1:66" ht="14.25" customHeight="1" thickBot="1" x14ac:dyDescent="0.3">
      <c r="C84" s="541"/>
      <c r="D84" s="541"/>
      <c r="E84" s="541"/>
      <c r="F84" s="545"/>
      <c r="G84" s="541"/>
      <c r="H84" s="541"/>
      <c r="I84" s="541"/>
      <c r="J84" s="541"/>
      <c r="K84" s="541"/>
      <c r="L84" s="541"/>
      <c r="M84" s="541"/>
      <c r="N84" s="541"/>
      <c r="O84" s="541"/>
      <c r="P84" s="541"/>
      <c r="Q84" s="541"/>
      <c r="R84" s="541"/>
      <c r="S84" s="541"/>
      <c r="T84" s="541"/>
      <c r="U84" s="541"/>
      <c r="V84" s="541"/>
      <c r="W84" s="541"/>
      <c r="X84" s="542"/>
      <c r="Y84" s="542"/>
      <c r="Z84" s="543"/>
      <c r="AA84" s="543"/>
      <c r="AB84" s="543"/>
      <c r="AC84" s="543"/>
      <c r="AD84" s="542"/>
      <c r="AE84" s="542"/>
      <c r="AF84" s="542"/>
      <c r="AG84" s="543"/>
      <c r="AH84" s="543"/>
      <c r="AI84" s="543"/>
      <c r="AJ84" s="543"/>
      <c r="AK84" s="542"/>
      <c r="AL84" s="542"/>
      <c r="AM84" s="542"/>
      <c r="AN84" s="543"/>
      <c r="AO84" s="543"/>
      <c r="AP84" s="543"/>
      <c r="AQ84" s="543"/>
      <c r="AR84" s="542"/>
      <c r="AS84" s="543"/>
      <c r="AT84" s="542"/>
      <c r="AU84" s="542"/>
      <c r="AV84" s="543"/>
      <c r="AW84" s="543"/>
      <c r="AX84" s="543"/>
      <c r="AY84" s="543"/>
      <c r="AZ84" s="542"/>
      <c r="BA84" s="542"/>
      <c r="BB84" s="542"/>
      <c r="BC84" s="543"/>
      <c r="BD84" s="543"/>
      <c r="BE84" s="543"/>
      <c r="BF84" s="543"/>
      <c r="BG84" s="542"/>
      <c r="BH84" s="542"/>
      <c r="BI84" s="542"/>
      <c r="BJ84" s="543"/>
      <c r="BK84" s="543"/>
      <c r="BL84" s="543"/>
      <c r="BM84" s="543"/>
      <c r="BN84" s="542"/>
    </row>
    <row r="85" spans="1:66" ht="15.75" thickBot="1" x14ac:dyDescent="0.3">
      <c r="C85" s="541"/>
      <c r="D85" s="541"/>
      <c r="E85" s="541"/>
      <c r="F85" s="545"/>
      <c r="G85" s="541"/>
      <c r="H85" s="903" t="s">
        <v>2</v>
      </c>
      <c r="I85" s="904"/>
      <c r="J85" s="904"/>
      <c r="K85" s="904"/>
      <c r="L85" s="904"/>
      <c r="M85" s="904"/>
      <c r="N85" s="904"/>
      <c r="O85" s="904"/>
      <c r="P85" s="904"/>
      <c r="Q85" s="904"/>
      <c r="R85" s="904"/>
      <c r="S85" s="904"/>
      <c r="T85" s="904"/>
      <c r="U85" s="904"/>
      <c r="V85" s="905"/>
      <c r="W85" s="59"/>
      <c r="X85" s="891" t="s">
        <v>3</v>
      </c>
      <c r="Y85" s="892"/>
      <c r="Z85" s="892"/>
      <c r="AA85" s="892"/>
      <c r="AB85" s="892"/>
      <c r="AC85" s="892"/>
      <c r="AD85" s="892"/>
      <c r="AE85" s="892"/>
      <c r="AF85" s="892"/>
      <c r="AG85" s="892"/>
      <c r="AH85" s="892"/>
      <c r="AI85" s="892"/>
      <c r="AJ85" s="892"/>
      <c r="AK85" s="892"/>
      <c r="AL85" s="892"/>
      <c r="AM85" s="892"/>
      <c r="AN85" s="892"/>
      <c r="AO85" s="892"/>
      <c r="AP85" s="892"/>
      <c r="AQ85" s="892"/>
      <c r="AR85" s="893"/>
      <c r="AS85" s="87"/>
      <c r="AT85" s="891" t="s">
        <v>4</v>
      </c>
      <c r="AU85" s="892"/>
      <c r="AV85" s="892"/>
      <c r="AW85" s="892"/>
      <c r="AX85" s="892"/>
      <c r="AY85" s="892"/>
      <c r="AZ85" s="892"/>
      <c r="BA85" s="892"/>
      <c r="BB85" s="892"/>
      <c r="BC85" s="892"/>
      <c r="BD85" s="892"/>
      <c r="BE85" s="892"/>
      <c r="BF85" s="892"/>
      <c r="BG85" s="892"/>
      <c r="BH85" s="892"/>
      <c r="BI85" s="892"/>
      <c r="BJ85" s="892"/>
      <c r="BK85" s="892"/>
      <c r="BL85" s="892"/>
      <c r="BM85" s="892"/>
      <c r="BN85" s="893"/>
    </row>
    <row r="86" spans="1:66" ht="15.75" thickBot="1" x14ac:dyDescent="0.3">
      <c r="C86" s="88"/>
      <c r="D86" s="88"/>
      <c r="E86" s="88"/>
      <c r="F86" s="69"/>
      <c r="G86" s="88"/>
      <c r="H86" s="903">
        <v>44196</v>
      </c>
      <c r="I86" s="904"/>
      <c r="J86" s="904"/>
      <c r="K86" s="904"/>
      <c r="L86" s="904"/>
      <c r="M86" s="904"/>
      <c r="N86" s="904"/>
      <c r="O86" s="904"/>
      <c r="P86" s="904"/>
      <c r="Q86" s="904"/>
      <c r="R86" s="904"/>
      <c r="S86" s="904"/>
      <c r="T86" s="904"/>
      <c r="U86" s="904"/>
      <c r="V86" s="905"/>
      <c r="W86" s="87"/>
      <c r="X86" s="903">
        <v>44561</v>
      </c>
      <c r="Y86" s="904"/>
      <c r="Z86" s="904"/>
      <c r="AA86" s="904"/>
      <c r="AB86" s="904"/>
      <c r="AC86" s="904"/>
      <c r="AD86" s="905"/>
      <c r="AE86" s="903">
        <v>44926</v>
      </c>
      <c r="AF86" s="904"/>
      <c r="AG86" s="904"/>
      <c r="AH86" s="904"/>
      <c r="AI86" s="904"/>
      <c r="AJ86" s="904"/>
      <c r="AK86" s="905"/>
      <c r="AL86" s="903">
        <v>45291</v>
      </c>
      <c r="AM86" s="904"/>
      <c r="AN86" s="904"/>
      <c r="AO86" s="904"/>
      <c r="AP86" s="904"/>
      <c r="AQ86" s="904"/>
      <c r="AR86" s="905"/>
      <c r="AS86" s="87"/>
      <c r="AT86" s="903">
        <v>44561</v>
      </c>
      <c r="AU86" s="904"/>
      <c r="AV86" s="904"/>
      <c r="AW86" s="904"/>
      <c r="AX86" s="904"/>
      <c r="AY86" s="904"/>
      <c r="AZ86" s="905"/>
      <c r="BA86" s="903">
        <v>44926</v>
      </c>
      <c r="BB86" s="904">
        <v>44561</v>
      </c>
      <c r="BC86" s="904">
        <v>44561</v>
      </c>
      <c r="BD86" s="904"/>
      <c r="BE86" s="904"/>
      <c r="BF86" s="904"/>
      <c r="BG86" s="905"/>
      <c r="BH86" s="903">
        <v>45291</v>
      </c>
      <c r="BI86" s="904">
        <v>44926</v>
      </c>
      <c r="BJ86" s="904">
        <v>44926</v>
      </c>
      <c r="BK86" s="904"/>
      <c r="BL86" s="904"/>
      <c r="BM86" s="904"/>
      <c r="BN86" s="905"/>
    </row>
    <row r="87" spans="1:66" ht="15.75" customHeight="1" thickBot="1" x14ac:dyDescent="0.3">
      <c r="C87" s="88"/>
      <c r="D87" s="88"/>
      <c r="E87" s="88"/>
      <c r="F87" s="69"/>
      <c r="G87" s="88"/>
      <c r="H87" s="876" t="s">
        <v>35</v>
      </c>
      <c r="I87" s="877"/>
      <c r="J87" s="877"/>
      <c r="K87" s="878"/>
      <c r="L87" s="876" t="s">
        <v>36</v>
      </c>
      <c r="M87" s="877"/>
      <c r="N87" s="877"/>
      <c r="O87" s="878"/>
      <c r="P87" s="879" t="s">
        <v>37</v>
      </c>
      <c r="Q87" s="882" t="s">
        <v>38</v>
      </c>
      <c r="R87" s="900" t="s">
        <v>39</v>
      </c>
      <c r="S87" s="879" t="s">
        <v>44</v>
      </c>
      <c r="T87" s="882" t="s">
        <v>45</v>
      </c>
      <c r="U87" s="894" t="s">
        <v>46</v>
      </c>
      <c r="V87" s="897" t="s">
        <v>41</v>
      </c>
      <c r="W87" s="87"/>
      <c r="X87" s="879" t="s">
        <v>37</v>
      </c>
      <c r="Y87" s="882" t="s">
        <v>38</v>
      </c>
      <c r="Z87" s="900" t="s">
        <v>39</v>
      </c>
      <c r="AA87" s="879" t="s">
        <v>44</v>
      </c>
      <c r="AB87" s="882" t="s">
        <v>45</v>
      </c>
      <c r="AC87" s="894" t="s">
        <v>46</v>
      </c>
      <c r="AD87" s="897" t="s">
        <v>41</v>
      </c>
      <c r="AE87" s="879" t="s">
        <v>37</v>
      </c>
      <c r="AF87" s="882" t="s">
        <v>38</v>
      </c>
      <c r="AG87" s="900" t="s">
        <v>39</v>
      </c>
      <c r="AH87" s="879" t="s">
        <v>44</v>
      </c>
      <c r="AI87" s="882" t="s">
        <v>45</v>
      </c>
      <c r="AJ87" s="894" t="s">
        <v>46</v>
      </c>
      <c r="AK87" s="897" t="s">
        <v>41</v>
      </c>
      <c r="AL87" s="879" t="s">
        <v>37</v>
      </c>
      <c r="AM87" s="882" t="s">
        <v>38</v>
      </c>
      <c r="AN87" s="900" t="s">
        <v>39</v>
      </c>
      <c r="AO87" s="879" t="s">
        <v>44</v>
      </c>
      <c r="AP87" s="882" t="s">
        <v>45</v>
      </c>
      <c r="AQ87" s="894" t="s">
        <v>46</v>
      </c>
      <c r="AR87" s="897" t="s">
        <v>41</v>
      </c>
      <c r="AS87" s="87"/>
      <c r="AT87" s="879" t="s">
        <v>37</v>
      </c>
      <c r="AU87" s="882" t="s">
        <v>38</v>
      </c>
      <c r="AV87" s="900" t="s">
        <v>39</v>
      </c>
      <c r="AW87" s="879" t="s">
        <v>44</v>
      </c>
      <c r="AX87" s="882" t="s">
        <v>45</v>
      </c>
      <c r="AY87" s="894" t="s">
        <v>46</v>
      </c>
      <c r="AZ87" s="897" t="s">
        <v>41</v>
      </c>
      <c r="BA87" s="879" t="s">
        <v>37</v>
      </c>
      <c r="BB87" s="882" t="s">
        <v>38</v>
      </c>
      <c r="BC87" s="900" t="s">
        <v>39</v>
      </c>
      <c r="BD87" s="879" t="s">
        <v>44</v>
      </c>
      <c r="BE87" s="882" t="s">
        <v>45</v>
      </c>
      <c r="BF87" s="894" t="s">
        <v>46</v>
      </c>
      <c r="BG87" s="897" t="s">
        <v>41</v>
      </c>
      <c r="BH87" s="879" t="s">
        <v>37</v>
      </c>
      <c r="BI87" s="882" t="s">
        <v>38</v>
      </c>
      <c r="BJ87" s="900" t="s">
        <v>39</v>
      </c>
      <c r="BK87" s="879" t="s">
        <v>44</v>
      </c>
      <c r="BL87" s="882" t="s">
        <v>45</v>
      </c>
      <c r="BM87" s="894" t="s">
        <v>46</v>
      </c>
      <c r="BN87" s="897" t="s">
        <v>41</v>
      </c>
    </row>
    <row r="88" spans="1:66" ht="23.25" customHeight="1" thickBot="1" x14ac:dyDescent="0.3">
      <c r="C88" s="88"/>
      <c r="D88" s="88"/>
      <c r="E88" s="88"/>
      <c r="F88" s="89"/>
      <c r="G88" s="88"/>
      <c r="H88" s="906" t="s">
        <v>33</v>
      </c>
      <c r="I88" s="907"/>
      <c r="J88" s="906" t="s">
        <v>34</v>
      </c>
      <c r="K88" s="907"/>
      <c r="L88" s="906" t="s">
        <v>33</v>
      </c>
      <c r="M88" s="907"/>
      <c r="N88" s="906" t="s">
        <v>34</v>
      </c>
      <c r="O88" s="907"/>
      <c r="P88" s="880"/>
      <c r="Q88" s="883"/>
      <c r="R88" s="901"/>
      <c r="S88" s="880"/>
      <c r="T88" s="883"/>
      <c r="U88" s="895"/>
      <c r="V88" s="898"/>
      <c r="W88" s="87"/>
      <c r="X88" s="880"/>
      <c r="Y88" s="883"/>
      <c r="Z88" s="901"/>
      <c r="AA88" s="880"/>
      <c r="AB88" s="883"/>
      <c r="AC88" s="895"/>
      <c r="AD88" s="898"/>
      <c r="AE88" s="880"/>
      <c r="AF88" s="883"/>
      <c r="AG88" s="901"/>
      <c r="AH88" s="880"/>
      <c r="AI88" s="883"/>
      <c r="AJ88" s="895"/>
      <c r="AK88" s="898"/>
      <c r="AL88" s="880"/>
      <c r="AM88" s="883"/>
      <c r="AN88" s="901"/>
      <c r="AO88" s="880"/>
      <c r="AP88" s="883"/>
      <c r="AQ88" s="895"/>
      <c r="AR88" s="898"/>
      <c r="AS88" s="87"/>
      <c r="AT88" s="880"/>
      <c r="AU88" s="883"/>
      <c r="AV88" s="901"/>
      <c r="AW88" s="880"/>
      <c r="AX88" s="883"/>
      <c r="AY88" s="895"/>
      <c r="AZ88" s="898"/>
      <c r="BA88" s="880"/>
      <c r="BB88" s="883"/>
      <c r="BC88" s="901"/>
      <c r="BD88" s="880"/>
      <c r="BE88" s="883"/>
      <c r="BF88" s="895"/>
      <c r="BG88" s="898"/>
      <c r="BH88" s="880"/>
      <c r="BI88" s="883"/>
      <c r="BJ88" s="901"/>
      <c r="BK88" s="880"/>
      <c r="BL88" s="883"/>
      <c r="BM88" s="895"/>
      <c r="BN88" s="898"/>
    </row>
    <row r="89" spans="1:66" ht="44.25" customHeight="1" thickBot="1" x14ac:dyDescent="0.3">
      <c r="B89" s="487" t="s">
        <v>5</v>
      </c>
      <c r="C89" s="90"/>
      <c r="D89" s="90"/>
      <c r="E89" s="90"/>
      <c r="F89" s="89"/>
      <c r="G89" s="91" t="s">
        <v>48</v>
      </c>
      <c r="H89" s="115" t="s">
        <v>42</v>
      </c>
      <c r="I89" s="94" t="s">
        <v>43</v>
      </c>
      <c r="J89" s="93" t="s">
        <v>42</v>
      </c>
      <c r="K89" s="94" t="s">
        <v>43</v>
      </c>
      <c r="L89" s="93" t="s">
        <v>42</v>
      </c>
      <c r="M89" s="94" t="s">
        <v>43</v>
      </c>
      <c r="N89" s="93" t="s">
        <v>42</v>
      </c>
      <c r="O89" s="94" t="s">
        <v>43</v>
      </c>
      <c r="P89" s="881"/>
      <c r="Q89" s="884"/>
      <c r="R89" s="902"/>
      <c r="S89" s="881"/>
      <c r="T89" s="884"/>
      <c r="U89" s="896"/>
      <c r="V89" s="899"/>
      <c r="W89" s="87"/>
      <c r="X89" s="881"/>
      <c r="Y89" s="884"/>
      <c r="Z89" s="902"/>
      <c r="AA89" s="881"/>
      <c r="AB89" s="884"/>
      <c r="AC89" s="896"/>
      <c r="AD89" s="899"/>
      <c r="AE89" s="881"/>
      <c r="AF89" s="884"/>
      <c r="AG89" s="902"/>
      <c r="AH89" s="881"/>
      <c r="AI89" s="884"/>
      <c r="AJ89" s="896"/>
      <c r="AK89" s="899"/>
      <c r="AL89" s="881"/>
      <c r="AM89" s="884"/>
      <c r="AN89" s="902"/>
      <c r="AO89" s="881"/>
      <c r="AP89" s="884"/>
      <c r="AQ89" s="896"/>
      <c r="AR89" s="899"/>
      <c r="AS89" s="95"/>
      <c r="AT89" s="881"/>
      <c r="AU89" s="884"/>
      <c r="AV89" s="902"/>
      <c r="AW89" s="881"/>
      <c r="AX89" s="884"/>
      <c r="AY89" s="896"/>
      <c r="AZ89" s="899"/>
      <c r="BA89" s="881"/>
      <c r="BB89" s="884"/>
      <c r="BC89" s="902"/>
      <c r="BD89" s="881"/>
      <c r="BE89" s="884"/>
      <c r="BF89" s="896"/>
      <c r="BG89" s="899"/>
      <c r="BH89" s="881"/>
      <c r="BI89" s="884"/>
      <c r="BJ89" s="902"/>
      <c r="BK89" s="881"/>
      <c r="BL89" s="884"/>
      <c r="BM89" s="896"/>
      <c r="BN89" s="899"/>
    </row>
    <row r="90" spans="1:66" ht="14.25" customHeight="1" x14ac:dyDescent="0.25">
      <c r="B90" s="13">
        <v>55</v>
      </c>
      <c r="C90" s="116" t="s">
        <v>49</v>
      </c>
      <c r="D90" s="96"/>
      <c r="E90" s="96"/>
      <c r="F90" s="908" t="s">
        <v>388</v>
      </c>
      <c r="G90" s="97" t="s">
        <v>49</v>
      </c>
      <c r="H90" s="546">
        <v>381.04899003000003</v>
      </c>
      <c r="I90" s="398">
        <v>0</v>
      </c>
      <c r="J90" s="399">
        <v>0</v>
      </c>
      <c r="K90" s="398">
        <v>0</v>
      </c>
      <c r="L90" s="399">
        <v>0</v>
      </c>
      <c r="M90" s="398">
        <v>0</v>
      </c>
      <c r="N90" s="399">
        <v>0</v>
      </c>
      <c r="O90" s="398">
        <v>0</v>
      </c>
      <c r="P90" s="550">
        <v>381.04899003999998</v>
      </c>
      <c r="Q90" s="551">
        <v>0</v>
      </c>
      <c r="R90" s="552">
        <v>0</v>
      </c>
      <c r="S90" s="550">
        <v>0</v>
      </c>
      <c r="T90" s="551">
        <v>0</v>
      </c>
      <c r="U90" s="552">
        <v>0</v>
      </c>
      <c r="V90" s="553" t="s">
        <v>385</v>
      </c>
      <c r="W90" s="87"/>
      <c r="X90" s="550">
        <v>365.07424476619354</v>
      </c>
      <c r="Y90" s="551">
        <v>15.799081918027428</v>
      </c>
      <c r="Z90" s="552">
        <v>0.17566335577904596</v>
      </c>
      <c r="AA90" s="550">
        <v>0</v>
      </c>
      <c r="AB90" s="551">
        <v>0</v>
      </c>
      <c r="AC90" s="552">
        <v>0</v>
      </c>
      <c r="AD90" s="553">
        <v>0</v>
      </c>
      <c r="AE90" s="550">
        <v>357.04551138073549</v>
      </c>
      <c r="AF90" s="551">
        <v>23.189019454689646</v>
      </c>
      <c r="AG90" s="552">
        <v>0.81445920457486309</v>
      </c>
      <c r="AH90" s="550">
        <v>0</v>
      </c>
      <c r="AI90" s="551">
        <v>0</v>
      </c>
      <c r="AJ90" s="552">
        <v>0</v>
      </c>
      <c r="AK90" s="553">
        <v>0</v>
      </c>
      <c r="AL90" s="550">
        <v>352.76319028748276</v>
      </c>
      <c r="AM90" s="551">
        <v>26.622544855572006</v>
      </c>
      <c r="AN90" s="552">
        <v>1.6632548969452181</v>
      </c>
      <c r="AO90" s="550">
        <v>0</v>
      </c>
      <c r="AP90" s="551">
        <v>0</v>
      </c>
      <c r="AQ90" s="552">
        <v>0</v>
      </c>
      <c r="AR90" s="553">
        <v>0</v>
      </c>
      <c r="AS90" s="512"/>
      <c r="AT90" s="550">
        <v>364.91957915311554</v>
      </c>
      <c r="AU90" s="551">
        <v>15.799081918027428</v>
      </c>
      <c r="AV90" s="552">
        <v>0.33032896885703872</v>
      </c>
      <c r="AW90" s="550">
        <v>0</v>
      </c>
      <c r="AX90" s="551">
        <v>0</v>
      </c>
      <c r="AY90" s="552">
        <v>0</v>
      </c>
      <c r="AZ90" s="553">
        <v>0</v>
      </c>
      <c r="BA90" s="550">
        <v>356.76285725090924</v>
      </c>
      <c r="BB90" s="551">
        <v>23.182606697393886</v>
      </c>
      <c r="BC90" s="552">
        <v>1.1035260916968925</v>
      </c>
      <c r="BD90" s="550">
        <v>0</v>
      </c>
      <c r="BE90" s="551">
        <v>0</v>
      </c>
      <c r="BF90" s="552">
        <v>0</v>
      </c>
      <c r="BG90" s="553">
        <v>0</v>
      </c>
      <c r="BH90" s="550">
        <v>352.31978975750769</v>
      </c>
      <c r="BI90" s="551">
        <v>26.607557055048922</v>
      </c>
      <c r="BJ90" s="552">
        <v>2.121643227443379</v>
      </c>
      <c r="BK90" s="550">
        <v>0</v>
      </c>
      <c r="BL90" s="551">
        <v>0</v>
      </c>
      <c r="BM90" s="552">
        <v>0</v>
      </c>
      <c r="BN90" s="553">
        <v>0</v>
      </c>
    </row>
    <row r="91" spans="1:66" ht="14.25" customHeight="1" x14ac:dyDescent="0.25">
      <c r="B91" s="16">
        <v>56</v>
      </c>
      <c r="C91" s="117" t="s">
        <v>50</v>
      </c>
      <c r="D91" s="98"/>
      <c r="E91" s="98"/>
      <c r="F91" s="909"/>
      <c r="G91" s="99" t="s">
        <v>50</v>
      </c>
      <c r="H91" s="507">
        <v>355.30803250999998</v>
      </c>
      <c r="I91" s="391">
        <v>0</v>
      </c>
      <c r="J91" s="400">
        <v>0</v>
      </c>
      <c r="K91" s="391">
        <v>0</v>
      </c>
      <c r="L91" s="400">
        <v>2.1200210400000001</v>
      </c>
      <c r="M91" s="391">
        <v>0</v>
      </c>
      <c r="N91" s="400">
        <v>0</v>
      </c>
      <c r="O91" s="391">
        <v>0</v>
      </c>
      <c r="P91" s="557">
        <v>44.97788705</v>
      </c>
      <c r="Q91" s="558">
        <v>0</v>
      </c>
      <c r="R91" s="559">
        <v>0</v>
      </c>
      <c r="S91" s="557">
        <v>1.1999999999999999E-7</v>
      </c>
      <c r="T91" s="558">
        <v>0</v>
      </c>
      <c r="U91" s="559">
        <v>0</v>
      </c>
      <c r="V91" s="560" t="s">
        <v>385</v>
      </c>
      <c r="W91" s="87"/>
      <c r="X91" s="557">
        <v>44.926637320441664</v>
      </c>
      <c r="Y91" s="558">
        <v>3.0514950615017966E-2</v>
      </c>
      <c r="Z91" s="559">
        <v>2.073477894331777E-2</v>
      </c>
      <c r="AA91" s="557">
        <v>8.9923328255381296E-3</v>
      </c>
      <c r="AB91" s="558">
        <v>1.9890300882306931E-5</v>
      </c>
      <c r="AC91" s="559">
        <v>8.2939111771458737E-3</v>
      </c>
      <c r="AD91" s="560">
        <v>0.39999998069999998</v>
      </c>
      <c r="AE91" s="557">
        <v>44.873685463289156</v>
      </c>
      <c r="AF91" s="558">
        <v>6.0970706702386045E-2</v>
      </c>
      <c r="AG91" s="559">
        <v>4.3230880008460842E-2</v>
      </c>
      <c r="AH91" s="557">
        <v>9.015481203640539E-3</v>
      </c>
      <c r="AI91" s="558">
        <v>3.1290697122743721E-5</v>
      </c>
      <c r="AJ91" s="559">
        <v>1.7292351803361524E-2</v>
      </c>
      <c r="AK91" s="560">
        <v>0.39999999537314962</v>
      </c>
      <c r="AL91" s="557">
        <v>44.820720792767275</v>
      </c>
      <c r="AM91" s="558">
        <v>9.1366055712928482E-2</v>
      </c>
      <c r="AN91" s="559">
        <v>6.5800201519798415E-2</v>
      </c>
      <c r="AO91" s="557">
        <v>9.0048401790262904E-3</v>
      </c>
      <c r="AP91" s="558">
        <v>3.4406303383672557E-5</v>
      </c>
      <c r="AQ91" s="559">
        <v>2.632008250742638E-2</v>
      </c>
      <c r="AR91" s="560">
        <v>0.40000002886779934</v>
      </c>
      <c r="AS91" s="512"/>
      <c r="AT91" s="557">
        <v>44.908381047964234</v>
      </c>
      <c r="AU91" s="558">
        <v>3.0514950615017966E-2</v>
      </c>
      <c r="AV91" s="559">
        <v>3.8991051420745292E-2</v>
      </c>
      <c r="AW91" s="557">
        <v>1.5608458609660683E-2</v>
      </c>
      <c r="AX91" s="558">
        <v>3.6177701545498698E-5</v>
      </c>
      <c r="AY91" s="559">
        <v>1.5596419367373734E-2</v>
      </c>
      <c r="AZ91" s="560">
        <v>0.39999996920000003</v>
      </c>
      <c r="BA91" s="557">
        <v>44.838901263943228</v>
      </c>
      <c r="BB91" s="558">
        <v>6.0947076355853211E-2</v>
      </c>
      <c r="BC91" s="559">
        <v>7.8038709700911951E-2</v>
      </c>
      <c r="BD91" s="557">
        <v>1.7537243990757335E-2</v>
      </c>
      <c r="BE91" s="558">
        <v>5.7193004622917391E-5</v>
      </c>
      <c r="BF91" s="559">
        <v>3.1215483880963405E-2</v>
      </c>
      <c r="BG91" s="560">
        <v>0.40000000000767089</v>
      </c>
      <c r="BH91" s="557">
        <v>44.764655776979581</v>
      </c>
      <c r="BI91" s="558">
        <v>9.1289863338235633E-2</v>
      </c>
      <c r="BJ91" s="559">
        <v>0.12194140968218016</v>
      </c>
      <c r="BK91" s="557">
        <v>1.608910049457242E-2</v>
      </c>
      <c r="BL91" s="558">
        <v>5.9162799907391518E-5</v>
      </c>
      <c r="BM91" s="559">
        <v>4.8776565273472294E-2</v>
      </c>
      <c r="BN91" s="560">
        <v>0.4000000114858458</v>
      </c>
    </row>
    <row r="92" spans="1:66" ht="14.25" customHeight="1" x14ac:dyDescent="0.25">
      <c r="B92" s="16">
        <v>57</v>
      </c>
      <c r="C92" s="118" t="s">
        <v>51</v>
      </c>
      <c r="D92" s="100"/>
      <c r="E92" s="100"/>
      <c r="F92" s="909"/>
      <c r="G92" s="101" t="s">
        <v>51</v>
      </c>
      <c r="H92" s="394">
        <v>958.79094677000001</v>
      </c>
      <c r="I92" s="395">
        <v>0</v>
      </c>
      <c r="J92" s="394">
        <v>0</v>
      </c>
      <c r="K92" s="395">
        <v>0</v>
      </c>
      <c r="L92" s="394">
        <v>209.86115454</v>
      </c>
      <c r="M92" s="395">
        <v>0</v>
      </c>
      <c r="N92" s="394">
        <v>0</v>
      </c>
      <c r="O92" s="395">
        <v>0</v>
      </c>
      <c r="P92" s="520">
        <v>140.57613258000001</v>
      </c>
      <c r="Q92" s="521">
        <v>0</v>
      </c>
      <c r="R92" s="522">
        <v>0</v>
      </c>
      <c r="S92" s="520">
        <v>2.2447459999999999E-2</v>
      </c>
      <c r="T92" s="521">
        <v>0</v>
      </c>
      <c r="U92" s="522">
        <v>0</v>
      </c>
      <c r="V92" s="519" t="s">
        <v>385</v>
      </c>
      <c r="W92" s="87"/>
      <c r="X92" s="520">
        <v>139.72405606374099</v>
      </c>
      <c r="Y92" s="521">
        <v>0.72818253927467647</v>
      </c>
      <c r="Z92" s="522">
        <v>0.12389397698434466</v>
      </c>
      <c r="AA92" s="520">
        <v>4.5993514262773053E-2</v>
      </c>
      <c r="AB92" s="521">
        <v>2.5044906655975242E-2</v>
      </c>
      <c r="AC92" s="522">
        <v>4.2500674571021663E-2</v>
      </c>
      <c r="AD92" s="519">
        <v>0.34304068370000002</v>
      </c>
      <c r="AE92" s="520">
        <v>138.92295725072236</v>
      </c>
      <c r="AF92" s="521">
        <v>1.3221968587375237</v>
      </c>
      <c r="AG92" s="522">
        <v>0.33097847054011842</v>
      </c>
      <c r="AH92" s="520">
        <v>4.6083590525502711E-2</v>
      </c>
      <c r="AI92" s="521">
        <v>4.5657509795289465E-2</v>
      </c>
      <c r="AJ92" s="522">
        <v>0.11353909515981771</v>
      </c>
      <c r="AK92" s="519">
        <v>0.34304072701325583</v>
      </c>
      <c r="AL92" s="520">
        <v>138.1880398258227</v>
      </c>
      <c r="AM92" s="521">
        <v>1.7896792783445437</v>
      </c>
      <c r="AN92" s="522">
        <v>0.59841347583277693</v>
      </c>
      <c r="AO92" s="520">
        <v>4.5839803362103859E-2</v>
      </c>
      <c r="AP92" s="521">
        <v>6.1800402944983145E-2</v>
      </c>
      <c r="AQ92" s="522">
        <v>0.20528019494610011</v>
      </c>
      <c r="AR92" s="519">
        <v>0.3430407289214597</v>
      </c>
      <c r="AS92" s="512"/>
      <c r="AT92" s="520">
        <v>138.27146794254895</v>
      </c>
      <c r="AU92" s="521">
        <v>1.4730076338484606</v>
      </c>
      <c r="AV92" s="522">
        <v>0.83165700360259398</v>
      </c>
      <c r="AW92" s="520">
        <v>0.20444790075224448</v>
      </c>
      <c r="AX92" s="521">
        <v>0.11460951425634931</v>
      </c>
      <c r="AY92" s="522">
        <v>0.32808606229689724</v>
      </c>
      <c r="AZ92" s="519">
        <v>0.39449684289999998</v>
      </c>
      <c r="BA92" s="520">
        <v>136.66841765307021</v>
      </c>
      <c r="BB92" s="521">
        <v>2.2672874168271071</v>
      </c>
      <c r="BC92" s="522">
        <v>1.6404275101026902</v>
      </c>
      <c r="BD92" s="520">
        <v>0.14486766209331162</v>
      </c>
      <c r="BE92" s="521">
        <v>0.15044056602225198</v>
      </c>
      <c r="BF92" s="522">
        <v>0.64714347812616324</v>
      </c>
      <c r="BG92" s="519">
        <v>0.39449684557268383</v>
      </c>
      <c r="BH92" s="520">
        <v>135.45303344498492</v>
      </c>
      <c r="BI92" s="521">
        <v>2.7341023068783414</v>
      </c>
      <c r="BJ92" s="522">
        <v>2.3889968281367273</v>
      </c>
      <c r="BK92" s="520">
        <v>0.12713822635906721</v>
      </c>
      <c r="BL92" s="521">
        <v>0.17100922850030559</v>
      </c>
      <c r="BM92" s="522">
        <v>0.942451707471754</v>
      </c>
      <c r="BN92" s="519">
        <v>0.39449684334943602</v>
      </c>
    </row>
    <row r="93" spans="1:66" ht="14.25" customHeight="1" x14ac:dyDescent="0.25">
      <c r="B93" s="16">
        <v>58</v>
      </c>
      <c r="C93" s="118" t="s">
        <v>52</v>
      </c>
      <c r="D93" s="100"/>
      <c r="E93" s="100"/>
      <c r="F93" s="909"/>
      <c r="G93" s="101" t="s">
        <v>52</v>
      </c>
      <c r="H93" s="394">
        <v>5353.6091718600001</v>
      </c>
      <c r="I93" s="395">
        <v>264.76839103999998</v>
      </c>
      <c r="J93" s="394">
        <v>0</v>
      </c>
      <c r="K93" s="395">
        <v>0</v>
      </c>
      <c r="L93" s="394">
        <v>2380.9584401499997</v>
      </c>
      <c r="M93" s="395">
        <v>504.11874267000002</v>
      </c>
      <c r="N93" s="394">
        <v>0</v>
      </c>
      <c r="O93" s="395">
        <v>0</v>
      </c>
      <c r="P93" s="520">
        <v>4237.2143021699994</v>
      </c>
      <c r="Q93" s="521">
        <v>768.01240315000007</v>
      </c>
      <c r="R93" s="522">
        <v>264.76839103999998</v>
      </c>
      <c r="S93" s="520">
        <v>13.531594419999999</v>
      </c>
      <c r="T93" s="521">
        <v>9.9246816299999985</v>
      </c>
      <c r="U93" s="522">
        <v>36.722266390000001</v>
      </c>
      <c r="V93" s="519">
        <v>0.13869580974434434</v>
      </c>
      <c r="W93" s="87"/>
      <c r="X93" s="520">
        <v>3853.7816620461927</v>
      </c>
      <c r="Y93" s="521">
        <v>1071.6246118531349</v>
      </c>
      <c r="Z93" s="522">
        <v>344.58882246067213</v>
      </c>
      <c r="AA93" s="520">
        <v>7.7102592596438093</v>
      </c>
      <c r="AB93" s="521">
        <v>10.641094220011933</v>
      </c>
      <c r="AC93" s="522">
        <v>49.884762653600781</v>
      </c>
      <c r="AD93" s="519">
        <v>0.14476604986017538</v>
      </c>
      <c r="AE93" s="520">
        <v>3768.8547304094791</v>
      </c>
      <c r="AF93" s="521">
        <v>1078.1780041146912</v>
      </c>
      <c r="AG93" s="522">
        <v>422.96236183582937</v>
      </c>
      <c r="AH93" s="520">
        <v>7.1195492694243612</v>
      </c>
      <c r="AI93" s="521">
        <v>11.035292928820327</v>
      </c>
      <c r="AJ93" s="522">
        <v>62.508695782170832</v>
      </c>
      <c r="AK93" s="519">
        <v>0.14778784455159927</v>
      </c>
      <c r="AL93" s="520">
        <v>3680.5492759230501</v>
      </c>
      <c r="AM93" s="521">
        <v>1089.9222781683659</v>
      </c>
      <c r="AN93" s="522">
        <v>499.52354226858409</v>
      </c>
      <c r="AO93" s="520">
        <v>6.965297694217603</v>
      </c>
      <c r="AP93" s="521">
        <v>11.272039845599416</v>
      </c>
      <c r="AQ93" s="522">
        <v>74.647153691381689</v>
      </c>
      <c r="AR93" s="519">
        <v>0.14943670793246691</v>
      </c>
      <c r="AS93" s="512"/>
      <c r="AT93" s="520">
        <v>3907.7928750120918</v>
      </c>
      <c r="AU93" s="521">
        <v>1006.1608750098231</v>
      </c>
      <c r="AV93" s="522">
        <v>356.0413463380853</v>
      </c>
      <c r="AW93" s="520">
        <v>10.403193538506279</v>
      </c>
      <c r="AX93" s="521">
        <v>12.120043363180631</v>
      </c>
      <c r="AY93" s="522">
        <v>53.870375076101325</v>
      </c>
      <c r="AZ93" s="519">
        <v>0.15130370567958634</v>
      </c>
      <c r="BA93" s="520">
        <v>3708.7894038863737</v>
      </c>
      <c r="BB93" s="521">
        <v>1113.7505398144558</v>
      </c>
      <c r="BC93" s="522">
        <v>447.45515265917038</v>
      </c>
      <c r="BD93" s="520">
        <v>7.8726441998978522</v>
      </c>
      <c r="BE93" s="521">
        <v>13.034887640771414</v>
      </c>
      <c r="BF93" s="522">
        <v>70.925928188946287</v>
      </c>
      <c r="BG93" s="519">
        <v>0.15850957971417315</v>
      </c>
      <c r="BH93" s="520">
        <v>3730.425013416103</v>
      </c>
      <c r="BI93" s="521">
        <v>1007.365605197273</v>
      </c>
      <c r="BJ93" s="522">
        <v>532.20447774662307</v>
      </c>
      <c r="BK93" s="520">
        <v>7.7342513959061678</v>
      </c>
      <c r="BL93" s="521">
        <v>11.683588495907896</v>
      </c>
      <c r="BM93" s="522">
        <v>85.444358438168052</v>
      </c>
      <c r="BN93" s="519">
        <v>0.1605479886226121</v>
      </c>
    </row>
    <row r="94" spans="1:66" ht="14.25" customHeight="1" x14ac:dyDescent="0.25">
      <c r="B94" s="16">
        <v>59</v>
      </c>
      <c r="C94" s="118" t="s">
        <v>52</v>
      </c>
      <c r="D94" s="102" t="s">
        <v>53</v>
      </c>
      <c r="E94" s="102"/>
      <c r="F94" s="909"/>
      <c r="G94" s="103" t="s">
        <v>54</v>
      </c>
      <c r="H94" s="394">
        <v>1237.3473072199999</v>
      </c>
      <c r="I94" s="395">
        <v>12.58061515</v>
      </c>
      <c r="J94" s="394">
        <v>0</v>
      </c>
      <c r="K94" s="395">
        <v>0</v>
      </c>
      <c r="L94" s="394">
        <v>522.98654352000005</v>
      </c>
      <c r="M94" s="395">
        <v>2.4142955399999999</v>
      </c>
      <c r="N94" s="394">
        <v>0</v>
      </c>
      <c r="O94" s="395">
        <v>0</v>
      </c>
      <c r="P94" s="520">
        <v>1138.7505609899999</v>
      </c>
      <c r="Q94" s="521">
        <v>59.49720267</v>
      </c>
      <c r="R94" s="522">
        <v>12.58061515</v>
      </c>
      <c r="S94" s="520">
        <v>4.08858575</v>
      </c>
      <c r="T94" s="521">
        <v>0.44064147999999997</v>
      </c>
      <c r="U94" s="522">
        <v>0</v>
      </c>
      <c r="V94" s="519">
        <v>0</v>
      </c>
      <c r="W94" s="87"/>
      <c r="X94" s="520">
        <v>1042.3866934205068</v>
      </c>
      <c r="Y94" s="521">
        <v>141.98463905514768</v>
      </c>
      <c r="Z94" s="522">
        <v>26.457046334345492</v>
      </c>
      <c r="AA94" s="520">
        <v>1.5455471106321674</v>
      </c>
      <c r="AB94" s="521">
        <v>1.3634671401912233</v>
      </c>
      <c r="AC94" s="522">
        <v>1.9994840736819468</v>
      </c>
      <c r="AD94" s="519">
        <v>7.5574727746018103E-2</v>
      </c>
      <c r="AE94" s="520">
        <v>973.01843648307511</v>
      </c>
      <c r="AF94" s="521">
        <v>197.21506869941544</v>
      </c>
      <c r="AG94" s="522">
        <v>40.594873627509422</v>
      </c>
      <c r="AH94" s="520">
        <v>1.5245336957615645</v>
      </c>
      <c r="AI94" s="521">
        <v>1.7380858684991303</v>
      </c>
      <c r="AJ94" s="522">
        <v>4.0093167744727491</v>
      </c>
      <c r="AK94" s="519">
        <v>9.8764115175266995E-2</v>
      </c>
      <c r="AL94" s="520">
        <v>930.10042844388147</v>
      </c>
      <c r="AM94" s="521">
        <v>225.48706367739686</v>
      </c>
      <c r="AN94" s="522">
        <v>55.240886688721694</v>
      </c>
      <c r="AO94" s="520">
        <v>1.4572893898394592</v>
      </c>
      <c r="AP94" s="521">
        <v>2.0036031848378206</v>
      </c>
      <c r="AQ94" s="522">
        <v>6.0961000340113749</v>
      </c>
      <c r="AR94" s="519">
        <v>0.11035485488063301</v>
      </c>
      <c r="AS94" s="512"/>
      <c r="AT94" s="520">
        <v>1069.7269457015775</v>
      </c>
      <c r="AU94" s="521">
        <v>109.22388039120557</v>
      </c>
      <c r="AV94" s="522">
        <v>31.877552717216957</v>
      </c>
      <c r="AW94" s="520">
        <v>2.5954989987927441</v>
      </c>
      <c r="AX94" s="521">
        <v>1.8959320928335748</v>
      </c>
      <c r="AY94" s="522">
        <v>4.099665630661729</v>
      </c>
      <c r="AZ94" s="519">
        <v>0.12860666146581301</v>
      </c>
      <c r="BA94" s="520">
        <v>988.87848503107568</v>
      </c>
      <c r="BB94" s="521">
        <v>173.02007803277692</v>
      </c>
      <c r="BC94" s="522">
        <v>48.929815746147497</v>
      </c>
      <c r="BD94" s="520">
        <v>2.0425868863265402</v>
      </c>
      <c r="BE94" s="521">
        <v>2.2529833223350479</v>
      </c>
      <c r="BF94" s="522">
        <v>7.5870390941876504</v>
      </c>
      <c r="BG94" s="519">
        <v>0.15505962935871095</v>
      </c>
      <c r="BH94" s="520">
        <v>970.4666154120539</v>
      </c>
      <c r="BI94" s="521">
        <v>174.7057035465109</v>
      </c>
      <c r="BJ94" s="522">
        <v>65.656059851435202</v>
      </c>
      <c r="BK94" s="520">
        <v>1.9238859823576464</v>
      </c>
      <c r="BL94" s="521">
        <v>2.0854147714581925</v>
      </c>
      <c r="BM94" s="522">
        <v>10.558521681893483</v>
      </c>
      <c r="BN94" s="519">
        <v>0.16081564604676288</v>
      </c>
    </row>
    <row r="95" spans="1:66" ht="14.25" customHeight="1" x14ac:dyDescent="0.25">
      <c r="B95" s="16">
        <v>60</v>
      </c>
      <c r="C95" s="118" t="s">
        <v>52</v>
      </c>
      <c r="D95" s="102" t="s">
        <v>55</v>
      </c>
      <c r="E95" s="102"/>
      <c r="F95" s="909"/>
      <c r="G95" s="103" t="s">
        <v>56</v>
      </c>
      <c r="H95" s="394">
        <v>288.00541126999997</v>
      </c>
      <c r="I95" s="395">
        <v>17.572064569999998</v>
      </c>
      <c r="J95" s="394">
        <v>0</v>
      </c>
      <c r="K95" s="395">
        <v>0</v>
      </c>
      <c r="L95" s="394">
        <v>79.422850310000001</v>
      </c>
      <c r="M95" s="395">
        <v>31.217562449999999</v>
      </c>
      <c r="N95" s="394">
        <v>0</v>
      </c>
      <c r="O95" s="395">
        <v>0</v>
      </c>
      <c r="P95" s="520">
        <v>274.95231352000002</v>
      </c>
      <c r="Q95" s="521">
        <v>13.00686168</v>
      </c>
      <c r="R95" s="522">
        <v>17.572064569999998</v>
      </c>
      <c r="S95" s="520">
        <v>1.92312E-2</v>
      </c>
      <c r="T95" s="521">
        <v>1.11790634</v>
      </c>
      <c r="U95" s="522">
        <v>2.5852964800000002</v>
      </c>
      <c r="V95" s="519">
        <v>0.14712536877503635</v>
      </c>
      <c r="W95" s="87"/>
      <c r="X95" s="520">
        <v>238.14286291395851</v>
      </c>
      <c r="Y95" s="521">
        <v>42.959503661271633</v>
      </c>
      <c r="Z95" s="522">
        <v>24.42887319476986</v>
      </c>
      <c r="AA95" s="520">
        <v>1.3541841643871677</v>
      </c>
      <c r="AB95" s="521">
        <v>2.018502585755233</v>
      </c>
      <c r="AC95" s="522">
        <v>5.2422788801984579</v>
      </c>
      <c r="AD95" s="519">
        <v>0.21459356059537008</v>
      </c>
      <c r="AE95" s="520">
        <v>229.67039290393703</v>
      </c>
      <c r="AF95" s="521">
        <v>45.688255022451536</v>
      </c>
      <c r="AG95" s="522">
        <v>30.172591843611436</v>
      </c>
      <c r="AH95" s="520">
        <v>1.0923248643044978</v>
      </c>
      <c r="AI95" s="521">
        <v>1.8581852445251095</v>
      </c>
      <c r="AJ95" s="522">
        <v>7.46591566987113</v>
      </c>
      <c r="AK95" s="519">
        <v>0.24744031631647576</v>
      </c>
      <c r="AL95" s="520">
        <v>226.77037071492231</v>
      </c>
      <c r="AM95" s="521">
        <v>43.7442146235338</v>
      </c>
      <c r="AN95" s="522">
        <v>35.016654431543856</v>
      </c>
      <c r="AO95" s="520">
        <v>1.0783357726985037</v>
      </c>
      <c r="AP95" s="521">
        <v>1.6271056182274359</v>
      </c>
      <c r="AQ95" s="522">
        <v>9.3249366003216743</v>
      </c>
      <c r="AR95" s="519">
        <v>0.26630004355646109</v>
      </c>
      <c r="AS95" s="512"/>
      <c r="AT95" s="520">
        <v>231.98769774971606</v>
      </c>
      <c r="AU95" s="521">
        <v>45.226748769252048</v>
      </c>
      <c r="AV95" s="522">
        <v>28.316793251031889</v>
      </c>
      <c r="AW95" s="520">
        <v>2.8667505626455219</v>
      </c>
      <c r="AX95" s="521">
        <v>2.5378475881216693</v>
      </c>
      <c r="AY95" s="522">
        <v>6.7581811707879655</v>
      </c>
      <c r="AZ95" s="519">
        <v>0.23866336526441573</v>
      </c>
      <c r="BA95" s="520">
        <v>217.29391557576281</v>
      </c>
      <c r="BB95" s="521">
        <v>47.892084654921888</v>
      </c>
      <c r="BC95" s="522">
        <v>40.345239539315301</v>
      </c>
      <c r="BD95" s="520">
        <v>15.086802202250489</v>
      </c>
      <c r="BE95" s="521">
        <v>3.7100130500155197</v>
      </c>
      <c r="BF95" s="522">
        <v>11.37678915223497</v>
      </c>
      <c r="BG95" s="519">
        <v>0.28198591165008724</v>
      </c>
      <c r="BH95" s="520">
        <v>212.85306875645429</v>
      </c>
      <c r="BI95" s="521">
        <v>45.097618833908577</v>
      </c>
      <c r="BJ95" s="522">
        <v>47.580552179637124</v>
      </c>
      <c r="BK95" s="520">
        <v>1.4576587194385275</v>
      </c>
      <c r="BL95" s="521">
        <v>1.7200559756913245</v>
      </c>
      <c r="BM95" s="522">
        <v>14.19341775277498</v>
      </c>
      <c r="BN95" s="519">
        <v>0.29830292215165349</v>
      </c>
    </row>
    <row r="96" spans="1:66" ht="14.25" customHeight="1" x14ac:dyDescent="0.25">
      <c r="B96" s="16">
        <v>61</v>
      </c>
      <c r="C96" s="118" t="s">
        <v>57</v>
      </c>
      <c r="D96" s="100"/>
      <c r="E96" s="100"/>
      <c r="F96" s="909"/>
      <c r="G96" s="101" t="s">
        <v>57</v>
      </c>
      <c r="H96" s="394">
        <v>79.804370029999987</v>
      </c>
      <c r="I96" s="395">
        <v>0.97942777000000003</v>
      </c>
      <c r="J96" s="394">
        <v>0</v>
      </c>
      <c r="K96" s="395">
        <v>0</v>
      </c>
      <c r="L96" s="394">
        <v>10.06174936</v>
      </c>
      <c r="M96" s="395">
        <v>2.7867460900000003</v>
      </c>
      <c r="N96" s="394">
        <v>0</v>
      </c>
      <c r="O96" s="395">
        <v>0</v>
      </c>
      <c r="P96" s="520">
        <v>73.969881940000008</v>
      </c>
      <c r="Q96" s="521">
        <v>5.8344878700000002</v>
      </c>
      <c r="R96" s="522">
        <v>0.97942779000000002</v>
      </c>
      <c r="S96" s="520">
        <v>3.8350080000000002E-2</v>
      </c>
      <c r="T96" s="521">
        <v>7.9062750000000001E-2</v>
      </c>
      <c r="U96" s="522">
        <v>0.26233898</v>
      </c>
      <c r="V96" s="519">
        <v>0.26784923062066679</v>
      </c>
      <c r="W96" s="87"/>
      <c r="X96" s="520">
        <v>70.471804604637839</v>
      </c>
      <c r="Y96" s="521">
        <v>8.9946687284459124</v>
      </c>
      <c r="Z96" s="522">
        <v>1.3173242669162484</v>
      </c>
      <c r="AA96" s="520">
        <v>3.9398332621671937E-2</v>
      </c>
      <c r="AB96" s="521">
        <v>4.6464367757966446E-2</v>
      </c>
      <c r="AC96" s="522">
        <v>0.33537007374309769</v>
      </c>
      <c r="AD96" s="519">
        <v>0.25458429800900306</v>
      </c>
      <c r="AE96" s="520">
        <v>70.554359514926759</v>
      </c>
      <c r="AF96" s="521">
        <v>8.4739019157372155</v>
      </c>
      <c r="AG96" s="522">
        <v>1.755536169336037</v>
      </c>
      <c r="AH96" s="520">
        <v>3.1182089627283069E-2</v>
      </c>
      <c r="AI96" s="521">
        <v>3.791134386099855E-2</v>
      </c>
      <c r="AJ96" s="522">
        <v>0.41457577655448574</v>
      </c>
      <c r="AK96" s="519">
        <v>0.23615336658730468</v>
      </c>
      <c r="AL96" s="520">
        <v>70.12615411851165</v>
      </c>
      <c r="AM96" s="521">
        <v>8.5196623597192414</v>
      </c>
      <c r="AN96" s="522">
        <v>2.1379811217691147</v>
      </c>
      <c r="AO96" s="520">
        <v>3.1466459673337541E-2</v>
      </c>
      <c r="AP96" s="521">
        <v>3.1963489524966332E-2</v>
      </c>
      <c r="AQ96" s="522">
        <v>0.47892040775861888</v>
      </c>
      <c r="AR96" s="519">
        <v>0.22400591047423596</v>
      </c>
      <c r="AS96" s="512"/>
      <c r="AT96" s="520">
        <v>69.105464827955444</v>
      </c>
      <c r="AU96" s="521">
        <v>10.231809344992396</v>
      </c>
      <c r="AV96" s="522">
        <v>1.446523427052159</v>
      </c>
      <c r="AW96" s="520">
        <v>8.8019732477721421E-2</v>
      </c>
      <c r="AX96" s="521">
        <v>0.10007960308449697</v>
      </c>
      <c r="AY96" s="522">
        <v>0.3893362472520292</v>
      </c>
      <c r="AZ96" s="519">
        <v>0.26915308799764809</v>
      </c>
      <c r="BA96" s="520">
        <v>69.70954267791285</v>
      </c>
      <c r="BB96" s="521">
        <v>8.8589562538188247</v>
      </c>
      <c r="BC96" s="522">
        <v>2.2152986682683364</v>
      </c>
      <c r="BD96" s="520">
        <v>9.3028854534757455E-2</v>
      </c>
      <c r="BE96" s="521">
        <v>7.2125399485708536E-2</v>
      </c>
      <c r="BF96" s="522">
        <v>0.56715687792176261</v>
      </c>
      <c r="BG96" s="519">
        <v>0.25601824532540352</v>
      </c>
      <c r="BH96" s="520">
        <v>69.272406991089497</v>
      </c>
      <c r="BI96" s="521">
        <v>8.5227116084338537</v>
      </c>
      <c r="BJ96" s="522">
        <v>2.9886790004766555</v>
      </c>
      <c r="BK96" s="520">
        <v>8.3064943737996694E-2</v>
      </c>
      <c r="BL96" s="521">
        <v>4.669764887217763E-2</v>
      </c>
      <c r="BM96" s="522">
        <v>0.73995565263114516</v>
      </c>
      <c r="BN96" s="519">
        <v>0.24758619193065962</v>
      </c>
    </row>
    <row r="97" spans="1:66" ht="14.25" customHeight="1" x14ac:dyDescent="0.25">
      <c r="B97" s="16">
        <v>62</v>
      </c>
      <c r="C97" s="118" t="s">
        <v>57</v>
      </c>
      <c r="D97" s="104" t="s">
        <v>58</v>
      </c>
      <c r="E97" s="104"/>
      <c r="F97" s="909"/>
      <c r="G97" s="105" t="s">
        <v>59</v>
      </c>
      <c r="H97" s="394">
        <v>70.215500969999994</v>
      </c>
      <c r="I97" s="395">
        <v>0.13759077</v>
      </c>
      <c r="J97" s="394">
        <v>0</v>
      </c>
      <c r="K97" s="395">
        <v>0</v>
      </c>
      <c r="L97" s="394">
        <v>6.3632403699999998</v>
      </c>
      <c r="M97" s="395">
        <v>0.11162052</v>
      </c>
      <c r="N97" s="394">
        <v>0</v>
      </c>
      <c r="O97" s="395">
        <v>0</v>
      </c>
      <c r="P97" s="520">
        <v>65.831140880000007</v>
      </c>
      <c r="Q97" s="521">
        <v>4.3843601000000003</v>
      </c>
      <c r="R97" s="522">
        <v>0.13759077</v>
      </c>
      <c r="S97" s="520">
        <v>1.632631E-2</v>
      </c>
      <c r="T97" s="521">
        <v>3.0018679999999999E-2</v>
      </c>
      <c r="U97" s="522">
        <v>1.5109800000000001E-3</v>
      </c>
      <c r="V97" s="519">
        <v>1.0981695937888858E-2</v>
      </c>
      <c r="W97" s="87"/>
      <c r="X97" s="520">
        <v>63.249267984999264</v>
      </c>
      <c r="Y97" s="521">
        <v>6.7224233183417512</v>
      </c>
      <c r="Z97" s="522">
        <v>0.38140044665898859</v>
      </c>
      <c r="AA97" s="520">
        <v>1.9377102168237854E-2</v>
      </c>
      <c r="AB97" s="521">
        <v>1.3458571590883161E-2</v>
      </c>
      <c r="AC97" s="522">
        <v>2.5211503549870506E-2</v>
      </c>
      <c r="AD97" s="519">
        <v>6.6102448937119876E-2</v>
      </c>
      <c r="AE97" s="520">
        <v>63.108475782650146</v>
      </c>
      <c r="AF97" s="521">
        <v>6.5336862732741503</v>
      </c>
      <c r="AG97" s="522">
        <v>0.71092969407571061</v>
      </c>
      <c r="AH97" s="520">
        <v>1.4142421575470949E-2</v>
      </c>
      <c r="AI97" s="521">
        <v>1.1097071088637625E-2</v>
      </c>
      <c r="AJ97" s="522">
        <v>5.6771222589327479E-2</v>
      </c>
      <c r="AK97" s="519">
        <v>7.9854904166208052E-2</v>
      </c>
      <c r="AL97" s="520">
        <v>62.437316558814537</v>
      </c>
      <c r="AM97" s="521">
        <v>6.9160179906168811</v>
      </c>
      <c r="AN97" s="522">
        <v>0.99975720056858774</v>
      </c>
      <c r="AO97" s="520">
        <v>1.3992016791168451E-2</v>
      </c>
      <c r="AP97" s="521">
        <v>9.9507157192290658E-3</v>
      </c>
      <c r="AQ97" s="522">
        <v>8.2261680392204023E-2</v>
      </c>
      <c r="AR97" s="519">
        <v>8.2281658332062704E-2</v>
      </c>
      <c r="AS97" s="512"/>
      <c r="AT97" s="520">
        <v>62.350840975092723</v>
      </c>
      <c r="AU97" s="521">
        <v>7.5289447434161616</v>
      </c>
      <c r="AV97" s="522">
        <v>0.47330603149112105</v>
      </c>
      <c r="AW97" s="520">
        <v>5.5460515224263908E-2</v>
      </c>
      <c r="AX97" s="521">
        <v>3.7564066136361061E-2</v>
      </c>
      <c r="AY97" s="522">
        <v>5.3558044947623076E-2</v>
      </c>
      <c r="AZ97" s="519">
        <v>0.11315732609384209</v>
      </c>
      <c r="BA97" s="520">
        <v>62.423439412867765</v>
      </c>
      <c r="BB97" s="521">
        <v>6.8767889052362161</v>
      </c>
      <c r="BC97" s="522">
        <v>1.0528634318960224</v>
      </c>
      <c r="BD97" s="520">
        <v>5.8829425574390921E-2</v>
      </c>
      <c r="BE97" s="521">
        <v>2.6254737296956925E-2</v>
      </c>
      <c r="BF97" s="522">
        <v>0.14697625778076767</v>
      </c>
      <c r="BG97" s="519">
        <v>0.13959669728113666</v>
      </c>
      <c r="BH97" s="520">
        <v>61.562473509035293</v>
      </c>
      <c r="BI97" s="521">
        <v>7.1435614241711676</v>
      </c>
      <c r="BJ97" s="522">
        <v>1.6470568167935435</v>
      </c>
      <c r="BK97" s="520">
        <v>5.0647685816399432E-2</v>
      </c>
      <c r="BL97" s="521">
        <v>1.7964320027658749E-2</v>
      </c>
      <c r="BM97" s="522">
        <v>0.24160855926037994</v>
      </c>
      <c r="BN97" s="519">
        <v>0.14669108970432393</v>
      </c>
    </row>
    <row r="98" spans="1:66" ht="14.25" customHeight="1" x14ac:dyDescent="0.25">
      <c r="B98" s="16">
        <v>63</v>
      </c>
      <c r="C98" s="118" t="s">
        <v>57</v>
      </c>
      <c r="D98" s="104" t="s">
        <v>58</v>
      </c>
      <c r="E98" s="106" t="s">
        <v>55</v>
      </c>
      <c r="F98" s="909"/>
      <c r="G98" s="107" t="s">
        <v>60</v>
      </c>
      <c r="H98" s="394">
        <v>0</v>
      </c>
      <c r="I98" s="395">
        <v>0</v>
      </c>
      <c r="J98" s="394">
        <v>0</v>
      </c>
      <c r="K98" s="395">
        <v>0</v>
      </c>
      <c r="L98" s="394">
        <v>0</v>
      </c>
      <c r="M98" s="395">
        <v>0</v>
      </c>
      <c r="N98" s="394">
        <v>0</v>
      </c>
      <c r="O98" s="395">
        <v>0</v>
      </c>
      <c r="P98" s="520">
        <v>0</v>
      </c>
      <c r="Q98" s="521">
        <v>0</v>
      </c>
      <c r="R98" s="522">
        <v>0</v>
      </c>
      <c r="S98" s="520">
        <v>0</v>
      </c>
      <c r="T98" s="521">
        <v>0</v>
      </c>
      <c r="U98" s="522">
        <v>0</v>
      </c>
      <c r="V98" s="519" t="s">
        <v>385</v>
      </c>
      <c r="W98" s="87"/>
      <c r="X98" s="520">
        <v>0</v>
      </c>
      <c r="Y98" s="521">
        <v>0</v>
      </c>
      <c r="Z98" s="522">
        <v>0</v>
      </c>
      <c r="AA98" s="520">
        <v>0</v>
      </c>
      <c r="AB98" s="521">
        <v>0</v>
      </c>
      <c r="AC98" s="522">
        <v>0</v>
      </c>
      <c r="AD98" s="519" t="s">
        <v>385</v>
      </c>
      <c r="AE98" s="520">
        <v>0</v>
      </c>
      <c r="AF98" s="521">
        <v>0</v>
      </c>
      <c r="AG98" s="522">
        <v>0</v>
      </c>
      <c r="AH98" s="520">
        <v>0</v>
      </c>
      <c r="AI98" s="521">
        <v>0</v>
      </c>
      <c r="AJ98" s="522">
        <v>0</v>
      </c>
      <c r="AK98" s="519" t="s">
        <v>385</v>
      </c>
      <c r="AL98" s="520">
        <v>0</v>
      </c>
      <c r="AM98" s="521">
        <v>0</v>
      </c>
      <c r="AN98" s="522">
        <v>0</v>
      </c>
      <c r="AO98" s="520">
        <v>0</v>
      </c>
      <c r="AP98" s="521">
        <v>0</v>
      </c>
      <c r="AQ98" s="522">
        <v>0</v>
      </c>
      <c r="AR98" s="519" t="s">
        <v>385</v>
      </c>
      <c r="AS98" s="512"/>
      <c r="AT98" s="520">
        <v>0</v>
      </c>
      <c r="AU98" s="521">
        <v>0</v>
      </c>
      <c r="AV98" s="522">
        <v>0</v>
      </c>
      <c r="AW98" s="520">
        <v>0</v>
      </c>
      <c r="AX98" s="521">
        <v>0</v>
      </c>
      <c r="AY98" s="522">
        <v>0</v>
      </c>
      <c r="AZ98" s="519" t="s">
        <v>385</v>
      </c>
      <c r="BA98" s="520">
        <v>0</v>
      </c>
      <c r="BB98" s="521">
        <v>0</v>
      </c>
      <c r="BC98" s="522">
        <v>0</v>
      </c>
      <c r="BD98" s="520">
        <v>0</v>
      </c>
      <c r="BE98" s="521">
        <v>0</v>
      </c>
      <c r="BF98" s="522">
        <v>0</v>
      </c>
      <c r="BG98" s="519" t="s">
        <v>385</v>
      </c>
      <c r="BH98" s="520">
        <v>0</v>
      </c>
      <c r="BI98" s="521">
        <v>0</v>
      </c>
      <c r="BJ98" s="522">
        <v>0</v>
      </c>
      <c r="BK98" s="520">
        <v>0</v>
      </c>
      <c r="BL98" s="521">
        <v>0</v>
      </c>
      <c r="BM98" s="522">
        <v>0</v>
      </c>
      <c r="BN98" s="519" t="s">
        <v>385</v>
      </c>
    </row>
    <row r="99" spans="1:66" ht="14.25" customHeight="1" x14ac:dyDescent="0.25">
      <c r="B99" s="16">
        <v>64</v>
      </c>
      <c r="C99" s="118" t="s">
        <v>57</v>
      </c>
      <c r="D99" s="104" t="s">
        <v>58</v>
      </c>
      <c r="E99" s="106" t="s">
        <v>61</v>
      </c>
      <c r="F99" s="909"/>
      <c r="G99" s="107" t="s">
        <v>62</v>
      </c>
      <c r="H99" s="394">
        <v>70.215500969999994</v>
      </c>
      <c r="I99" s="395">
        <v>0.13759077</v>
      </c>
      <c r="J99" s="394">
        <v>0</v>
      </c>
      <c r="K99" s="395">
        <v>0</v>
      </c>
      <c r="L99" s="394">
        <v>6.3632403699999998</v>
      </c>
      <c r="M99" s="395">
        <v>0.11162052</v>
      </c>
      <c r="N99" s="394">
        <v>0</v>
      </c>
      <c r="O99" s="395">
        <v>0</v>
      </c>
      <c r="P99" s="520">
        <v>65.831140880000007</v>
      </c>
      <c r="Q99" s="521">
        <v>4.3843601000000003</v>
      </c>
      <c r="R99" s="522">
        <v>0.13759077</v>
      </c>
      <c r="S99" s="520">
        <v>1.632631E-2</v>
      </c>
      <c r="T99" s="521">
        <v>3.0018679999999999E-2</v>
      </c>
      <c r="U99" s="522">
        <v>1.5109800000000001E-3</v>
      </c>
      <c r="V99" s="519">
        <v>1.0981695937888858E-2</v>
      </c>
      <c r="W99" s="87"/>
      <c r="X99" s="520">
        <v>63.249267984999264</v>
      </c>
      <c r="Y99" s="521">
        <v>6.7224233183417512</v>
      </c>
      <c r="Z99" s="522">
        <v>0.38140044665898859</v>
      </c>
      <c r="AA99" s="520">
        <v>1.9377102168237854E-2</v>
      </c>
      <c r="AB99" s="521">
        <v>1.3458571590883161E-2</v>
      </c>
      <c r="AC99" s="522">
        <v>2.5211503549870506E-2</v>
      </c>
      <c r="AD99" s="519">
        <v>6.6102448937119876E-2</v>
      </c>
      <c r="AE99" s="520">
        <v>63.108475782650146</v>
      </c>
      <c r="AF99" s="521">
        <v>6.5336862732741503</v>
      </c>
      <c r="AG99" s="522">
        <v>0.71092969407571061</v>
      </c>
      <c r="AH99" s="520">
        <v>1.4142421575470949E-2</v>
      </c>
      <c r="AI99" s="521">
        <v>1.1097071088637625E-2</v>
      </c>
      <c r="AJ99" s="522">
        <v>5.6771222589327479E-2</v>
      </c>
      <c r="AK99" s="519">
        <v>7.9854904166208052E-2</v>
      </c>
      <c r="AL99" s="520">
        <v>62.437316558814537</v>
      </c>
      <c r="AM99" s="521">
        <v>6.9160179906168811</v>
      </c>
      <c r="AN99" s="522">
        <v>0.99975720056858774</v>
      </c>
      <c r="AO99" s="520">
        <v>1.3992016791168451E-2</v>
      </c>
      <c r="AP99" s="521">
        <v>9.9507157192290658E-3</v>
      </c>
      <c r="AQ99" s="522">
        <v>8.2261680392204023E-2</v>
      </c>
      <c r="AR99" s="519">
        <v>8.2281658332062704E-2</v>
      </c>
      <c r="AS99" s="512"/>
      <c r="AT99" s="520">
        <v>62.350840975092723</v>
      </c>
      <c r="AU99" s="521">
        <v>7.5289447434161616</v>
      </c>
      <c r="AV99" s="522">
        <v>0.47330603149112105</v>
      </c>
      <c r="AW99" s="520">
        <v>5.5460515224263908E-2</v>
      </c>
      <c r="AX99" s="521">
        <v>3.7564066136361061E-2</v>
      </c>
      <c r="AY99" s="522">
        <v>5.3558044947623076E-2</v>
      </c>
      <c r="AZ99" s="519">
        <v>0.11315732609384209</v>
      </c>
      <c r="BA99" s="520">
        <v>62.423439412867765</v>
      </c>
      <c r="BB99" s="521">
        <v>6.8767889052362161</v>
      </c>
      <c r="BC99" s="522">
        <v>1.0528634318960224</v>
      </c>
      <c r="BD99" s="520">
        <v>5.8829425574390921E-2</v>
      </c>
      <c r="BE99" s="521">
        <v>2.6254737296956925E-2</v>
      </c>
      <c r="BF99" s="522">
        <v>0.14697625778076767</v>
      </c>
      <c r="BG99" s="519">
        <v>0.13959669728113666</v>
      </c>
      <c r="BH99" s="520">
        <v>61.562473509035293</v>
      </c>
      <c r="BI99" s="521">
        <v>7.1435614241711676</v>
      </c>
      <c r="BJ99" s="522">
        <v>1.6470568167935435</v>
      </c>
      <c r="BK99" s="520">
        <v>5.0647685816399432E-2</v>
      </c>
      <c r="BL99" s="521">
        <v>1.7964320027658749E-2</v>
      </c>
      <c r="BM99" s="522">
        <v>0.24160855926037994</v>
      </c>
      <c r="BN99" s="519">
        <v>0.14669108970432393</v>
      </c>
    </row>
    <row r="100" spans="1:66" ht="14.25" customHeight="1" x14ac:dyDescent="0.25">
      <c r="B100" s="16">
        <v>65</v>
      </c>
      <c r="C100" s="118" t="s">
        <v>57</v>
      </c>
      <c r="D100" s="104" t="s">
        <v>63</v>
      </c>
      <c r="E100" s="104"/>
      <c r="F100" s="909"/>
      <c r="G100" s="105" t="s">
        <v>64</v>
      </c>
      <c r="H100" s="394">
        <v>2.7430802399999998</v>
      </c>
      <c r="I100" s="395">
        <v>0.68706500000000004</v>
      </c>
      <c r="J100" s="394">
        <v>0</v>
      </c>
      <c r="K100" s="395">
        <v>0</v>
      </c>
      <c r="L100" s="394">
        <v>1.0937640900000001</v>
      </c>
      <c r="M100" s="395">
        <v>2.2108175800000001</v>
      </c>
      <c r="N100" s="394">
        <v>0</v>
      </c>
      <c r="O100" s="395">
        <v>0</v>
      </c>
      <c r="P100" s="520">
        <v>2.25283225</v>
      </c>
      <c r="Q100" s="521">
        <v>0.49024792</v>
      </c>
      <c r="R100" s="522">
        <v>0.68706500000000004</v>
      </c>
      <c r="S100" s="520">
        <v>1.378483E-2</v>
      </c>
      <c r="T100" s="521">
        <v>3.2213989999999998E-2</v>
      </c>
      <c r="U100" s="522">
        <v>0.23072144</v>
      </c>
      <c r="V100" s="519">
        <v>0.33580729625290184</v>
      </c>
      <c r="W100" s="87"/>
      <c r="X100" s="520">
        <v>2.1096824399931271</v>
      </c>
      <c r="Y100" s="521">
        <v>0.56897617991980198</v>
      </c>
      <c r="Z100" s="522">
        <v>0.75148655008707121</v>
      </c>
      <c r="AA100" s="520">
        <v>1.0261544511786956E-2</v>
      </c>
      <c r="AB100" s="521">
        <v>2.3269419086399075E-2</v>
      </c>
      <c r="AC100" s="522">
        <v>0.26535134614452194</v>
      </c>
      <c r="AD100" s="519">
        <v>0.35310192326632717</v>
      </c>
      <c r="AE100" s="520">
        <v>2.1101967444989156</v>
      </c>
      <c r="AF100" s="521">
        <v>0.50828944881186799</v>
      </c>
      <c r="AG100" s="522">
        <v>0.81165897668921683</v>
      </c>
      <c r="AH100" s="520">
        <v>8.1190782363129606E-3</v>
      </c>
      <c r="AI100" s="521">
        <v>1.5458380765244176E-2</v>
      </c>
      <c r="AJ100" s="522">
        <v>0.29739356832408531</v>
      </c>
      <c r="AK100" s="519">
        <v>0.3664021182112262</v>
      </c>
      <c r="AL100" s="520">
        <v>2.1236122120785099</v>
      </c>
      <c r="AM100" s="521">
        <v>0.45225086961848271</v>
      </c>
      <c r="AN100" s="522">
        <v>0.85428208830300789</v>
      </c>
      <c r="AO100" s="520">
        <v>8.1706948598052435E-3</v>
      </c>
      <c r="AP100" s="521">
        <v>1.1832058587744696E-2</v>
      </c>
      <c r="AQ100" s="522">
        <v>0.32005831319516137</v>
      </c>
      <c r="AR100" s="519">
        <v>0.3746517895873745</v>
      </c>
      <c r="AS100" s="512"/>
      <c r="AT100" s="520">
        <v>2.0270520662383724</v>
      </c>
      <c r="AU100" s="521">
        <v>0.64469162624551613</v>
      </c>
      <c r="AV100" s="522">
        <v>0.7584014775161112</v>
      </c>
      <c r="AW100" s="520">
        <v>1.7069232760684564E-2</v>
      </c>
      <c r="AX100" s="521">
        <v>3.8149139889339219E-2</v>
      </c>
      <c r="AY100" s="522">
        <v>0.27348681015361137</v>
      </c>
      <c r="AZ100" s="519">
        <v>0.36060954291561426</v>
      </c>
      <c r="BA100" s="520">
        <v>2.0278079703863154</v>
      </c>
      <c r="BB100" s="521">
        <v>0.54635201004136813</v>
      </c>
      <c r="BC100" s="522">
        <v>0.85598518957231606</v>
      </c>
      <c r="BD100" s="520">
        <v>1.8998397652991873E-2</v>
      </c>
      <c r="BE100" s="521">
        <v>2.7365888651768713E-2</v>
      </c>
      <c r="BF100" s="522">
        <v>0.326766738570961</v>
      </c>
      <c r="BG100" s="519">
        <v>0.38174344901250751</v>
      </c>
      <c r="BH100" s="520">
        <v>2.0298986890832329</v>
      </c>
      <c r="BI100" s="521">
        <v>0.45075922580367095</v>
      </c>
      <c r="BJ100" s="522">
        <v>0.94948725511309562</v>
      </c>
      <c r="BK100" s="520">
        <v>1.7150009181723241E-2</v>
      </c>
      <c r="BL100" s="521">
        <v>1.5653300914926033E-2</v>
      </c>
      <c r="BM100" s="522">
        <v>0.37746121847114023</v>
      </c>
      <c r="BN100" s="519">
        <v>0.39754216440343892</v>
      </c>
    </row>
    <row r="101" spans="1:66" ht="14.25" customHeight="1" x14ac:dyDescent="0.25">
      <c r="B101" s="16">
        <v>66</v>
      </c>
      <c r="C101" s="118" t="s">
        <v>57</v>
      </c>
      <c r="D101" s="104" t="s">
        <v>65</v>
      </c>
      <c r="E101" s="104"/>
      <c r="F101" s="909"/>
      <c r="G101" s="105" t="s">
        <v>66</v>
      </c>
      <c r="H101" s="394">
        <v>6.8457888200000001</v>
      </c>
      <c r="I101" s="395">
        <v>0.15477199999999999</v>
      </c>
      <c r="J101" s="394">
        <v>0</v>
      </c>
      <c r="K101" s="395">
        <v>0</v>
      </c>
      <c r="L101" s="394">
        <v>2.6047449</v>
      </c>
      <c r="M101" s="395">
        <v>0.46430799</v>
      </c>
      <c r="N101" s="394">
        <v>0</v>
      </c>
      <c r="O101" s="395">
        <v>0</v>
      </c>
      <c r="P101" s="520">
        <v>5.8859088100000001</v>
      </c>
      <c r="Q101" s="521">
        <v>0.95987985000000009</v>
      </c>
      <c r="R101" s="522">
        <v>0.15477202000000001</v>
      </c>
      <c r="S101" s="520">
        <v>8.2389400000000002E-3</v>
      </c>
      <c r="T101" s="521">
        <v>1.6830080000000001E-2</v>
      </c>
      <c r="U101" s="522">
        <v>3.0106559999999997E-2</v>
      </c>
      <c r="V101" s="519">
        <v>0.19452198142790922</v>
      </c>
      <c r="W101" s="87"/>
      <c r="X101" s="520">
        <v>5.112854179645451</v>
      </c>
      <c r="Y101" s="521">
        <v>1.7032692301843602</v>
      </c>
      <c r="Z101" s="522">
        <v>0.18443727017018863</v>
      </c>
      <c r="AA101" s="520">
        <v>9.7596859416471237E-3</v>
      </c>
      <c r="AB101" s="521">
        <v>9.7363770806842154E-3</v>
      </c>
      <c r="AC101" s="522">
        <v>4.4807224048705234E-2</v>
      </c>
      <c r="AD101" s="519">
        <v>0.2429401823577175</v>
      </c>
      <c r="AE101" s="520">
        <v>5.3356869877776925</v>
      </c>
      <c r="AF101" s="521">
        <v>1.4319261936511978</v>
      </c>
      <c r="AG101" s="522">
        <v>0.23294749857110955</v>
      </c>
      <c r="AH101" s="520">
        <v>8.9205898154991626E-3</v>
      </c>
      <c r="AI101" s="521">
        <v>1.1355892007116749E-2</v>
      </c>
      <c r="AJ101" s="522">
        <v>6.0410985641072959E-2</v>
      </c>
      <c r="AK101" s="519">
        <v>0.25933305148856062</v>
      </c>
      <c r="AL101" s="520">
        <v>5.5652253476186022</v>
      </c>
      <c r="AM101" s="521">
        <v>1.1513934994838775</v>
      </c>
      <c r="AN101" s="522">
        <v>0.28394183289751884</v>
      </c>
      <c r="AO101" s="520">
        <v>9.3037480223638475E-3</v>
      </c>
      <c r="AP101" s="521">
        <v>1.0180715217992568E-2</v>
      </c>
      <c r="AQ101" s="522">
        <v>7.6600414171253503E-2</v>
      </c>
      <c r="AR101" s="519">
        <v>0.26977502184012581</v>
      </c>
      <c r="AS101" s="512"/>
      <c r="AT101" s="520">
        <v>4.7275717866243552</v>
      </c>
      <c r="AU101" s="521">
        <v>2.0581729753307174</v>
      </c>
      <c r="AV101" s="522">
        <v>0.21481591804492664</v>
      </c>
      <c r="AW101" s="520">
        <v>1.5489984492772944E-2</v>
      </c>
      <c r="AX101" s="521">
        <v>2.4366397058796688E-2</v>
      </c>
      <c r="AY101" s="522">
        <v>6.2291392150794753E-2</v>
      </c>
      <c r="AZ101" s="519">
        <v>0.2899756811213921</v>
      </c>
      <c r="BA101" s="520">
        <v>5.2582952946587609</v>
      </c>
      <c r="BB101" s="521">
        <v>1.4358153385412395</v>
      </c>
      <c r="BC101" s="522">
        <v>0.30645004679999777</v>
      </c>
      <c r="BD101" s="520">
        <v>1.5201031307374661E-2</v>
      </c>
      <c r="BE101" s="521">
        <v>1.8504773536982898E-2</v>
      </c>
      <c r="BF101" s="522">
        <v>9.3413881570033885E-2</v>
      </c>
      <c r="BG101" s="519">
        <v>0.30482580291788869</v>
      </c>
      <c r="BH101" s="520">
        <v>5.6800347929709663</v>
      </c>
      <c r="BI101" s="521">
        <v>0.9283909584590152</v>
      </c>
      <c r="BJ101" s="522">
        <v>0.39213492857001619</v>
      </c>
      <c r="BK101" s="520">
        <v>1.526724873987402E-2</v>
      </c>
      <c r="BL101" s="521">
        <v>1.3080027929592845E-2</v>
      </c>
      <c r="BM101" s="522">
        <v>0.12088587489962498</v>
      </c>
      <c r="BN101" s="519">
        <v>0.30827622354492873</v>
      </c>
    </row>
    <row r="102" spans="1:66" ht="14.25" customHeight="1" x14ac:dyDescent="0.25">
      <c r="B102" s="16">
        <v>67</v>
      </c>
      <c r="C102" s="118" t="s">
        <v>57</v>
      </c>
      <c r="D102" s="104" t="s">
        <v>65</v>
      </c>
      <c r="E102" s="106" t="s">
        <v>55</v>
      </c>
      <c r="F102" s="909"/>
      <c r="G102" s="107" t="s">
        <v>67</v>
      </c>
      <c r="H102" s="394">
        <v>3.2428890000000002E-2</v>
      </c>
      <c r="I102" s="395">
        <v>4.4215999999999998E-2</v>
      </c>
      <c r="J102" s="394">
        <v>0</v>
      </c>
      <c r="K102" s="395">
        <v>0</v>
      </c>
      <c r="L102" s="394">
        <v>2.6134060000000001E-2</v>
      </c>
      <c r="M102" s="395">
        <v>0.15251059</v>
      </c>
      <c r="N102" s="394">
        <v>0</v>
      </c>
      <c r="O102" s="395">
        <v>0</v>
      </c>
      <c r="P102" s="520">
        <v>2.9662350000000001E-2</v>
      </c>
      <c r="Q102" s="521">
        <v>2.7664199999999999E-3</v>
      </c>
      <c r="R102" s="522">
        <v>4.4216030000000003E-2</v>
      </c>
      <c r="S102" s="520">
        <v>3.0329999999999999E-5</v>
      </c>
      <c r="T102" s="521">
        <v>6.9671999999999996E-4</v>
      </c>
      <c r="U102" s="522">
        <v>9.2199999999999997E-4</v>
      </c>
      <c r="V102" s="519">
        <v>2.0852166058327713E-2</v>
      </c>
      <c r="W102" s="87"/>
      <c r="X102" s="520">
        <v>2.1251929999579297E-2</v>
      </c>
      <c r="Y102" s="521">
        <v>1.0239860000364238E-2</v>
      </c>
      <c r="Z102" s="522">
        <v>4.5153010000056469E-2</v>
      </c>
      <c r="AA102" s="520">
        <v>9.3250273272296952E-5</v>
      </c>
      <c r="AB102" s="521">
        <v>4.429374000204854E-4</v>
      </c>
      <c r="AC102" s="522">
        <v>1.4532015996053158E-3</v>
      </c>
      <c r="AD102" s="519">
        <v>3.218393634452052E-2</v>
      </c>
      <c r="AE102" s="520">
        <v>2.2419796372772662E-2</v>
      </c>
      <c r="AF102" s="521">
        <v>8.3857371387587205E-3</v>
      </c>
      <c r="AG102" s="522">
        <v>4.5839266488468623E-2</v>
      </c>
      <c r="AH102" s="520">
        <v>8.1717323022443541E-5</v>
      </c>
      <c r="AI102" s="521">
        <v>3.3746758007386051E-4</v>
      </c>
      <c r="AJ102" s="522">
        <v>1.7718735720995446E-3</v>
      </c>
      <c r="AK102" s="519">
        <v>3.8654055961939944E-2</v>
      </c>
      <c r="AL102" s="520">
        <v>2.3081088938127735E-2</v>
      </c>
      <c r="AM102" s="521">
        <v>7.1938236324246285E-3</v>
      </c>
      <c r="AN102" s="522">
        <v>4.6369887429447643E-2</v>
      </c>
      <c r="AO102" s="520">
        <v>8.4127650809411654E-5</v>
      </c>
      <c r="AP102" s="521">
        <v>3.0016866126222116E-4</v>
      </c>
      <c r="AQ102" s="522">
        <v>2.0075065046337346E-3</v>
      </c>
      <c r="AR102" s="519">
        <v>4.3293322798943185E-2</v>
      </c>
      <c r="AS102" s="512"/>
      <c r="AT102" s="520">
        <v>1.8715631149078191E-2</v>
      </c>
      <c r="AU102" s="521">
        <v>1.2691141722914497E-2</v>
      </c>
      <c r="AV102" s="522">
        <v>4.5238027128007313E-2</v>
      </c>
      <c r="AW102" s="520">
        <v>9.5181654598598643E-5</v>
      </c>
      <c r="AX102" s="521">
        <v>6.4409361734577171E-4</v>
      </c>
      <c r="AY102" s="522">
        <v>1.8224980826204405E-3</v>
      </c>
      <c r="AZ102" s="519">
        <v>4.0286860376634634E-2</v>
      </c>
      <c r="BA102" s="520">
        <v>2.1014075714022147E-2</v>
      </c>
      <c r="BB102" s="521">
        <v>9.5813181418463178E-3</v>
      </c>
      <c r="BC102" s="522">
        <v>4.6049406144131534E-2</v>
      </c>
      <c r="BD102" s="520">
        <v>1.1520619313865667E-4</v>
      </c>
      <c r="BE102" s="521">
        <v>4.1867861671529517E-4</v>
      </c>
      <c r="BF102" s="522">
        <v>2.2750139223517967E-3</v>
      </c>
      <c r="BG102" s="519">
        <v>4.9403762455288928E-2</v>
      </c>
      <c r="BH102" s="520">
        <v>2.3259142346586766E-2</v>
      </c>
      <c r="BI102" s="521">
        <v>6.6716815801745174E-3</v>
      </c>
      <c r="BJ102" s="522">
        <v>4.6713976073238718E-2</v>
      </c>
      <c r="BK102" s="520">
        <v>1.20391438399775E-4</v>
      </c>
      <c r="BL102" s="521">
        <v>2.8525260130105772E-4</v>
      </c>
      <c r="BM102" s="522">
        <v>2.5988201104767072E-3</v>
      </c>
      <c r="BN102" s="519">
        <v>5.5632603536086213E-2</v>
      </c>
    </row>
    <row r="103" spans="1:66" ht="14.25" customHeight="1" x14ac:dyDescent="0.25">
      <c r="B103" s="16">
        <v>68</v>
      </c>
      <c r="C103" s="118" t="s">
        <v>57</v>
      </c>
      <c r="D103" s="104" t="s">
        <v>65</v>
      </c>
      <c r="E103" s="106" t="s">
        <v>61</v>
      </c>
      <c r="F103" s="909"/>
      <c r="G103" s="107" t="s">
        <v>68</v>
      </c>
      <c r="H103" s="394">
        <v>6.8133599299999998</v>
      </c>
      <c r="I103" s="395">
        <v>0.110556</v>
      </c>
      <c r="J103" s="394">
        <v>0</v>
      </c>
      <c r="K103" s="395">
        <v>0</v>
      </c>
      <c r="L103" s="394">
        <v>2.5786108400000001</v>
      </c>
      <c r="M103" s="395">
        <v>0.3117974</v>
      </c>
      <c r="N103" s="394">
        <v>0</v>
      </c>
      <c r="O103" s="395">
        <v>0</v>
      </c>
      <c r="P103" s="520">
        <v>5.8562464600000004</v>
      </c>
      <c r="Q103" s="521">
        <v>0.95711343000000004</v>
      </c>
      <c r="R103" s="522">
        <v>0.11055599000000001</v>
      </c>
      <c r="S103" s="520">
        <v>8.2086099999999999E-3</v>
      </c>
      <c r="T103" s="521">
        <v>1.6133359999999999E-2</v>
      </c>
      <c r="U103" s="522">
        <v>2.9184559999999998E-2</v>
      </c>
      <c r="V103" s="519">
        <v>0.2639799073754393</v>
      </c>
      <c r="W103" s="87"/>
      <c r="X103" s="520">
        <v>5.0916022496458719</v>
      </c>
      <c r="Y103" s="521">
        <v>1.693029370183996</v>
      </c>
      <c r="Z103" s="522">
        <v>0.13928426017013215</v>
      </c>
      <c r="AA103" s="520">
        <v>9.666435668374827E-3</v>
      </c>
      <c r="AB103" s="521">
        <v>9.2934396806637308E-3</v>
      </c>
      <c r="AC103" s="522">
        <v>4.3354022449099916E-2</v>
      </c>
      <c r="AD103" s="519">
        <v>0.31126289787621436</v>
      </c>
      <c r="AE103" s="520">
        <v>5.3132671914049201</v>
      </c>
      <c r="AF103" s="521">
        <v>1.423540456512439</v>
      </c>
      <c r="AG103" s="522">
        <v>0.18710823208264094</v>
      </c>
      <c r="AH103" s="520">
        <v>8.8388724924767185E-3</v>
      </c>
      <c r="AI103" s="521">
        <v>1.101842442704289E-2</v>
      </c>
      <c r="AJ103" s="522">
        <v>5.8639112068973417E-2</v>
      </c>
      <c r="AK103" s="519">
        <v>0.31339675126145178</v>
      </c>
      <c r="AL103" s="520">
        <v>5.5421442586804748</v>
      </c>
      <c r="AM103" s="521">
        <v>1.1441996758514528</v>
      </c>
      <c r="AN103" s="522">
        <v>0.2375719454680712</v>
      </c>
      <c r="AO103" s="520">
        <v>9.2196203715544361E-3</v>
      </c>
      <c r="AP103" s="521">
        <v>9.8805465567303463E-3</v>
      </c>
      <c r="AQ103" s="522">
        <v>7.4592907666619773E-2</v>
      </c>
      <c r="AR103" s="519">
        <v>0.31398028719112708</v>
      </c>
      <c r="AS103" s="512"/>
      <c r="AT103" s="520">
        <v>4.708856155475277</v>
      </c>
      <c r="AU103" s="521">
        <v>2.0454818336078029</v>
      </c>
      <c r="AV103" s="522">
        <v>0.16957789091691933</v>
      </c>
      <c r="AW103" s="520">
        <v>1.5394802838174345E-2</v>
      </c>
      <c r="AX103" s="521">
        <v>2.3722303441450918E-2</v>
      </c>
      <c r="AY103" s="522">
        <v>6.0468894068174309E-2</v>
      </c>
      <c r="AZ103" s="519">
        <v>0.3565847749445098</v>
      </c>
      <c r="BA103" s="520">
        <v>5.2372812189447391</v>
      </c>
      <c r="BB103" s="521">
        <v>1.4262340203993933</v>
      </c>
      <c r="BC103" s="522">
        <v>0.26040064065586621</v>
      </c>
      <c r="BD103" s="520">
        <v>1.5085825114236003E-2</v>
      </c>
      <c r="BE103" s="521">
        <v>1.8086094920267602E-2</v>
      </c>
      <c r="BF103" s="522">
        <v>9.1138867647682087E-2</v>
      </c>
      <c r="BG103" s="519">
        <v>0.34999479040501719</v>
      </c>
      <c r="BH103" s="520">
        <v>5.6567756506243798</v>
      </c>
      <c r="BI103" s="521">
        <v>0.9217192768788407</v>
      </c>
      <c r="BJ103" s="522">
        <v>0.34542095249677746</v>
      </c>
      <c r="BK103" s="520">
        <v>1.5146857301474245E-2</v>
      </c>
      <c r="BL103" s="521">
        <v>1.2794775328291787E-2</v>
      </c>
      <c r="BM103" s="522">
        <v>0.11828705478914826</v>
      </c>
      <c r="BN103" s="519">
        <v>0.34244319556802738</v>
      </c>
    </row>
    <row r="104" spans="1:66" ht="14.25" customHeight="1" x14ac:dyDescent="0.25">
      <c r="B104" s="16">
        <v>69</v>
      </c>
      <c r="C104" s="118" t="s">
        <v>69</v>
      </c>
      <c r="D104" s="100"/>
      <c r="E104" s="100"/>
      <c r="F104" s="909"/>
      <c r="G104" s="101" t="s">
        <v>69</v>
      </c>
      <c r="H104" s="394">
        <v>22.74967225</v>
      </c>
      <c r="I104" s="395">
        <v>0</v>
      </c>
      <c r="J104" s="108"/>
      <c r="K104" s="109"/>
      <c r="L104" s="394">
        <v>72.304178649999997</v>
      </c>
      <c r="M104" s="395">
        <v>0</v>
      </c>
      <c r="N104" s="108"/>
      <c r="O104" s="109"/>
      <c r="P104" s="520">
        <v>0</v>
      </c>
      <c r="Q104" s="521">
        <v>0</v>
      </c>
      <c r="R104" s="522">
        <v>0</v>
      </c>
      <c r="S104" s="520">
        <v>0</v>
      </c>
      <c r="T104" s="521">
        <v>0</v>
      </c>
      <c r="U104" s="522">
        <v>0</v>
      </c>
      <c r="V104" s="519" t="s">
        <v>385</v>
      </c>
      <c r="W104" s="87"/>
      <c r="X104" s="520">
        <v>0</v>
      </c>
      <c r="Y104" s="521">
        <v>0</v>
      </c>
      <c r="Z104" s="522">
        <v>0</v>
      </c>
      <c r="AA104" s="520">
        <v>0</v>
      </c>
      <c r="AB104" s="521">
        <v>0</v>
      </c>
      <c r="AC104" s="522">
        <v>0</v>
      </c>
      <c r="AD104" s="519" t="s">
        <v>385</v>
      </c>
      <c r="AE104" s="520">
        <v>0</v>
      </c>
      <c r="AF104" s="521">
        <v>0</v>
      </c>
      <c r="AG104" s="522">
        <v>0</v>
      </c>
      <c r="AH104" s="520">
        <v>0</v>
      </c>
      <c r="AI104" s="521">
        <v>0</v>
      </c>
      <c r="AJ104" s="522">
        <v>0</v>
      </c>
      <c r="AK104" s="519" t="s">
        <v>385</v>
      </c>
      <c r="AL104" s="520">
        <v>0</v>
      </c>
      <c r="AM104" s="521">
        <v>0</v>
      </c>
      <c r="AN104" s="522">
        <v>0</v>
      </c>
      <c r="AO104" s="520">
        <v>0</v>
      </c>
      <c r="AP104" s="521">
        <v>0</v>
      </c>
      <c r="AQ104" s="522">
        <v>0</v>
      </c>
      <c r="AR104" s="519" t="s">
        <v>385</v>
      </c>
      <c r="AS104" s="512"/>
      <c r="AT104" s="520">
        <v>0</v>
      </c>
      <c r="AU104" s="521">
        <v>0</v>
      </c>
      <c r="AV104" s="522">
        <v>0</v>
      </c>
      <c r="AW104" s="520">
        <v>0</v>
      </c>
      <c r="AX104" s="521">
        <v>0</v>
      </c>
      <c r="AY104" s="522">
        <v>0</v>
      </c>
      <c r="AZ104" s="519" t="s">
        <v>385</v>
      </c>
      <c r="BA104" s="520">
        <v>0</v>
      </c>
      <c r="BB104" s="521">
        <v>0</v>
      </c>
      <c r="BC104" s="522">
        <v>0</v>
      </c>
      <c r="BD104" s="520">
        <v>0</v>
      </c>
      <c r="BE104" s="521">
        <v>0</v>
      </c>
      <c r="BF104" s="522">
        <v>0</v>
      </c>
      <c r="BG104" s="519" t="s">
        <v>385</v>
      </c>
      <c r="BH104" s="520">
        <v>0</v>
      </c>
      <c r="BI104" s="521">
        <v>0</v>
      </c>
      <c r="BJ104" s="522">
        <v>0</v>
      </c>
      <c r="BK104" s="520">
        <v>0</v>
      </c>
      <c r="BL104" s="521">
        <v>0</v>
      </c>
      <c r="BM104" s="522">
        <v>0</v>
      </c>
      <c r="BN104" s="519" t="s">
        <v>385</v>
      </c>
    </row>
    <row r="105" spans="1:66" ht="14.25" customHeight="1" x14ac:dyDescent="0.25">
      <c r="B105" s="16">
        <v>70</v>
      </c>
      <c r="C105" s="118" t="s">
        <v>70</v>
      </c>
      <c r="D105" s="100"/>
      <c r="E105" s="100"/>
      <c r="F105" s="909"/>
      <c r="G105" s="101" t="s">
        <v>70</v>
      </c>
      <c r="H105" s="108"/>
      <c r="I105" s="109"/>
      <c r="J105" s="108"/>
      <c r="K105" s="109"/>
      <c r="L105" s="108"/>
      <c r="M105" s="109"/>
      <c r="N105" s="108"/>
      <c r="O105" s="109"/>
      <c r="P105" s="527"/>
      <c r="Q105" s="528"/>
      <c r="R105" s="529"/>
      <c r="S105" s="527"/>
      <c r="T105" s="528"/>
      <c r="U105" s="529"/>
      <c r="V105" s="526"/>
      <c r="W105" s="87"/>
      <c r="X105" s="527"/>
      <c r="Y105" s="528"/>
      <c r="Z105" s="529"/>
      <c r="AA105" s="527"/>
      <c r="AB105" s="528"/>
      <c r="AC105" s="529"/>
      <c r="AD105" s="526"/>
      <c r="AE105" s="527"/>
      <c r="AF105" s="528"/>
      <c r="AG105" s="529"/>
      <c r="AH105" s="527"/>
      <c r="AI105" s="528"/>
      <c r="AJ105" s="529"/>
      <c r="AK105" s="526"/>
      <c r="AL105" s="527"/>
      <c r="AM105" s="528"/>
      <c r="AN105" s="529"/>
      <c r="AO105" s="527"/>
      <c r="AP105" s="528"/>
      <c r="AQ105" s="529"/>
      <c r="AR105" s="526"/>
      <c r="AS105" s="512"/>
      <c r="AT105" s="527"/>
      <c r="AU105" s="528"/>
      <c r="AV105" s="529"/>
      <c r="AW105" s="527"/>
      <c r="AX105" s="528"/>
      <c r="AY105" s="529"/>
      <c r="AZ105" s="526"/>
      <c r="BA105" s="527"/>
      <c r="BB105" s="528"/>
      <c r="BC105" s="529"/>
      <c r="BD105" s="527"/>
      <c r="BE105" s="528"/>
      <c r="BF105" s="529"/>
      <c r="BG105" s="526"/>
      <c r="BH105" s="527"/>
      <c r="BI105" s="528"/>
      <c r="BJ105" s="529"/>
      <c r="BK105" s="527"/>
      <c r="BL105" s="528"/>
      <c r="BM105" s="529"/>
      <c r="BN105" s="526"/>
    </row>
    <row r="106" spans="1:66" ht="14.25" customHeight="1" x14ac:dyDescent="0.25">
      <c r="B106" s="16">
        <v>71</v>
      </c>
      <c r="C106" s="118" t="s">
        <v>71</v>
      </c>
      <c r="D106" s="100"/>
      <c r="E106" s="100"/>
      <c r="F106" s="909"/>
      <c r="G106" s="101" t="s">
        <v>71</v>
      </c>
      <c r="H106" s="394">
        <v>0</v>
      </c>
      <c r="I106" s="395">
        <v>0</v>
      </c>
      <c r="J106" s="108"/>
      <c r="K106" s="109"/>
      <c r="L106" s="394">
        <v>0</v>
      </c>
      <c r="M106" s="395">
        <v>0</v>
      </c>
      <c r="N106" s="108"/>
      <c r="O106" s="109"/>
      <c r="P106" s="520">
        <v>0</v>
      </c>
      <c r="Q106" s="521">
        <v>0</v>
      </c>
      <c r="R106" s="522">
        <v>0</v>
      </c>
      <c r="S106" s="520">
        <v>0</v>
      </c>
      <c r="T106" s="521">
        <v>0</v>
      </c>
      <c r="U106" s="522">
        <v>0</v>
      </c>
      <c r="V106" s="519" t="s">
        <v>385</v>
      </c>
      <c r="W106" s="110"/>
      <c r="X106" s="520">
        <v>0</v>
      </c>
      <c r="Y106" s="521">
        <v>0</v>
      </c>
      <c r="Z106" s="522">
        <v>0</v>
      </c>
      <c r="AA106" s="520">
        <v>0</v>
      </c>
      <c r="AB106" s="521">
        <v>0</v>
      </c>
      <c r="AC106" s="522">
        <v>0</v>
      </c>
      <c r="AD106" s="519" t="s">
        <v>385</v>
      </c>
      <c r="AE106" s="520">
        <v>0</v>
      </c>
      <c r="AF106" s="521">
        <v>0</v>
      </c>
      <c r="AG106" s="522">
        <v>0</v>
      </c>
      <c r="AH106" s="520">
        <v>0</v>
      </c>
      <c r="AI106" s="521">
        <v>0</v>
      </c>
      <c r="AJ106" s="522">
        <v>0</v>
      </c>
      <c r="AK106" s="519" t="s">
        <v>385</v>
      </c>
      <c r="AL106" s="520">
        <v>0</v>
      </c>
      <c r="AM106" s="521">
        <v>0</v>
      </c>
      <c r="AN106" s="522">
        <v>0</v>
      </c>
      <c r="AO106" s="520">
        <v>0</v>
      </c>
      <c r="AP106" s="521">
        <v>0</v>
      </c>
      <c r="AQ106" s="522">
        <v>0</v>
      </c>
      <c r="AR106" s="519" t="s">
        <v>385</v>
      </c>
      <c r="AS106" s="512"/>
      <c r="AT106" s="520">
        <v>0</v>
      </c>
      <c r="AU106" s="521">
        <v>0</v>
      </c>
      <c r="AV106" s="522">
        <v>0</v>
      </c>
      <c r="AW106" s="520">
        <v>0</v>
      </c>
      <c r="AX106" s="521">
        <v>0</v>
      </c>
      <c r="AY106" s="522">
        <v>0</v>
      </c>
      <c r="AZ106" s="519" t="s">
        <v>385</v>
      </c>
      <c r="BA106" s="520">
        <v>0</v>
      </c>
      <c r="BB106" s="521">
        <v>0</v>
      </c>
      <c r="BC106" s="522">
        <v>0</v>
      </c>
      <c r="BD106" s="520">
        <v>0</v>
      </c>
      <c r="BE106" s="521">
        <v>0</v>
      </c>
      <c r="BF106" s="522">
        <v>0</v>
      </c>
      <c r="BG106" s="519" t="s">
        <v>385</v>
      </c>
      <c r="BH106" s="520">
        <v>0</v>
      </c>
      <c r="BI106" s="521">
        <v>0</v>
      </c>
      <c r="BJ106" s="522">
        <v>0</v>
      </c>
      <c r="BK106" s="520">
        <v>0</v>
      </c>
      <c r="BL106" s="521">
        <v>0</v>
      </c>
      <c r="BM106" s="522">
        <v>0</v>
      </c>
      <c r="BN106" s="519" t="s">
        <v>385</v>
      </c>
    </row>
    <row r="107" spans="1:66" s="538" customFormat="1" ht="15" customHeight="1" thickBot="1" x14ac:dyDescent="0.3">
      <c r="A107" s="488"/>
      <c r="B107" s="38">
        <v>72</v>
      </c>
      <c r="C107" s="119" t="s">
        <v>72</v>
      </c>
      <c r="D107" s="111"/>
      <c r="E107" s="111"/>
      <c r="F107" s="910"/>
      <c r="G107" s="112" t="s">
        <v>72</v>
      </c>
      <c r="H107" s="396">
        <v>7151.3111834500005</v>
      </c>
      <c r="I107" s="397">
        <v>265.74781880999996</v>
      </c>
      <c r="J107" s="396">
        <v>0</v>
      </c>
      <c r="K107" s="397">
        <v>0</v>
      </c>
      <c r="L107" s="396">
        <v>2675.3055437399994</v>
      </c>
      <c r="M107" s="397">
        <v>506.90548876000003</v>
      </c>
      <c r="N107" s="396">
        <v>0</v>
      </c>
      <c r="O107" s="397">
        <v>0</v>
      </c>
      <c r="P107" s="535">
        <v>4877.7871937800001</v>
      </c>
      <c r="Q107" s="536">
        <v>773.84689102000004</v>
      </c>
      <c r="R107" s="537">
        <v>265.74781882999997</v>
      </c>
      <c r="S107" s="535">
        <v>13.59239208</v>
      </c>
      <c r="T107" s="536">
        <v>10.003744379999999</v>
      </c>
      <c r="U107" s="537">
        <v>36.984605370000004</v>
      </c>
      <c r="V107" s="533">
        <v>0.13917181157998221</v>
      </c>
      <c r="W107" s="113"/>
      <c r="X107" s="535">
        <v>4473.9784048012061</v>
      </c>
      <c r="Y107" s="536">
        <v>1097.177059989498</v>
      </c>
      <c r="Z107" s="537">
        <v>346.2264388392951</v>
      </c>
      <c r="AA107" s="535">
        <v>7.804643439353792</v>
      </c>
      <c r="AB107" s="536">
        <v>10.712623384726756</v>
      </c>
      <c r="AC107" s="537">
        <v>50.270927313092052</v>
      </c>
      <c r="AD107" s="533">
        <v>0.14519667383468041</v>
      </c>
      <c r="AE107" s="535">
        <v>4380.2512440191531</v>
      </c>
      <c r="AF107" s="536">
        <v>1111.2240930505582</v>
      </c>
      <c r="AG107" s="537">
        <v>425.90656656028887</v>
      </c>
      <c r="AH107" s="535">
        <v>7.2058304307807868</v>
      </c>
      <c r="AI107" s="536">
        <v>11.118893073173737</v>
      </c>
      <c r="AJ107" s="537">
        <v>63.054103005688496</v>
      </c>
      <c r="AK107" s="533">
        <v>0.1480467970121398</v>
      </c>
      <c r="AL107" s="535">
        <v>4286.4473809476349</v>
      </c>
      <c r="AM107" s="536">
        <v>1126.9455307177145</v>
      </c>
      <c r="AN107" s="537">
        <v>503.98899196465095</v>
      </c>
      <c r="AO107" s="535">
        <v>7.0516087974320705</v>
      </c>
      <c r="AP107" s="536">
        <v>11.365838144372749</v>
      </c>
      <c r="AQ107" s="537">
        <v>75.357674376593835</v>
      </c>
      <c r="AR107" s="533">
        <v>0.1495224609625587</v>
      </c>
      <c r="AS107" s="534"/>
      <c r="AT107" s="535">
        <v>4524.9977679836766</v>
      </c>
      <c r="AU107" s="536">
        <v>1033.6952888573064</v>
      </c>
      <c r="AV107" s="537">
        <v>358.68884678901782</v>
      </c>
      <c r="AW107" s="535">
        <v>10.711269630345907</v>
      </c>
      <c r="AX107" s="536">
        <v>12.334768658223023</v>
      </c>
      <c r="AY107" s="537">
        <v>54.603393805017632</v>
      </c>
      <c r="AZ107" s="533">
        <v>0.152230531542386</v>
      </c>
      <c r="BA107" s="535">
        <v>4316.7691227322093</v>
      </c>
      <c r="BB107" s="536">
        <v>1148.1203372588514</v>
      </c>
      <c r="BC107" s="537">
        <v>452.49244363893928</v>
      </c>
      <c r="BD107" s="535">
        <v>8.1280779605166789</v>
      </c>
      <c r="BE107" s="536">
        <v>13.257510799283997</v>
      </c>
      <c r="BF107" s="537">
        <v>72.171444028875186</v>
      </c>
      <c r="BG107" s="533">
        <v>0.15949756740349788</v>
      </c>
      <c r="BH107" s="535">
        <v>4332.2348993866644</v>
      </c>
      <c r="BI107" s="536">
        <v>1045.3212660309723</v>
      </c>
      <c r="BJ107" s="537">
        <v>539.82573821236213</v>
      </c>
      <c r="BK107" s="535">
        <v>7.960543666497804</v>
      </c>
      <c r="BL107" s="536">
        <v>11.901354536080287</v>
      </c>
      <c r="BM107" s="537">
        <v>87.175542363544409</v>
      </c>
      <c r="BN107" s="533">
        <v>0.16148830297019001</v>
      </c>
    </row>
    <row r="108" spans="1:66" ht="14.25" customHeight="1" x14ac:dyDescent="0.25">
      <c r="C108" s="539"/>
      <c r="D108" s="539"/>
      <c r="E108" s="539"/>
      <c r="F108" s="114"/>
      <c r="G108" s="539"/>
      <c r="H108" s="540"/>
      <c r="I108" s="540"/>
      <c r="J108" s="541"/>
      <c r="K108" s="541"/>
      <c r="L108" s="541"/>
      <c r="M108" s="541"/>
      <c r="N108" s="541"/>
      <c r="O108" s="541"/>
      <c r="P108" s="541"/>
      <c r="Q108" s="541"/>
      <c r="R108" s="541"/>
      <c r="S108" s="541"/>
      <c r="T108" s="541"/>
      <c r="U108" s="541"/>
      <c r="V108" s="541"/>
      <c r="W108" s="541"/>
      <c r="X108" s="542"/>
      <c r="Y108" s="542"/>
      <c r="Z108" s="543"/>
      <c r="AA108" s="543"/>
      <c r="AB108" s="543"/>
      <c r="AC108" s="543"/>
      <c r="AD108" s="542"/>
      <c r="AE108" s="542"/>
      <c r="AF108" s="542"/>
      <c r="AG108" s="543"/>
      <c r="AH108" s="543"/>
      <c r="AI108" s="543"/>
      <c r="AJ108" s="543"/>
      <c r="AK108" s="542"/>
      <c r="AL108" s="542"/>
      <c r="AM108" s="542"/>
      <c r="AN108" s="543"/>
      <c r="AO108" s="543"/>
      <c r="AP108" s="543"/>
      <c r="AQ108" s="543"/>
      <c r="AR108" s="542"/>
      <c r="AS108" s="544"/>
      <c r="AT108" s="542"/>
      <c r="AU108" s="542"/>
      <c r="AV108" s="543"/>
      <c r="AW108" s="543"/>
      <c r="AX108" s="543"/>
      <c r="AY108" s="543"/>
      <c r="AZ108" s="542"/>
      <c r="BA108" s="542"/>
      <c r="BB108" s="542"/>
      <c r="BC108" s="543"/>
      <c r="BD108" s="543"/>
      <c r="BE108" s="543"/>
      <c r="BF108" s="543"/>
      <c r="BG108" s="542"/>
      <c r="BH108" s="542"/>
      <c r="BI108" s="542"/>
      <c r="BJ108" s="543"/>
      <c r="BK108" s="543"/>
      <c r="BL108" s="543"/>
      <c r="BM108" s="543"/>
      <c r="BN108" s="542"/>
    </row>
    <row r="109" spans="1:66" ht="14.25" customHeight="1" thickBot="1" x14ac:dyDescent="0.3">
      <c r="C109" s="541"/>
      <c r="D109" s="541"/>
      <c r="E109" s="541"/>
      <c r="F109" s="545"/>
      <c r="G109" s="541"/>
      <c r="H109" s="541"/>
      <c r="I109" s="541"/>
      <c r="J109" s="541"/>
      <c r="K109" s="541"/>
      <c r="L109" s="541"/>
      <c r="M109" s="541"/>
      <c r="N109" s="541"/>
      <c r="O109" s="541"/>
      <c r="P109" s="541"/>
      <c r="Q109" s="541"/>
      <c r="R109" s="541"/>
      <c r="S109" s="541"/>
      <c r="T109" s="541"/>
      <c r="U109" s="541"/>
      <c r="V109" s="541"/>
      <c r="W109" s="541"/>
      <c r="X109" s="542"/>
      <c r="Y109" s="542"/>
      <c r="Z109" s="543"/>
      <c r="AA109" s="543"/>
      <c r="AB109" s="543"/>
      <c r="AC109" s="543"/>
      <c r="AD109" s="542"/>
      <c r="AE109" s="542"/>
      <c r="AF109" s="542"/>
      <c r="AG109" s="543"/>
      <c r="AH109" s="543"/>
      <c r="AI109" s="543"/>
      <c r="AJ109" s="543"/>
      <c r="AK109" s="542"/>
      <c r="AL109" s="542"/>
      <c r="AM109" s="542"/>
      <c r="AN109" s="543"/>
      <c r="AO109" s="543"/>
      <c r="AP109" s="543"/>
      <c r="AQ109" s="543"/>
      <c r="AR109" s="542"/>
      <c r="AS109" s="543"/>
      <c r="AT109" s="542"/>
      <c r="AU109" s="542"/>
      <c r="AV109" s="543"/>
      <c r="AW109" s="543"/>
      <c r="AX109" s="543"/>
      <c r="AY109" s="543"/>
      <c r="AZ109" s="542"/>
      <c r="BA109" s="542"/>
      <c r="BB109" s="542"/>
      <c r="BC109" s="543"/>
      <c r="BD109" s="543"/>
      <c r="BE109" s="543"/>
      <c r="BF109" s="543"/>
      <c r="BG109" s="542"/>
      <c r="BH109" s="542"/>
      <c r="BI109" s="542"/>
      <c r="BJ109" s="543"/>
      <c r="BK109" s="543"/>
      <c r="BL109" s="543"/>
      <c r="BM109" s="543"/>
      <c r="BN109" s="542"/>
    </row>
    <row r="110" spans="1:66" ht="15.75" thickBot="1" x14ac:dyDescent="0.3">
      <c r="C110" s="541"/>
      <c r="D110" s="541"/>
      <c r="E110" s="541"/>
      <c r="F110" s="545"/>
      <c r="G110" s="541"/>
      <c r="H110" s="903" t="s">
        <v>2</v>
      </c>
      <c r="I110" s="904"/>
      <c r="J110" s="904"/>
      <c r="K110" s="904"/>
      <c r="L110" s="904"/>
      <c r="M110" s="904"/>
      <c r="N110" s="904"/>
      <c r="O110" s="904"/>
      <c r="P110" s="904"/>
      <c r="Q110" s="904"/>
      <c r="R110" s="904"/>
      <c r="S110" s="904"/>
      <c r="T110" s="904"/>
      <c r="U110" s="904"/>
      <c r="V110" s="905"/>
      <c r="W110" s="59"/>
      <c r="X110" s="891" t="s">
        <v>3</v>
      </c>
      <c r="Y110" s="892"/>
      <c r="Z110" s="892"/>
      <c r="AA110" s="892"/>
      <c r="AB110" s="892"/>
      <c r="AC110" s="892"/>
      <c r="AD110" s="892"/>
      <c r="AE110" s="892"/>
      <c r="AF110" s="892"/>
      <c r="AG110" s="892"/>
      <c r="AH110" s="892"/>
      <c r="AI110" s="892"/>
      <c r="AJ110" s="892"/>
      <c r="AK110" s="892"/>
      <c r="AL110" s="892"/>
      <c r="AM110" s="892"/>
      <c r="AN110" s="892"/>
      <c r="AO110" s="892"/>
      <c r="AP110" s="892"/>
      <c r="AQ110" s="892"/>
      <c r="AR110" s="893"/>
      <c r="AS110" s="87"/>
      <c r="AT110" s="891" t="s">
        <v>4</v>
      </c>
      <c r="AU110" s="892"/>
      <c r="AV110" s="892"/>
      <c r="AW110" s="892"/>
      <c r="AX110" s="892"/>
      <c r="AY110" s="892"/>
      <c r="AZ110" s="892"/>
      <c r="BA110" s="892"/>
      <c r="BB110" s="892"/>
      <c r="BC110" s="892"/>
      <c r="BD110" s="892"/>
      <c r="BE110" s="892"/>
      <c r="BF110" s="892"/>
      <c r="BG110" s="892"/>
      <c r="BH110" s="892"/>
      <c r="BI110" s="892"/>
      <c r="BJ110" s="892"/>
      <c r="BK110" s="892"/>
      <c r="BL110" s="892"/>
      <c r="BM110" s="892"/>
      <c r="BN110" s="893"/>
    </row>
    <row r="111" spans="1:66" ht="15.75" thickBot="1" x14ac:dyDescent="0.3">
      <c r="C111" s="88"/>
      <c r="D111" s="88"/>
      <c r="E111" s="88"/>
      <c r="F111" s="69"/>
      <c r="G111" s="88"/>
      <c r="H111" s="903">
        <v>44196</v>
      </c>
      <c r="I111" s="904"/>
      <c r="J111" s="904"/>
      <c r="K111" s="904"/>
      <c r="L111" s="904"/>
      <c r="M111" s="904"/>
      <c r="N111" s="904"/>
      <c r="O111" s="904"/>
      <c r="P111" s="904"/>
      <c r="Q111" s="904"/>
      <c r="R111" s="904"/>
      <c r="S111" s="904"/>
      <c r="T111" s="904"/>
      <c r="U111" s="904"/>
      <c r="V111" s="905"/>
      <c r="W111" s="87"/>
      <c r="X111" s="903">
        <v>44561</v>
      </c>
      <c r="Y111" s="904"/>
      <c r="Z111" s="904"/>
      <c r="AA111" s="904"/>
      <c r="AB111" s="904"/>
      <c r="AC111" s="904"/>
      <c r="AD111" s="905"/>
      <c r="AE111" s="903">
        <v>44926</v>
      </c>
      <c r="AF111" s="904"/>
      <c r="AG111" s="904"/>
      <c r="AH111" s="904"/>
      <c r="AI111" s="904"/>
      <c r="AJ111" s="904"/>
      <c r="AK111" s="905"/>
      <c r="AL111" s="903">
        <v>45291</v>
      </c>
      <c r="AM111" s="904"/>
      <c r="AN111" s="904"/>
      <c r="AO111" s="904"/>
      <c r="AP111" s="904"/>
      <c r="AQ111" s="904"/>
      <c r="AR111" s="905"/>
      <c r="AS111" s="87"/>
      <c r="AT111" s="903">
        <v>44561</v>
      </c>
      <c r="AU111" s="904"/>
      <c r="AV111" s="904"/>
      <c r="AW111" s="904"/>
      <c r="AX111" s="904"/>
      <c r="AY111" s="904"/>
      <c r="AZ111" s="905"/>
      <c r="BA111" s="903">
        <v>44926</v>
      </c>
      <c r="BB111" s="904">
        <v>44561</v>
      </c>
      <c r="BC111" s="904">
        <v>44561</v>
      </c>
      <c r="BD111" s="904"/>
      <c r="BE111" s="904"/>
      <c r="BF111" s="904"/>
      <c r="BG111" s="905"/>
      <c r="BH111" s="903">
        <v>45291</v>
      </c>
      <c r="BI111" s="904">
        <v>44926</v>
      </c>
      <c r="BJ111" s="904">
        <v>44926</v>
      </c>
      <c r="BK111" s="904"/>
      <c r="BL111" s="904"/>
      <c r="BM111" s="904"/>
      <c r="BN111" s="905"/>
    </row>
    <row r="112" spans="1:66" ht="15.75" customHeight="1" thickBot="1" x14ac:dyDescent="0.3">
      <c r="C112" s="88"/>
      <c r="D112" s="88"/>
      <c r="E112" s="88"/>
      <c r="F112" s="69"/>
      <c r="G112" s="88"/>
      <c r="H112" s="876" t="s">
        <v>35</v>
      </c>
      <c r="I112" s="877"/>
      <c r="J112" s="877"/>
      <c r="K112" s="878"/>
      <c r="L112" s="876" t="s">
        <v>36</v>
      </c>
      <c r="M112" s="877"/>
      <c r="N112" s="877"/>
      <c r="O112" s="878"/>
      <c r="P112" s="879" t="s">
        <v>37</v>
      </c>
      <c r="Q112" s="882" t="s">
        <v>38</v>
      </c>
      <c r="R112" s="900" t="s">
        <v>39</v>
      </c>
      <c r="S112" s="879" t="s">
        <v>44</v>
      </c>
      <c r="T112" s="882" t="s">
        <v>45</v>
      </c>
      <c r="U112" s="894" t="s">
        <v>46</v>
      </c>
      <c r="V112" s="897" t="s">
        <v>41</v>
      </c>
      <c r="W112" s="87"/>
      <c r="X112" s="879" t="s">
        <v>37</v>
      </c>
      <c r="Y112" s="882" t="s">
        <v>38</v>
      </c>
      <c r="Z112" s="900" t="s">
        <v>39</v>
      </c>
      <c r="AA112" s="879" t="s">
        <v>44</v>
      </c>
      <c r="AB112" s="882" t="s">
        <v>45</v>
      </c>
      <c r="AC112" s="894" t="s">
        <v>46</v>
      </c>
      <c r="AD112" s="897" t="s">
        <v>41</v>
      </c>
      <c r="AE112" s="879" t="s">
        <v>37</v>
      </c>
      <c r="AF112" s="882" t="s">
        <v>38</v>
      </c>
      <c r="AG112" s="900" t="s">
        <v>39</v>
      </c>
      <c r="AH112" s="879" t="s">
        <v>44</v>
      </c>
      <c r="AI112" s="882" t="s">
        <v>45</v>
      </c>
      <c r="AJ112" s="894" t="s">
        <v>46</v>
      </c>
      <c r="AK112" s="897" t="s">
        <v>41</v>
      </c>
      <c r="AL112" s="879" t="s">
        <v>37</v>
      </c>
      <c r="AM112" s="882" t="s">
        <v>38</v>
      </c>
      <c r="AN112" s="900" t="s">
        <v>39</v>
      </c>
      <c r="AO112" s="879" t="s">
        <v>44</v>
      </c>
      <c r="AP112" s="882" t="s">
        <v>45</v>
      </c>
      <c r="AQ112" s="894" t="s">
        <v>46</v>
      </c>
      <c r="AR112" s="897" t="s">
        <v>41</v>
      </c>
      <c r="AS112" s="87"/>
      <c r="AT112" s="879" t="s">
        <v>37</v>
      </c>
      <c r="AU112" s="882" t="s">
        <v>38</v>
      </c>
      <c r="AV112" s="900" t="s">
        <v>39</v>
      </c>
      <c r="AW112" s="879" t="s">
        <v>44</v>
      </c>
      <c r="AX112" s="882" t="s">
        <v>45</v>
      </c>
      <c r="AY112" s="894" t="s">
        <v>46</v>
      </c>
      <c r="AZ112" s="897" t="s">
        <v>41</v>
      </c>
      <c r="BA112" s="879" t="s">
        <v>37</v>
      </c>
      <c r="BB112" s="882" t="s">
        <v>38</v>
      </c>
      <c r="BC112" s="900" t="s">
        <v>39</v>
      </c>
      <c r="BD112" s="879" t="s">
        <v>44</v>
      </c>
      <c r="BE112" s="882" t="s">
        <v>45</v>
      </c>
      <c r="BF112" s="894" t="s">
        <v>46</v>
      </c>
      <c r="BG112" s="897" t="s">
        <v>41</v>
      </c>
      <c r="BH112" s="879" t="s">
        <v>37</v>
      </c>
      <c r="BI112" s="882" t="s">
        <v>38</v>
      </c>
      <c r="BJ112" s="900" t="s">
        <v>39</v>
      </c>
      <c r="BK112" s="879" t="s">
        <v>44</v>
      </c>
      <c r="BL112" s="882" t="s">
        <v>45</v>
      </c>
      <c r="BM112" s="894" t="s">
        <v>46</v>
      </c>
      <c r="BN112" s="897" t="s">
        <v>41</v>
      </c>
    </row>
    <row r="113" spans="2:66" ht="23.25" customHeight="1" thickBot="1" x14ac:dyDescent="0.3">
      <c r="C113" s="88"/>
      <c r="D113" s="88"/>
      <c r="E113" s="88"/>
      <c r="F113" s="89"/>
      <c r="G113" s="88"/>
      <c r="H113" s="906" t="s">
        <v>33</v>
      </c>
      <c r="I113" s="907"/>
      <c r="J113" s="906" t="s">
        <v>34</v>
      </c>
      <c r="K113" s="907"/>
      <c r="L113" s="906" t="s">
        <v>33</v>
      </c>
      <c r="M113" s="907"/>
      <c r="N113" s="906" t="s">
        <v>34</v>
      </c>
      <c r="O113" s="907"/>
      <c r="P113" s="880"/>
      <c r="Q113" s="883"/>
      <c r="R113" s="901"/>
      <c r="S113" s="880"/>
      <c r="T113" s="883"/>
      <c r="U113" s="895"/>
      <c r="V113" s="898"/>
      <c r="W113" s="87"/>
      <c r="X113" s="880"/>
      <c r="Y113" s="883"/>
      <c r="Z113" s="901"/>
      <c r="AA113" s="880"/>
      <c r="AB113" s="883"/>
      <c r="AC113" s="895"/>
      <c r="AD113" s="898"/>
      <c r="AE113" s="880"/>
      <c r="AF113" s="883"/>
      <c r="AG113" s="901"/>
      <c r="AH113" s="880"/>
      <c r="AI113" s="883"/>
      <c r="AJ113" s="895"/>
      <c r="AK113" s="898"/>
      <c r="AL113" s="880"/>
      <c r="AM113" s="883"/>
      <c r="AN113" s="901"/>
      <c r="AO113" s="880"/>
      <c r="AP113" s="883"/>
      <c r="AQ113" s="895"/>
      <c r="AR113" s="898"/>
      <c r="AS113" s="87"/>
      <c r="AT113" s="880"/>
      <c r="AU113" s="883"/>
      <c r="AV113" s="901"/>
      <c r="AW113" s="880"/>
      <c r="AX113" s="883"/>
      <c r="AY113" s="895"/>
      <c r="AZ113" s="898"/>
      <c r="BA113" s="880"/>
      <c r="BB113" s="883"/>
      <c r="BC113" s="901"/>
      <c r="BD113" s="880"/>
      <c r="BE113" s="883"/>
      <c r="BF113" s="895"/>
      <c r="BG113" s="898"/>
      <c r="BH113" s="880"/>
      <c r="BI113" s="883"/>
      <c r="BJ113" s="901"/>
      <c r="BK113" s="880"/>
      <c r="BL113" s="883"/>
      <c r="BM113" s="895"/>
      <c r="BN113" s="898"/>
    </row>
    <row r="114" spans="2:66" ht="44.25" customHeight="1" thickBot="1" x14ac:dyDescent="0.3">
      <c r="B114" s="487" t="s">
        <v>5</v>
      </c>
      <c r="C114" s="90"/>
      <c r="D114" s="90"/>
      <c r="E114" s="90"/>
      <c r="F114" s="89"/>
      <c r="G114" s="91" t="s">
        <v>48</v>
      </c>
      <c r="H114" s="115" t="s">
        <v>42</v>
      </c>
      <c r="I114" s="94" t="s">
        <v>43</v>
      </c>
      <c r="J114" s="93" t="s">
        <v>42</v>
      </c>
      <c r="K114" s="94" t="s">
        <v>43</v>
      </c>
      <c r="L114" s="93" t="s">
        <v>42</v>
      </c>
      <c r="M114" s="94" t="s">
        <v>43</v>
      </c>
      <c r="N114" s="93" t="s">
        <v>42</v>
      </c>
      <c r="O114" s="94" t="s">
        <v>43</v>
      </c>
      <c r="P114" s="881"/>
      <c r="Q114" s="884"/>
      <c r="R114" s="902"/>
      <c r="S114" s="881"/>
      <c r="T114" s="884"/>
      <c r="U114" s="896"/>
      <c r="V114" s="899"/>
      <c r="W114" s="87"/>
      <c r="X114" s="881"/>
      <c r="Y114" s="884"/>
      <c r="Z114" s="902"/>
      <c r="AA114" s="881"/>
      <c r="AB114" s="884"/>
      <c r="AC114" s="896"/>
      <c r="AD114" s="899"/>
      <c r="AE114" s="881"/>
      <c r="AF114" s="884"/>
      <c r="AG114" s="902"/>
      <c r="AH114" s="881"/>
      <c r="AI114" s="884"/>
      <c r="AJ114" s="896"/>
      <c r="AK114" s="899"/>
      <c r="AL114" s="881"/>
      <c r="AM114" s="884"/>
      <c r="AN114" s="902"/>
      <c r="AO114" s="881"/>
      <c r="AP114" s="884"/>
      <c r="AQ114" s="896"/>
      <c r="AR114" s="899"/>
      <c r="AS114" s="95"/>
      <c r="AT114" s="881"/>
      <c r="AU114" s="884"/>
      <c r="AV114" s="902"/>
      <c r="AW114" s="881"/>
      <c r="AX114" s="884"/>
      <c r="AY114" s="896"/>
      <c r="AZ114" s="899"/>
      <c r="BA114" s="881"/>
      <c r="BB114" s="884"/>
      <c r="BC114" s="902"/>
      <c r="BD114" s="881"/>
      <c r="BE114" s="884"/>
      <c r="BF114" s="896"/>
      <c r="BG114" s="899"/>
      <c r="BH114" s="881"/>
      <c r="BI114" s="884"/>
      <c r="BJ114" s="902"/>
      <c r="BK114" s="881"/>
      <c r="BL114" s="884"/>
      <c r="BM114" s="896"/>
      <c r="BN114" s="899"/>
    </row>
    <row r="115" spans="2:66" ht="14.25" customHeight="1" x14ac:dyDescent="0.25">
      <c r="B115" s="13">
        <v>73</v>
      </c>
      <c r="C115" s="116" t="s">
        <v>49</v>
      </c>
      <c r="D115" s="96"/>
      <c r="E115" s="96"/>
      <c r="F115" s="908" t="s">
        <v>389</v>
      </c>
      <c r="G115" s="97" t="s">
        <v>49</v>
      </c>
      <c r="H115" s="546">
        <v>0</v>
      </c>
      <c r="I115" s="398">
        <v>0</v>
      </c>
      <c r="J115" s="399">
        <v>0</v>
      </c>
      <c r="K115" s="398">
        <v>0</v>
      </c>
      <c r="L115" s="399">
        <v>0</v>
      </c>
      <c r="M115" s="398">
        <v>0</v>
      </c>
      <c r="N115" s="399">
        <v>0</v>
      </c>
      <c r="O115" s="398">
        <v>0</v>
      </c>
      <c r="P115" s="550">
        <v>0</v>
      </c>
      <c r="Q115" s="551">
        <v>0</v>
      </c>
      <c r="R115" s="552">
        <v>0</v>
      </c>
      <c r="S115" s="550">
        <v>0</v>
      </c>
      <c r="T115" s="551">
        <v>0</v>
      </c>
      <c r="U115" s="552">
        <v>0</v>
      </c>
      <c r="V115" s="553" t="s">
        <v>385</v>
      </c>
      <c r="W115" s="87"/>
      <c r="X115" s="550">
        <v>0</v>
      </c>
      <c r="Y115" s="551">
        <v>0</v>
      </c>
      <c r="Z115" s="552">
        <v>0</v>
      </c>
      <c r="AA115" s="550">
        <v>0</v>
      </c>
      <c r="AB115" s="551">
        <v>0</v>
      </c>
      <c r="AC115" s="552">
        <v>0</v>
      </c>
      <c r="AD115" s="553" t="s">
        <v>385</v>
      </c>
      <c r="AE115" s="550">
        <v>0</v>
      </c>
      <c r="AF115" s="551">
        <v>0</v>
      </c>
      <c r="AG115" s="552">
        <v>0</v>
      </c>
      <c r="AH115" s="550">
        <v>0</v>
      </c>
      <c r="AI115" s="551">
        <v>0</v>
      </c>
      <c r="AJ115" s="552">
        <v>0</v>
      </c>
      <c r="AK115" s="553" t="s">
        <v>385</v>
      </c>
      <c r="AL115" s="550">
        <v>0</v>
      </c>
      <c r="AM115" s="551">
        <v>0</v>
      </c>
      <c r="AN115" s="552">
        <v>0</v>
      </c>
      <c r="AO115" s="550">
        <v>0</v>
      </c>
      <c r="AP115" s="551">
        <v>0</v>
      </c>
      <c r="AQ115" s="552">
        <v>0</v>
      </c>
      <c r="AR115" s="553" t="s">
        <v>385</v>
      </c>
      <c r="AS115" s="512"/>
      <c r="AT115" s="550">
        <v>0</v>
      </c>
      <c r="AU115" s="551">
        <v>0</v>
      </c>
      <c r="AV115" s="552">
        <v>0</v>
      </c>
      <c r="AW115" s="550">
        <v>0</v>
      </c>
      <c r="AX115" s="551">
        <v>0</v>
      </c>
      <c r="AY115" s="552">
        <v>0</v>
      </c>
      <c r="AZ115" s="553" t="s">
        <v>385</v>
      </c>
      <c r="BA115" s="550">
        <v>0</v>
      </c>
      <c r="BB115" s="551">
        <v>0</v>
      </c>
      <c r="BC115" s="552">
        <v>0</v>
      </c>
      <c r="BD115" s="550">
        <v>0</v>
      </c>
      <c r="BE115" s="551">
        <v>0</v>
      </c>
      <c r="BF115" s="552">
        <v>0</v>
      </c>
      <c r="BG115" s="553" t="s">
        <v>385</v>
      </c>
      <c r="BH115" s="550">
        <v>0</v>
      </c>
      <c r="BI115" s="551">
        <v>0</v>
      </c>
      <c r="BJ115" s="552">
        <v>0</v>
      </c>
      <c r="BK115" s="550">
        <v>0</v>
      </c>
      <c r="BL115" s="551">
        <v>0</v>
      </c>
      <c r="BM115" s="552">
        <v>0</v>
      </c>
      <c r="BN115" s="553" t="s">
        <v>385</v>
      </c>
    </row>
    <row r="116" spans="2:66" ht="14.25" customHeight="1" x14ac:dyDescent="0.25">
      <c r="B116" s="16">
        <v>74</v>
      </c>
      <c r="C116" s="117" t="s">
        <v>50</v>
      </c>
      <c r="D116" s="98"/>
      <c r="E116" s="98"/>
      <c r="F116" s="909"/>
      <c r="G116" s="99" t="s">
        <v>50</v>
      </c>
      <c r="H116" s="507">
        <v>6500.9092427200003</v>
      </c>
      <c r="I116" s="391">
        <v>0</v>
      </c>
      <c r="J116" s="400">
        <v>0</v>
      </c>
      <c r="K116" s="391">
        <v>0</v>
      </c>
      <c r="L116" s="400">
        <v>0.53063243000000004</v>
      </c>
      <c r="M116" s="391">
        <v>0</v>
      </c>
      <c r="N116" s="400">
        <v>0</v>
      </c>
      <c r="O116" s="391">
        <v>0</v>
      </c>
      <c r="P116" s="557">
        <v>36.83182798</v>
      </c>
      <c r="Q116" s="558">
        <v>0</v>
      </c>
      <c r="R116" s="559">
        <v>0</v>
      </c>
      <c r="S116" s="557">
        <v>1.2366999999999999E-4</v>
      </c>
      <c r="T116" s="558">
        <v>0</v>
      </c>
      <c r="U116" s="559">
        <v>0</v>
      </c>
      <c r="V116" s="560" t="s">
        <v>385</v>
      </c>
      <c r="W116" s="87"/>
      <c r="X116" s="557">
        <v>36.809728883212003</v>
      </c>
      <c r="Y116" s="558">
        <v>1.1049548393999999E-2</v>
      </c>
      <c r="Z116" s="559">
        <v>1.1049548393999999E-2</v>
      </c>
      <c r="AA116" s="557">
        <v>3.31287559948908E-6</v>
      </c>
      <c r="AB116" s="558">
        <v>3.3148645181999994E-6</v>
      </c>
      <c r="AC116" s="559">
        <v>3.3148645181999994E-6</v>
      </c>
      <c r="AD116" s="560">
        <v>2.9999999999999997E-4</v>
      </c>
      <c r="AE116" s="557">
        <v>36.787646360746599</v>
      </c>
      <c r="AF116" s="558">
        <v>2.2085837329927197E-2</v>
      </c>
      <c r="AG116" s="559">
        <v>2.20957819234818E-2</v>
      </c>
      <c r="AH116" s="557">
        <v>7.3483127588475708E-3</v>
      </c>
      <c r="AI116" s="558">
        <v>6.6257511989781591E-6</v>
      </c>
      <c r="AJ116" s="559">
        <v>6.6287345770445388E-6</v>
      </c>
      <c r="AK116" s="560">
        <v>2.9999999999999997E-4</v>
      </c>
      <c r="AL116" s="557">
        <v>36.744467784496685</v>
      </c>
      <c r="AM116" s="558">
        <v>4.6887008429948543E-2</v>
      </c>
      <c r="AN116" s="559">
        <v>4.0473187073373704E-2</v>
      </c>
      <c r="AO116" s="557">
        <v>7.339687861248668E-3</v>
      </c>
      <c r="AP116" s="558">
        <v>1.778762714534511E-5</v>
      </c>
      <c r="AQ116" s="559">
        <v>7.3549434811499741E-3</v>
      </c>
      <c r="AR116" s="560">
        <v>0.18172385257964049</v>
      </c>
      <c r="AS116" s="512"/>
      <c r="AT116" s="557">
        <v>36.807468473413856</v>
      </c>
      <c r="AU116" s="558">
        <v>1.1049548393999999E-2</v>
      </c>
      <c r="AV116" s="559">
        <v>1.3309958192143378E-2</v>
      </c>
      <c r="AW116" s="557">
        <v>4.1881771842386619E-6</v>
      </c>
      <c r="AX116" s="558">
        <v>3.3148645181999994E-6</v>
      </c>
      <c r="AY116" s="559">
        <v>3.9929874576430126E-6</v>
      </c>
      <c r="AZ116" s="560">
        <v>2.9999999999999997E-4</v>
      </c>
      <c r="BA116" s="557">
        <v>36.782468957122227</v>
      </c>
      <c r="BB116" s="558">
        <v>2.2085159206987753E-2</v>
      </c>
      <c r="BC116" s="559">
        <v>2.727386367079045E-2</v>
      </c>
      <c r="BD116" s="557">
        <v>1.4303272202123513E-2</v>
      </c>
      <c r="BE116" s="558">
        <v>6.6255477620963252E-6</v>
      </c>
      <c r="BF116" s="559">
        <v>8.1821591012371345E-6</v>
      </c>
      <c r="BG116" s="560">
        <v>2.9999999999999997E-4</v>
      </c>
      <c r="BH116" s="557">
        <v>36.721906497949035</v>
      </c>
      <c r="BI116" s="558">
        <v>4.68592708887356E-2</v>
      </c>
      <c r="BJ116" s="559">
        <v>6.3062211162235884E-2</v>
      </c>
      <c r="BK116" s="557">
        <v>1.3122298389555547E-2</v>
      </c>
      <c r="BL116" s="558">
        <v>3.0255452008200804E-5</v>
      </c>
      <c r="BM116" s="559">
        <v>1.4311463412519383E-2</v>
      </c>
      <c r="BN116" s="560">
        <v>0.22694198552126962</v>
      </c>
    </row>
    <row r="117" spans="2:66" ht="14.25" customHeight="1" x14ac:dyDescent="0.25">
      <c r="B117" s="16">
        <v>75</v>
      </c>
      <c r="C117" s="118" t="s">
        <v>51</v>
      </c>
      <c r="D117" s="100"/>
      <c r="E117" s="100"/>
      <c r="F117" s="909"/>
      <c r="G117" s="101" t="s">
        <v>51</v>
      </c>
      <c r="H117" s="394">
        <v>861.77733792000004</v>
      </c>
      <c r="I117" s="395">
        <v>0</v>
      </c>
      <c r="J117" s="394">
        <v>0</v>
      </c>
      <c r="K117" s="395">
        <v>0</v>
      </c>
      <c r="L117" s="394">
        <v>68.060915800000004</v>
      </c>
      <c r="M117" s="395">
        <v>0</v>
      </c>
      <c r="N117" s="394">
        <v>0</v>
      </c>
      <c r="O117" s="395">
        <v>0</v>
      </c>
      <c r="P117" s="520">
        <v>719.43687929999999</v>
      </c>
      <c r="Q117" s="521">
        <v>0.41401141000000002</v>
      </c>
      <c r="R117" s="522">
        <v>0</v>
      </c>
      <c r="S117" s="520">
        <v>0.26547968</v>
      </c>
      <c r="T117" s="521">
        <v>2.1858000000000001E-4</v>
      </c>
      <c r="U117" s="522">
        <v>0</v>
      </c>
      <c r="V117" s="519" t="s">
        <v>385</v>
      </c>
      <c r="W117" s="87"/>
      <c r="X117" s="520">
        <v>717.49163790914781</v>
      </c>
      <c r="Y117" s="521">
        <v>2.0324570793258712</v>
      </c>
      <c r="Z117" s="522">
        <v>0.32679572152632907</v>
      </c>
      <c r="AA117" s="520">
        <v>8.1689416708619733E-2</v>
      </c>
      <c r="AB117" s="521">
        <v>5.5535108721911475E-2</v>
      </c>
      <c r="AC117" s="522">
        <v>9.4154866798668649E-2</v>
      </c>
      <c r="AD117" s="519">
        <v>0.28811535952462841</v>
      </c>
      <c r="AE117" s="520">
        <v>715.73937033857396</v>
      </c>
      <c r="AF117" s="521">
        <v>3.3084413750011814</v>
      </c>
      <c r="AG117" s="522">
        <v>0.80307899642492286</v>
      </c>
      <c r="AH117" s="520">
        <v>8.0630245636088602E-2</v>
      </c>
      <c r="AI117" s="521">
        <v>8.9970204207173082E-2</v>
      </c>
      <c r="AJ117" s="522">
        <v>0.23137939196151416</v>
      </c>
      <c r="AK117" s="519">
        <v>0.28811535725818854</v>
      </c>
      <c r="AL117" s="520">
        <v>714.14224622742768</v>
      </c>
      <c r="AM117" s="521">
        <v>4.313440007138488</v>
      </c>
      <c r="AN117" s="522">
        <v>1.3952044754339195</v>
      </c>
      <c r="AO117" s="520">
        <v>8.045032468339304E-2</v>
      </c>
      <c r="AP117" s="521">
        <v>0.11730027341487592</v>
      </c>
      <c r="AQ117" s="522">
        <v>0.40197984247192164</v>
      </c>
      <c r="AR117" s="519">
        <v>0.28811536197724907</v>
      </c>
      <c r="AS117" s="512"/>
      <c r="AT117" s="520">
        <v>716.11480920468932</v>
      </c>
      <c r="AU117" s="521">
        <v>2.8287958276275211</v>
      </c>
      <c r="AV117" s="522">
        <v>0.90728567768316304</v>
      </c>
      <c r="AW117" s="520">
        <v>0.41926766697975737</v>
      </c>
      <c r="AX117" s="521">
        <v>0.18337362258723572</v>
      </c>
      <c r="AY117" s="522">
        <v>0.30061337997042775</v>
      </c>
      <c r="AZ117" s="519">
        <v>0.33133266331071326</v>
      </c>
      <c r="BA117" s="520">
        <v>712.17013331110581</v>
      </c>
      <c r="BB117" s="521">
        <v>4.9546311626768569</v>
      </c>
      <c r="BC117" s="522">
        <v>2.7261262362172953</v>
      </c>
      <c r="BD117" s="520">
        <v>0.5514091665635672</v>
      </c>
      <c r="BE117" s="521">
        <v>0.36485175163848549</v>
      </c>
      <c r="BF117" s="522">
        <v>0.90325466972414226</v>
      </c>
      <c r="BG117" s="519">
        <v>0.33133266454215116</v>
      </c>
      <c r="BH117" s="520">
        <v>707.68630353391598</v>
      </c>
      <c r="BI117" s="521">
        <v>6.6730803967727264</v>
      </c>
      <c r="BJ117" s="522">
        <v>5.4915067793112309</v>
      </c>
      <c r="BK117" s="520">
        <v>0.46990174824655201</v>
      </c>
      <c r="BL117" s="521">
        <v>0.45100912828531614</v>
      </c>
      <c r="BM117" s="522">
        <v>1.8195155885009444</v>
      </c>
      <c r="BN117" s="519">
        <v>0.33133266726644306</v>
      </c>
    </row>
    <row r="118" spans="2:66" ht="14.25" customHeight="1" x14ac:dyDescent="0.25">
      <c r="B118" s="16">
        <v>76</v>
      </c>
      <c r="C118" s="118" t="s">
        <v>52</v>
      </c>
      <c r="D118" s="100"/>
      <c r="E118" s="100"/>
      <c r="F118" s="909"/>
      <c r="G118" s="101" t="s">
        <v>52</v>
      </c>
      <c r="H118" s="394">
        <v>5875.7771201399992</v>
      </c>
      <c r="I118" s="395">
        <v>584.46659225999997</v>
      </c>
      <c r="J118" s="394">
        <v>0</v>
      </c>
      <c r="K118" s="395">
        <v>0</v>
      </c>
      <c r="L118" s="394">
        <v>1826.0463576100001</v>
      </c>
      <c r="M118" s="395">
        <v>371.79517550999998</v>
      </c>
      <c r="N118" s="394">
        <v>0</v>
      </c>
      <c r="O118" s="395">
        <v>0</v>
      </c>
      <c r="P118" s="520">
        <v>4393.2094040800002</v>
      </c>
      <c r="Q118" s="521">
        <v>607.29745235999997</v>
      </c>
      <c r="R118" s="522">
        <v>572.37990268999999</v>
      </c>
      <c r="S118" s="520">
        <v>40.85503928</v>
      </c>
      <c r="T118" s="521">
        <v>14.81684529</v>
      </c>
      <c r="U118" s="522">
        <v>166.46620353999998</v>
      </c>
      <c r="V118" s="519">
        <v>0.29083167098925516</v>
      </c>
      <c r="W118" s="87"/>
      <c r="X118" s="520">
        <v>3993.1610666357146</v>
      </c>
      <c r="Y118" s="521">
        <v>929.28569144322</v>
      </c>
      <c r="Z118" s="522">
        <v>650.44000105106602</v>
      </c>
      <c r="AA118" s="520">
        <v>7.4309795469618125</v>
      </c>
      <c r="AB118" s="521">
        <v>9.1137446544367524</v>
      </c>
      <c r="AC118" s="522">
        <v>178.93560834814483</v>
      </c>
      <c r="AD118" s="519">
        <v>0.27509932977522489</v>
      </c>
      <c r="AE118" s="520">
        <v>3791.0286571178262</v>
      </c>
      <c r="AF118" s="521">
        <v>1058.5292076459177</v>
      </c>
      <c r="AG118" s="522">
        <v>723.32889436625601</v>
      </c>
      <c r="AH118" s="520">
        <v>6.9703464646707625</v>
      </c>
      <c r="AI118" s="521">
        <v>10.045787532849326</v>
      </c>
      <c r="AJ118" s="522">
        <v>190.44668365517416</v>
      </c>
      <c r="AK118" s="519">
        <v>0.26329196184266057</v>
      </c>
      <c r="AL118" s="520">
        <v>3643.0949395153702</v>
      </c>
      <c r="AM118" s="521">
        <v>1134.5907458979877</v>
      </c>
      <c r="AN118" s="522">
        <v>795.20107371664199</v>
      </c>
      <c r="AO118" s="520">
        <v>6.6943820866760895</v>
      </c>
      <c r="AP118" s="521">
        <v>10.721685144816636</v>
      </c>
      <c r="AQ118" s="522">
        <v>201.77495243776482</v>
      </c>
      <c r="AR118" s="519">
        <v>0.25374079475861511</v>
      </c>
      <c r="AS118" s="512"/>
      <c r="AT118" s="520">
        <v>4008.0755901619896</v>
      </c>
      <c r="AU118" s="521">
        <v>876.94344807093125</v>
      </c>
      <c r="AV118" s="522">
        <v>687.86772089707904</v>
      </c>
      <c r="AW118" s="520">
        <v>10.915974014809363</v>
      </c>
      <c r="AX118" s="521">
        <v>13.746576984498642</v>
      </c>
      <c r="AY118" s="522">
        <v>264.8053251272425</v>
      </c>
      <c r="AZ118" s="519">
        <v>0.38496547676622772</v>
      </c>
      <c r="BA118" s="520">
        <v>3764.7605930547079</v>
      </c>
      <c r="BB118" s="521">
        <v>1030.139404723041</v>
      </c>
      <c r="BC118" s="522">
        <v>777.98676135225071</v>
      </c>
      <c r="BD118" s="520">
        <v>8.5497285576662314</v>
      </c>
      <c r="BE118" s="521">
        <v>13.11545151325814</v>
      </c>
      <c r="BF118" s="522">
        <v>283.66522374510231</v>
      </c>
      <c r="BG118" s="519">
        <v>0.3646144611150608</v>
      </c>
      <c r="BH118" s="520">
        <v>3698.0738858616078</v>
      </c>
      <c r="BI118" s="521">
        <v>1014.1234480588464</v>
      </c>
      <c r="BJ118" s="522">
        <v>860.68942520954522</v>
      </c>
      <c r="BK118" s="520">
        <v>8.122731754719295</v>
      </c>
      <c r="BL118" s="521">
        <v>11.991355263650313</v>
      </c>
      <c r="BM118" s="522">
        <v>298.99432314381193</v>
      </c>
      <c r="BN118" s="519">
        <v>0.34738933044404274</v>
      </c>
    </row>
    <row r="119" spans="2:66" ht="14.25" customHeight="1" x14ac:dyDescent="0.25">
      <c r="B119" s="16">
        <v>77</v>
      </c>
      <c r="C119" s="118" t="s">
        <v>52</v>
      </c>
      <c r="D119" s="102" t="s">
        <v>53</v>
      </c>
      <c r="E119" s="102"/>
      <c r="F119" s="909"/>
      <c r="G119" s="103" t="s">
        <v>54</v>
      </c>
      <c r="H119" s="394">
        <v>3452.5887700200001</v>
      </c>
      <c r="I119" s="395">
        <v>577.22160465000002</v>
      </c>
      <c r="J119" s="394">
        <v>0</v>
      </c>
      <c r="K119" s="395">
        <v>0</v>
      </c>
      <c r="L119" s="394">
        <v>1168.3126395300001</v>
      </c>
      <c r="M119" s="395">
        <v>366.34738908999998</v>
      </c>
      <c r="N119" s="394">
        <v>0</v>
      </c>
      <c r="O119" s="395">
        <v>0</v>
      </c>
      <c r="P119" s="520">
        <v>2843.4368311600001</v>
      </c>
      <c r="Q119" s="521">
        <v>478.88163613</v>
      </c>
      <c r="R119" s="522">
        <v>568.62020701999995</v>
      </c>
      <c r="S119" s="520">
        <v>40.847166880000003</v>
      </c>
      <c r="T119" s="521">
        <v>14.812615539999999</v>
      </c>
      <c r="U119" s="522">
        <v>162.77330122999999</v>
      </c>
      <c r="V119" s="519">
        <v>0.28626014204288525</v>
      </c>
      <c r="W119" s="87"/>
      <c r="X119" s="520">
        <v>2588.3219600248594</v>
      </c>
      <c r="Y119" s="521">
        <v>675.01171593175786</v>
      </c>
      <c r="Z119" s="522">
        <v>627.60499835338305</v>
      </c>
      <c r="AA119" s="520">
        <v>5.3760786349601108</v>
      </c>
      <c r="AB119" s="521">
        <v>6.5183555680754228</v>
      </c>
      <c r="AC119" s="522">
        <v>172.11205692612498</v>
      </c>
      <c r="AD119" s="519">
        <v>0.27423627501005743</v>
      </c>
      <c r="AE119" s="520">
        <v>2419.3875235300548</v>
      </c>
      <c r="AF119" s="521">
        <v>791.27436542143823</v>
      </c>
      <c r="AG119" s="522">
        <v>680.27678535850714</v>
      </c>
      <c r="AH119" s="520">
        <v>4.8841465265333479</v>
      </c>
      <c r="AI119" s="521">
        <v>7.2419853448064471</v>
      </c>
      <c r="AJ119" s="522">
        <v>180.30526087575447</v>
      </c>
      <c r="AK119" s="519">
        <v>0.2650469114284611</v>
      </c>
      <c r="AL119" s="520">
        <v>2313.6576007327253</v>
      </c>
      <c r="AM119" s="521">
        <v>846.12792496326063</v>
      </c>
      <c r="AN119" s="522">
        <v>731.15314861401419</v>
      </c>
      <c r="AO119" s="520">
        <v>4.6707038968765042</v>
      </c>
      <c r="AP119" s="521">
        <v>7.6418856455252495</v>
      </c>
      <c r="AQ119" s="522">
        <v>188.18117970617755</v>
      </c>
      <c r="AR119" s="519">
        <v>0.25737587270587137</v>
      </c>
      <c r="AS119" s="512"/>
      <c r="AT119" s="520">
        <v>2580.411988369186</v>
      </c>
      <c r="AU119" s="521">
        <v>646.24786054255912</v>
      </c>
      <c r="AV119" s="522">
        <v>664.27882539825487</v>
      </c>
      <c r="AW119" s="520">
        <v>8.780480213704319</v>
      </c>
      <c r="AX119" s="521">
        <v>11.006052763143547</v>
      </c>
      <c r="AY119" s="522">
        <v>257.83059919883738</v>
      </c>
      <c r="AZ119" s="519">
        <v>0.388136109929833</v>
      </c>
      <c r="BA119" s="520">
        <v>2403.9327471575357</v>
      </c>
      <c r="BB119" s="521">
        <v>754.21699723852748</v>
      </c>
      <c r="BC119" s="522">
        <v>732.78892991393707</v>
      </c>
      <c r="BD119" s="520">
        <v>6.5193218336695331</v>
      </c>
      <c r="BE119" s="521">
        <v>9.8955194718422916</v>
      </c>
      <c r="BF119" s="522">
        <v>273.12041243950767</v>
      </c>
      <c r="BG119" s="519">
        <v>0.37271361682767845</v>
      </c>
      <c r="BH119" s="520">
        <v>2350.5371400829781</v>
      </c>
      <c r="BI119" s="521">
        <v>747.23778105290216</v>
      </c>
      <c r="BJ119" s="522">
        <v>793.16375317411962</v>
      </c>
      <c r="BK119" s="520">
        <v>6.1029558820688985</v>
      </c>
      <c r="BL119" s="521">
        <v>8.8782404805463866</v>
      </c>
      <c r="BM119" s="522">
        <v>284.77070300156714</v>
      </c>
      <c r="BN119" s="519">
        <v>0.35903141294840879</v>
      </c>
    </row>
    <row r="120" spans="2:66" ht="14.25" customHeight="1" x14ac:dyDescent="0.25">
      <c r="B120" s="16">
        <v>78</v>
      </c>
      <c r="C120" s="118" t="s">
        <v>52</v>
      </c>
      <c r="D120" s="102" t="s">
        <v>55</v>
      </c>
      <c r="E120" s="102"/>
      <c r="F120" s="909"/>
      <c r="G120" s="103" t="s">
        <v>56</v>
      </c>
      <c r="H120" s="394">
        <v>7.7209626099999999</v>
      </c>
      <c r="I120" s="395">
        <v>0</v>
      </c>
      <c r="J120" s="394">
        <v>0</v>
      </c>
      <c r="K120" s="395">
        <v>0</v>
      </c>
      <c r="L120" s="394">
        <v>5.6003134399999999</v>
      </c>
      <c r="M120" s="395">
        <v>0</v>
      </c>
      <c r="N120" s="394">
        <v>0</v>
      </c>
      <c r="O120" s="395">
        <v>0</v>
      </c>
      <c r="P120" s="520">
        <v>5.9944839299999995</v>
      </c>
      <c r="Q120" s="521">
        <v>1.7067876099999999</v>
      </c>
      <c r="R120" s="522">
        <v>0</v>
      </c>
      <c r="S120" s="520">
        <v>7.8723999999999999E-3</v>
      </c>
      <c r="T120" s="521">
        <v>4.22975E-3</v>
      </c>
      <c r="U120" s="522">
        <v>0</v>
      </c>
      <c r="V120" s="519" t="s">
        <v>385</v>
      </c>
      <c r="W120" s="87"/>
      <c r="X120" s="520">
        <v>5.2723106401443633</v>
      </c>
      <c r="Y120" s="521">
        <v>2.1627293500020452</v>
      </c>
      <c r="Z120" s="522">
        <v>0.26623154985359038</v>
      </c>
      <c r="AA120" s="520">
        <v>2.1825702313205898E-2</v>
      </c>
      <c r="AB120" s="521">
        <v>8.3964073439975584E-2</v>
      </c>
      <c r="AC120" s="522">
        <v>8.0558817059976084E-2</v>
      </c>
      <c r="AD120" s="519">
        <v>0.30258929531183687</v>
      </c>
      <c r="AE120" s="520">
        <v>5.3287387513807305</v>
      </c>
      <c r="AF120" s="521">
        <v>1.9159213209196986</v>
      </c>
      <c r="AG120" s="522">
        <v>0.45661146769957034</v>
      </c>
      <c r="AH120" s="520">
        <v>1.7913031942408446E-2</v>
      </c>
      <c r="AI120" s="521">
        <v>6.2480109624658213E-2</v>
      </c>
      <c r="AJ120" s="522">
        <v>0.13791786638924342</v>
      </c>
      <c r="AK120" s="519">
        <v>0.30204643585514834</v>
      </c>
      <c r="AL120" s="520">
        <v>5.4599766835615045</v>
      </c>
      <c r="AM120" s="521">
        <v>1.6390352167753546</v>
      </c>
      <c r="AN120" s="522">
        <v>0.60225963966314133</v>
      </c>
      <c r="AO120" s="520">
        <v>1.8376540379631153E-2</v>
      </c>
      <c r="AP120" s="521">
        <v>4.6884877587544421E-2</v>
      </c>
      <c r="AQ120" s="522">
        <v>0.1811617183579827</v>
      </c>
      <c r="AR120" s="519">
        <v>0.30080335195516489</v>
      </c>
      <c r="AS120" s="512"/>
      <c r="AT120" s="520">
        <v>5.1964013405176654</v>
      </c>
      <c r="AU120" s="521">
        <v>2.0966079523935761</v>
      </c>
      <c r="AV120" s="522">
        <v>0.40826224708875836</v>
      </c>
      <c r="AW120" s="520">
        <v>4.6929388152173089E-2</v>
      </c>
      <c r="AX120" s="521">
        <v>9.5061376713549639E-2</v>
      </c>
      <c r="AY120" s="522">
        <v>0.12348674733761221</v>
      </c>
      <c r="AZ120" s="519">
        <v>0.30246918057736927</v>
      </c>
      <c r="BA120" s="520">
        <v>5.1095756395902798</v>
      </c>
      <c r="BB120" s="521">
        <v>1.8090084789804692</v>
      </c>
      <c r="BC120" s="522">
        <v>0.78268742142925085</v>
      </c>
      <c r="BD120" s="520">
        <v>2.6318022576800527E-2</v>
      </c>
      <c r="BE120" s="521">
        <v>6.2612915894941668E-2</v>
      </c>
      <c r="BF120" s="522">
        <v>0.23485555429846922</v>
      </c>
      <c r="BG120" s="519">
        <v>0.30006302371590932</v>
      </c>
      <c r="BH120" s="520">
        <v>5.1702964681381394</v>
      </c>
      <c r="BI120" s="521">
        <v>1.541951403425986</v>
      </c>
      <c r="BJ120" s="522">
        <v>0.98902366843587441</v>
      </c>
      <c r="BK120" s="520">
        <v>2.5113033327002297E-2</v>
      </c>
      <c r="BL120" s="521">
        <v>4.4492800528981268E-2</v>
      </c>
      <c r="BM120" s="522">
        <v>0.29672033501799377</v>
      </c>
      <c r="BN120" s="519">
        <v>0.30001338136553635</v>
      </c>
    </row>
    <row r="121" spans="2:66" ht="14.25" customHeight="1" x14ac:dyDescent="0.25">
      <c r="B121" s="16">
        <v>79</v>
      </c>
      <c r="C121" s="118" t="s">
        <v>57</v>
      </c>
      <c r="D121" s="100"/>
      <c r="E121" s="100"/>
      <c r="F121" s="909"/>
      <c r="G121" s="101" t="s">
        <v>57</v>
      </c>
      <c r="H121" s="394">
        <v>44.367448619999998</v>
      </c>
      <c r="I121" s="395">
        <v>0.26255499999999998</v>
      </c>
      <c r="J121" s="394">
        <v>0</v>
      </c>
      <c r="K121" s="395">
        <v>0</v>
      </c>
      <c r="L121" s="394">
        <v>7.903079410000001</v>
      </c>
      <c r="M121" s="395">
        <v>0.80650297999999987</v>
      </c>
      <c r="N121" s="394">
        <v>0</v>
      </c>
      <c r="O121" s="395">
        <v>0</v>
      </c>
      <c r="P121" s="520">
        <v>42.878945989999998</v>
      </c>
      <c r="Q121" s="521">
        <v>1.48850236</v>
      </c>
      <c r="R121" s="522">
        <v>0.26255500999999998</v>
      </c>
      <c r="S121" s="520">
        <v>1.5903969999999996E-2</v>
      </c>
      <c r="T121" s="521">
        <v>1.256262E-2</v>
      </c>
      <c r="U121" s="522">
        <v>0.13509051</v>
      </c>
      <c r="V121" s="519">
        <v>0.51452268993076922</v>
      </c>
      <c r="W121" s="87"/>
      <c r="X121" s="520">
        <v>41.717511319089262</v>
      </c>
      <c r="Y121" s="521">
        <v>2.4280533700681932</v>
      </c>
      <c r="Z121" s="522">
        <v>0.4844386708425506</v>
      </c>
      <c r="AA121" s="520">
        <v>2.5195459187439349E-2</v>
      </c>
      <c r="AB121" s="521">
        <v>1.6278896448330839E-2</v>
      </c>
      <c r="AC121" s="522">
        <v>0.17490870689311727</v>
      </c>
      <c r="AD121" s="519">
        <v>0.36105438607721113</v>
      </c>
      <c r="AE121" s="520">
        <v>41.521964613649658</v>
      </c>
      <c r="AF121" s="521">
        <v>2.3468620900827037</v>
      </c>
      <c r="AG121" s="522">
        <v>0.7611766562676423</v>
      </c>
      <c r="AH121" s="520">
        <v>1.8610289923619738E-2</v>
      </c>
      <c r="AI121" s="521">
        <v>1.3406129206497964E-2</v>
      </c>
      <c r="AJ121" s="522">
        <v>0.21867186151451215</v>
      </c>
      <c r="AK121" s="519">
        <v>0.28728135540407784</v>
      </c>
      <c r="AL121" s="520">
        <v>41.018506703744784</v>
      </c>
      <c r="AM121" s="521">
        <v>2.6128363872427993</v>
      </c>
      <c r="AN121" s="522">
        <v>0.99866026901242366</v>
      </c>
      <c r="AO121" s="520">
        <v>1.8418768957109068E-2</v>
      </c>
      <c r="AP121" s="521">
        <v>1.2098971107860403E-2</v>
      </c>
      <c r="AQ121" s="522">
        <v>0.25381102990468918</v>
      </c>
      <c r="AR121" s="519">
        <v>0.25415152457770568</v>
      </c>
      <c r="AS121" s="512"/>
      <c r="AT121" s="520">
        <v>41.262726905165749</v>
      </c>
      <c r="AU121" s="521">
        <v>2.803326094485477</v>
      </c>
      <c r="AV121" s="522">
        <v>0.563950360348768</v>
      </c>
      <c r="AW121" s="520">
        <v>5.8287273197123568E-2</v>
      </c>
      <c r="AX121" s="521">
        <v>3.9936976992544955E-2</v>
      </c>
      <c r="AY121" s="522">
        <v>0.20829695803551143</v>
      </c>
      <c r="AZ121" s="519">
        <v>0.36935335568664729</v>
      </c>
      <c r="BA121" s="520">
        <v>41.202450603821617</v>
      </c>
      <c r="BB121" s="521">
        <v>2.3971914553546059</v>
      </c>
      <c r="BC121" s="522">
        <v>1.0303613008237755</v>
      </c>
      <c r="BD121" s="520">
        <v>6.3094353612938733E-2</v>
      </c>
      <c r="BE121" s="521">
        <v>2.7417095501150266E-2</v>
      </c>
      <c r="BF121" s="522">
        <v>0.31371634356841516</v>
      </c>
      <c r="BG121" s="519">
        <v>0.30447217235119217</v>
      </c>
      <c r="BH121" s="520">
        <v>40.550539426262482</v>
      </c>
      <c r="BI121" s="521">
        <v>2.5836823522673704</v>
      </c>
      <c r="BJ121" s="522">
        <v>1.4957815814701532</v>
      </c>
      <c r="BK121" s="520">
        <v>5.4821053677313748E-2</v>
      </c>
      <c r="BL121" s="521">
        <v>1.9604151726659289E-2</v>
      </c>
      <c r="BM121" s="522">
        <v>0.417084080064691</v>
      </c>
      <c r="BN121" s="519">
        <v>0.2788402299049258</v>
      </c>
    </row>
    <row r="122" spans="2:66" ht="14.25" customHeight="1" x14ac:dyDescent="0.25">
      <c r="B122" s="16">
        <v>80</v>
      </c>
      <c r="C122" s="118" t="s">
        <v>57</v>
      </c>
      <c r="D122" s="104" t="s">
        <v>58</v>
      </c>
      <c r="E122" s="104"/>
      <c r="F122" s="909"/>
      <c r="G122" s="105" t="s">
        <v>59</v>
      </c>
      <c r="H122" s="394">
        <v>42.49068304</v>
      </c>
      <c r="I122" s="395">
        <v>0</v>
      </c>
      <c r="J122" s="394">
        <v>0</v>
      </c>
      <c r="K122" s="395">
        <v>0</v>
      </c>
      <c r="L122" s="394">
        <v>6.9467813100000004</v>
      </c>
      <c r="M122" s="395">
        <v>0</v>
      </c>
      <c r="N122" s="394">
        <v>0</v>
      </c>
      <c r="O122" s="395">
        <v>0</v>
      </c>
      <c r="P122" s="520">
        <v>41.402040229999997</v>
      </c>
      <c r="Q122" s="521">
        <v>1.08864272</v>
      </c>
      <c r="R122" s="522">
        <v>0</v>
      </c>
      <c r="S122" s="520">
        <v>9.5903399999999993E-3</v>
      </c>
      <c r="T122" s="521">
        <v>2.2616400000000001E-3</v>
      </c>
      <c r="U122" s="522">
        <v>0</v>
      </c>
      <c r="V122" s="519" t="s">
        <v>385</v>
      </c>
      <c r="W122" s="87"/>
      <c r="X122" s="520">
        <v>40.13387789906254</v>
      </c>
      <c r="Y122" s="521">
        <v>2.1639844300191315</v>
      </c>
      <c r="Z122" s="522">
        <v>0.19282062091833391</v>
      </c>
      <c r="AA122" s="520">
        <v>1.6477215144401442E-2</v>
      </c>
      <c r="AB122" s="521">
        <v>9.7521684451293382E-3</v>
      </c>
      <c r="AC122" s="522">
        <v>2.2470323930137728E-2</v>
      </c>
      <c r="AD122" s="519">
        <v>0.11653485930664373</v>
      </c>
      <c r="AE122" s="520">
        <v>39.946601148074315</v>
      </c>
      <c r="AF122" s="521">
        <v>2.1027169404183761</v>
      </c>
      <c r="AG122" s="522">
        <v>0.44136486150731374</v>
      </c>
      <c r="AH122" s="520">
        <v>1.3028032057933162E-2</v>
      </c>
      <c r="AI122" s="521">
        <v>7.5207108703692852E-3</v>
      </c>
      <c r="AJ122" s="522">
        <v>5.2077937868478343E-2</v>
      </c>
      <c r="AK122" s="519">
        <v>0.11799294055857995</v>
      </c>
      <c r="AL122" s="520">
        <v>39.435804834668247</v>
      </c>
      <c r="AM122" s="521">
        <v>2.3976005138273386</v>
      </c>
      <c r="AN122" s="522">
        <v>0.65727760150442271</v>
      </c>
      <c r="AO122" s="520">
        <v>1.2861442897532237E-2</v>
      </c>
      <c r="AP122" s="521">
        <v>7.0952537948875734E-3</v>
      </c>
      <c r="AQ122" s="522">
        <v>7.6658709366124761E-2</v>
      </c>
      <c r="AR122" s="519">
        <v>0.116630643111317</v>
      </c>
      <c r="AS122" s="512"/>
      <c r="AT122" s="520">
        <v>39.848035414033355</v>
      </c>
      <c r="AU122" s="521">
        <v>2.3758099946154592</v>
      </c>
      <c r="AV122" s="522">
        <v>0.26683754135118654</v>
      </c>
      <c r="AW122" s="520">
        <v>4.597966529625884E-2</v>
      </c>
      <c r="AX122" s="521">
        <v>2.5526843234523502E-2</v>
      </c>
      <c r="AY122" s="522">
        <v>4.6828681736489526E-2</v>
      </c>
      <c r="AZ122" s="519">
        <v>0.17549510274814745</v>
      </c>
      <c r="BA122" s="520">
        <v>39.748757192804803</v>
      </c>
      <c r="BB122" s="521">
        <v>2.0547276694292149</v>
      </c>
      <c r="BC122" s="522">
        <v>0.68719808776598512</v>
      </c>
      <c r="BD122" s="520">
        <v>5.2158289902233528E-2</v>
      </c>
      <c r="BE122" s="521">
        <v>1.5959398788012419E-2</v>
      </c>
      <c r="BF122" s="522">
        <v>0.12794291512317843</v>
      </c>
      <c r="BG122" s="519">
        <v>0.18618054590214089</v>
      </c>
      <c r="BH122" s="520">
        <v>39.060263696454342</v>
      </c>
      <c r="BI122" s="521">
        <v>2.3213635601514979</v>
      </c>
      <c r="BJ122" s="522">
        <v>1.1090556933941658</v>
      </c>
      <c r="BK122" s="520">
        <v>4.4835535260296717E-2</v>
      </c>
      <c r="BL122" s="521">
        <v>1.2252375232325467E-2</v>
      </c>
      <c r="BM122" s="522">
        <v>0.208897464604274</v>
      </c>
      <c r="BN122" s="519">
        <v>0.18835615366164524</v>
      </c>
    </row>
    <row r="123" spans="2:66" ht="14.25" customHeight="1" x14ac:dyDescent="0.25">
      <c r="B123" s="16">
        <v>81</v>
      </c>
      <c r="C123" s="118" t="s">
        <v>57</v>
      </c>
      <c r="D123" s="104" t="s">
        <v>58</v>
      </c>
      <c r="E123" s="106" t="s">
        <v>55</v>
      </c>
      <c r="F123" s="909"/>
      <c r="G123" s="107" t="s">
        <v>60</v>
      </c>
      <c r="H123" s="394">
        <v>0</v>
      </c>
      <c r="I123" s="395">
        <v>0</v>
      </c>
      <c r="J123" s="394">
        <v>0</v>
      </c>
      <c r="K123" s="395">
        <v>0</v>
      </c>
      <c r="L123" s="394">
        <v>0</v>
      </c>
      <c r="M123" s="395">
        <v>0</v>
      </c>
      <c r="N123" s="394">
        <v>0</v>
      </c>
      <c r="O123" s="395">
        <v>0</v>
      </c>
      <c r="P123" s="520">
        <v>0</v>
      </c>
      <c r="Q123" s="521">
        <v>0</v>
      </c>
      <c r="R123" s="522">
        <v>0</v>
      </c>
      <c r="S123" s="520">
        <v>0</v>
      </c>
      <c r="T123" s="521">
        <v>0</v>
      </c>
      <c r="U123" s="522">
        <v>0</v>
      </c>
      <c r="V123" s="519" t="s">
        <v>385</v>
      </c>
      <c r="W123" s="87"/>
      <c r="X123" s="520">
        <v>0</v>
      </c>
      <c r="Y123" s="521">
        <v>0</v>
      </c>
      <c r="Z123" s="522">
        <v>0</v>
      </c>
      <c r="AA123" s="520">
        <v>0</v>
      </c>
      <c r="AB123" s="521">
        <v>0</v>
      </c>
      <c r="AC123" s="522">
        <v>0</v>
      </c>
      <c r="AD123" s="519" t="s">
        <v>385</v>
      </c>
      <c r="AE123" s="520">
        <v>0</v>
      </c>
      <c r="AF123" s="521">
        <v>0</v>
      </c>
      <c r="AG123" s="522">
        <v>0</v>
      </c>
      <c r="AH123" s="520">
        <v>0</v>
      </c>
      <c r="AI123" s="521">
        <v>0</v>
      </c>
      <c r="AJ123" s="522">
        <v>0</v>
      </c>
      <c r="AK123" s="519" t="s">
        <v>385</v>
      </c>
      <c r="AL123" s="520">
        <v>0</v>
      </c>
      <c r="AM123" s="521">
        <v>0</v>
      </c>
      <c r="AN123" s="522">
        <v>0</v>
      </c>
      <c r="AO123" s="520">
        <v>0</v>
      </c>
      <c r="AP123" s="521">
        <v>0</v>
      </c>
      <c r="AQ123" s="522">
        <v>0</v>
      </c>
      <c r="AR123" s="519" t="s">
        <v>385</v>
      </c>
      <c r="AS123" s="512"/>
      <c r="AT123" s="520">
        <v>0</v>
      </c>
      <c r="AU123" s="521">
        <v>0</v>
      </c>
      <c r="AV123" s="522">
        <v>0</v>
      </c>
      <c r="AW123" s="520">
        <v>0</v>
      </c>
      <c r="AX123" s="521">
        <v>0</v>
      </c>
      <c r="AY123" s="522">
        <v>0</v>
      </c>
      <c r="AZ123" s="519" t="s">
        <v>385</v>
      </c>
      <c r="BA123" s="520">
        <v>0</v>
      </c>
      <c r="BB123" s="521">
        <v>0</v>
      </c>
      <c r="BC123" s="522">
        <v>0</v>
      </c>
      <c r="BD123" s="520">
        <v>0</v>
      </c>
      <c r="BE123" s="521">
        <v>0</v>
      </c>
      <c r="BF123" s="522">
        <v>0</v>
      </c>
      <c r="BG123" s="519" t="s">
        <v>385</v>
      </c>
      <c r="BH123" s="520">
        <v>0</v>
      </c>
      <c r="BI123" s="521">
        <v>0</v>
      </c>
      <c r="BJ123" s="522">
        <v>0</v>
      </c>
      <c r="BK123" s="520">
        <v>0</v>
      </c>
      <c r="BL123" s="521">
        <v>0</v>
      </c>
      <c r="BM123" s="522">
        <v>0</v>
      </c>
      <c r="BN123" s="519" t="s">
        <v>385</v>
      </c>
    </row>
    <row r="124" spans="2:66" ht="14.25" customHeight="1" x14ac:dyDescent="0.25">
      <c r="B124" s="16">
        <v>82</v>
      </c>
      <c r="C124" s="118" t="s">
        <v>57</v>
      </c>
      <c r="D124" s="104" t="s">
        <v>58</v>
      </c>
      <c r="E124" s="106" t="s">
        <v>61</v>
      </c>
      <c r="F124" s="909"/>
      <c r="G124" s="107" t="s">
        <v>62</v>
      </c>
      <c r="H124" s="394">
        <v>42.49068304</v>
      </c>
      <c r="I124" s="395">
        <v>0</v>
      </c>
      <c r="J124" s="394">
        <v>0</v>
      </c>
      <c r="K124" s="395">
        <v>0</v>
      </c>
      <c r="L124" s="394">
        <v>6.9467813100000004</v>
      </c>
      <c r="M124" s="395">
        <v>0</v>
      </c>
      <c r="N124" s="394">
        <v>0</v>
      </c>
      <c r="O124" s="395">
        <v>0</v>
      </c>
      <c r="P124" s="520">
        <v>41.402040229999997</v>
      </c>
      <c r="Q124" s="521">
        <v>1.08864272</v>
      </c>
      <c r="R124" s="522">
        <v>0</v>
      </c>
      <c r="S124" s="520">
        <v>9.5903399999999993E-3</v>
      </c>
      <c r="T124" s="521">
        <v>2.2616400000000001E-3</v>
      </c>
      <c r="U124" s="522">
        <v>0</v>
      </c>
      <c r="V124" s="519" t="s">
        <v>385</v>
      </c>
      <c r="W124" s="87"/>
      <c r="X124" s="520">
        <v>40.13387789906254</v>
      </c>
      <c r="Y124" s="521">
        <v>2.1639844300191315</v>
      </c>
      <c r="Z124" s="522">
        <v>0.19282062091833391</v>
      </c>
      <c r="AA124" s="520">
        <v>1.6477215144401442E-2</v>
      </c>
      <c r="AB124" s="521">
        <v>9.7521684451293382E-3</v>
      </c>
      <c r="AC124" s="522">
        <v>2.2470323930137728E-2</v>
      </c>
      <c r="AD124" s="519">
        <v>0.11653485930664373</v>
      </c>
      <c r="AE124" s="520">
        <v>39.946601148074315</v>
      </c>
      <c r="AF124" s="521">
        <v>2.1027169404183761</v>
      </c>
      <c r="AG124" s="522">
        <v>0.44136486150731374</v>
      </c>
      <c r="AH124" s="520">
        <v>1.3028032057933162E-2</v>
      </c>
      <c r="AI124" s="521">
        <v>7.5207108703692852E-3</v>
      </c>
      <c r="AJ124" s="522">
        <v>5.2077937868478343E-2</v>
      </c>
      <c r="AK124" s="519">
        <v>0.11799294055857995</v>
      </c>
      <c r="AL124" s="520">
        <v>39.435804834668247</v>
      </c>
      <c r="AM124" s="521">
        <v>2.3976005138273386</v>
      </c>
      <c r="AN124" s="522">
        <v>0.65727760150442271</v>
      </c>
      <c r="AO124" s="520">
        <v>1.2861442897532237E-2</v>
      </c>
      <c r="AP124" s="521">
        <v>7.0952537948875734E-3</v>
      </c>
      <c r="AQ124" s="522">
        <v>7.6658709366124761E-2</v>
      </c>
      <c r="AR124" s="519">
        <v>0.116630643111317</v>
      </c>
      <c r="AS124" s="512"/>
      <c r="AT124" s="520">
        <v>39.848035414033355</v>
      </c>
      <c r="AU124" s="521">
        <v>2.3758099946154592</v>
      </c>
      <c r="AV124" s="522">
        <v>0.26683754135118654</v>
      </c>
      <c r="AW124" s="520">
        <v>4.597966529625884E-2</v>
      </c>
      <c r="AX124" s="521">
        <v>2.5526843234523502E-2</v>
      </c>
      <c r="AY124" s="522">
        <v>4.6828681736489526E-2</v>
      </c>
      <c r="AZ124" s="519">
        <v>0.17549510274814745</v>
      </c>
      <c r="BA124" s="520">
        <v>39.748757192804803</v>
      </c>
      <c r="BB124" s="521">
        <v>2.0547276694292149</v>
      </c>
      <c r="BC124" s="522">
        <v>0.68719808776598512</v>
      </c>
      <c r="BD124" s="520">
        <v>5.2158289902233528E-2</v>
      </c>
      <c r="BE124" s="521">
        <v>1.5959398788012419E-2</v>
      </c>
      <c r="BF124" s="522">
        <v>0.12794291512317843</v>
      </c>
      <c r="BG124" s="519">
        <v>0.18618054590214089</v>
      </c>
      <c r="BH124" s="520">
        <v>39.060263696454342</v>
      </c>
      <c r="BI124" s="521">
        <v>2.3213635601514979</v>
      </c>
      <c r="BJ124" s="522">
        <v>1.1090556933941658</v>
      </c>
      <c r="BK124" s="520">
        <v>4.4835535260296717E-2</v>
      </c>
      <c r="BL124" s="521">
        <v>1.2252375232325467E-2</v>
      </c>
      <c r="BM124" s="522">
        <v>0.208897464604274</v>
      </c>
      <c r="BN124" s="519">
        <v>0.18835615366164524</v>
      </c>
    </row>
    <row r="125" spans="2:66" ht="14.25" customHeight="1" x14ac:dyDescent="0.25">
      <c r="B125" s="16">
        <v>83</v>
      </c>
      <c r="C125" s="118" t="s">
        <v>57</v>
      </c>
      <c r="D125" s="104" t="s">
        <v>63</v>
      </c>
      <c r="E125" s="104"/>
      <c r="F125" s="909"/>
      <c r="G125" s="105" t="s">
        <v>64</v>
      </c>
      <c r="H125" s="394">
        <v>1.0716108200000001</v>
      </c>
      <c r="I125" s="395">
        <v>0.22781699999999999</v>
      </c>
      <c r="J125" s="394">
        <v>0</v>
      </c>
      <c r="K125" s="395">
        <v>0</v>
      </c>
      <c r="L125" s="394">
        <v>0.35748998999999998</v>
      </c>
      <c r="M125" s="395">
        <v>0.65425378999999995</v>
      </c>
      <c r="N125" s="394">
        <v>0</v>
      </c>
      <c r="O125" s="395">
        <v>0</v>
      </c>
      <c r="P125" s="520">
        <v>0.93219364000000005</v>
      </c>
      <c r="Q125" s="521">
        <v>0.13941707</v>
      </c>
      <c r="R125" s="522">
        <v>0.22781700999999999</v>
      </c>
      <c r="S125" s="520">
        <v>4.6150699999999998E-3</v>
      </c>
      <c r="T125" s="521">
        <v>4.7564699999999996E-3</v>
      </c>
      <c r="U125" s="522">
        <v>0.11978398</v>
      </c>
      <c r="V125" s="519">
        <v>0.5257903261920609</v>
      </c>
      <c r="W125" s="87"/>
      <c r="X125" s="520">
        <v>0.93691412001471575</v>
      </c>
      <c r="Y125" s="521">
        <v>0.11174915002235833</v>
      </c>
      <c r="Z125" s="522">
        <v>0.25076444996292596</v>
      </c>
      <c r="AA125" s="520">
        <v>7.5366362322602633E-3</v>
      </c>
      <c r="AB125" s="521">
        <v>4.0598046002250946E-3</v>
      </c>
      <c r="AC125" s="522">
        <v>0.13211554527938132</v>
      </c>
      <c r="AD125" s="519">
        <v>0.52685117567068951</v>
      </c>
      <c r="AE125" s="520">
        <v>0.90191178240333048</v>
      </c>
      <c r="AF125" s="521">
        <v>0.12546189356067894</v>
      </c>
      <c r="AG125" s="522">
        <v>0.27205404403599054</v>
      </c>
      <c r="AH125" s="520">
        <v>4.4318461448925005E-3</v>
      </c>
      <c r="AI125" s="521">
        <v>3.7936234173569436E-3</v>
      </c>
      <c r="AJ125" s="522">
        <v>0.14344401499956394</v>
      </c>
      <c r="AK125" s="519">
        <v>0.52726293964072612</v>
      </c>
      <c r="AL125" s="520">
        <v>0.89019619866903121</v>
      </c>
      <c r="AM125" s="521">
        <v>0.12211165936622097</v>
      </c>
      <c r="AN125" s="522">
        <v>0.28711986196474787</v>
      </c>
      <c r="AO125" s="520">
        <v>4.3742776934973275E-3</v>
      </c>
      <c r="AP125" s="521">
        <v>3.2507430780402266E-3</v>
      </c>
      <c r="AQ125" s="522">
        <v>0.15144562299184028</v>
      </c>
      <c r="AR125" s="519">
        <v>0.52746480844447652</v>
      </c>
      <c r="AS125" s="512"/>
      <c r="AT125" s="520">
        <v>0.89455756353563787</v>
      </c>
      <c r="AU125" s="521">
        <v>0.15165774717859715</v>
      </c>
      <c r="AV125" s="522">
        <v>0.25321240928576499</v>
      </c>
      <c r="AW125" s="520">
        <v>1.0936571826454956E-2</v>
      </c>
      <c r="AX125" s="521">
        <v>8.4084435095084786E-3</v>
      </c>
      <c r="AY125" s="522">
        <v>0.13557155826458034</v>
      </c>
      <c r="AZ125" s="519">
        <v>0.53540645439528955</v>
      </c>
      <c r="BA125" s="520">
        <v>0.85750167315297599</v>
      </c>
      <c r="BB125" s="521">
        <v>0.15405784119405827</v>
      </c>
      <c r="BC125" s="522">
        <v>0.28786820565296578</v>
      </c>
      <c r="BD125" s="520">
        <v>9.09171475104208E-3</v>
      </c>
      <c r="BE125" s="521">
        <v>7.7484437870689819E-3</v>
      </c>
      <c r="BF125" s="522">
        <v>0.1544830495724511</v>
      </c>
      <c r="BG125" s="519">
        <v>0.53664505679618291</v>
      </c>
      <c r="BH125" s="520">
        <v>0.84209194840218105</v>
      </c>
      <c r="BI125" s="521">
        <v>0.1361238745536435</v>
      </c>
      <c r="BJ125" s="522">
        <v>0.32121189704417535</v>
      </c>
      <c r="BK125" s="520">
        <v>8.1299270427425841E-3</v>
      </c>
      <c r="BL125" s="521">
        <v>4.8138461090113287E-3</v>
      </c>
      <c r="BM125" s="522">
        <v>0.17255102304452963</v>
      </c>
      <c r="BN125" s="519">
        <v>0.53718752210724985</v>
      </c>
    </row>
    <row r="126" spans="2:66" ht="14.25" customHeight="1" x14ac:dyDescent="0.25">
      <c r="B126" s="16">
        <v>84</v>
      </c>
      <c r="C126" s="118" t="s">
        <v>57</v>
      </c>
      <c r="D126" s="104" t="s">
        <v>65</v>
      </c>
      <c r="E126" s="104"/>
      <c r="F126" s="909"/>
      <c r="G126" s="105" t="s">
        <v>66</v>
      </c>
      <c r="H126" s="394">
        <v>0.80515475999999997</v>
      </c>
      <c r="I126" s="395">
        <v>3.4737999999999998E-2</v>
      </c>
      <c r="J126" s="394">
        <v>0</v>
      </c>
      <c r="K126" s="395">
        <v>0</v>
      </c>
      <c r="L126" s="394">
        <v>0.59880811</v>
      </c>
      <c r="M126" s="395">
        <v>0.15224918999999998</v>
      </c>
      <c r="N126" s="394">
        <v>0</v>
      </c>
      <c r="O126" s="395">
        <v>0</v>
      </c>
      <c r="P126" s="520">
        <v>0.54471212000000002</v>
      </c>
      <c r="Q126" s="521">
        <v>0.26044257000000004</v>
      </c>
      <c r="R126" s="522">
        <v>3.4737999999999998E-2</v>
      </c>
      <c r="S126" s="520">
        <v>1.69856E-3</v>
      </c>
      <c r="T126" s="521">
        <v>5.5445099999999999E-3</v>
      </c>
      <c r="U126" s="522">
        <v>1.530653E-2</v>
      </c>
      <c r="V126" s="519">
        <v>0.44062784270827338</v>
      </c>
      <c r="W126" s="87"/>
      <c r="X126" s="520">
        <v>0.64671930001200595</v>
      </c>
      <c r="Y126" s="521">
        <v>0.15231979002670337</v>
      </c>
      <c r="Z126" s="522">
        <v>4.0853599961290711E-2</v>
      </c>
      <c r="AA126" s="520">
        <v>1.1816078107776443E-3</v>
      </c>
      <c r="AB126" s="521">
        <v>2.4669234029764055E-3</v>
      </c>
      <c r="AC126" s="522">
        <v>2.0322837683598209E-2</v>
      </c>
      <c r="AD126" s="519">
        <v>0.49745524758783433</v>
      </c>
      <c r="AE126" s="520">
        <v>0.67345168317201298</v>
      </c>
      <c r="AF126" s="521">
        <v>0.11868325610364901</v>
      </c>
      <c r="AG126" s="522">
        <v>4.7757750724338056E-2</v>
      </c>
      <c r="AH126" s="520">
        <v>1.150411720794074E-3</v>
      </c>
      <c r="AI126" s="521">
        <v>2.0917949187717355E-3</v>
      </c>
      <c r="AJ126" s="522">
        <v>2.3149908646469868E-2</v>
      </c>
      <c r="AK126" s="519">
        <v>0.48473615895549982</v>
      </c>
      <c r="AL126" s="520">
        <v>0.69250567040750743</v>
      </c>
      <c r="AM126" s="521">
        <v>9.3124214049239568E-2</v>
      </c>
      <c r="AN126" s="522">
        <v>5.4262805543253127E-2</v>
      </c>
      <c r="AO126" s="520">
        <v>1.1830483660795026E-3</v>
      </c>
      <c r="AP126" s="521">
        <v>1.7529742349326031E-3</v>
      </c>
      <c r="AQ126" s="522">
        <v>2.5706697546724128E-2</v>
      </c>
      <c r="AR126" s="519">
        <v>0.47374435010060811</v>
      </c>
      <c r="AS126" s="512"/>
      <c r="AT126" s="520">
        <v>0.52013392759676258</v>
      </c>
      <c r="AU126" s="521">
        <v>0.275858352691421</v>
      </c>
      <c r="AV126" s="522">
        <v>4.3900409711816447E-2</v>
      </c>
      <c r="AW126" s="520">
        <v>1.3710360744097789E-3</v>
      </c>
      <c r="AX126" s="521">
        <v>6.001690248512972E-3</v>
      </c>
      <c r="AY126" s="522">
        <v>2.5896718034441563E-2</v>
      </c>
      <c r="AZ126" s="519">
        <v>0.58989695550543064</v>
      </c>
      <c r="BA126" s="520">
        <v>0.59619173786384294</v>
      </c>
      <c r="BB126" s="521">
        <v>0.18840594473133243</v>
      </c>
      <c r="BC126" s="522">
        <v>5.5295007404824639E-2</v>
      </c>
      <c r="BD126" s="520">
        <v>1.8443489596631285E-3</v>
      </c>
      <c r="BE126" s="521">
        <v>3.7092529260688667E-3</v>
      </c>
      <c r="BF126" s="522">
        <v>3.1290378872785622E-2</v>
      </c>
      <c r="BG126" s="519">
        <v>0.56588072488539809</v>
      </c>
      <c r="BH126" s="520">
        <v>0.64818378140595923</v>
      </c>
      <c r="BI126" s="521">
        <v>0.12619491756222867</v>
      </c>
      <c r="BJ126" s="522">
        <v>6.551399103181213E-2</v>
      </c>
      <c r="BK126" s="520">
        <v>1.8555913742744497E-3</v>
      </c>
      <c r="BL126" s="521">
        <v>2.5379303853224925E-3</v>
      </c>
      <c r="BM126" s="522">
        <v>3.5635592415887402E-2</v>
      </c>
      <c r="BN126" s="519">
        <v>0.54393865882149595</v>
      </c>
    </row>
    <row r="127" spans="2:66" ht="14.25" customHeight="1" x14ac:dyDescent="0.25">
      <c r="B127" s="16">
        <v>85</v>
      </c>
      <c r="C127" s="118" t="s">
        <v>57</v>
      </c>
      <c r="D127" s="104" t="s">
        <v>65</v>
      </c>
      <c r="E127" s="106" t="s">
        <v>55</v>
      </c>
      <c r="F127" s="909"/>
      <c r="G127" s="107" t="s">
        <v>67</v>
      </c>
      <c r="H127" s="394">
        <v>8.3319899999999992E-3</v>
      </c>
      <c r="I127" s="395">
        <v>1.6699999999999999E-4</v>
      </c>
      <c r="J127" s="394">
        <v>0</v>
      </c>
      <c r="K127" s="395">
        <v>0</v>
      </c>
      <c r="L127" s="394">
        <v>5.3630600000000002E-3</v>
      </c>
      <c r="M127" s="395">
        <v>4.4128E-4</v>
      </c>
      <c r="N127" s="394">
        <v>0</v>
      </c>
      <c r="O127" s="395">
        <v>0</v>
      </c>
      <c r="P127" s="520">
        <v>8.3081000000000006E-3</v>
      </c>
      <c r="Q127" s="521">
        <v>2.391E-5</v>
      </c>
      <c r="R127" s="522">
        <v>1.6699E-4</v>
      </c>
      <c r="S127" s="520">
        <v>7.8800000000000008E-6</v>
      </c>
      <c r="T127" s="521">
        <v>2.0769999999999999E-5</v>
      </c>
      <c r="U127" s="522">
        <v>9.5740000000000002E-5</v>
      </c>
      <c r="V127" s="519">
        <v>0.57332774417629795</v>
      </c>
      <c r="W127" s="87"/>
      <c r="X127" s="520">
        <v>7.5343999998053208E-3</v>
      </c>
      <c r="Y127" s="521">
        <v>7.5247000021937409E-4</v>
      </c>
      <c r="Z127" s="522">
        <v>2.1212999997530501E-4</v>
      </c>
      <c r="AA127" s="520">
        <v>9.6204871816680892E-6</v>
      </c>
      <c r="AB127" s="521">
        <v>2.6519200004267811E-5</v>
      </c>
      <c r="AC127" s="522">
        <v>1.2783899998212279E-4</v>
      </c>
      <c r="AD127" s="519">
        <v>0.60264460470940029</v>
      </c>
      <c r="AE127" s="520">
        <v>7.4380979594633329E-3</v>
      </c>
      <c r="AF127" s="521">
        <v>7.9182109486097807E-4</v>
      </c>
      <c r="AG127" s="522">
        <v>2.6908094567568879E-4</v>
      </c>
      <c r="AH127" s="520">
        <v>1.0475554947409551E-5</v>
      </c>
      <c r="AI127" s="521">
        <v>2.3609682711915345E-5</v>
      </c>
      <c r="AJ127" s="522">
        <v>1.5481884855633688E-4</v>
      </c>
      <c r="AK127" s="519">
        <v>0.57536161903835847</v>
      </c>
      <c r="AL127" s="520">
        <v>7.358274770987442E-3</v>
      </c>
      <c r="AM127" s="521">
        <v>8.1482605645463583E-4</v>
      </c>
      <c r="AN127" s="522">
        <v>3.2589917255792177E-4</v>
      </c>
      <c r="AO127" s="520">
        <v>1.0363134782803791E-5</v>
      </c>
      <c r="AP127" s="521">
        <v>2.3259321011866132E-5</v>
      </c>
      <c r="AQ127" s="522">
        <v>1.8103313019102272E-4</v>
      </c>
      <c r="AR127" s="519">
        <v>0.55548815533997054</v>
      </c>
      <c r="AS127" s="512"/>
      <c r="AT127" s="520">
        <v>6.2931851343488313E-3</v>
      </c>
      <c r="AU127" s="521">
        <v>1.9563446676858403E-3</v>
      </c>
      <c r="AV127" s="522">
        <v>2.4947019796532903E-4</v>
      </c>
      <c r="AW127" s="520">
        <v>1.0222708441241771E-5</v>
      </c>
      <c r="AX127" s="521">
        <v>8.9390814369341489E-5</v>
      </c>
      <c r="AY127" s="522">
        <v>1.7782215606292509E-4</v>
      </c>
      <c r="AZ127" s="519">
        <v>0.71279919410509518</v>
      </c>
      <c r="BA127" s="520">
        <v>6.4859768407394981E-3</v>
      </c>
      <c r="BB127" s="521">
        <v>1.6469311848279387E-3</v>
      </c>
      <c r="BC127" s="522">
        <v>3.6609197443256424E-4</v>
      </c>
      <c r="BD127" s="520">
        <v>1.9204079624251106E-5</v>
      </c>
      <c r="BE127" s="521">
        <v>5.6768698437791647E-5</v>
      </c>
      <c r="BF127" s="522">
        <v>2.4783822404452681E-4</v>
      </c>
      <c r="BG127" s="519">
        <v>0.67698349418522885</v>
      </c>
      <c r="BH127" s="520">
        <v>6.7203129874178523E-3</v>
      </c>
      <c r="BI127" s="521">
        <v>1.3056869955975969E-3</v>
      </c>
      <c r="BJ127" s="522">
        <v>4.7300001698455222E-4</v>
      </c>
      <c r="BK127" s="520">
        <v>1.8159039080625231E-5</v>
      </c>
      <c r="BL127" s="521">
        <v>3.8994151595463179E-5</v>
      </c>
      <c r="BM127" s="522">
        <v>3.050059784650592E-4</v>
      </c>
      <c r="BN127" s="519">
        <v>0.64483291228934658</v>
      </c>
    </row>
    <row r="128" spans="2:66" ht="14.25" customHeight="1" x14ac:dyDescent="0.25">
      <c r="B128" s="16">
        <v>86</v>
      </c>
      <c r="C128" s="118" t="s">
        <v>57</v>
      </c>
      <c r="D128" s="104" t="s">
        <v>65</v>
      </c>
      <c r="E128" s="106" t="s">
        <v>61</v>
      </c>
      <c r="F128" s="909"/>
      <c r="G128" s="107" t="s">
        <v>68</v>
      </c>
      <c r="H128" s="394">
        <v>0.79682277000000001</v>
      </c>
      <c r="I128" s="395">
        <v>3.4570999999999998E-2</v>
      </c>
      <c r="J128" s="394">
        <v>0</v>
      </c>
      <c r="K128" s="395">
        <v>0</v>
      </c>
      <c r="L128" s="394">
        <v>0.59344505000000003</v>
      </c>
      <c r="M128" s="395">
        <v>0.15180790999999999</v>
      </c>
      <c r="N128" s="394">
        <v>0</v>
      </c>
      <c r="O128" s="395">
        <v>0</v>
      </c>
      <c r="P128" s="520">
        <v>0.53640401999999998</v>
      </c>
      <c r="Q128" s="521">
        <v>0.26041866000000002</v>
      </c>
      <c r="R128" s="522">
        <v>3.4571009999999999E-2</v>
      </c>
      <c r="S128" s="520">
        <v>1.69068E-3</v>
      </c>
      <c r="T128" s="521">
        <v>5.5237400000000001E-3</v>
      </c>
      <c r="U128" s="522">
        <v>1.521079E-2</v>
      </c>
      <c r="V128" s="519">
        <v>0.43998685603920745</v>
      </c>
      <c r="W128" s="87"/>
      <c r="X128" s="520">
        <v>0.63918490001220063</v>
      </c>
      <c r="Y128" s="521">
        <v>0.15156732002648399</v>
      </c>
      <c r="Z128" s="522">
        <v>4.0641469961315409E-2</v>
      </c>
      <c r="AA128" s="520">
        <v>1.1719873235959762E-3</v>
      </c>
      <c r="AB128" s="521">
        <v>2.4404042029721375E-3</v>
      </c>
      <c r="AC128" s="522">
        <v>2.0194998683616086E-2</v>
      </c>
      <c r="AD128" s="519">
        <v>0.49690620695655691</v>
      </c>
      <c r="AE128" s="520">
        <v>0.66601358521254961</v>
      </c>
      <c r="AF128" s="521">
        <v>0.11789143500878803</v>
      </c>
      <c r="AG128" s="522">
        <v>4.7488669778662368E-2</v>
      </c>
      <c r="AH128" s="520">
        <v>1.1399361658466646E-3</v>
      </c>
      <c r="AI128" s="521">
        <v>2.0681852360598203E-3</v>
      </c>
      <c r="AJ128" s="522">
        <v>2.299508979791353E-2</v>
      </c>
      <c r="AK128" s="519">
        <v>0.48422265574273243</v>
      </c>
      <c r="AL128" s="520">
        <v>0.68514739563651994</v>
      </c>
      <c r="AM128" s="521">
        <v>9.230938799278493E-2</v>
      </c>
      <c r="AN128" s="522">
        <v>5.3936906370695203E-2</v>
      </c>
      <c r="AO128" s="520">
        <v>1.1726852312966987E-3</v>
      </c>
      <c r="AP128" s="521">
        <v>1.7297149139207371E-3</v>
      </c>
      <c r="AQ128" s="522">
        <v>2.5525664416533107E-2</v>
      </c>
      <c r="AR128" s="519">
        <v>0.47325043526044003</v>
      </c>
      <c r="AS128" s="512"/>
      <c r="AT128" s="520">
        <v>0.51384074246241374</v>
      </c>
      <c r="AU128" s="521">
        <v>0.27390200802373516</v>
      </c>
      <c r="AV128" s="522">
        <v>4.3650939513851121E-2</v>
      </c>
      <c r="AW128" s="520">
        <v>1.3608133659685372E-3</v>
      </c>
      <c r="AX128" s="521">
        <v>5.9122994341436301E-3</v>
      </c>
      <c r="AY128" s="522">
        <v>2.5718895878378639E-2</v>
      </c>
      <c r="AZ128" s="519">
        <v>0.58919455491256112</v>
      </c>
      <c r="BA128" s="520">
        <v>0.58970576102310346</v>
      </c>
      <c r="BB128" s="521">
        <v>0.18675901354650448</v>
      </c>
      <c r="BC128" s="522">
        <v>5.4928915430392078E-2</v>
      </c>
      <c r="BD128" s="520">
        <v>1.8251448800388774E-3</v>
      </c>
      <c r="BE128" s="521">
        <v>3.6524842276310751E-3</v>
      </c>
      <c r="BF128" s="522">
        <v>3.1042540648741096E-2</v>
      </c>
      <c r="BG128" s="519">
        <v>0.56514024363141369</v>
      </c>
      <c r="BH128" s="520">
        <v>0.6414634684185414</v>
      </c>
      <c r="BI128" s="521">
        <v>0.12488923056663107</v>
      </c>
      <c r="BJ128" s="522">
        <v>6.5040991014827576E-2</v>
      </c>
      <c r="BK128" s="520">
        <v>1.8374323351938245E-3</v>
      </c>
      <c r="BL128" s="521">
        <v>2.4989362337270293E-3</v>
      </c>
      <c r="BM128" s="522">
        <v>3.5330586437422346E-2</v>
      </c>
      <c r="BN128" s="519">
        <v>0.54320492179105839</v>
      </c>
    </row>
    <row r="129" spans="1:66" ht="14.25" customHeight="1" x14ac:dyDescent="0.25">
      <c r="B129" s="16">
        <v>87</v>
      </c>
      <c r="C129" s="118" t="s">
        <v>69</v>
      </c>
      <c r="D129" s="100"/>
      <c r="E129" s="100"/>
      <c r="F129" s="909"/>
      <c r="G129" s="101" t="s">
        <v>69</v>
      </c>
      <c r="H129" s="394">
        <v>41.353594999999999</v>
      </c>
      <c r="I129" s="395">
        <v>0</v>
      </c>
      <c r="J129" s="108"/>
      <c r="K129" s="109"/>
      <c r="L129" s="394">
        <v>119.92886888</v>
      </c>
      <c r="M129" s="395">
        <v>0</v>
      </c>
      <c r="N129" s="108"/>
      <c r="O129" s="109"/>
      <c r="P129" s="520">
        <v>3.1563417299999998</v>
      </c>
      <c r="Q129" s="521">
        <v>0</v>
      </c>
      <c r="R129" s="522">
        <v>0</v>
      </c>
      <c r="S129" s="520">
        <v>0</v>
      </c>
      <c r="T129" s="521">
        <v>0</v>
      </c>
      <c r="U129" s="522">
        <v>0</v>
      </c>
      <c r="V129" s="519" t="s">
        <v>385</v>
      </c>
      <c r="W129" s="87"/>
      <c r="X129" s="520">
        <v>2.6404569698953981</v>
      </c>
      <c r="Y129" s="521">
        <v>0.4894449701549789</v>
      </c>
      <c r="Z129" s="522">
        <v>2.643978994962308E-2</v>
      </c>
      <c r="AA129" s="520">
        <v>2.3218033849081517E-3</v>
      </c>
      <c r="AB129" s="521">
        <v>1.9782442111005564E-3</v>
      </c>
      <c r="AC129" s="522">
        <v>3.1516342940890439E-3</v>
      </c>
      <c r="AD129" s="519">
        <v>0.11920042860000002</v>
      </c>
      <c r="AE129" s="520">
        <v>2.2543213299558116</v>
      </c>
      <c r="AF129" s="521">
        <v>0.83950652023592931</v>
      </c>
      <c r="AG129" s="522">
        <v>6.2513879808259232E-2</v>
      </c>
      <c r="AH129" s="520">
        <v>1.8543073879539193E-3</v>
      </c>
      <c r="AI129" s="521">
        <v>3.3405827876848955E-3</v>
      </c>
      <c r="AJ129" s="522">
        <v>7.5968706762626122E-3</v>
      </c>
      <c r="AK129" s="519">
        <v>0.12152294337775091</v>
      </c>
      <c r="AL129" s="520">
        <v>1.9583133113522517</v>
      </c>
      <c r="AM129" s="521">
        <v>1.0929779882524082</v>
      </c>
      <c r="AN129" s="522">
        <v>0.10505043039534007</v>
      </c>
      <c r="AO129" s="520">
        <v>1.6108239730137162E-3</v>
      </c>
      <c r="AP129" s="521">
        <v>4.4007515666746625E-3</v>
      </c>
      <c r="AQ129" s="522">
        <v>1.2903282453794147E-2</v>
      </c>
      <c r="AR129" s="519">
        <v>0.12282941064815021</v>
      </c>
      <c r="AS129" s="512"/>
      <c r="AT129" s="520">
        <v>2.577357680058407</v>
      </c>
      <c r="AU129" s="521">
        <v>0.53996240987103516</v>
      </c>
      <c r="AV129" s="522">
        <v>3.9021640070557397E-2</v>
      </c>
      <c r="AW129" s="520">
        <v>8.3976339179035343E-3</v>
      </c>
      <c r="AX129" s="521">
        <v>6.8638557164750419E-3</v>
      </c>
      <c r="AY129" s="522">
        <v>7.7676362156916309E-3</v>
      </c>
      <c r="AZ129" s="519">
        <v>0.19905970640000001</v>
      </c>
      <c r="BA129" s="520">
        <v>2.0860968104863993</v>
      </c>
      <c r="BB129" s="521">
        <v>0.95455538870004808</v>
      </c>
      <c r="BC129" s="522">
        <v>0.11568953081355207</v>
      </c>
      <c r="BD129" s="520">
        <v>8.2260923684911932E-3</v>
      </c>
      <c r="BE129" s="521">
        <v>1.5018155019561521E-2</v>
      </c>
      <c r="BF129" s="522">
        <v>2.3927153576970381E-2</v>
      </c>
      <c r="BG129" s="519">
        <v>0.20682211613021351</v>
      </c>
      <c r="BH129" s="520">
        <v>1.6822582231799275</v>
      </c>
      <c r="BI129" s="521">
        <v>1.2462883347977951</v>
      </c>
      <c r="BJ129" s="522">
        <v>0.22779517202227673</v>
      </c>
      <c r="BK129" s="520">
        <v>5.7586573457333E-3</v>
      </c>
      <c r="BL129" s="521">
        <v>1.8403756623228344E-2</v>
      </c>
      <c r="BM129" s="522">
        <v>4.8086277449337328E-2</v>
      </c>
      <c r="BN129" s="519">
        <v>0.21109436614677171</v>
      </c>
    </row>
    <row r="130" spans="1:66" ht="14.25" customHeight="1" x14ac:dyDescent="0.25">
      <c r="B130" s="16">
        <v>88</v>
      </c>
      <c r="C130" s="118" t="s">
        <v>70</v>
      </c>
      <c r="D130" s="100"/>
      <c r="E130" s="100"/>
      <c r="F130" s="909"/>
      <c r="G130" s="101" t="s">
        <v>70</v>
      </c>
      <c r="H130" s="108"/>
      <c r="I130" s="109"/>
      <c r="J130" s="108"/>
      <c r="K130" s="109"/>
      <c r="L130" s="108"/>
      <c r="M130" s="109"/>
      <c r="N130" s="108"/>
      <c r="O130" s="109"/>
      <c r="P130" s="527"/>
      <c r="Q130" s="528"/>
      <c r="R130" s="529"/>
      <c r="S130" s="527"/>
      <c r="T130" s="528"/>
      <c r="U130" s="529"/>
      <c r="V130" s="526"/>
      <c r="W130" s="87"/>
      <c r="X130" s="527"/>
      <c r="Y130" s="528"/>
      <c r="Z130" s="529"/>
      <c r="AA130" s="527"/>
      <c r="AB130" s="528"/>
      <c r="AC130" s="529"/>
      <c r="AD130" s="526"/>
      <c r="AE130" s="527"/>
      <c r="AF130" s="528"/>
      <c r="AG130" s="529"/>
      <c r="AH130" s="527"/>
      <c r="AI130" s="528"/>
      <c r="AJ130" s="529"/>
      <c r="AK130" s="526"/>
      <c r="AL130" s="527"/>
      <c r="AM130" s="528"/>
      <c r="AN130" s="529"/>
      <c r="AO130" s="527"/>
      <c r="AP130" s="528"/>
      <c r="AQ130" s="529"/>
      <c r="AR130" s="526"/>
      <c r="AS130" s="512"/>
      <c r="AT130" s="527"/>
      <c r="AU130" s="528"/>
      <c r="AV130" s="529"/>
      <c r="AW130" s="527"/>
      <c r="AX130" s="528"/>
      <c r="AY130" s="529"/>
      <c r="AZ130" s="526"/>
      <c r="BA130" s="527"/>
      <c r="BB130" s="528"/>
      <c r="BC130" s="529"/>
      <c r="BD130" s="527"/>
      <c r="BE130" s="528"/>
      <c r="BF130" s="529"/>
      <c r="BG130" s="526"/>
      <c r="BH130" s="527"/>
      <c r="BI130" s="528"/>
      <c r="BJ130" s="529"/>
      <c r="BK130" s="527"/>
      <c r="BL130" s="528"/>
      <c r="BM130" s="529"/>
      <c r="BN130" s="526"/>
    </row>
    <row r="131" spans="1:66" ht="14.25" customHeight="1" x14ac:dyDescent="0.25">
      <c r="B131" s="16">
        <v>89</v>
      </c>
      <c r="C131" s="118" t="s">
        <v>71</v>
      </c>
      <c r="D131" s="100"/>
      <c r="E131" s="100"/>
      <c r="F131" s="909"/>
      <c r="G131" s="101" t="s">
        <v>71</v>
      </c>
      <c r="H131" s="394">
        <v>0</v>
      </c>
      <c r="I131" s="395">
        <v>0</v>
      </c>
      <c r="J131" s="108"/>
      <c r="K131" s="109"/>
      <c r="L131" s="394">
        <v>0</v>
      </c>
      <c r="M131" s="395">
        <v>0</v>
      </c>
      <c r="N131" s="108"/>
      <c r="O131" s="109"/>
      <c r="P131" s="520">
        <v>0</v>
      </c>
      <c r="Q131" s="521">
        <v>0</v>
      </c>
      <c r="R131" s="522">
        <v>0</v>
      </c>
      <c r="S131" s="520">
        <v>0</v>
      </c>
      <c r="T131" s="521">
        <v>0</v>
      </c>
      <c r="U131" s="522">
        <v>0</v>
      </c>
      <c r="V131" s="519" t="s">
        <v>385</v>
      </c>
      <c r="W131" s="110"/>
      <c r="X131" s="520">
        <v>0</v>
      </c>
      <c r="Y131" s="521">
        <v>0</v>
      </c>
      <c r="Z131" s="522">
        <v>0</v>
      </c>
      <c r="AA131" s="520">
        <v>0</v>
      </c>
      <c r="AB131" s="521">
        <v>0</v>
      </c>
      <c r="AC131" s="522">
        <v>0</v>
      </c>
      <c r="AD131" s="519" t="s">
        <v>385</v>
      </c>
      <c r="AE131" s="520">
        <v>0</v>
      </c>
      <c r="AF131" s="521">
        <v>0</v>
      </c>
      <c r="AG131" s="522">
        <v>0</v>
      </c>
      <c r="AH131" s="520">
        <v>0</v>
      </c>
      <c r="AI131" s="521">
        <v>0</v>
      </c>
      <c r="AJ131" s="522">
        <v>0</v>
      </c>
      <c r="AK131" s="519" t="s">
        <v>385</v>
      </c>
      <c r="AL131" s="520">
        <v>0</v>
      </c>
      <c r="AM131" s="521">
        <v>0</v>
      </c>
      <c r="AN131" s="522">
        <v>0</v>
      </c>
      <c r="AO131" s="520">
        <v>0</v>
      </c>
      <c r="AP131" s="521">
        <v>0</v>
      </c>
      <c r="AQ131" s="522">
        <v>0</v>
      </c>
      <c r="AR131" s="519" t="s">
        <v>385</v>
      </c>
      <c r="AS131" s="512"/>
      <c r="AT131" s="520">
        <v>0</v>
      </c>
      <c r="AU131" s="521">
        <v>0</v>
      </c>
      <c r="AV131" s="522">
        <v>0</v>
      </c>
      <c r="AW131" s="520">
        <v>0</v>
      </c>
      <c r="AX131" s="521">
        <v>0</v>
      </c>
      <c r="AY131" s="522">
        <v>0</v>
      </c>
      <c r="AZ131" s="519" t="s">
        <v>385</v>
      </c>
      <c r="BA131" s="520">
        <v>0</v>
      </c>
      <c r="BB131" s="521">
        <v>0</v>
      </c>
      <c r="BC131" s="522">
        <v>0</v>
      </c>
      <c r="BD131" s="520">
        <v>0</v>
      </c>
      <c r="BE131" s="521">
        <v>0</v>
      </c>
      <c r="BF131" s="522">
        <v>0</v>
      </c>
      <c r="BG131" s="519" t="s">
        <v>385</v>
      </c>
      <c r="BH131" s="520">
        <v>0</v>
      </c>
      <c r="BI131" s="521">
        <v>0</v>
      </c>
      <c r="BJ131" s="522">
        <v>0</v>
      </c>
      <c r="BK131" s="520">
        <v>0</v>
      </c>
      <c r="BL131" s="521">
        <v>0</v>
      </c>
      <c r="BM131" s="522">
        <v>0</v>
      </c>
      <c r="BN131" s="519" t="s">
        <v>385</v>
      </c>
    </row>
    <row r="132" spans="1:66" s="538" customFormat="1" ht="15" customHeight="1" thickBot="1" x14ac:dyDescent="0.3">
      <c r="A132" s="488"/>
      <c r="B132" s="38">
        <v>90</v>
      </c>
      <c r="C132" s="119" t="s">
        <v>72</v>
      </c>
      <c r="D132" s="111"/>
      <c r="E132" s="111"/>
      <c r="F132" s="910"/>
      <c r="G132" s="112" t="s">
        <v>72</v>
      </c>
      <c r="H132" s="396">
        <v>13324.1847444</v>
      </c>
      <c r="I132" s="397">
        <v>584.72914725999999</v>
      </c>
      <c r="J132" s="396">
        <v>0</v>
      </c>
      <c r="K132" s="397">
        <v>0</v>
      </c>
      <c r="L132" s="396">
        <v>2022.4698541299999</v>
      </c>
      <c r="M132" s="397">
        <v>372.60167848999998</v>
      </c>
      <c r="N132" s="396">
        <v>0</v>
      </c>
      <c r="O132" s="397">
        <v>0</v>
      </c>
      <c r="P132" s="535">
        <v>5195.5133990800005</v>
      </c>
      <c r="Q132" s="536">
        <v>609.19996612999989</v>
      </c>
      <c r="R132" s="537">
        <v>572.64245770000002</v>
      </c>
      <c r="S132" s="535">
        <v>41.136546599999996</v>
      </c>
      <c r="T132" s="536">
        <v>14.829626490000001</v>
      </c>
      <c r="U132" s="537">
        <v>166.60129404999998</v>
      </c>
      <c r="V132" s="533">
        <v>0.29093423271328622</v>
      </c>
      <c r="W132" s="113"/>
      <c r="X132" s="535">
        <v>4791.8204017170592</v>
      </c>
      <c r="Y132" s="536">
        <v>934.24669641116304</v>
      </c>
      <c r="Z132" s="537">
        <v>651.28872478177846</v>
      </c>
      <c r="AA132" s="535">
        <v>7.5401895391183791</v>
      </c>
      <c r="AB132" s="536">
        <v>9.1875402186826136</v>
      </c>
      <c r="AC132" s="537">
        <v>179.20782687099523</v>
      </c>
      <c r="AD132" s="533">
        <v>0.27515880446270707</v>
      </c>
      <c r="AE132" s="535">
        <v>4587.3319597607524</v>
      </c>
      <c r="AF132" s="536">
        <v>1065.0461034685675</v>
      </c>
      <c r="AG132" s="537">
        <v>724.97775968068026</v>
      </c>
      <c r="AH132" s="535">
        <v>7.0787896203772727</v>
      </c>
      <c r="AI132" s="536">
        <v>10.152511074801881</v>
      </c>
      <c r="AJ132" s="537">
        <v>190.90433840806102</v>
      </c>
      <c r="AK132" s="533">
        <v>0.26332440665786178</v>
      </c>
      <c r="AL132" s="535">
        <v>4436.9584735423914</v>
      </c>
      <c r="AM132" s="536">
        <v>1142.6568872890514</v>
      </c>
      <c r="AN132" s="537">
        <v>797.74046207855713</v>
      </c>
      <c r="AO132" s="535">
        <v>6.8022016921508541</v>
      </c>
      <c r="AP132" s="536">
        <v>10.855502928533193</v>
      </c>
      <c r="AQ132" s="537">
        <v>202.45100153607638</v>
      </c>
      <c r="AR132" s="533">
        <v>0.25378053534927769</v>
      </c>
      <c r="AS132" s="534"/>
      <c r="AT132" s="535">
        <v>4804.8379524253169</v>
      </c>
      <c r="AU132" s="536">
        <v>883.12658195130939</v>
      </c>
      <c r="AV132" s="537">
        <v>689.39128853337365</v>
      </c>
      <c r="AW132" s="535">
        <v>11.401930777081333</v>
      </c>
      <c r="AX132" s="536">
        <v>13.976754754659416</v>
      </c>
      <c r="AY132" s="537">
        <v>265.32200709445152</v>
      </c>
      <c r="AZ132" s="533">
        <v>0.38486417149091551</v>
      </c>
      <c r="BA132" s="535">
        <v>4557.0017427372441</v>
      </c>
      <c r="BB132" s="536">
        <v>1038.4678678889793</v>
      </c>
      <c r="BC132" s="537">
        <v>781.8862122837761</v>
      </c>
      <c r="BD132" s="535">
        <v>9.1867614424133528</v>
      </c>
      <c r="BE132" s="536">
        <v>13.5227451409651</v>
      </c>
      <c r="BF132" s="537">
        <v>284.90613009413096</v>
      </c>
      <c r="BG132" s="533">
        <v>0.3643831105065295</v>
      </c>
      <c r="BH132" s="535">
        <v>4484.714893542915</v>
      </c>
      <c r="BI132" s="536">
        <v>1024.6733584135729</v>
      </c>
      <c r="BJ132" s="537">
        <v>867.96757095351109</v>
      </c>
      <c r="BK132" s="535">
        <v>8.6663355123784509</v>
      </c>
      <c r="BL132" s="536">
        <v>12.480402555737525</v>
      </c>
      <c r="BM132" s="537">
        <v>301.29332055323943</v>
      </c>
      <c r="BN132" s="533">
        <v>0.34712508927292274</v>
      </c>
    </row>
    <row r="133" spans="1:66" ht="14.25" customHeight="1" x14ac:dyDescent="0.25">
      <c r="C133" s="539"/>
      <c r="D133" s="539"/>
      <c r="E133" s="539"/>
      <c r="F133" s="114"/>
      <c r="G133" s="539"/>
      <c r="H133" s="540"/>
      <c r="I133" s="540"/>
      <c r="J133" s="541"/>
      <c r="K133" s="541"/>
      <c r="L133" s="541"/>
      <c r="M133" s="541"/>
      <c r="N133" s="541"/>
      <c r="O133" s="541"/>
      <c r="P133" s="541"/>
      <c r="Q133" s="541"/>
      <c r="R133" s="541"/>
      <c r="S133" s="541"/>
      <c r="T133" s="541"/>
      <c r="U133" s="541"/>
      <c r="V133" s="541"/>
      <c r="W133" s="541"/>
      <c r="X133" s="542"/>
      <c r="Y133" s="542"/>
      <c r="Z133" s="543"/>
      <c r="AA133" s="543"/>
      <c r="AB133" s="543"/>
      <c r="AC133" s="543"/>
      <c r="AD133" s="542"/>
      <c r="AE133" s="542"/>
      <c r="AF133" s="542"/>
      <c r="AG133" s="543"/>
      <c r="AH133" s="543"/>
      <c r="AI133" s="543"/>
      <c r="AJ133" s="543"/>
      <c r="AK133" s="542"/>
      <c r="AL133" s="542"/>
      <c r="AM133" s="542"/>
      <c r="AN133" s="543"/>
      <c r="AO133" s="543"/>
      <c r="AP133" s="543"/>
      <c r="AQ133" s="543"/>
      <c r="AR133" s="542"/>
      <c r="AS133" s="544"/>
      <c r="AT133" s="542"/>
      <c r="AU133" s="542"/>
      <c r="AV133" s="543"/>
      <c r="AW133" s="543"/>
      <c r="AX133" s="543"/>
      <c r="AY133" s="543"/>
      <c r="AZ133" s="542"/>
      <c r="BA133" s="542"/>
      <c r="BB133" s="542"/>
      <c r="BC133" s="543"/>
      <c r="BD133" s="543"/>
      <c r="BE133" s="543"/>
      <c r="BF133" s="543"/>
      <c r="BG133" s="542"/>
      <c r="BH133" s="542"/>
      <c r="BI133" s="542"/>
      <c r="BJ133" s="543"/>
      <c r="BK133" s="543"/>
      <c r="BL133" s="543"/>
      <c r="BM133" s="543"/>
      <c r="BN133" s="542"/>
    </row>
    <row r="134" spans="1:66" ht="14.25" customHeight="1" thickBot="1" x14ac:dyDescent="0.3">
      <c r="C134" s="541"/>
      <c r="D134" s="541"/>
      <c r="E134" s="541"/>
      <c r="F134" s="545"/>
      <c r="G134" s="541"/>
      <c r="H134" s="541"/>
      <c r="I134" s="541"/>
      <c r="J134" s="541"/>
      <c r="K134" s="541"/>
      <c r="L134" s="541"/>
      <c r="M134" s="541"/>
      <c r="N134" s="541"/>
      <c r="O134" s="541"/>
      <c r="P134" s="541"/>
      <c r="Q134" s="541"/>
      <c r="R134" s="541"/>
      <c r="S134" s="541"/>
      <c r="T134" s="541"/>
      <c r="U134" s="541"/>
      <c r="V134" s="541"/>
      <c r="W134" s="541"/>
      <c r="X134" s="542"/>
      <c r="Y134" s="542"/>
      <c r="Z134" s="543"/>
      <c r="AA134" s="543"/>
      <c r="AB134" s="543"/>
      <c r="AC134" s="543"/>
      <c r="AD134" s="542"/>
      <c r="AE134" s="542"/>
      <c r="AF134" s="542"/>
      <c r="AG134" s="543"/>
      <c r="AH134" s="543"/>
      <c r="AI134" s="543"/>
      <c r="AJ134" s="543"/>
      <c r="AK134" s="542"/>
      <c r="AL134" s="542"/>
      <c r="AM134" s="542"/>
      <c r="AN134" s="543"/>
      <c r="AO134" s="543"/>
      <c r="AP134" s="543"/>
      <c r="AQ134" s="543"/>
      <c r="AR134" s="542"/>
      <c r="AS134" s="543"/>
      <c r="AT134" s="542"/>
      <c r="AU134" s="542"/>
      <c r="AV134" s="543"/>
      <c r="AW134" s="543"/>
      <c r="AX134" s="543"/>
      <c r="AY134" s="543"/>
      <c r="AZ134" s="542"/>
      <c r="BA134" s="542"/>
      <c r="BB134" s="542"/>
      <c r="BC134" s="543"/>
      <c r="BD134" s="543"/>
      <c r="BE134" s="543"/>
      <c r="BF134" s="543"/>
      <c r="BG134" s="542"/>
      <c r="BH134" s="542"/>
      <c r="BI134" s="542"/>
      <c r="BJ134" s="543"/>
      <c r="BK134" s="543"/>
      <c r="BL134" s="543"/>
      <c r="BM134" s="543"/>
      <c r="BN134" s="542"/>
    </row>
    <row r="135" spans="1:66" ht="15.75" thickBot="1" x14ac:dyDescent="0.3">
      <c r="C135" s="541"/>
      <c r="D135" s="541"/>
      <c r="E135" s="541"/>
      <c r="F135" s="545"/>
      <c r="G135" s="541"/>
      <c r="H135" s="903" t="s">
        <v>2</v>
      </c>
      <c r="I135" s="904"/>
      <c r="J135" s="904"/>
      <c r="K135" s="904"/>
      <c r="L135" s="904"/>
      <c r="M135" s="904"/>
      <c r="N135" s="904"/>
      <c r="O135" s="904"/>
      <c r="P135" s="904"/>
      <c r="Q135" s="904"/>
      <c r="R135" s="904"/>
      <c r="S135" s="904"/>
      <c r="T135" s="904"/>
      <c r="U135" s="904"/>
      <c r="V135" s="905"/>
      <c r="W135" s="59"/>
      <c r="X135" s="891" t="s">
        <v>3</v>
      </c>
      <c r="Y135" s="892"/>
      <c r="Z135" s="892"/>
      <c r="AA135" s="892"/>
      <c r="AB135" s="892"/>
      <c r="AC135" s="892"/>
      <c r="AD135" s="892"/>
      <c r="AE135" s="892"/>
      <c r="AF135" s="892"/>
      <c r="AG135" s="892"/>
      <c r="AH135" s="892"/>
      <c r="AI135" s="892"/>
      <c r="AJ135" s="892"/>
      <c r="AK135" s="892"/>
      <c r="AL135" s="892"/>
      <c r="AM135" s="892"/>
      <c r="AN135" s="892"/>
      <c r="AO135" s="892"/>
      <c r="AP135" s="892"/>
      <c r="AQ135" s="892"/>
      <c r="AR135" s="893"/>
      <c r="AS135" s="87"/>
      <c r="AT135" s="891" t="s">
        <v>4</v>
      </c>
      <c r="AU135" s="892"/>
      <c r="AV135" s="892"/>
      <c r="AW135" s="892"/>
      <c r="AX135" s="892"/>
      <c r="AY135" s="892"/>
      <c r="AZ135" s="892"/>
      <c r="BA135" s="892"/>
      <c r="BB135" s="892"/>
      <c r="BC135" s="892"/>
      <c r="BD135" s="892"/>
      <c r="BE135" s="892"/>
      <c r="BF135" s="892"/>
      <c r="BG135" s="892"/>
      <c r="BH135" s="892"/>
      <c r="BI135" s="892"/>
      <c r="BJ135" s="892"/>
      <c r="BK135" s="892"/>
      <c r="BL135" s="892"/>
      <c r="BM135" s="892"/>
      <c r="BN135" s="893"/>
    </row>
    <row r="136" spans="1:66" ht="15.75" thickBot="1" x14ac:dyDescent="0.3">
      <c r="C136" s="88"/>
      <c r="D136" s="88"/>
      <c r="E136" s="88"/>
      <c r="F136" s="69"/>
      <c r="G136" s="88"/>
      <c r="H136" s="903">
        <v>44196</v>
      </c>
      <c r="I136" s="904"/>
      <c r="J136" s="904"/>
      <c r="K136" s="904"/>
      <c r="L136" s="904"/>
      <c r="M136" s="904"/>
      <c r="N136" s="904"/>
      <c r="O136" s="904"/>
      <c r="P136" s="904"/>
      <c r="Q136" s="904"/>
      <c r="R136" s="904"/>
      <c r="S136" s="904"/>
      <c r="T136" s="904"/>
      <c r="U136" s="904"/>
      <c r="V136" s="905"/>
      <c r="W136" s="87"/>
      <c r="X136" s="903">
        <v>44561</v>
      </c>
      <c r="Y136" s="904"/>
      <c r="Z136" s="904"/>
      <c r="AA136" s="904"/>
      <c r="AB136" s="904"/>
      <c r="AC136" s="904"/>
      <c r="AD136" s="905"/>
      <c r="AE136" s="903">
        <v>44926</v>
      </c>
      <c r="AF136" s="904"/>
      <c r="AG136" s="904"/>
      <c r="AH136" s="904"/>
      <c r="AI136" s="904"/>
      <c r="AJ136" s="904"/>
      <c r="AK136" s="905"/>
      <c r="AL136" s="903">
        <v>45291</v>
      </c>
      <c r="AM136" s="904"/>
      <c r="AN136" s="904"/>
      <c r="AO136" s="904"/>
      <c r="AP136" s="904"/>
      <c r="AQ136" s="904"/>
      <c r="AR136" s="905"/>
      <c r="AS136" s="87"/>
      <c r="AT136" s="903">
        <v>44561</v>
      </c>
      <c r="AU136" s="904"/>
      <c r="AV136" s="904"/>
      <c r="AW136" s="904"/>
      <c r="AX136" s="904"/>
      <c r="AY136" s="904"/>
      <c r="AZ136" s="905"/>
      <c r="BA136" s="903">
        <v>44926</v>
      </c>
      <c r="BB136" s="904">
        <v>44561</v>
      </c>
      <c r="BC136" s="904">
        <v>44561</v>
      </c>
      <c r="BD136" s="904"/>
      <c r="BE136" s="904"/>
      <c r="BF136" s="904"/>
      <c r="BG136" s="905"/>
      <c r="BH136" s="903">
        <v>45291</v>
      </c>
      <c r="BI136" s="904">
        <v>44926</v>
      </c>
      <c r="BJ136" s="904">
        <v>44926</v>
      </c>
      <c r="BK136" s="904"/>
      <c r="BL136" s="904"/>
      <c r="BM136" s="904"/>
      <c r="BN136" s="905"/>
    </row>
    <row r="137" spans="1:66" ht="15.75" customHeight="1" thickBot="1" x14ac:dyDescent="0.3">
      <c r="C137" s="88"/>
      <c r="D137" s="88"/>
      <c r="E137" s="88"/>
      <c r="F137" s="69"/>
      <c r="G137" s="88"/>
      <c r="H137" s="876" t="s">
        <v>35</v>
      </c>
      <c r="I137" s="877"/>
      <c r="J137" s="877"/>
      <c r="K137" s="878"/>
      <c r="L137" s="876" t="s">
        <v>36</v>
      </c>
      <c r="M137" s="877"/>
      <c r="N137" s="877"/>
      <c r="O137" s="878"/>
      <c r="P137" s="879" t="s">
        <v>37</v>
      </c>
      <c r="Q137" s="882" t="s">
        <v>38</v>
      </c>
      <c r="R137" s="900" t="s">
        <v>39</v>
      </c>
      <c r="S137" s="879" t="s">
        <v>44</v>
      </c>
      <c r="T137" s="882" t="s">
        <v>45</v>
      </c>
      <c r="U137" s="894" t="s">
        <v>46</v>
      </c>
      <c r="V137" s="897" t="s">
        <v>41</v>
      </c>
      <c r="W137" s="87"/>
      <c r="X137" s="879" t="s">
        <v>37</v>
      </c>
      <c r="Y137" s="882" t="s">
        <v>38</v>
      </c>
      <c r="Z137" s="900" t="s">
        <v>39</v>
      </c>
      <c r="AA137" s="879" t="s">
        <v>44</v>
      </c>
      <c r="AB137" s="882" t="s">
        <v>45</v>
      </c>
      <c r="AC137" s="894" t="s">
        <v>46</v>
      </c>
      <c r="AD137" s="897" t="s">
        <v>41</v>
      </c>
      <c r="AE137" s="879" t="s">
        <v>37</v>
      </c>
      <c r="AF137" s="882" t="s">
        <v>38</v>
      </c>
      <c r="AG137" s="900" t="s">
        <v>39</v>
      </c>
      <c r="AH137" s="879" t="s">
        <v>44</v>
      </c>
      <c r="AI137" s="882" t="s">
        <v>45</v>
      </c>
      <c r="AJ137" s="894" t="s">
        <v>46</v>
      </c>
      <c r="AK137" s="897" t="s">
        <v>41</v>
      </c>
      <c r="AL137" s="879" t="s">
        <v>37</v>
      </c>
      <c r="AM137" s="882" t="s">
        <v>38</v>
      </c>
      <c r="AN137" s="900" t="s">
        <v>39</v>
      </c>
      <c r="AO137" s="879" t="s">
        <v>44</v>
      </c>
      <c r="AP137" s="882" t="s">
        <v>45</v>
      </c>
      <c r="AQ137" s="894" t="s">
        <v>46</v>
      </c>
      <c r="AR137" s="897" t="s">
        <v>41</v>
      </c>
      <c r="AS137" s="87"/>
      <c r="AT137" s="879" t="s">
        <v>37</v>
      </c>
      <c r="AU137" s="882" t="s">
        <v>38</v>
      </c>
      <c r="AV137" s="900" t="s">
        <v>39</v>
      </c>
      <c r="AW137" s="879" t="s">
        <v>44</v>
      </c>
      <c r="AX137" s="882" t="s">
        <v>45</v>
      </c>
      <c r="AY137" s="894" t="s">
        <v>46</v>
      </c>
      <c r="AZ137" s="897" t="s">
        <v>41</v>
      </c>
      <c r="BA137" s="879" t="s">
        <v>37</v>
      </c>
      <c r="BB137" s="882" t="s">
        <v>38</v>
      </c>
      <c r="BC137" s="900" t="s">
        <v>39</v>
      </c>
      <c r="BD137" s="879" t="s">
        <v>44</v>
      </c>
      <c r="BE137" s="882" t="s">
        <v>45</v>
      </c>
      <c r="BF137" s="894" t="s">
        <v>46</v>
      </c>
      <c r="BG137" s="897" t="s">
        <v>41</v>
      </c>
      <c r="BH137" s="879" t="s">
        <v>37</v>
      </c>
      <c r="BI137" s="882" t="s">
        <v>38</v>
      </c>
      <c r="BJ137" s="900" t="s">
        <v>39</v>
      </c>
      <c r="BK137" s="879" t="s">
        <v>44</v>
      </c>
      <c r="BL137" s="882" t="s">
        <v>45</v>
      </c>
      <c r="BM137" s="894" t="s">
        <v>46</v>
      </c>
      <c r="BN137" s="897" t="s">
        <v>41</v>
      </c>
    </row>
    <row r="138" spans="1:66" ht="23.25" customHeight="1" thickBot="1" x14ac:dyDescent="0.3">
      <c r="C138" s="88"/>
      <c r="D138" s="88"/>
      <c r="E138" s="88"/>
      <c r="F138" s="89"/>
      <c r="G138" s="88"/>
      <c r="H138" s="906" t="s">
        <v>33</v>
      </c>
      <c r="I138" s="907"/>
      <c r="J138" s="906" t="s">
        <v>34</v>
      </c>
      <c r="K138" s="907"/>
      <c r="L138" s="906" t="s">
        <v>33</v>
      </c>
      <c r="M138" s="907"/>
      <c r="N138" s="906" t="s">
        <v>34</v>
      </c>
      <c r="O138" s="907"/>
      <c r="P138" s="880"/>
      <c r="Q138" s="883"/>
      <c r="R138" s="901"/>
      <c r="S138" s="880"/>
      <c r="T138" s="883"/>
      <c r="U138" s="895"/>
      <c r="V138" s="898"/>
      <c r="W138" s="87"/>
      <c r="X138" s="880"/>
      <c r="Y138" s="883"/>
      <c r="Z138" s="901"/>
      <c r="AA138" s="880"/>
      <c r="AB138" s="883"/>
      <c r="AC138" s="895"/>
      <c r="AD138" s="898"/>
      <c r="AE138" s="880"/>
      <c r="AF138" s="883"/>
      <c r="AG138" s="901"/>
      <c r="AH138" s="880"/>
      <c r="AI138" s="883"/>
      <c r="AJ138" s="895"/>
      <c r="AK138" s="898"/>
      <c r="AL138" s="880"/>
      <c r="AM138" s="883"/>
      <c r="AN138" s="901"/>
      <c r="AO138" s="880"/>
      <c r="AP138" s="883"/>
      <c r="AQ138" s="895"/>
      <c r="AR138" s="898"/>
      <c r="AS138" s="87"/>
      <c r="AT138" s="880"/>
      <c r="AU138" s="883"/>
      <c r="AV138" s="901"/>
      <c r="AW138" s="880"/>
      <c r="AX138" s="883"/>
      <c r="AY138" s="895"/>
      <c r="AZ138" s="898"/>
      <c r="BA138" s="880"/>
      <c r="BB138" s="883"/>
      <c r="BC138" s="901"/>
      <c r="BD138" s="880"/>
      <c r="BE138" s="883"/>
      <c r="BF138" s="895"/>
      <c r="BG138" s="898"/>
      <c r="BH138" s="880"/>
      <c r="BI138" s="883"/>
      <c r="BJ138" s="901"/>
      <c r="BK138" s="880"/>
      <c r="BL138" s="883"/>
      <c r="BM138" s="895"/>
      <c r="BN138" s="898"/>
    </row>
    <row r="139" spans="1:66" ht="44.25" customHeight="1" thickBot="1" x14ac:dyDescent="0.3">
      <c r="B139" s="487" t="s">
        <v>5</v>
      </c>
      <c r="C139" s="90"/>
      <c r="D139" s="90"/>
      <c r="E139" s="90"/>
      <c r="F139" s="89"/>
      <c r="G139" s="91" t="s">
        <v>48</v>
      </c>
      <c r="H139" s="115" t="s">
        <v>42</v>
      </c>
      <c r="I139" s="94" t="s">
        <v>43</v>
      </c>
      <c r="J139" s="93" t="s">
        <v>42</v>
      </c>
      <c r="K139" s="94" t="s">
        <v>43</v>
      </c>
      <c r="L139" s="93" t="s">
        <v>42</v>
      </c>
      <c r="M139" s="94" t="s">
        <v>43</v>
      </c>
      <c r="N139" s="93" t="s">
        <v>42</v>
      </c>
      <c r="O139" s="94" t="s">
        <v>43</v>
      </c>
      <c r="P139" s="881"/>
      <c r="Q139" s="884"/>
      <c r="R139" s="902"/>
      <c r="S139" s="881"/>
      <c r="T139" s="884"/>
      <c r="U139" s="896"/>
      <c r="V139" s="899"/>
      <c r="W139" s="87"/>
      <c r="X139" s="881"/>
      <c r="Y139" s="884"/>
      <c r="Z139" s="902"/>
      <c r="AA139" s="881"/>
      <c r="AB139" s="884"/>
      <c r="AC139" s="896"/>
      <c r="AD139" s="899"/>
      <c r="AE139" s="881"/>
      <c r="AF139" s="884"/>
      <c r="AG139" s="902"/>
      <c r="AH139" s="881"/>
      <c r="AI139" s="884"/>
      <c r="AJ139" s="896"/>
      <c r="AK139" s="899"/>
      <c r="AL139" s="881"/>
      <c r="AM139" s="884"/>
      <c r="AN139" s="902"/>
      <c r="AO139" s="881"/>
      <c r="AP139" s="884"/>
      <c r="AQ139" s="896"/>
      <c r="AR139" s="899"/>
      <c r="AS139" s="95"/>
      <c r="AT139" s="881"/>
      <c r="AU139" s="884"/>
      <c r="AV139" s="902"/>
      <c r="AW139" s="881"/>
      <c r="AX139" s="884"/>
      <c r="AY139" s="896"/>
      <c r="AZ139" s="899"/>
      <c r="BA139" s="881"/>
      <c r="BB139" s="884"/>
      <c r="BC139" s="902"/>
      <c r="BD139" s="881"/>
      <c r="BE139" s="884"/>
      <c r="BF139" s="896"/>
      <c r="BG139" s="899"/>
      <c r="BH139" s="881"/>
      <c r="BI139" s="884"/>
      <c r="BJ139" s="902"/>
      <c r="BK139" s="881"/>
      <c r="BL139" s="884"/>
      <c r="BM139" s="896"/>
      <c r="BN139" s="899"/>
    </row>
    <row r="140" spans="1:66" ht="14.25" customHeight="1" x14ac:dyDescent="0.25">
      <c r="B140" s="13">
        <v>91</v>
      </c>
      <c r="C140" s="116" t="s">
        <v>49</v>
      </c>
      <c r="D140" s="96"/>
      <c r="E140" s="96"/>
      <c r="F140" s="908" t="s">
        <v>390</v>
      </c>
      <c r="G140" s="97" t="s">
        <v>49</v>
      </c>
      <c r="H140" s="546">
        <v>517.32935984000005</v>
      </c>
      <c r="I140" s="398">
        <v>0</v>
      </c>
      <c r="J140" s="399">
        <v>0</v>
      </c>
      <c r="K140" s="398">
        <v>0</v>
      </c>
      <c r="L140" s="399">
        <v>0</v>
      </c>
      <c r="M140" s="398">
        <v>0</v>
      </c>
      <c r="N140" s="399">
        <v>0</v>
      </c>
      <c r="O140" s="398">
        <v>0</v>
      </c>
      <c r="P140" s="550">
        <v>517.32935983000004</v>
      </c>
      <c r="Q140" s="551">
        <v>0</v>
      </c>
      <c r="R140" s="552">
        <v>0</v>
      </c>
      <c r="S140" s="550">
        <v>0</v>
      </c>
      <c r="T140" s="551">
        <v>0</v>
      </c>
      <c r="U140" s="552">
        <v>0</v>
      </c>
      <c r="V140" s="553" t="s">
        <v>385</v>
      </c>
      <c r="W140" s="87"/>
      <c r="X140" s="550">
        <v>495.8349826616116</v>
      </c>
      <c r="Y140" s="551">
        <v>21.449548872172254</v>
      </c>
      <c r="Z140" s="552">
        <v>4.4828296216156943E-2</v>
      </c>
      <c r="AA140" s="550">
        <v>0</v>
      </c>
      <c r="AB140" s="551">
        <v>0</v>
      </c>
      <c r="AC140" s="552">
        <v>0</v>
      </c>
      <c r="AD140" s="553">
        <v>0</v>
      </c>
      <c r="AE140" s="550">
        <v>485.13231284655967</v>
      </c>
      <c r="AF140" s="551">
        <v>31.490492188283696</v>
      </c>
      <c r="AG140" s="552">
        <v>0.70655479515658426</v>
      </c>
      <c r="AH140" s="550">
        <v>0</v>
      </c>
      <c r="AI140" s="551">
        <v>0</v>
      </c>
      <c r="AJ140" s="552">
        <v>0</v>
      </c>
      <c r="AK140" s="553">
        <v>0</v>
      </c>
      <c r="AL140" s="550">
        <v>479.50938653716355</v>
      </c>
      <c r="AM140" s="550">
        <v>36.164282964844404</v>
      </c>
      <c r="AN140" s="550">
        <v>1.6556903279920285</v>
      </c>
      <c r="AO140" s="550">
        <v>0</v>
      </c>
      <c r="AP140" s="550">
        <v>0</v>
      </c>
      <c r="AQ140" s="550">
        <v>0</v>
      </c>
      <c r="AR140" s="553">
        <v>0</v>
      </c>
      <c r="AS140" s="512"/>
      <c r="AT140" s="550">
        <v>495.8237784458023</v>
      </c>
      <c r="AU140" s="551">
        <v>21.449548872172254</v>
      </c>
      <c r="AV140" s="552">
        <v>5.6032512025483115E-2</v>
      </c>
      <c r="AW140" s="550">
        <v>0</v>
      </c>
      <c r="AX140" s="551">
        <v>0</v>
      </c>
      <c r="AY140" s="552">
        <v>0</v>
      </c>
      <c r="AZ140" s="553">
        <v>0</v>
      </c>
      <c r="BA140" s="550">
        <v>485.10329053975096</v>
      </c>
      <c r="BB140" s="551">
        <v>31.490027638244129</v>
      </c>
      <c r="BC140" s="552">
        <v>0.73604165200493255</v>
      </c>
      <c r="BD140" s="550">
        <v>0</v>
      </c>
      <c r="BE140" s="551">
        <v>0</v>
      </c>
      <c r="BF140" s="552">
        <v>0</v>
      </c>
      <c r="BG140" s="553">
        <v>0</v>
      </c>
      <c r="BH140" s="550">
        <v>479.45700688737418</v>
      </c>
      <c r="BI140" s="551">
        <v>36.162842879866545</v>
      </c>
      <c r="BJ140" s="552">
        <v>1.7095100627593447</v>
      </c>
      <c r="BK140" s="550">
        <v>0</v>
      </c>
      <c r="BL140" s="551">
        <v>0</v>
      </c>
      <c r="BM140" s="552">
        <v>0</v>
      </c>
      <c r="BN140" s="553">
        <v>0</v>
      </c>
    </row>
    <row r="141" spans="1:66" ht="14.25" customHeight="1" x14ac:dyDescent="0.25">
      <c r="B141" s="16">
        <v>92</v>
      </c>
      <c r="C141" s="117" t="s">
        <v>50</v>
      </c>
      <c r="D141" s="98"/>
      <c r="E141" s="98"/>
      <c r="F141" s="909"/>
      <c r="G141" s="99" t="s">
        <v>50</v>
      </c>
      <c r="H141" s="507">
        <v>7448.4883903800001</v>
      </c>
      <c r="I141" s="391">
        <v>0</v>
      </c>
      <c r="J141" s="400">
        <v>0</v>
      </c>
      <c r="K141" s="391">
        <v>0</v>
      </c>
      <c r="L141" s="400">
        <v>17.390897899999999</v>
      </c>
      <c r="M141" s="391">
        <v>0</v>
      </c>
      <c r="N141" s="400">
        <v>0</v>
      </c>
      <c r="O141" s="391">
        <v>0</v>
      </c>
      <c r="P141" s="557">
        <v>6.9795305299999999</v>
      </c>
      <c r="Q141" s="558">
        <v>0</v>
      </c>
      <c r="R141" s="559">
        <v>0</v>
      </c>
      <c r="S141" s="557">
        <v>1.9539999999999999E-5</v>
      </c>
      <c r="T141" s="558">
        <v>0</v>
      </c>
      <c r="U141" s="559">
        <v>0</v>
      </c>
      <c r="V141" s="560" t="s">
        <v>385</v>
      </c>
      <c r="W141" s="87"/>
      <c r="X141" s="557">
        <v>6.9753428116819993</v>
      </c>
      <c r="Y141" s="558">
        <v>2.0938591589999998E-3</v>
      </c>
      <c r="Z141" s="559">
        <v>2.0938591589999998E-3</v>
      </c>
      <c r="AA141" s="557">
        <v>8.3670993403494882E-4</v>
      </c>
      <c r="AB141" s="558">
        <v>6.281577476999999E-7</v>
      </c>
      <c r="AC141" s="559">
        <v>8.3772442834566968E-4</v>
      </c>
      <c r="AD141" s="560">
        <v>0.40008633090000001</v>
      </c>
      <c r="AE141" s="557">
        <v>6.9711582341527389</v>
      </c>
      <c r="AF141" s="558">
        <v>4.1852056870091987E-3</v>
      </c>
      <c r="AG141" s="559">
        <v>4.1870901602522994E-3</v>
      </c>
      <c r="AH141" s="557">
        <v>8.3693073909732029E-4</v>
      </c>
      <c r="AI141" s="558">
        <v>1.2555617061027598E-6</v>
      </c>
      <c r="AJ141" s="559">
        <v>1.6744345508279428E-3</v>
      </c>
      <c r="AK141" s="560">
        <v>0.39990410684804722</v>
      </c>
      <c r="AL141" s="557">
        <v>6.966976794773954</v>
      </c>
      <c r="AM141" s="557">
        <v>6.2740420338428145E-3</v>
      </c>
      <c r="AN141" s="557">
        <v>6.2796931922042233E-3</v>
      </c>
      <c r="AO141" s="557">
        <v>8.3642873139182423E-4</v>
      </c>
      <c r="AP141" s="557">
        <v>1.8822126101528443E-6</v>
      </c>
      <c r="AQ141" s="557">
        <v>2.5113656665937747E-3</v>
      </c>
      <c r="AR141" s="560">
        <v>0.39991852941341949</v>
      </c>
      <c r="AS141" s="512"/>
      <c r="AT141" s="557">
        <v>6.9753428116819993</v>
      </c>
      <c r="AU141" s="558">
        <v>2.0938591589999998E-3</v>
      </c>
      <c r="AV141" s="559">
        <v>2.0938591589999998E-3</v>
      </c>
      <c r="AW141" s="557">
        <v>8.3670993403494882E-4</v>
      </c>
      <c r="AX141" s="558">
        <v>6.281577476999999E-7</v>
      </c>
      <c r="AY141" s="559">
        <v>8.3772442834566968E-4</v>
      </c>
      <c r="AZ141" s="560">
        <v>0.40008633090000001</v>
      </c>
      <c r="BA141" s="557">
        <v>6.9711582341527389</v>
      </c>
      <c r="BB141" s="558">
        <v>4.1852056870091987E-3</v>
      </c>
      <c r="BC141" s="559">
        <v>4.1870901602522994E-3</v>
      </c>
      <c r="BD141" s="557">
        <v>8.3693073909732029E-4</v>
      </c>
      <c r="BE141" s="558">
        <v>1.2555617061027598E-6</v>
      </c>
      <c r="BF141" s="559">
        <v>1.6744345508279428E-3</v>
      </c>
      <c r="BG141" s="560">
        <v>0.39990410684804722</v>
      </c>
      <c r="BH141" s="557">
        <v>6.966976794773954</v>
      </c>
      <c r="BI141" s="558">
        <v>6.2740420338428145E-3</v>
      </c>
      <c r="BJ141" s="559">
        <v>6.2796931922042233E-3</v>
      </c>
      <c r="BK141" s="557">
        <v>8.3642873139182434E-4</v>
      </c>
      <c r="BL141" s="558">
        <v>1.8822126101528443E-6</v>
      </c>
      <c r="BM141" s="559">
        <v>2.5113656665937747E-3</v>
      </c>
      <c r="BN141" s="560">
        <v>0.39991852941341949</v>
      </c>
    </row>
    <row r="142" spans="1:66" ht="14.25" customHeight="1" x14ac:dyDescent="0.25">
      <c r="B142" s="16">
        <v>93</v>
      </c>
      <c r="C142" s="118" t="s">
        <v>51</v>
      </c>
      <c r="D142" s="100"/>
      <c r="E142" s="100"/>
      <c r="F142" s="909"/>
      <c r="G142" s="101" t="s">
        <v>51</v>
      </c>
      <c r="H142" s="394">
        <v>1166.8504599099999</v>
      </c>
      <c r="I142" s="395">
        <v>0</v>
      </c>
      <c r="J142" s="394">
        <v>0</v>
      </c>
      <c r="K142" s="395">
        <v>0</v>
      </c>
      <c r="L142" s="394">
        <v>192.51977965</v>
      </c>
      <c r="M142" s="395">
        <v>0</v>
      </c>
      <c r="N142" s="394">
        <v>0</v>
      </c>
      <c r="O142" s="395">
        <v>0</v>
      </c>
      <c r="P142" s="520">
        <v>78.728377660000007</v>
      </c>
      <c r="Q142" s="521">
        <v>0.41846299999999997</v>
      </c>
      <c r="R142" s="522">
        <v>0</v>
      </c>
      <c r="S142" s="520">
        <v>5.2343700000000003E-3</v>
      </c>
      <c r="T142" s="521">
        <v>0</v>
      </c>
      <c r="U142" s="522">
        <v>0</v>
      </c>
      <c r="V142" s="519" t="s">
        <v>385</v>
      </c>
      <c r="W142" s="87"/>
      <c r="X142" s="520">
        <v>78.16253440199921</v>
      </c>
      <c r="Y142" s="521">
        <v>0.8357439464417632</v>
      </c>
      <c r="Z142" s="522">
        <v>0.1485623115590276</v>
      </c>
      <c r="AA142" s="520">
        <v>3.3680356019853731E-2</v>
      </c>
      <c r="AB142" s="521">
        <v>2.7507789479083972E-2</v>
      </c>
      <c r="AC142" s="522">
        <v>4.2389463049996343E-2</v>
      </c>
      <c r="AD142" s="519">
        <v>0.28533120281420721</v>
      </c>
      <c r="AE142" s="520">
        <v>77.617753079332843</v>
      </c>
      <c r="AF142" s="521">
        <v>1.1660792288081183</v>
      </c>
      <c r="AG142" s="522">
        <v>0.36300835185903541</v>
      </c>
      <c r="AH142" s="520">
        <v>3.7523658686795691E-2</v>
      </c>
      <c r="AI142" s="521">
        <v>4.0731813198862446E-2</v>
      </c>
      <c r="AJ142" s="522">
        <v>0.10357760823255253</v>
      </c>
      <c r="AK142" s="519">
        <v>0.28533119886116043</v>
      </c>
      <c r="AL142" s="520">
        <v>77.086465264190011</v>
      </c>
      <c r="AM142" s="520">
        <v>1.423105164703298</v>
      </c>
      <c r="AN142" s="520">
        <v>0.63727023110669112</v>
      </c>
      <c r="AO142" s="520">
        <v>3.7266812000967299E-2</v>
      </c>
      <c r="AP142" s="520">
        <v>4.9709875584492247E-2</v>
      </c>
      <c r="AQ142" s="520">
        <v>0.18183307992799042</v>
      </c>
      <c r="AR142" s="519">
        <v>0.28533120025427344</v>
      </c>
      <c r="AS142" s="512"/>
      <c r="AT142" s="520">
        <v>77.688640568753272</v>
      </c>
      <c r="AU142" s="521">
        <v>0.90977451285679123</v>
      </c>
      <c r="AV142" s="522">
        <v>0.54842557838995387</v>
      </c>
      <c r="AW142" s="520">
        <v>0.13708361827222673</v>
      </c>
      <c r="AX142" s="521">
        <v>6.468591980798806E-2</v>
      </c>
      <c r="AY142" s="522">
        <v>0.17995536375889934</v>
      </c>
      <c r="AZ142" s="519">
        <v>0.32813087290203563</v>
      </c>
      <c r="BA142" s="520">
        <v>76.741158612175781</v>
      </c>
      <c r="BB142" s="521">
        <v>1.2423507913767609</v>
      </c>
      <c r="BC142" s="522">
        <v>1.1633312564474749</v>
      </c>
      <c r="BD142" s="520">
        <v>9.6283020675613312E-2</v>
      </c>
      <c r="BE142" s="521">
        <v>7.5017711179904689E-2</v>
      </c>
      <c r="BF142" s="522">
        <v>0.38172490110775142</v>
      </c>
      <c r="BG142" s="519">
        <v>0.32813087329351448</v>
      </c>
      <c r="BH142" s="520">
        <v>75.987189086549492</v>
      </c>
      <c r="BI142" s="521">
        <v>1.4742703119674345</v>
      </c>
      <c r="BJ142" s="522">
        <v>1.685381261483101</v>
      </c>
      <c r="BK142" s="520">
        <v>8.5570108927425989E-2</v>
      </c>
      <c r="BL142" s="521">
        <v>8.4764693985477368E-2</v>
      </c>
      <c r="BM142" s="522">
        <v>0.553025632878833</v>
      </c>
      <c r="BN142" s="519">
        <v>0.32813087787162282</v>
      </c>
    </row>
    <row r="143" spans="1:66" ht="14.25" customHeight="1" x14ac:dyDescent="0.25">
      <c r="B143" s="16">
        <v>94</v>
      </c>
      <c r="C143" s="118" t="s">
        <v>52</v>
      </c>
      <c r="D143" s="100"/>
      <c r="E143" s="100"/>
      <c r="F143" s="909"/>
      <c r="G143" s="101" t="s">
        <v>52</v>
      </c>
      <c r="H143" s="394">
        <v>3393.4827136899999</v>
      </c>
      <c r="I143" s="395">
        <v>27.729233969999996</v>
      </c>
      <c r="J143" s="394">
        <v>0</v>
      </c>
      <c r="K143" s="395">
        <v>0</v>
      </c>
      <c r="L143" s="394">
        <v>959.32778364000001</v>
      </c>
      <c r="M143" s="395">
        <v>119.47296032</v>
      </c>
      <c r="N143" s="394">
        <v>0</v>
      </c>
      <c r="O143" s="395">
        <v>0</v>
      </c>
      <c r="P143" s="520">
        <v>3187.2821423500004</v>
      </c>
      <c r="Q143" s="521">
        <v>156.918318</v>
      </c>
      <c r="R143" s="522">
        <v>27.729233969999996</v>
      </c>
      <c r="S143" s="520">
        <v>5.3798229099999997</v>
      </c>
      <c r="T143" s="521">
        <v>1.3745886199999999</v>
      </c>
      <c r="U143" s="522">
        <v>6.4409952500000003</v>
      </c>
      <c r="V143" s="519">
        <v>0.23228175927861744</v>
      </c>
      <c r="W143" s="87"/>
      <c r="X143" s="520">
        <v>2927.509882106242</v>
      </c>
      <c r="Y143" s="521">
        <v>377.1235043953036</v>
      </c>
      <c r="Z143" s="522">
        <v>67.296307818454025</v>
      </c>
      <c r="AA143" s="520">
        <v>5.2556240624613952</v>
      </c>
      <c r="AB143" s="521">
        <v>3.5357904079701292</v>
      </c>
      <c r="AC143" s="522">
        <v>13.144724343536128</v>
      </c>
      <c r="AD143" s="519">
        <v>0.19532608503570198</v>
      </c>
      <c r="AE143" s="520">
        <v>2844.2021221468399</v>
      </c>
      <c r="AF143" s="521">
        <v>419.25876028131131</v>
      </c>
      <c r="AG143" s="522">
        <v>108.46881189184913</v>
      </c>
      <c r="AH143" s="520">
        <v>5.2292692071218667</v>
      </c>
      <c r="AI143" s="521">
        <v>4.2567502731104367</v>
      </c>
      <c r="AJ143" s="522">
        <v>20.149030668397241</v>
      </c>
      <c r="AK143" s="519">
        <v>0.18575874776324841</v>
      </c>
      <c r="AL143" s="520">
        <v>2755.4529729417823</v>
      </c>
      <c r="AM143" s="520">
        <v>465.24659311741311</v>
      </c>
      <c r="AN143" s="520">
        <v>151.23012826080469</v>
      </c>
      <c r="AO143" s="520">
        <v>5.0665115228923483</v>
      </c>
      <c r="AP143" s="520">
        <v>4.9282453163792805</v>
      </c>
      <c r="AQ143" s="520">
        <v>27.469529372577931</v>
      </c>
      <c r="AR143" s="519">
        <v>0.18164058768240421</v>
      </c>
      <c r="AS143" s="512"/>
      <c r="AT143" s="520">
        <v>2965.3797172864588</v>
      </c>
      <c r="AU143" s="521">
        <v>333.67588880424552</v>
      </c>
      <c r="AV143" s="522">
        <v>72.874088229295339</v>
      </c>
      <c r="AW143" s="520">
        <v>7.0714456307757843</v>
      </c>
      <c r="AX143" s="521">
        <v>3.9671566720234956</v>
      </c>
      <c r="AY143" s="522">
        <v>14.907386719158616</v>
      </c>
      <c r="AZ143" s="519">
        <v>0.20456361213402949</v>
      </c>
      <c r="BA143" s="520">
        <v>2826.8034427175562</v>
      </c>
      <c r="BB143" s="521">
        <v>423.53786608373343</v>
      </c>
      <c r="BC143" s="522">
        <v>121.58838551870988</v>
      </c>
      <c r="BD143" s="520">
        <v>5.9494366601558397</v>
      </c>
      <c r="BE143" s="521">
        <v>5.0186065608585677</v>
      </c>
      <c r="BF143" s="522">
        <v>24.219865282468589</v>
      </c>
      <c r="BG143" s="519">
        <v>0.1991955496336586</v>
      </c>
      <c r="BH143" s="520">
        <v>2772.8501470055398</v>
      </c>
      <c r="BI143" s="521">
        <v>429.80937588521385</v>
      </c>
      <c r="BJ143" s="522">
        <v>169.27017142924603</v>
      </c>
      <c r="BK143" s="520">
        <v>5.7130091459749668</v>
      </c>
      <c r="BL143" s="521">
        <v>5.1627469802956067</v>
      </c>
      <c r="BM143" s="522">
        <v>32.875699109773983</v>
      </c>
      <c r="BN143" s="519">
        <v>0.19422027420534538</v>
      </c>
    </row>
    <row r="144" spans="1:66" ht="14.25" customHeight="1" x14ac:dyDescent="0.25">
      <c r="B144" s="16">
        <v>95</v>
      </c>
      <c r="C144" s="118" t="s">
        <v>52</v>
      </c>
      <c r="D144" s="102" t="s">
        <v>53</v>
      </c>
      <c r="E144" s="102"/>
      <c r="F144" s="909"/>
      <c r="G144" s="103" t="s">
        <v>54</v>
      </c>
      <c r="H144" s="394">
        <v>366.83583471999998</v>
      </c>
      <c r="I144" s="395">
        <v>0</v>
      </c>
      <c r="J144" s="394">
        <v>0</v>
      </c>
      <c r="K144" s="395">
        <v>0</v>
      </c>
      <c r="L144" s="394">
        <v>149.39112951999999</v>
      </c>
      <c r="M144" s="395">
        <v>0</v>
      </c>
      <c r="N144" s="394">
        <v>0</v>
      </c>
      <c r="O144" s="395">
        <v>0</v>
      </c>
      <c r="P144" s="520">
        <v>338.53869165999998</v>
      </c>
      <c r="Q144" s="521">
        <v>16.239918039999999</v>
      </c>
      <c r="R144" s="522">
        <v>0</v>
      </c>
      <c r="S144" s="520">
        <v>1.0758133400000001</v>
      </c>
      <c r="T144" s="521">
        <v>0.13154001000000001</v>
      </c>
      <c r="U144" s="522">
        <v>0</v>
      </c>
      <c r="V144" s="519" t="s">
        <v>385</v>
      </c>
      <c r="W144" s="87"/>
      <c r="X144" s="520">
        <v>306.71814772395703</v>
      </c>
      <c r="Y144" s="521">
        <v>42.905423148639599</v>
      </c>
      <c r="Z144" s="522">
        <v>5.1550388274034162</v>
      </c>
      <c r="AA144" s="520">
        <v>0.52066434018892338</v>
      </c>
      <c r="AB144" s="521">
        <v>0.42970025500281661</v>
      </c>
      <c r="AC144" s="522">
        <v>0.75222768609044643</v>
      </c>
      <c r="AD144" s="519">
        <v>0.14592085749029016</v>
      </c>
      <c r="AE144" s="520">
        <v>285.36465503489813</v>
      </c>
      <c r="AF144" s="521">
        <v>59.613598553458914</v>
      </c>
      <c r="AG144" s="522">
        <v>9.800356111643012</v>
      </c>
      <c r="AH144" s="520">
        <v>0.47467163596778889</v>
      </c>
      <c r="AI144" s="521">
        <v>0.57383990796129936</v>
      </c>
      <c r="AJ144" s="522">
        <v>1.4201062998229008</v>
      </c>
      <c r="AK144" s="519">
        <v>0.14490354061071181</v>
      </c>
      <c r="AL144" s="520">
        <v>272.475001152716</v>
      </c>
      <c r="AM144" s="520">
        <v>67.87033988536669</v>
      </c>
      <c r="AN144" s="520">
        <v>14.433268661917392</v>
      </c>
      <c r="AO144" s="520">
        <v>0.45323116326956447</v>
      </c>
      <c r="AP144" s="520">
        <v>0.66278566377963644</v>
      </c>
      <c r="AQ144" s="520">
        <v>2.0852556371688822</v>
      </c>
      <c r="AR144" s="519">
        <v>0.14447563376069422</v>
      </c>
      <c r="AS144" s="512"/>
      <c r="AT144" s="520">
        <v>309.08365756803647</v>
      </c>
      <c r="AU144" s="521">
        <v>37.56482776210342</v>
      </c>
      <c r="AV144" s="522">
        <v>8.1301243698601091</v>
      </c>
      <c r="AW144" s="520">
        <v>0.90159252580113758</v>
      </c>
      <c r="AX144" s="521">
        <v>0.67244824425282168</v>
      </c>
      <c r="AY144" s="522">
        <v>1.7375042396302121</v>
      </c>
      <c r="AZ144" s="519">
        <v>0.21371188933732246</v>
      </c>
      <c r="BA144" s="520">
        <v>286.39283153586501</v>
      </c>
      <c r="BB144" s="521">
        <v>54.378609534013044</v>
      </c>
      <c r="BC144" s="522">
        <v>14.007168630121893</v>
      </c>
      <c r="BD144" s="520">
        <v>0.64395845581707079</v>
      </c>
      <c r="BE144" s="521">
        <v>0.76752002918797202</v>
      </c>
      <c r="BF144" s="522">
        <v>2.9507009443310999</v>
      </c>
      <c r="BG144" s="519">
        <v>0.21065648756349858</v>
      </c>
      <c r="BH144" s="520">
        <v>279.57419525262281</v>
      </c>
      <c r="BI144" s="521">
        <v>55.811867388603105</v>
      </c>
      <c r="BJ144" s="522">
        <v>19.392547058774092</v>
      </c>
      <c r="BK144" s="520">
        <v>0.60136218811780839</v>
      </c>
      <c r="BL144" s="521">
        <v>0.7358685489511273</v>
      </c>
      <c r="BM144" s="522">
        <v>3.9145131818577363</v>
      </c>
      <c r="BN144" s="519">
        <v>0.20185657768388027</v>
      </c>
    </row>
    <row r="145" spans="1:66" ht="14.25" customHeight="1" x14ac:dyDescent="0.25">
      <c r="B145" s="16">
        <v>96</v>
      </c>
      <c r="C145" s="118" t="s">
        <v>52</v>
      </c>
      <c r="D145" s="102" t="s">
        <v>55</v>
      </c>
      <c r="E145" s="102"/>
      <c r="F145" s="909"/>
      <c r="G145" s="103" t="s">
        <v>56</v>
      </c>
      <c r="H145" s="394">
        <v>484.94178454000001</v>
      </c>
      <c r="I145" s="395">
        <v>6.1623056300000005</v>
      </c>
      <c r="J145" s="394">
        <v>0</v>
      </c>
      <c r="K145" s="395">
        <v>0</v>
      </c>
      <c r="L145" s="394">
        <v>69.57633491</v>
      </c>
      <c r="M145" s="395">
        <v>27.54406135</v>
      </c>
      <c r="N145" s="394">
        <v>0</v>
      </c>
      <c r="O145" s="395">
        <v>0</v>
      </c>
      <c r="P145" s="520">
        <v>462.98903960000001</v>
      </c>
      <c r="Q145" s="521">
        <v>21.952745010000001</v>
      </c>
      <c r="R145" s="522">
        <v>6.1623056300000005</v>
      </c>
      <c r="S145" s="520">
        <v>0.34437408000000003</v>
      </c>
      <c r="T145" s="521">
        <v>0.47557058999999996</v>
      </c>
      <c r="U145" s="522">
        <v>0.24668757000000002</v>
      </c>
      <c r="V145" s="519">
        <v>4.003169995318781E-2</v>
      </c>
      <c r="W145" s="87"/>
      <c r="X145" s="520">
        <v>462.19837475666526</v>
      </c>
      <c r="Y145" s="521">
        <v>19.994890896604108</v>
      </c>
      <c r="Z145" s="522">
        <v>8.9108245867307136</v>
      </c>
      <c r="AA145" s="520">
        <v>0.79837240135567655</v>
      </c>
      <c r="AB145" s="521">
        <v>0.48182078613652679</v>
      </c>
      <c r="AC145" s="522">
        <v>1.1522615797343714</v>
      </c>
      <c r="AD145" s="519">
        <v>0.12931032010777399</v>
      </c>
      <c r="AE145" s="520">
        <v>459.17382928504031</v>
      </c>
      <c r="AF145" s="521">
        <v>20.070996973243535</v>
      </c>
      <c r="AG145" s="522">
        <v>11.859263981716216</v>
      </c>
      <c r="AH145" s="520">
        <v>0.88252142717535742</v>
      </c>
      <c r="AI145" s="521">
        <v>0.53705411261352742</v>
      </c>
      <c r="AJ145" s="522">
        <v>2.1417592862860015</v>
      </c>
      <c r="AK145" s="519">
        <v>0.1805979940734953</v>
      </c>
      <c r="AL145" s="520">
        <v>455.16984484378963</v>
      </c>
      <c r="AM145" s="520">
        <v>20.837020249162912</v>
      </c>
      <c r="AN145" s="520">
        <v>15.097225147047537</v>
      </c>
      <c r="AO145" s="520">
        <v>0.873779891305831</v>
      </c>
      <c r="AP145" s="520">
        <v>0.60318947352143693</v>
      </c>
      <c r="AQ145" s="520">
        <v>3.2375314917376934</v>
      </c>
      <c r="AR145" s="519">
        <v>0.21444546664728226</v>
      </c>
      <c r="AS145" s="512"/>
      <c r="AT145" s="520">
        <v>460.93874027768629</v>
      </c>
      <c r="AU145" s="521">
        <v>19.272506101525973</v>
      </c>
      <c r="AV145" s="522">
        <v>10.892843860787742</v>
      </c>
      <c r="AW145" s="520">
        <v>2.0764891214401557</v>
      </c>
      <c r="AX145" s="521">
        <v>0.54808986490612166</v>
      </c>
      <c r="AY145" s="522">
        <v>1.8157304062074067</v>
      </c>
      <c r="AZ145" s="519">
        <v>0.16669020775591084</v>
      </c>
      <c r="BA145" s="520">
        <v>453.0019129524718</v>
      </c>
      <c r="BB145" s="521">
        <v>19.880177421659788</v>
      </c>
      <c r="BC145" s="522">
        <v>18.221999865868455</v>
      </c>
      <c r="BD145" s="520">
        <v>1.4326070276449228</v>
      </c>
      <c r="BE145" s="521">
        <v>0.58707329769422167</v>
      </c>
      <c r="BF145" s="522">
        <v>4.2551873964695357</v>
      </c>
      <c r="BG145" s="519">
        <v>0.23351923102797886</v>
      </c>
      <c r="BH145" s="520">
        <v>446.69368804957514</v>
      </c>
      <c r="BI145" s="521">
        <v>21.063661299896978</v>
      </c>
      <c r="BJ145" s="522">
        <v>23.346740890527883</v>
      </c>
      <c r="BK145" s="520">
        <v>1.3183570175588801</v>
      </c>
      <c r="BL145" s="521">
        <v>0.63683792402624451</v>
      </c>
      <c r="BM145" s="522">
        <v>6.0196318103969944</v>
      </c>
      <c r="BN145" s="519">
        <v>0.25783606536873194</v>
      </c>
    </row>
    <row r="146" spans="1:66" ht="14.25" customHeight="1" x14ac:dyDescent="0.25">
      <c r="B146" s="16">
        <v>97</v>
      </c>
      <c r="C146" s="118" t="s">
        <v>57</v>
      </c>
      <c r="D146" s="100"/>
      <c r="E146" s="100"/>
      <c r="F146" s="909"/>
      <c r="G146" s="101" t="s">
        <v>57</v>
      </c>
      <c r="H146" s="394">
        <v>70.581012420000008</v>
      </c>
      <c r="I146" s="395">
        <v>4.0438223100000004</v>
      </c>
      <c r="J146" s="394">
        <v>0</v>
      </c>
      <c r="K146" s="395">
        <v>0</v>
      </c>
      <c r="L146" s="394">
        <v>16.224617439999999</v>
      </c>
      <c r="M146" s="395">
        <v>6.4581267100000002</v>
      </c>
      <c r="N146" s="394">
        <v>0</v>
      </c>
      <c r="O146" s="395">
        <v>0</v>
      </c>
      <c r="P146" s="520">
        <v>61.93264211999999</v>
      </c>
      <c r="Q146" s="521">
        <v>8.648370589999999</v>
      </c>
      <c r="R146" s="522">
        <v>4.0438222699999997</v>
      </c>
      <c r="S146" s="520">
        <v>0.13726341</v>
      </c>
      <c r="T146" s="521">
        <v>0.16715661999999998</v>
      </c>
      <c r="U146" s="522">
        <v>1.01072892</v>
      </c>
      <c r="V146" s="519">
        <v>0.24994395216088469</v>
      </c>
      <c r="W146" s="87"/>
      <c r="X146" s="520">
        <v>60.632841795856471</v>
      </c>
      <c r="Y146" s="521">
        <v>9.3705088716810749</v>
      </c>
      <c r="Z146" s="522">
        <v>4.6214843124624494</v>
      </c>
      <c r="AA146" s="520">
        <v>7.1492737294781505E-2</v>
      </c>
      <c r="AB146" s="521">
        <v>0.12910339664003981</v>
      </c>
      <c r="AC146" s="522">
        <v>1.2097131933244247</v>
      </c>
      <c r="AD146" s="519">
        <v>0.26175858480407943</v>
      </c>
      <c r="AE146" s="520">
        <v>61.441540600423906</v>
      </c>
      <c r="AF146" s="521">
        <v>7.9040032986175603</v>
      </c>
      <c r="AG146" s="522">
        <v>5.2792910809585427</v>
      </c>
      <c r="AH146" s="520">
        <v>6.2782244061089676E-2</v>
      </c>
      <c r="AI146" s="521">
        <v>9.1490908349994515E-2</v>
      </c>
      <c r="AJ146" s="522">
        <v>1.3897835071445956</v>
      </c>
      <c r="AK146" s="519">
        <v>0.26325191883381766</v>
      </c>
      <c r="AL146" s="520">
        <v>61.385909699119267</v>
      </c>
      <c r="AM146" s="520">
        <v>7.4069541230790055</v>
      </c>
      <c r="AN146" s="520">
        <v>5.8319711578017319</v>
      </c>
      <c r="AO146" s="520">
        <v>6.3270674296466808E-2</v>
      </c>
      <c r="AP146" s="520">
        <v>7.4209455821968015E-2</v>
      </c>
      <c r="AQ146" s="520">
        <v>1.527969086756233</v>
      </c>
      <c r="AR146" s="519">
        <v>0.2619987385760969</v>
      </c>
      <c r="AS146" s="512"/>
      <c r="AT146" s="520">
        <v>58.133504363984137</v>
      </c>
      <c r="AU146" s="521">
        <v>11.69707605076845</v>
      </c>
      <c r="AV146" s="522">
        <v>4.7942545652474111</v>
      </c>
      <c r="AW146" s="520">
        <v>0.13158312364292149</v>
      </c>
      <c r="AX146" s="521">
        <v>0.23303334175146057</v>
      </c>
      <c r="AY146" s="522">
        <v>1.3931255090740615</v>
      </c>
      <c r="AZ146" s="519">
        <v>0.29058229806413466</v>
      </c>
      <c r="BA146" s="520">
        <v>59.812830273778339</v>
      </c>
      <c r="BB146" s="521">
        <v>8.9175271905551163</v>
      </c>
      <c r="BC146" s="522">
        <v>5.8944775156665488</v>
      </c>
      <c r="BD146" s="520">
        <v>0.14811913293062801</v>
      </c>
      <c r="BE146" s="521">
        <v>0.15953378762132023</v>
      </c>
      <c r="BF146" s="522">
        <v>1.7231975974523017</v>
      </c>
      <c r="BG146" s="519">
        <v>0.29234102477655177</v>
      </c>
      <c r="BH146" s="520">
        <v>59.952672351631129</v>
      </c>
      <c r="BI146" s="521">
        <v>7.6973258984356061</v>
      </c>
      <c r="BJ146" s="522">
        <v>6.9748367299332692</v>
      </c>
      <c r="BK146" s="520">
        <v>0.13456551295463787</v>
      </c>
      <c r="BL146" s="521">
        <v>9.8321225118365108E-2</v>
      </c>
      <c r="BM146" s="522">
        <v>2.0331023260128638</v>
      </c>
      <c r="BN146" s="519">
        <v>0.29149102763761975</v>
      </c>
    </row>
    <row r="147" spans="1:66" ht="14.25" customHeight="1" x14ac:dyDescent="0.25">
      <c r="B147" s="16">
        <v>98</v>
      </c>
      <c r="C147" s="118" t="s">
        <v>57</v>
      </c>
      <c r="D147" s="104" t="s">
        <v>58</v>
      </c>
      <c r="E147" s="104"/>
      <c r="F147" s="909"/>
      <c r="G147" s="105" t="s">
        <v>59</v>
      </c>
      <c r="H147" s="394">
        <v>47.1513317</v>
      </c>
      <c r="I147" s="395">
        <v>0.65147531000000003</v>
      </c>
      <c r="J147" s="394">
        <v>0</v>
      </c>
      <c r="K147" s="395">
        <v>0</v>
      </c>
      <c r="L147" s="394">
        <v>7.0900537099999994</v>
      </c>
      <c r="M147" s="395">
        <v>0.58157581999999997</v>
      </c>
      <c r="N147" s="394">
        <v>0</v>
      </c>
      <c r="O147" s="395">
        <v>0</v>
      </c>
      <c r="P147" s="520">
        <v>42.645458389999995</v>
      </c>
      <c r="Q147" s="521">
        <v>4.5058733699999998</v>
      </c>
      <c r="R147" s="522">
        <v>0.65147531999999997</v>
      </c>
      <c r="S147" s="520">
        <v>4.2103009999999996E-2</v>
      </c>
      <c r="T147" s="521">
        <v>2.045984E-2</v>
      </c>
      <c r="U147" s="522">
        <v>8.7929510000000002E-2</v>
      </c>
      <c r="V147" s="519">
        <v>0.13496982510404232</v>
      </c>
      <c r="W147" s="87"/>
      <c r="X147" s="520">
        <v>41.71017440710667</v>
      </c>
      <c r="Y147" s="521">
        <v>5.2383178711014189</v>
      </c>
      <c r="Z147" s="522">
        <v>0.85431480179190633</v>
      </c>
      <c r="AA147" s="520">
        <v>9.6807043079073542E-3</v>
      </c>
      <c r="AB147" s="521">
        <v>1.5667538326511774E-2</v>
      </c>
      <c r="AC147" s="522">
        <v>0.10193323432574329</v>
      </c>
      <c r="AD147" s="519">
        <v>0.11931577693836112</v>
      </c>
      <c r="AE147" s="520">
        <v>42.260353538119858</v>
      </c>
      <c r="AF147" s="521">
        <v>4.3954898350196636</v>
      </c>
      <c r="AG147" s="522">
        <v>1.1469637068604819</v>
      </c>
      <c r="AH147" s="520">
        <v>8.0639464549689087E-3</v>
      </c>
      <c r="AI147" s="521">
        <v>1.1556312890086001E-2</v>
      </c>
      <c r="AJ147" s="522">
        <v>0.12109880108305829</v>
      </c>
      <c r="AK147" s="519">
        <v>0.10558206886470288</v>
      </c>
      <c r="AL147" s="520">
        <v>41.981074573307616</v>
      </c>
      <c r="AM147" s="520">
        <v>4.410352497210936</v>
      </c>
      <c r="AN147" s="520">
        <v>1.4113800094814517</v>
      </c>
      <c r="AO147" s="520">
        <v>8.0105134072665108E-3</v>
      </c>
      <c r="AP147" s="520">
        <v>1.0744833046891389E-2</v>
      </c>
      <c r="AQ147" s="520">
        <v>0.13656014927865787</v>
      </c>
      <c r="AR147" s="519">
        <v>9.6756471227639654E-2</v>
      </c>
      <c r="AS147" s="512"/>
      <c r="AT147" s="520">
        <v>40.937646181179851</v>
      </c>
      <c r="AU147" s="521">
        <v>5.9250956758661228</v>
      </c>
      <c r="AV147" s="522">
        <v>0.94006522295402328</v>
      </c>
      <c r="AW147" s="520">
        <v>3.2797778904037997E-2</v>
      </c>
      <c r="AX147" s="521">
        <v>4.1409637665985266E-2</v>
      </c>
      <c r="AY147" s="522">
        <v>0.19629482387972094</v>
      </c>
      <c r="AZ147" s="519">
        <v>0.2088097922215354</v>
      </c>
      <c r="BA147" s="520">
        <v>41.884243925281403</v>
      </c>
      <c r="BB147" s="521">
        <v>4.4607952248966267</v>
      </c>
      <c r="BC147" s="522">
        <v>1.4577679298219688</v>
      </c>
      <c r="BD147" s="520">
        <v>3.9531695073272734E-2</v>
      </c>
      <c r="BE147" s="521">
        <v>2.5069643152020704E-2</v>
      </c>
      <c r="BF147" s="522">
        <v>0.26053122059973038</v>
      </c>
      <c r="BG147" s="519">
        <v>0.17871927024183334</v>
      </c>
      <c r="BH147" s="520">
        <v>41.393937687376997</v>
      </c>
      <c r="BI147" s="521">
        <v>4.4104715587545691</v>
      </c>
      <c r="BJ147" s="522">
        <v>1.9983978338684358</v>
      </c>
      <c r="BK147" s="520">
        <v>3.3877222810762303E-2</v>
      </c>
      <c r="BL147" s="521">
        <v>1.7768587024296595E-2</v>
      </c>
      <c r="BM147" s="522">
        <v>0.32562274356286941</v>
      </c>
      <c r="BN147" s="519">
        <v>0.16294190177965673</v>
      </c>
    </row>
    <row r="148" spans="1:66" ht="14.25" customHeight="1" x14ac:dyDescent="0.25">
      <c r="B148" s="16">
        <v>99</v>
      </c>
      <c r="C148" s="118" t="s">
        <v>57</v>
      </c>
      <c r="D148" s="104" t="s">
        <v>58</v>
      </c>
      <c r="E148" s="106" t="s">
        <v>55</v>
      </c>
      <c r="F148" s="909"/>
      <c r="G148" s="107" t="s">
        <v>60</v>
      </c>
      <c r="H148" s="394">
        <v>8.8156170000000006E-2</v>
      </c>
      <c r="I148" s="395">
        <v>0</v>
      </c>
      <c r="J148" s="394">
        <v>0</v>
      </c>
      <c r="K148" s="395">
        <v>0</v>
      </c>
      <c r="L148" s="394">
        <v>6.6942800000000004E-3</v>
      </c>
      <c r="M148" s="395">
        <v>0</v>
      </c>
      <c r="N148" s="394">
        <v>0</v>
      </c>
      <c r="O148" s="395">
        <v>0</v>
      </c>
      <c r="P148" s="520">
        <v>8.8156170000000006E-2</v>
      </c>
      <c r="Q148" s="521">
        <v>0</v>
      </c>
      <c r="R148" s="522">
        <v>0</v>
      </c>
      <c r="S148" s="520">
        <v>5.5359999999999999E-5</v>
      </c>
      <c r="T148" s="521">
        <v>0</v>
      </c>
      <c r="U148" s="522">
        <v>0</v>
      </c>
      <c r="V148" s="519" t="s">
        <v>385</v>
      </c>
      <c r="W148" s="87"/>
      <c r="X148" s="520">
        <v>8.6320839996901086E-2</v>
      </c>
      <c r="Y148" s="521">
        <v>9.5928000315966E-4</v>
      </c>
      <c r="Z148" s="522">
        <v>8.7604999993926003E-4</v>
      </c>
      <c r="AA148" s="520">
        <v>1.1260069977248899E-4</v>
      </c>
      <c r="AB148" s="521">
        <v>4.2103800155504775E-5</v>
      </c>
      <c r="AC148" s="522">
        <v>1.3445900001431241E-4</v>
      </c>
      <c r="AD148" s="519">
        <v>0.15348324869999996</v>
      </c>
      <c r="AE148" s="520">
        <v>7.880771053396568E-2</v>
      </c>
      <c r="AF148" s="521">
        <v>7.6093055931333482E-3</v>
      </c>
      <c r="AG148" s="522">
        <v>1.7391538729009713E-3</v>
      </c>
      <c r="AH148" s="520">
        <v>4.3260417325813978E-5</v>
      </c>
      <c r="AI148" s="521">
        <v>2.2555851716429478E-4</v>
      </c>
      <c r="AJ148" s="522">
        <v>2.6606619425356031E-4</v>
      </c>
      <c r="AK148" s="519">
        <v>0.15298599991601222</v>
      </c>
      <c r="AL148" s="520">
        <v>7.7890611060297085E-2</v>
      </c>
      <c r="AM148" s="520">
        <v>7.697594552905287E-3</v>
      </c>
      <c r="AN148" s="520">
        <v>2.5679643867976311E-3</v>
      </c>
      <c r="AO148" s="520">
        <v>4.2756988084038338E-5</v>
      </c>
      <c r="AP148" s="520">
        <v>2.0970862078655082E-4</v>
      </c>
      <c r="AQ148" s="520">
        <v>3.9237027260927485E-4</v>
      </c>
      <c r="AR148" s="519">
        <v>0.15279428119273045</v>
      </c>
      <c r="AS148" s="512"/>
      <c r="AT148" s="520">
        <v>7.568575717263698E-2</v>
      </c>
      <c r="AU148" s="521">
        <v>9.2881021057727581E-3</v>
      </c>
      <c r="AV148" s="522">
        <v>3.1823107215902639E-3</v>
      </c>
      <c r="AW148" s="520">
        <v>9.8746522054369453E-5</v>
      </c>
      <c r="AX148" s="521">
        <v>4.1911769498881177E-4</v>
      </c>
      <c r="AY148" s="522">
        <v>5.4565472362168375E-4</v>
      </c>
      <c r="AZ148" s="519">
        <v>0.17146494209999999</v>
      </c>
      <c r="BA148" s="520">
        <v>7.4469764005074365E-2</v>
      </c>
      <c r="BB148" s="521">
        <v>8.4669963691770232E-3</v>
      </c>
      <c r="BC148" s="522">
        <v>5.2194096257486295E-3</v>
      </c>
      <c r="BD148" s="520">
        <v>1.1869307468570559E-4</v>
      </c>
      <c r="BE148" s="521">
        <v>2.8616998848681699E-4</v>
      </c>
      <c r="BF148" s="522">
        <v>8.8708103946147831E-4</v>
      </c>
      <c r="BG148" s="519">
        <v>0.16995811845946901</v>
      </c>
      <c r="BH148" s="520">
        <v>7.9508521547399652E-2</v>
      </c>
      <c r="BI148" s="521">
        <v>1.7336893957357732E-3</v>
      </c>
      <c r="BJ148" s="522">
        <v>6.9139590568645937E-3</v>
      </c>
      <c r="BK148" s="520">
        <v>1.1287757015617905E-4</v>
      </c>
      <c r="BL148" s="521">
        <v>5.9981081034712984E-5</v>
      </c>
      <c r="BM148" s="522">
        <v>1.1627790468941822E-3</v>
      </c>
      <c r="BN148" s="519">
        <v>0.16817846870812828</v>
      </c>
    </row>
    <row r="149" spans="1:66" ht="14.25" customHeight="1" x14ac:dyDescent="0.25">
      <c r="B149" s="16">
        <v>100</v>
      </c>
      <c r="C149" s="118" t="s">
        <v>57</v>
      </c>
      <c r="D149" s="104" t="s">
        <v>58</v>
      </c>
      <c r="E149" s="106" t="s">
        <v>61</v>
      </c>
      <c r="F149" s="909"/>
      <c r="G149" s="107" t="s">
        <v>62</v>
      </c>
      <c r="H149" s="394">
        <v>47.063175530000002</v>
      </c>
      <c r="I149" s="395">
        <v>0.65147531000000003</v>
      </c>
      <c r="J149" s="394">
        <v>0</v>
      </c>
      <c r="K149" s="395">
        <v>0</v>
      </c>
      <c r="L149" s="394">
        <v>7.0833594299999998</v>
      </c>
      <c r="M149" s="395">
        <v>0.58157581999999997</v>
      </c>
      <c r="N149" s="394">
        <v>0</v>
      </c>
      <c r="O149" s="395">
        <v>0</v>
      </c>
      <c r="P149" s="520">
        <v>42.557302219999997</v>
      </c>
      <c r="Q149" s="521">
        <v>4.5058733699999998</v>
      </c>
      <c r="R149" s="522">
        <v>0.65147531999999997</v>
      </c>
      <c r="S149" s="520">
        <v>4.2047649999999999E-2</v>
      </c>
      <c r="T149" s="521">
        <v>2.045984E-2</v>
      </c>
      <c r="U149" s="522">
        <v>8.7929510000000002E-2</v>
      </c>
      <c r="V149" s="519">
        <v>0.13496982510404232</v>
      </c>
      <c r="W149" s="87"/>
      <c r="X149" s="520">
        <v>41.623853567109769</v>
      </c>
      <c r="Y149" s="521">
        <v>5.2373585910982596</v>
      </c>
      <c r="Z149" s="522">
        <v>0.85343875179196704</v>
      </c>
      <c r="AA149" s="520">
        <v>9.5681036081348651E-3</v>
      </c>
      <c r="AB149" s="521">
        <v>1.5625434526356268E-2</v>
      </c>
      <c r="AC149" s="522">
        <v>0.10179877532572898</v>
      </c>
      <c r="AD149" s="519">
        <v>0.11928070422391987</v>
      </c>
      <c r="AE149" s="520">
        <v>42.181545827585893</v>
      </c>
      <c r="AF149" s="521">
        <v>4.3878805294265302</v>
      </c>
      <c r="AG149" s="522">
        <v>1.1452245529875809</v>
      </c>
      <c r="AH149" s="520">
        <v>8.0206860376430943E-3</v>
      </c>
      <c r="AI149" s="521">
        <v>1.1330754372921706E-2</v>
      </c>
      <c r="AJ149" s="522">
        <v>0.12083273488880472</v>
      </c>
      <c r="AK149" s="519">
        <v>0.10551008059824148</v>
      </c>
      <c r="AL149" s="520">
        <v>41.903183962247319</v>
      </c>
      <c r="AM149" s="520">
        <v>4.4026549026580311</v>
      </c>
      <c r="AN149" s="520">
        <v>1.408812045094654</v>
      </c>
      <c r="AO149" s="520">
        <v>7.9677564191824729E-3</v>
      </c>
      <c r="AP149" s="520">
        <v>1.0535124426104839E-2</v>
      </c>
      <c r="AQ149" s="520">
        <v>0.13616777900604859</v>
      </c>
      <c r="AR149" s="519">
        <v>9.6654326231928184E-2</v>
      </c>
      <c r="AS149" s="512"/>
      <c r="AT149" s="520">
        <v>40.861960424007215</v>
      </c>
      <c r="AU149" s="521">
        <v>5.9158075737603504</v>
      </c>
      <c r="AV149" s="522">
        <v>0.93688291223243303</v>
      </c>
      <c r="AW149" s="520">
        <v>3.2699032381983628E-2</v>
      </c>
      <c r="AX149" s="521">
        <v>4.0990519970996453E-2</v>
      </c>
      <c r="AY149" s="522">
        <v>0.19574916915609925</v>
      </c>
      <c r="AZ149" s="519">
        <v>0.20893664149521329</v>
      </c>
      <c r="BA149" s="520">
        <v>41.80977416127633</v>
      </c>
      <c r="BB149" s="521">
        <v>4.4523282285274499</v>
      </c>
      <c r="BC149" s="522">
        <v>1.45254852019622</v>
      </c>
      <c r="BD149" s="520">
        <v>3.9413001998587029E-2</v>
      </c>
      <c r="BE149" s="521">
        <v>2.4783473163533888E-2</v>
      </c>
      <c r="BF149" s="522">
        <v>0.25964413956026888</v>
      </c>
      <c r="BG149" s="519">
        <v>0.17875075148966066</v>
      </c>
      <c r="BH149" s="520">
        <v>41.314429165829594</v>
      </c>
      <c r="BI149" s="521">
        <v>4.4087378693588333</v>
      </c>
      <c r="BJ149" s="522">
        <v>1.9914838748115713</v>
      </c>
      <c r="BK149" s="520">
        <v>3.3764345240606126E-2</v>
      </c>
      <c r="BL149" s="521">
        <v>1.7708605943261881E-2</v>
      </c>
      <c r="BM149" s="522">
        <v>0.32445996451597525</v>
      </c>
      <c r="BN149" s="519">
        <v>0.16292372166291066</v>
      </c>
    </row>
    <row r="150" spans="1:66" ht="14.25" customHeight="1" x14ac:dyDescent="0.25">
      <c r="B150" s="16">
        <v>101</v>
      </c>
      <c r="C150" s="118" t="s">
        <v>57</v>
      </c>
      <c r="D150" s="104" t="s">
        <v>63</v>
      </c>
      <c r="E150" s="104"/>
      <c r="F150" s="909"/>
      <c r="G150" s="105" t="s">
        <v>64</v>
      </c>
      <c r="H150" s="394">
        <v>8.8374418099999996</v>
      </c>
      <c r="I150" s="395">
        <v>1.1379900000000001</v>
      </c>
      <c r="J150" s="394">
        <v>0</v>
      </c>
      <c r="K150" s="395">
        <v>0</v>
      </c>
      <c r="L150" s="394">
        <v>4.0319145499999998</v>
      </c>
      <c r="M150" s="395">
        <v>3.05297091</v>
      </c>
      <c r="N150" s="394">
        <v>0</v>
      </c>
      <c r="O150" s="395">
        <v>0</v>
      </c>
      <c r="P150" s="520">
        <v>7.5664410100000001</v>
      </c>
      <c r="Q150" s="521">
        <v>1.2710009099999999</v>
      </c>
      <c r="R150" s="522">
        <v>1.13798998</v>
      </c>
      <c r="S150" s="520">
        <v>6.5409819999999994E-2</v>
      </c>
      <c r="T150" s="521">
        <v>7.9897369999999995E-2</v>
      </c>
      <c r="U150" s="522">
        <v>0.34473984000000002</v>
      </c>
      <c r="V150" s="519">
        <v>0.30293750038115452</v>
      </c>
      <c r="W150" s="87"/>
      <c r="X150" s="520">
        <v>6.5503561293254027</v>
      </c>
      <c r="Y150" s="521">
        <v>2.0533530903066817</v>
      </c>
      <c r="Z150" s="522">
        <v>1.3717226803679163</v>
      </c>
      <c r="AA150" s="520">
        <v>3.6290213725410095E-2</v>
      </c>
      <c r="AB150" s="521">
        <v>8.6516493557434487E-2</v>
      </c>
      <c r="AC150" s="522">
        <v>0.47026164240035684</v>
      </c>
      <c r="AD150" s="519">
        <v>0.3428255937812632</v>
      </c>
      <c r="AE150" s="520">
        <v>6.595958228763072</v>
      </c>
      <c r="AF150" s="521">
        <v>1.7874554169489065</v>
      </c>
      <c r="AG150" s="522">
        <v>1.5920182542880221</v>
      </c>
      <c r="AH150" s="520">
        <v>3.1924829965770854E-2</v>
      </c>
      <c r="AI150" s="521">
        <v>5.4527582320301173E-2</v>
      </c>
      <c r="AJ150" s="522">
        <v>0.58755867652137161</v>
      </c>
      <c r="AK150" s="519">
        <v>0.36906528862895355</v>
      </c>
      <c r="AL150" s="520">
        <v>6.6386737115734746</v>
      </c>
      <c r="AM150" s="520">
        <v>1.5883085345252794</v>
      </c>
      <c r="AN150" s="520">
        <v>1.7484496539012457</v>
      </c>
      <c r="AO150" s="520">
        <v>3.2131575442065907E-2</v>
      </c>
      <c r="AP150" s="520">
        <v>4.1655861299412518E-2</v>
      </c>
      <c r="AQ150" s="520">
        <v>0.67078475941463278</v>
      </c>
      <c r="AR150" s="519">
        <v>0.38364545294051655</v>
      </c>
      <c r="AS150" s="512"/>
      <c r="AT150" s="520">
        <v>6.2951901140170161</v>
      </c>
      <c r="AU150" s="521">
        <v>2.2826438977453676</v>
      </c>
      <c r="AV150" s="522">
        <v>1.3975978882376161</v>
      </c>
      <c r="AW150" s="520">
        <v>6.339656925278607E-2</v>
      </c>
      <c r="AX150" s="521">
        <v>0.13891819373299308</v>
      </c>
      <c r="AY150" s="522">
        <v>0.49603051195572678</v>
      </c>
      <c r="AZ150" s="519">
        <v>0.35491647213436039</v>
      </c>
      <c r="BA150" s="520">
        <v>6.3472622492831023</v>
      </c>
      <c r="BB150" s="521">
        <v>1.8729470319767922</v>
      </c>
      <c r="BC150" s="522">
        <v>1.7552226187401061</v>
      </c>
      <c r="BD150" s="520">
        <v>7.5670132361386172E-2</v>
      </c>
      <c r="BE150" s="521">
        <v>9.4807971381950309E-2</v>
      </c>
      <c r="BF150" s="522">
        <v>0.69131243072338755</v>
      </c>
      <c r="BG150" s="519">
        <v>0.39386025643835976</v>
      </c>
      <c r="BH150" s="520">
        <v>6.3343141230796771</v>
      </c>
      <c r="BI150" s="521">
        <v>1.5438992301196954</v>
      </c>
      <c r="BJ150" s="522">
        <v>2.0972185468006277</v>
      </c>
      <c r="BK150" s="520">
        <v>6.8039550101676213E-2</v>
      </c>
      <c r="BL150" s="521">
        <v>5.3958056495408011E-2</v>
      </c>
      <c r="BM150" s="522">
        <v>0.87679822915005867</v>
      </c>
      <c r="BN150" s="519">
        <v>0.41807670950061054</v>
      </c>
    </row>
    <row r="151" spans="1:66" ht="14.25" customHeight="1" x14ac:dyDescent="0.25">
      <c r="B151" s="16">
        <v>102</v>
      </c>
      <c r="C151" s="118" t="s">
        <v>57</v>
      </c>
      <c r="D151" s="104" t="s">
        <v>65</v>
      </c>
      <c r="E151" s="104"/>
      <c r="F151" s="909"/>
      <c r="G151" s="105" t="s">
        <v>66</v>
      </c>
      <c r="H151" s="394">
        <v>14.592238910000001</v>
      </c>
      <c r="I151" s="395">
        <v>2.2543570000000002</v>
      </c>
      <c r="J151" s="394">
        <v>0</v>
      </c>
      <c r="K151" s="395">
        <v>0</v>
      </c>
      <c r="L151" s="394">
        <v>5.1026491800000002</v>
      </c>
      <c r="M151" s="395">
        <v>2.8235799799999999</v>
      </c>
      <c r="N151" s="394">
        <v>0</v>
      </c>
      <c r="O151" s="395">
        <v>0</v>
      </c>
      <c r="P151" s="520">
        <v>11.720742719999999</v>
      </c>
      <c r="Q151" s="521">
        <v>2.8714963099999999</v>
      </c>
      <c r="R151" s="522">
        <v>2.2543569699999999</v>
      </c>
      <c r="S151" s="520">
        <v>2.9750580000000002E-2</v>
      </c>
      <c r="T151" s="521">
        <v>6.679940999999999E-2</v>
      </c>
      <c r="U151" s="522">
        <v>0.57805957000000008</v>
      </c>
      <c r="V151" s="519">
        <v>0.25641882705026975</v>
      </c>
      <c r="W151" s="87"/>
      <c r="X151" s="520">
        <v>12.372311259424398</v>
      </c>
      <c r="Y151" s="521">
        <v>2.0788379102729748</v>
      </c>
      <c r="Z151" s="522">
        <v>2.3954468303026264</v>
      </c>
      <c r="AA151" s="520">
        <v>2.5521819261464056E-2</v>
      </c>
      <c r="AB151" s="521">
        <v>2.691936475609356E-2</v>
      </c>
      <c r="AC151" s="522">
        <v>0.63751831659832447</v>
      </c>
      <c r="AD151" s="519">
        <v>0.26613753581739247</v>
      </c>
      <c r="AE151" s="520">
        <v>12.58522883354097</v>
      </c>
      <c r="AF151" s="521">
        <v>1.72105804664899</v>
      </c>
      <c r="AG151" s="522">
        <v>2.5403091198100389</v>
      </c>
      <c r="AH151" s="520">
        <v>2.2793467640349917E-2</v>
      </c>
      <c r="AI151" s="521">
        <v>2.5407013139607353E-2</v>
      </c>
      <c r="AJ151" s="522">
        <v>0.68112602954016588</v>
      </c>
      <c r="AK151" s="519">
        <v>0.2681272228755765</v>
      </c>
      <c r="AL151" s="520">
        <v>12.766161414238177</v>
      </c>
      <c r="AM151" s="520">
        <v>1.4082930913427893</v>
      </c>
      <c r="AN151" s="520">
        <v>2.672141494419034</v>
      </c>
      <c r="AO151" s="520">
        <v>2.3128585447134392E-2</v>
      </c>
      <c r="AP151" s="520">
        <v>2.1808761475664112E-2</v>
      </c>
      <c r="AQ151" s="520">
        <v>0.72062417806294243</v>
      </c>
      <c r="AR151" s="519">
        <v>0.2696803966287038</v>
      </c>
      <c r="AS151" s="512"/>
      <c r="AT151" s="520">
        <v>10.900668068787269</v>
      </c>
      <c r="AU151" s="521">
        <v>3.4893364771569595</v>
      </c>
      <c r="AV151" s="522">
        <v>2.4565914540557716</v>
      </c>
      <c r="AW151" s="520">
        <v>3.5388775486097424E-2</v>
      </c>
      <c r="AX151" s="521">
        <v>5.2705510352482214E-2</v>
      </c>
      <c r="AY151" s="522">
        <v>0.70080017323861377</v>
      </c>
      <c r="AZ151" s="519">
        <v>0.28527339052719169</v>
      </c>
      <c r="BA151" s="520">
        <v>11.581324099213829</v>
      </c>
      <c r="BB151" s="521">
        <v>2.5837849336816974</v>
      </c>
      <c r="BC151" s="522">
        <v>2.6814869671044739</v>
      </c>
      <c r="BD151" s="520">
        <v>3.2917305495969107E-2</v>
      </c>
      <c r="BE151" s="521">
        <v>3.9656173087349207E-2</v>
      </c>
      <c r="BF151" s="522">
        <v>0.77135394612918373</v>
      </c>
      <c r="BG151" s="519">
        <v>0.2876590323174712</v>
      </c>
      <c r="BH151" s="520">
        <v>12.224420541174451</v>
      </c>
      <c r="BI151" s="521">
        <v>1.742955109561342</v>
      </c>
      <c r="BJ151" s="522">
        <v>2.8792203492642057</v>
      </c>
      <c r="BK151" s="520">
        <v>3.2648740042199344E-2</v>
      </c>
      <c r="BL151" s="521">
        <v>2.6594581598660509E-2</v>
      </c>
      <c r="BM151" s="522">
        <v>0.83068135329993575</v>
      </c>
      <c r="BN151" s="519">
        <v>0.28850912835213155</v>
      </c>
    </row>
    <row r="152" spans="1:66" ht="14.25" customHeight="1" x14ac:dyDescent="0.25">
      <c r="B152" s="16">
        <v>103</v>
      </c>
      <c r="C152" s="118" t="s">
        <v>57</v>
      </c>
      <c r="D152" s="104" t="s">
        <v>65</v>
      </c>
      <c r="E152" s="106" t="s">
        <v>55</v>
      </c>
      <c r="F152" s="909"/>
      <c r="G152" s="107" t="s">
        <v>67</v>
      </c>
      <c r="H152" s="394">
        <v>0.41220339</v>
      </c>
      <c r="I152" s="395">
        <v>2.5140000000000002E-3</v>
      </c>
      <c r="J152" s="394">
        <v>0</v>
      </c>
      <c r="K152" s="395">
        <v>0</v>
      </c>
      <c r="L152" s="394">
        <v>4.3740370000000001E-2</v>
      </c>
      <c r="M152" s="395">
        <v>7.2022400000000004E-3</v>
      </c>
      <c r="N152" s="394">
        <v>0</v>
      </c>
      <c r="O152" s="395">
        <v>0</v>
      </c>
      <c r="P152" s="520">
        <v>0.41027529000000001</v>
      </c>
      <c r="Q152" s="521">
        <v>1.9281700000000001E-3</v>
      </c>
      <c r="R152" s="522">
        <v>2.5139799999999999E-3</v>
      </c>
      <c r="S152" s="520">
        <v>3.3621999999999998E-4</v>
      </c>
      <c r="T152" s="521">
        <v>5.4328000000000004E-4</v>
      </c>
      <c r="U152" s="522">
        <v>1.2329800000000001E-3</v>
      </c>
      <c r="V152" s="519">
        <v>0.49044940691652283</v>
      </c>
      <c r="W152" s="87"/>
      <c r="X152" s="520">
        <v>0.39710952000105071</v>
      </c>
      <c r="Y152" s="521">
        <v>1.0332039989818615E-2</v>
      </c>
      <c r="Z152" s="522">
        <v>7.2758800091307181E-3</v>
      </c>
      <c r="AA152" s="520">
        <v>9.8242982204283956E-4</v>
      </c>
      <c r="AB152" s="521">
        <v>3.8678919991527765E-4</v>
      </c>
      <c r="AC152" s="522">
        <v>2.1997844016035674E-3</v>
      </c>
      <c r="AD152" s="519">
        <v>0.30233929075836774</v>
      </c>
      <c r="AE152" s="520">
        <v>0.33134247336911155</v>
      </c>
      <c r="AF152" s="521">
        <v>6.9032181014922603E-2</v>
      </c>
      <c r="AG152" s="522">
        <v>1.4342785615965897E-2</v>
      </c>
      <c r="AH152" s="520">
        <v>4.2085581673393724E-4</v>
      </c>
      <c r="AI152" s="521">
        <v>2.012153857159553E-3</v>
      </c>
      <c r="AJ152" s="522">
        <v>3.3951205598481585E-3</v>
      </c>
      <c r="AK152" s="519">
        <v>0.2367127732892296</v>
      </c>
      <c r="AL152" s="520">
        <v>0.32274103489896799</v>
      </c>
      <c r="AM152" s="520">
        <v>7.0429996684719817E-2</v>
      </c>
      <c r="AN152" s="520">
        <v>2.1546408416312248E-2</v>
      </c>
      <c r="AO152" s="520">
        <v>4.0993066918001536E-4</v>
      </c>
      <c r="AP152" s="520">
        <v>1.8956699027364021E-3</v>
      </c>
      <c r="AQ152" s="520">
        <v>4.5911334248954945E-3</v>
      </c>
      <c r="AR152" s="519">
        <v>0.21308114726998592</v>
      </c>
      <c r="AS152" s="512"/>
      <c r="AT152" s="520">
        <v>0.32252018787620607</v>
      </c>
      <c r="AU152" s="521">
        <v>7.1724771706667231E-2</v>
      </c>
      <c r="AV152" s="522">
        <v>2.0472480417126699E-2</v>
      </c>
      <c r="AW152" s="520">
        <v>1.1150026327197428E-3</v>
      </c>
      <c r="AX152" s="521">
        <v>3.1817727760243219E-3</v>
      </c>
      <c r="AY152" s="522">
        <v>4.9437151050265799E-3</v>
      </c>
      <c r="AZ152" s="519">
        <v>0.24148100300004718</v>
      </c>
      <c r="BA152" s="520">
        <v>0.29966986723467076</v>
      </c>
      <c r="BB152" s="521">
        <v>7.8142127958524016E-2</v>
      </c>
      <c r="BC152" s="522">
        <v>3.6905444806805229E-2</v>
      </c>
      <c r="BD152" s="520">
        <v>9.3179750671501906E-4</v>
      </c>
      <c r="BE152" s="521">
        <v>2.6344175863049703E-3</v>
      </c>
      <c r="BF152" s="522">
        <v>7.9412909331552789E-3</v>
      </c>
      <c r="BG152" s="519">
        <v>0.21517938544642426</v>
      </c>
      <c r="BH152" s="520">
        <v>0.34519448492900273</v>
      </c>
      <c r="BI152" s="521">
        <v>1.8927297807457562E-2</v>
      </c>
      <c r="BJ152" s="522">
        <v>5.0595657263539678E-2</v>
      </c>
      <c r="BK152" s="520">
        <v>9.6753530297486378E-4</v>
      </c>
      <c r="BL152" s="521">
        <v>5.9815161490822482E-4</v>
      </c>
      <c r="BM152" s="522">
        <v>1.0349896989453343E-2</v>
      </c>
      <c r="BN152" s="519">
        <v>0.20456097517507105</v>
      </c>
    </row>
    <row r="153" spans="1:66" ht="14.25" customHeight="1" x14ac:dyDescent="0.25">
      <c r="B153" s="16">
        <v>104</v>
      </c>
      <c r="C153" s="118" t="s">
        <v>57</v>
      </c>
      <c r="D153" s="104" t="s">
        <v>65</v>
      </c>
      <c r="E153" s="106" t="s">
        <v>61</v>
      </c>
      <c r="F153" s="909"/>
      <c r="G153" s="107" t="s">
        <v>68</v>
      </c>
      <c r="H153" s="394">
        <v>14.180035520000001</v>
      </c>
      <c r="I153" s="395">
        <v>2.251843</v>
      </c>
      <c r="J153" s="394">
        <v>0</v>
      </c>
      <c r="K153" s="395">
        <v>0</v>
      </c>
      <c r="L153" s="394">
        <v>5.0589088100000001</v>
      </c>
      <c r="M153" s="395">
        <v>2.8163777400000001</v>
      </c>
      <c r="N153" s="394">
        <v>0</v>
      </c>
      <c r="O153" s="395">
        <v>0</v>
      </c>
      <c r="P153" s="520">
        <v>11.310467429999999</v>
      </c>
      <c r="Q153" s="521">
        <v>2.8695681400000002</v>
      </c>
      <c r="R153" s="522">
        <v>2.2518429900000001</v>
      </c>
      <c r="S153" s="520">
        <v>2.9414360000000001E-2</v>
      </c>
      <c r="T153" s="521">
        <v>6.6256129999999996E-2</v>
      </c>
      <c r="U153" s="522">
        <v>0.57682659000000003</v>
      </c>
      <c r="V153" s="519">
        <v>0.25615755297397536</v>
      </c>
      <c r="W153" s="87"/>
      <c r="X153" s="520">
        <v>11.975201739423348</v>
      </c>
      <c r="Y153" s="521">
        <v>2.0685058702831562</v>
      </c>
      <c r="Z153" s="522">
        <v>2.3881709502934956</v>
      </c>
      <c r="AA153" s="520">
        <v>2.4539389439421216E-2</v>
      </c>
      <c r="AB153" s="521">
        <v>2.6532575556178283E-2</v>
      </c>
      <c r="AC153" s="522">
        <v>0.63531853219672085</v>
      </c>
      <c r="AD153" s="519">
        <v>0.26602724236246278</v>
      </c>
      <c r="AE153" s="520">
        <v>12.253886360171858</v>
      </c>
      <c r="AF153" s="521">
        <v>1.6520258656340674</v>
      </c>
      <c r="AG153" s="522">
        <v>2.5259663341940732</v>
      </c>
      <c r="AH153" s="520">
        <v>2.2372611823615978E-2</v>
      </c>
      <c r="AI153" s="521">
        <v>2.3394859282447798E-2</v>
      </c>
      <c r="AJ153" s="522">
        <v>0.67773090898031774</v>
      </c>
      <c r="AK153" s="519">
        <v>0.26830559845784818</v>
      </c>
      <c r="AL153" s="520">
        <v>12.443420379339209</v>
      </c>
      <c r="AM153" s="520">
        <v>1.3378630946580696</v>
      </c>
      <c r="AN153" s="520">
        <v>2.6505950860027219</v>
      </c>
      <c r="AO153" s="520">
        <v>2.2718654777954376E-2</v>
      </c>
      <c r="AP153" s="520">
        <v>1.991309157292771E-2</v>
      </c>
      <c r="AQ153" s="520">
        <v>0.71603304463804696</v>
      </c>
      <c r="AR153" s="519">
        <v>0.27014048596833157</v>
      </c>
      <c r="AS153" s="512"/>
      <c r="AT153" s="520">
        <v>10.578147880911063</v>
      </c>
      <c r="AU153" s="521">
        <v>3.4176117054502924</v>
      </c>
      <c r="AV153" s="522">
        <v>2.4361189736386448</v>
      </c>
      <c r="AW153" s="520">
        <v>3.4273772853377682E-2</v>
      </c>
      <c r="AX153" s="521">
        <v>4.9523737576457894E-2</v>
      </c>
      <c r="AY153" s="522">
        <v>0.69585645813358721</v>
      </c>
      <c r="AZ153" s="519">
        <v>0.2856414098258262</v>
      </c>
      <c r="BA153" s="520">
        <v>11.281654231979157</v>
      </c>
      <c r="BB153" s="521">
        <v>2.5056428057231734</v>
      </c>
      <c r="BC153" s="522">
        <v>2.6445815222976687</v>
      </c>
      <c r="BD153" s="520">
        <v>3.1985507989254085E-2</v>
      </c>
      <c r="BE153" s="521">
        <v>3.7021755501044237E-2</v>
      </c>
      <c r="BF153" s="522">
        <v>0.76341265519602841</v>
      </c>
      <c r="BG153" s="519">
        <v>0.28867049427644764</v>
      </c>
      <c r="BH153" s="520">
        <v>11.879226056245448</v>
      </c>
      <c r="BI153" s="521">
        <v>1.7240278117538845</v>
      </c>
      <c r="BJ153" s="522">
        <v>2.8286246920006661</v>
      </c>
      <c r="BK153" s="520">
        <v>3.1681204739224478E-2</v>
      </c>
      <c r="BL153" s="521">
        <v>2.5996429983752286E-2</v>
      </c>
      <c r="BM153" s="522">
        <v>0.82033145631048243</v>
      </c>
      <c r="BN153" s="519">
        <v>0.29001071037468312</v>
      </c>
    </row>
    <row r="154" spans="1:66" ht="14.25" customHeight="1" x14ac:dyDescent="0.25">
      <c r="B154" s="16">
        <v>105</v>
      </c>
      <c r="C154" s="118" t="s">
        <v>69</v>
      </c>
      <c r="D154" s="100"/>
      <c r="E154" s="100"/>
      <c r="F154" s="909"/>
      <c r="G154" s="101" t="s">
        <v>69</v>
      </c>
      <c r="H154" s="394">
        <v>45.845371</v>
      </c>
      <c r="I154" s="395">
        <v>0</v>
      </c>
      <c r="J154" s="108"/>
      <c r="K154" s="109"/>
      <c r="L154" s="394">
        <v>87.106205000000003</v>
      </c>
      <c r="M154" s="395">
        <v>0</v>
      </c>
      <c r="N154" s="108"/>
      <c r="O154" s="109"/>
      <c r="P154" s="520">
        <v>4.341958</v>
      </c>
      <c r="Q154" s="521">
        <v>0</v>
      </c>
      <c r="R154" s="522">
        <v>0</v>
      </c>
      <c r="S154" s="520">
        <v>1.2070000000000001E-4</v>
      </c>
      <c r="T154" s="521">
        <v>0</v>
      </c>
      <c r="U154" s="522">
        <v>0</v>
      </c>
      <c r="V154" s="519" t="s">
        <v>385</v>
      </c>
      <c r="W154" s="87"/>
      <c r="X154" s="520">
        <v>3.4783140201888072</v>
      </c>
      <c r="Y154" s="521">
        <v>0.82111486983342696</v>
      </c>
      <c r="Z154" s="522">
        <v>4.2529109977765801E-2</v>
      </c>
      <c r="AA154" s="520">
        <v>3.5462644851362679E-3</v>
      </c>
      <c r="AB154" s="521">
        <v>2.5580957640094302E-3</v>
      </c>
      <c r="AC154" s="522">
        <v>5.0912676985723788E-3</v>
      </c>
      <c r="AD154" s="519">
        <v>0.1197125381</v>
      </c>
      <c r="AE154" s="520">
        <v>3.0259364329013105</v>
      </c>
      <c r="AF154" s="521">
        <v>1.2225006369805735</v>
      </c>
      <c r="AG154" s="522">
        <v>9.3520930118115631E-2</v>
      </c>
      <c r="AH154" s="520">
        <v>3.0850493894164074E-3</v>
      </c>
      <c r="AI154" s="521">
        <v>3.7768451572533822E-3</v>
      </c>
      <c r="AJ154" s="522">
        <v>1.1151106914938643E-2</v>
      </c>
      <c r="AK154" s="519">
        <v>0.11923648429132334</v>
      </c>
      <c r="AL154" s="520">
        <v>2.7652242780287457</v>
      </c>
      <c r="AM154" s="520">
        <v>1.4256280217362753</v>
      </c>
      <c r="AN154" s="520">
        <v>0.15110570023497871</v>
      </c>
      <c r="AO154" s="520">
        <v>2.819244111599695E-3</v>
      </c>
      <c r="AP154" s="520">
        <v>4.3941584954991864E-3</v>
      </c>
      <c r="AQ154" s="520">
        <v>1.7978442328077146E-2</v>
      </c>
      <c r="AR154" s="519">
        <v>0.11897924631644971</v>
      </c>
      <c r="AS154" s="512"/>
      <c r="AT154" s="520">
        <v>3.2946101022331709</v>
      </c>
      <c r="AU154" s="521">
        <v>0.96237737798156886</v>
      </c>
      <c r="AV154" s="522">
        <v>8.4970519785260198E-2</v>
      </c>
      <c r="AW154" s="520">
        <v>1.4536342247416151E-2</v>
      </c>
      <c r="AX154" s="521">
        <v>1.1445205775723969E-2</v>
      </c>
      <c r="AY154" s="522">
        <v>1.9328178852702785E-2</v>
      </c>
      <c r="AZ154" s="519">
        <v>0.22746923169999997</v>
      </c>
      <c r="BA154" s="520">
        <v>2.7083870116582323</v>
      </c>
      <c r="BB154" s="521">
        <v>1.4343804193856629</v>
      </c>
      <c r="BC154" s="522">
        <v>0.19919056895610454</v>
      </c>
      <c r="BD154" s="520">
        <v>1.1958862142399888E-2</v>
      </c>
      <c r="BE154" s="521">
        <v>1.7421332367510468E-2</v>
      </c>
      <c r="BF154" s="522">
        <v>4.5789393761678024E-2</v>
      </c>
      <c r="BG154" s="519">
        <v>0.22987731799575609</v>
      </c>
      <c r="BH154" s="520">
        <v>2.364228153513821</v>
      </c>
      <c r="BI154" s="521">
        <v>1.6509252778154695</v>
      </c>
      <c r="BJ154" s="522">
        <v>0.32680456867070951</v>
      </c>
      <c r="BK154" s="520">
        <v>9.1010951725167093E-3</v>
      </c>
      <c r="BL154" s="521">
        <v>1.8722723191360056E-2</v>
      </c>
      <c r="BM154" s="522">
        <v>7.5533030896796555E-2</v>
      </c>
      <c r="BN154" s="519">
        <v>0.23112599436424694</v>
      </c>
    </row>
    <row r="155" spans="1:66" ht="14.25" customHeight="1" x14ac:dyDescent="0.25">
      <c r="B155" s="16">
        <v>106</v>
      </c>
      <c r="C155" s="118" t="s">
        <v>70</v>
      </c>
      <c r="D155" s="100"/>
      <c r="E155" s="100"/>
      <c r="F155" s="909"/>
      <c r="G155" s="101" t="s">
        <v>70</v>
      </c>
      <c r="H155" s="108"/>
      <c r="I155" s="109"/>
      <c r="J155" s="108"/>
      <c r="K155" s="109"/>
      <c r="L155" s="108"/>
      <c r="M155" s="109"/>
      <c r="N155" s="108"/>
      <c r="O155" s="109"/>
      <c r="P155" s="527"/>
      <c r="Q155" s="528"/>
      <c r="R155" s="529"/>
      <c r="S155" s="527"/>
      <c r="T155" s="528"/>
      <c r="U155" s="529"/>
      <c r="V155" s="526"/>
      <c r="W155" s="87"/>
      <c r="X155" s="527"/>
      <c r="Y155" s="528"/>
      <c r="Z155" s="529"/>
      <c r="AA155" s="527"/>
      <c r="AB155" s="528"/>
      <c r="AC155" s="529"/>
      <c r="AD155" s="526"/>
      <c r="AE155" s="527"/>
      <c r="AF155" s="528"/>
      <c r="AG155" s="529"/>
      <c r="AH155" s="527"/>
      <c r="AI155" s="528"/>
      <c r="AJ155" s="529"/>
      <c r="AK155" s="526"/>
      <c r="AL155" s="527"/>
      <c r="AM155" s="527"/>
      <c r="AN155" s="527"/>
      <c r="AO155" s="527"/>
      <c r="AP155" s="527"/>
      <c r="AQ155" s="527"/>
      <c r="AR155" s="526"/>
      <c r="AS155" s="512"/>
      <c r="AT155" s="527"/>
      <c r="AU155" s="528"/>
      <c r="AV155" s="529"/>
      <c r="AW155" s="527"/>
      <c r="AX155" s="528"/>
      <c r="AY155" s="529"/>
      <c r="AZ155" s="526"/>
      <c r="BA155" s="527"/>
      <c r="BB155" s="528"/>
      <c r="BC155" s="529"/>
      <c r="BD155" s="527"/>
      <c r="BE155" s="528"/>
      <c r="BF155" s="529"/>
      <c r="BG155" s="526"/>
      <c r="BH155" s="527"/>
      <c r="BI155" s="528"/>
      <c r="BJ155" s="529"/>
      <c r="BK155" s="527"/>
      <c r="BL155" s="528"/>
      <c r="BM155" s="529"/>
      <c r="BN155" s="526"/>
    </row>
    <row r="156" spans="1:66" ht="14.25" customHeight="1" x14ac:dyDescent="0.25">
      <c r="B156" s="16">
        <v>107</v>
      </c>
      <c r="C156" s="118" t="s">
        <v>71</v>
      </c>
      <c r="D156" s="100"/>
      <c r="E156" s="100"/>
      <c r="F156" s="909"/>
      <c r="G156" s="101" t="s">
        <v>71</v>
      </c>
      <c r="H156" s="394">
        <v>0</v>
      </c>
      <c r="I156" s="395">
        <v>0</v>
      </c>
      <c r="J156" s="108"/>
      <c r="K156" s="109"/>
      <c r="L156" s="394">
        <v>0</v>
      </c>
      <c r="M156" s="395">
        <v>0</v>
      </c>
      <c r="N156" s="108"/>
      <c r="O156" s="109"/>
      <c r="P156" s="520">
        <v>0</v>
      </c>
      <c r="Q156" s="521">
        <v>0</v>
      </c>
      <c r="R156" s="522">
        <v>0</v>
      </c>
      <c r="S156" s="520">
        <v>0</v>
      </c>
      <c r="T156" s="521">
        <v>0</v>
      </c>
      <c r="U156" s="522">
        <v>0</v>
      </c>
      <c r="V156" s="519" t="s">
        <v>385</v>
      </c>
      <c r="W156" s="110"/>
      <c r="X156" s="520">
        <v>0</v>
      </c>
      <c r="Y156" s="521">
        <v>0</v>
      </c>
      <c r="Z156" s="522">
        <v>0</v>
      </c>
      <c r="AA156" s="520">
        <v>0</v>
      </c>
      <c r="AB156" s="521">
        <v>0</v>
      </c>
      <c r="AC156" s="522">
        <v>0</v>
      </c>
      <c r="AD156" s="519" t="s">
        <v>385</v>
      </c>
      <c r="AE156" s="520">
        <v>0</v>
      </c>
      <c r="AF156" s="521">
        <v>0</v>
      </c>
      <c r="AG156" s="522">
        <v>0</v>
      </c>
      <c r="AH156" s="520">
        <v>0</v>
      </c>
      <c r="AI156" s="521">
        <v>0</v>
      </c>
      <c r="AJ156" s="522">
        <v>0</v>
      </c>
      <c r="AK156" s="519" t="s">
        <v>385</v>
      </c>
      <c r="AL156" s="520">
        <v>0</v>
      </c>
      <c r="AM156" s="520">
        <v>0</v>
      </c>
      <c r="AN156" s="520">
        <v>0</v>
      </c>
      <c r="AO156" s="520">
        <v>0</v>
      </c>
      <c r="AP156" s="520">
        <v>0</v>
      </c>
      <c r="AQ156" s="520">
        <v>0</v>
      </c>
      <c r="AR156" s="519" t="s">
        <v>385</v>
      </c>
      <c r="AS156" s="512"/>
      <c r="AT156" s="520">
        <v>0</v>
      </c>
      <c r="AU156" s="521">
        <v>0</v>
      </c>
      <c r="AV156" s="522">
        <v>0</v>
      </c>
      <c r="AW156" s="520">
        <v>0</v>
      </c>
      <c r="AX156" s="521">
        <v>0</v>
      </c>
      <c r="AY156" s="522">
        <v>0</v>
      </c>
      <c r="AZ156" s="519" t="s">
        <v>385</v>
      </c>
      <c r="BA156" s="520">
        <v>0</v>
      </c>
      <c r="BB156" s="521">
        <v>0</v>
      </c>
      <c r="BC156" s="522">
        <v>0</v>
      </c>
      <c r="BD156" s="520">
        <v>0</v>
      </c>
      <c r="BE156" s="521">
        <v>0</v>
      </c>
      <c r="BF156" s="522">
        <v>0</v>
      </c>
      <c r="BG156" s="519" t="s">
        <v>385</v>
      </c>
      <c r="BH156" s="520">
        <v>0</v>
      </c>
      <c r="BI156" s="521">
        <v>0</v>
      </c>
      <c r="BJ156" s="522">
        <v>0</v>
      </c>
      <c r="BK156" s="520">
        <v>0</v>
      </c>
      <c r="BL156" s="521">
        <v>0</v>
      </c>
      <c r="BM156" s="522">
        <v>0</v>
      </c>
      <c r="BN156" s="519" t="s">
        <v>385</v>
      </c>
    </row>
    <row r="157" spans="1:66" s="538" customFormat="1" ht="15" customHeight="1" thickBot="1" x14ac:dyDescent="0.3">
      <c r="A157" s="488"/>
      <c r="B157" s="38">
        <v>108</v>
      </c>
      <c r="C157" s="119" t="s">
        <v>72</v>
      </c>
      <c r="D157" s="111"/>
      <c r="E157" s="111"/>
      <c r="F157" s="910"/>
      <c r="G157" s="112" t="s">
        <v>72</v>
      </c>
      <c r="H157" s="396">
        <v>12642.577307239999</v>
      </c>
      <c r="I157" s="397">
        <v>31.773056279999995</v>
      </c>
      <c r="J157" s="396">
        <v>0</v>
      </c>
      <c r="K157" s="397">
        <v>0</v>
      </c>
      <c r="L157" s="396">
        <v>1272.56928363</v>
      </c>
      <c r="M157" s="397">
        <v>125.93108703</v>
      </c>
      <c r="N157" s="396">
        <v>0</v>
      </c>
      <c r="O157" s="397">
        <v>0</v>
      </c>
      <c r="P157" s="535">
        <v>3856.5940104900005</v>
      </c>
      <c r="Q157" s="536">
        <v>165.98515159000002</v>
      </c>
      <c r="R157" s="537">
        <v>31.773056239999995</v>
      </c>
      <c r="S157" s="535">
        <v>5.5224609300000003</v>
      </c>
      <c r="T157" s="536">
        <v>1.54174524</v>
      </c>
      <c r="U157" s="537">
        <v>7.4517241700000003</v>
      </c>
      <c r="V157" s="533">
        <v>0.23452966292297733</v>
      </c>
      <c r="W157" s="113"/>
      <c r="X157" s="535">
        <v>3572.5938977975798</v>
      </c>
      <c r="Y157" s="536">
        <v>409.60251481459113</v>
      </c>
      <c r="Z157" s="537">
        <v>72.155805707828435</v>
      </c>
      <c r="AA157" s="535">
        <v>5.3651801301952018</v>
      </c>
      <c r="AB157" s="536">
        <v>3.69496031801101</v>
      </c>
      <c r="AC157" s="537">
        <v>14.402755992037466</v>
      </c>
      <c r="AD157" s="533">
        <v>0.19960633591088653</v>
      </c>
      <c r="AE157" s="535">
        <v>3478.3908233402108</v>
      </c>
      <c r="AF157" s="536">
        <v>461.04602083968825</v>
      </c>
      <c r="AG157" s="537">
        <v>114.91537414010166</v>
      </c>
      <c r="AH157" s="535">
        <v>5.3334970899982661</v>
      </c>
      <c r="AI157" s="536">
        <v>4.3927510953782525</v>
      </c>
      <c r="AJ157" s="537">
        <v>21.655217325240155</v>
      </c>
      <c r="AK157" s="533">
        <v>0.18844490989376853</v>
      </c>
      <c r="AL157" s="535">
        <v>3383.166935515058</v>
      </c>
      <c r="AM157" s="535">
        <v>511.67283743380995</v>
      </c>
      <c r="AN157" s="535">
        <v>159.51244537113234</v>
      </c>
      <c r="AO157" s="535">
        <v>5.1707046820327749</v>
      </c>
      <c r="AP157" s="535">
        <v>5.0565606884938497</v>
      </c>
      <c r="AQ157" s="535">
        <v>29.199821347256822</v>
      </c>
      <c r="AR157" s="533">
        <v>0.18305669679452635</v>
      </c>
      <c r="AS157" s="534"/>
      <c r="AT157" s="535">
        <v>3607.2955935789137</v>
      </c>
      <c r="AU157" s="536">
        <v>368.6967594771836</v>
      </c>
      <c r="AV157" s="537">
        <v>78.359865263902449</v>
      </c>
      <c r="AW157" s="535">
        <v>7.3554854248723833</v>
      </c>
      <c r="AX157" s="536">
        <v>4.276321767516416</v>
      </c>
      <c r="AY157" s="537">
        <v>16.500633495272627</v>
      </c>
      <c r="AZ157" s="533">
        <v>0.21057506211504259</v>
      </c>
      <c r="BA157" s="535">
        <v>3458.1402673890725</v>
      </c>
      <c r="BB157" s="536">
        <v>466.62633732898212</v>
      </c>
      <c r="BC157" s="537">
        <v>129.5856136019452</v>
      </c>
      <c r="BD157" s="535">
        <v>6.2066346066435774</v>
      </c>
      <c r="BE157" s="536">
        <v>5.2705806475890098</v>
      </c>
      <c r="BF157" s="537">
        <v>26.372251609341149</v>
      </c>
      <c r="BG157" s="533">
        <v>0.20351218685702374</v>
      </c>
      <c r="BH157" s="535">
        <v>3397.5782202793821</v>
      </c>
      <c r="BI157" s="536">
        <v>476.80101429533278</v>
      </c>
      <c r="BJ157" s="537">
        <v>179.97298374528464</v>
      </c>
      <c r="BK157" s="535">
        <v>5.9430822917609394</v>
      </c>
      <c r="BL157" s="536">
        <v>5.3645575048034182</v>
      </c>
      <c r="BM157" s="537">
        <v>35.539871465229069</v>
      </c>
      <c r="BN157" s="533">
        <v>0.19747336920039382</v>
      </c>
    </row>
    <row r="158" spans="1:66" ht="14.25" customHeight="1" x14ac:dyDescent="0.25">
      <c r="C158" s="539"/>
      <c r="D158" s="539"/>
      <c r="E158" s="539"/>
      <c r="F158" s="114"/>
      <c r="G158" s="539"/>
      <c r="H158" s="540"/>
      <c r="I158" s="540"/>
      <c r="J158" s="541"/>
      <c r="K158" s="541"/>
      <c r="L158" s="541"/>
      <c r="M158" s="541"/>
      <c r="N158" s="541"/>
      <c r="O158" s="541"/>
      <c r="P158" s="541"/>
      <c r="Q158" s="541"/>
      <c r="R158" s="541"/>
      <c r="S158" s="541"/>
      <c r="T158" s="541"/>
      <c r="U158" s="541"/>
      <c r="V158" s="541"/>
      <c r="W158" s="541"/>
      <c r="X158" s="542"/>
      <c r="Y158" s="542"/>
      <c r="Z158" s="543"/>
      <c r="AA158" s="543"/>
      <c r="AB158" s="543"/>
      <c r="AC158" s="543"/>
      <c r="AD158" s="542"/>
      <c r="AE158" s="542"/>
      <c r="AF158" s="542"/>
      <c r="AG158" s="543"/>
      <c r="AH158" s="543"/>
      <c r="AI158" s="543"/>
      <c r="AJ158" s="543"/>
      <c r="AK158" s="542"/>
      <c r="AL158" s="542"/>
      <c r="AM158" s="542"/>
      <c r="AN158" s="543"/>
      <c r="AO158" s="543"/>
      <c r="AP158" s="543"/>
      <c r="AQ158" s="543"/>
      <c r="AR158" s="542"/>
      <c r="AS158" s="544"/>
      <c r="AT158" s="542"/>
      <c r="AU158" s="542"/>
      <c r="AV158" s="543"/>
      <c r="AW158" s="543"/>
      <c r="AX158" s="543"/>
      <c r="AY158" s="543"/>
      <c r="AZ158" s="542"/>
      <c r="BA158" s="542"/>
      <c r="BB158" s="542"/>
      <c r="BC158" s="543"/>
      <c r="BD158" s="543"/>
      <c r="BE158" s="543"/>
      <c r="BF158" s="543"/>
      <c r="BG158" s="542"/>
      <c r="BH158" s="542"/>
      <c r="BI158" s="542"/>
      <c r="BJ158" s="543"/>
      <c r="BK158" s="543"/>
      <c r="BL158" s="543"/>
      <c r="BM158" s="543"/>
      <c r="BN158" s="542"/>
    </row>
    <row r="159" spans="1:66" ht="14.25" customHeight="1" thickBot="1" x14ac:dyDescent="0.3">
      <c r="C159" s="541"/>
      <c r="D159" s="541"/>
      <c r="E159" s="541"/>
      <c r="F159" s="545"/>
      <c r="G159" s="541"/>
      <c r="H159" s="541"/>
      <c r="I159" s="541"/>
      <c r="J159" s="541"/>
      <c r="K159" s="541"/>
      <c r="L159" s="541"/>
      <c r="M159" s="541"/>
      <c r="N159" s="541"/>
      <c r="O159" s="541"/>
      <c r="P159" s="541"/>
      <c r="Q159" s="541"/>
      <c r="R159" s="541"/>
      <c r="S159" s="541"/>
      <c r="T159" s="541"/>
      <c r="U159" s="541"/>
      <c r="V159" s="541"/>
      <c r="W159" s="541"/>
      <c r="X159" s="542"/>
      <c r="Y159" s="542"/>
      <c r="Z159" s="543"/>
      <c r="AA159" s="543"/>
      <c r="AB159" s="543"/>
      <c r="AC159" s="543"/>
      <c r="AD159" s="542"/>
      <c r="AE159" s="542"/>
      <c r="AF159" s="542"/>
      <c r="AG159" s="543"/>
      <c r="AH159" s="543"/>
      <c r="AI159" s="543"/>
      <c r="AJ159" s="543"/>
      <c r="AK159" s="542"/>
      <c r="AL159" s="542"/>
      <c r="AM159" s="542"/>
      <c r="AN159" s="543"/>
      <c r="AO159" s="543"/>
      <c r="AP159" s="543"/>
      <c r="AQ159" s="543"/>
      <c r="AR159" s="542"/>
      <c r="AS159" s="543"/>
      <c r="AT159" s="542"/>
      <c r="AU159" s="542"/>
      <c r="AV159" s="543"/>
      <c r="AW159" s="543"/>
      <c r="AX159" s="543"/>
      <c r="AY159" s="543"/>
      <c r="AZ159" s="542"/>
      <c r="BA159" s="542"/>
      <c r="BB159" s="542"/>
      <c r="BC159" s="543"/>
      <c r="BD159" s="543"/>
      <c r="BE159" s="543"/>
      <c r="BF159" s="543"/>
      <c r="BG159" s="542"/>
      <c r="BH159" s="542"/>
      <c r="BI159" s="542"/>
      <c r="BJ159" s="543"/>
      <c r="BK159" s="543"/>
      <c r="BL159" s="543"/>
      <c r="BM159" s="543"/>
      <c r="BN159" s="542"/>
    </row>
    <row r="160" spans="1:66" ht="15.75" thickBot="1" x14ac:dyDescent="0.3">
      <c r="C160" s="541"/>
      <c r="D160" s="541"/>
      <c r="E160" s="541"/>
      <c r="F160" s="545"/>
      <c r="G160" s="541"/>
      <c r="H160" s="903" t="s">
        <v>2</v>
      </c>
      <c r="I160" s="904"/>
      <c r="J160" s="904"/>
      <c r="K160" s="904"/>
      <c r="L160" s="904"/>
      <c r="M160" s="904"/>
      <c r="N160" s="904"/>
      <c r="O160" s="904"/>
      <c r="P160" s="904"/>
      <c r="Q160" s="904"/>
      <c r="R160" s="904"/>
      <c r="S160" s="904"/>
      <c r="T160" s="904"/>
      <c r="U160" s="904"/>
      <c r="V160" s="905"/>
      <c r="W160" s="59"/>
      <c r="X160" s="891" t="s">
        <v>3</v>
      </c>
      <c r="Y160" s="892"/>
      <c r="Z160" s="892"/>
      <c r="AA160" s="892"/>
      <c r="AB160" s="892"/>
      <c r="AC160" s="892"/>
      <c r="AD160" s="892"/>
      <c r="AE160" s="892"/>
      <c r="AF160" s="892"/>
      <c r="AG160" s="892"/>
      <c r="AH160" s="892"/>
      <c r="AI160" s="892"/>
      <c r="AJ160" s="892"/>
      <c r="AK160" s="892"/>
      <c r="AL160" s="892"/>
      <c r="AM160" s="892"/>
      <c r="AN160" s="892"/>
      <c r="AO160" s="892"/>
      <c r="AP160" s="892"/>
      <c r="AQ160" s="892"/>
      <c r="AR160" s="893"/>
      <c r="AS160" s="87"/>
      <c r="AT160" s="891" t="s">
        <v>4</v>
      </c>
      <c r="AU160" s="892"/>
      <c r="AV160" s="892"/>
      <c r="AW160" s="892"/>
      <c r="AX160" s="892"/>
      <c r="AY160" s="892"/>
      <c r="AZ160" s="892"/>
      <c r="BA160" s="892"/>
      <c r="BB160" s="892"/>
      <c r="BC160" s="892"/>
      <c r="BD160" s="892"/>
      <c r="BE160" s="892"/>
      <c r="BF160" s="892"/>
      <c r="BG160" s="892"/>
      <c r="BH160" s="892"/>
      <c r="BI160" s="892"/>
      <c r="BJ160" s="892"/>
      <c r="BK160" s="892"/>
      <c r="BL160" s="892"/>
      <c r="BM160" s="892"/>
      <c r="BN160" s="893"/>
    </row>
    <row r="161" spans="2:66" ht="15.75" thickBot="1" x14ac:dyDescent="0.3">
      <c r="C161" s="88"/>
      <c r="D161" s="88"/>
      <c r="E161" s="88"/>
      <c r="F161" s="69"/>
      <c r="G161" s="88"/>
      <c r="H161" s="903">
        <v>44196</v>
      </c>
      <c r="I161" s="904"/>
      <c r="J161" s="904"/>
      <c r="K161" s="904"/>
      <c r="L161" s="904"/>
      <c r="M161" s="904"/>
      <c r="N161" s="904"/>
      <c r="O161" s="904"/>
      <c r="P161" s="904"/>
      <c r="Q161" s="904"/>
      <c r="R161" s="904"/>
      <c r="S161" s="904"/>
      <c r="T161" s="904"/>
      <c r="U161" s="904"/>
      <c r="V161" s="905"/>
      <c r="W161" s="87"/>
      <c r="X161" s="903">
        <v>44561</v>
      </c>
      <c r="Y161" s="904"/>
      <c r="Z161" s="904"/>
      <c r="AA161" s="904"/>
      <c r="AB161" s="904"/>
      <c r="AC161" s="904"/>
      <c r="AD161" s="905"/>
      <c r="AE161" s="903">
        <v>44926</v>
      </c>
      <c r="AF161" s="904"/>
      <c r="AG161" s="904"/>
      <c r="AH161" s="904"/>
      <c r="AI161" s="904"/>
      <c r="AJ161" s="904"/>
      <c r="AK161" s="905"/>
      <c r="AL161" s="903">
        <v>45291</v>
      </c>
      <c r="AM161" s="904"/>
      <c r="AN161" s="904"/>
      <c r="AO161" s="904"/>
      <c r="AP161" s="904"/>
      <c r="AQ161" s="904"/>
      <c r="AR161" s="905"/>
      <c r="AS161" s="87"/>
      <c r="AT161" s="903">
        <v>44561</v>
      </c>
      <c r="AU161" s="904"/>
      <c r="AV161" s="904"/>
      <c r="AW161" s="904"/>
      <c r="AX161" s="904"/>
      <c r="AY161" s="904"/>
      <c r="AZ161" s="905"/>
      <c r="BA161" s="903">
        <v>44926</v>
      </c>
      <c r="BB161" s="904">
        <v>44561</v>
      </c>
      <c r="BC161" s="904">
        <v>44561</v>
      </c>
      <c r="BD161" s="904"/>
      <c r="BE161" s="904"/>
      <c r="BF161" s="904"/>
      <c r="BG161" s="905"/>
      <c r="BH161" s="903">
        <v>45291</v>
      </c>
      <c r="BI161" s="904">
        <v>44926</v>
      </c>
      <c r="BJ161" s="904">
        <v>44926</v>
      </c>
      <c r="BK161" s="904"/>
      <c r="BL161" s="904"/>
      <c r="BM161" s="904"/>
      <c r="BN161" s="905"/>
    </row>
    <row r="162" spans="2:66" ht="15.75" customHeight="1" thickBot="1" x14ac:dyDescent="0.3">
      <c r="C162" s="88"/>
      <c r="D162" s="88"/>
      <c r="E162" s="88"/>
      <c r="F162" s="69"/>
      <c r="G162" s="88"/>
      <c r="H162" s="876" t="s">
        <v>35</v>
      </c>
      <c r="I162" s="877"/>
      <c r="J162" s="877"/>
      <c r="K162" s="878"/>
      <c r="L162" s="876" t="s">
        <v>36</v>
      </c>
      <c r="M162" s="877"/>
      <c r="N162" s="877"/>
      <c r="O162" s="878"/>
      <c r="P162" s="879" t="s">
        <v>37</v>
      </c>
      <c r="Q162" s="882" t="s">
        <v>38</v>
      </c>
      <c r="R162" s="900" t="s">
        <v>39</v>
      </c>
      <c r="S162" s="879" t="s">
        <v>44</v>
      </c>
      <c r="T162" s="882" t="s">
        <v>45</v>
      </c>
      <c r="U162" s="894" t="s">
        <v>46</v>
      </c>
      <c r="V162" s="897" t="s">
        <v>41</v>
      </c>
      <c r="W162" s="87"/>
      <c r="X162" s="879" t="s">
        <v>37</v>
      </c>
      <c r="Y162" s="882" t="s">
        <v>38</v>
      </c>
      <c r="Z162" s="900" t="s">
        <v>39</v>
      </c>
      <c r="AA162" s="879" t="s">
        <v>44</v>
      </c>
      <c r="AB162" s="882" t="s">
        <v>45</v>
      </c>
      <c r="AC162" s="894" t="s">
        <v>46</v>
      </c>
      <c r="AD162" s="897" t="s">
        <v>41</v>
      </c>
      <c r="AE162" s="879" t="s">
        <v>37</v>
      </c>
      <c r="AF162" s="882" t="s">
        <v>38</v>
      </c>
      <c r="AG162" s="900" t="s">
        <v>39</v>
      </c>
      <c r="AH162" s="879" t="s">
        <v>44</v>
      </c>
      <c r="AI162" s="882" t="s">
        <v>45</v>
      </c>
      <c r="AJ162" s="894" t="s">
        <v>46</v>
      </c>
      <c r="AK162" s="897" t="s">
        <v>41</v>
      </c>
      <c r="AL162" s="879" t="s">
        <v>37</v>
      </c>
      <c r="AM162" s="882" t="s">
        <v>38</v>
      </c>
      <c r="AN162" s="900" t="s">
        <v>39</v>
      </c>
      <c r="AO162" s="879" t="s">
        <v>44</v>
      </c>
      <c r="AP162" s="882" t="s">
        <v>45</v>
      </c>
      <c r="AQ162" s="894" t="s">
        <v>46</v>
      </c>
      <c r="AR162" s="897" t="s">
        <v>41</v>
      </c>
      <c r="AS162" s="87"/>
      <c r="AT162" s="879" t="s">
        <v>37</v>
      </c>
      <c r="AU162" s="882" t="s">
        <v>38</v>
      </c>
      <c r="AV162" s="900" t="s">
        <v>39</v>
      </c>
      <c r="AW162" s="879" t="s">
        <v>44</v>
      </c>
      <c r="AX162" s="882" t="s">
        <v>45</v>
      </c>
      <c r="AY162" s="894" t="s">
        <v>46</v>
      </c>
      <c r="AZ162" s="897" t="s">
        <v>41</v>
      </c>
      <c r="BA162" s="879" t="s">
        <v>37</v>
      </c>
      <c r="BB162" s="882" t="s">
        <v>38</v>
      </c>
      <c r="BC162" s="900" t="s">
        <v>39</v>
      </c>
      <c r="BD162" s="879" t="s">
        <v>44</v>
      </c>
      <c r="BE162" s="882" t="s">
        <v>45</v>
      </c>
      <c r="BF162" s="894" t="s">
        <v>46</v>
      </c>
      <c r="BG162" s="897" t="s">
        <v>41</v>
      </c>
      <c r="BH162" s="879" t="s">
        <v>37</v>
      </c>
      <c r="BI162" s="882" t="s">
        <v>38</v>
      </c>
      <c r="BJ162" s="900" t="s">
        <v>39</v>
      </c>
      <c r="BK162" s="879" t="s">
        <v>44</v>
      </c>
      <c r="BL162" s="882" t="s">
        <v>45</v>
      </c>
      <c r="BM162" s="894" t="s">
        <v>46</v>
      </c>
      <c r="BN162" s="897" t="s">
        <v>41</v>
      </c>
    </row>
    <row r="163" spans="2:66" ht="23.25" customHeight="1" thickBot="1" x14ac:dyDescent="0.3">
      <c r="C163" s="88"/>
      <c r="D163" s="88"/>
      <c r="E163" s="88"/>
      <c r="F163" s="89"/>
      <c r="G163" s="88"/>
      <c r="H163" s="906" t="s">
        <v>33</v>
      </c>
      <c r="I163" s="907"/>
      <c r="J163" s="906" t="s">
        <v>34</v>
      </c>
      <c r="K163" s="907"/>
      <c r="L163" s="906" t="s">
        <v>33</v>
      </c>
      <c r="M163" s="907"/>
      <c r="N163" s="906" t="s">
        <v>34</v>
      </c>
      <c r="O163" s="907"/>
      <c r="P163" s="880"/>
      <c r="Q163" s="883"/>
      <c r="R163" s="901"/>
      <c r="S163" s="880"/>
      <c r="T163" s="883"/>
      <c r="U163" s="895"/>
      <c r="V163" s="898"/>
      <c r="W163" s="87"/>
      <c r="X163" s="880"/>
      <c r="Y163" s="883"/>
      <c r="Z163" s="901"/>
      <c r="AA163" s="880"/>
      <c r="AB163" s="883"/>
      <c r="AC163" s="895"/>
      <c r="AD163" s="898"/>
      <c r="AE163" s="880"/>
      <c r="AF163" s="883"/>
      <c r="AG163" s="901"/>
      <c r="AH163" s="880"/>
      <c r="AI163" s="883"/>
      <c r="AJ163" s="895"/>
      <c r="AK163" s="898"/>
      <c r="AL163" s="880"/>
      <c r="AM163" s="883"/>
      <c r="AN163" s="901"/>
      <c r="AO163" s="880"/>
      <c r="AP163" s="883"/>
      <c r="AQ163" s="895"/>
      <c r="AR163" s="898"/>
      <c r="AS163" s="87"/>
      <c r="AT163" s="880"/>
      <c r="AU163" s="883"/>
      <c r="AV163" s="901"/>
      <c r="AW163" s="880"/>
      <c r="AX163" s="883"/>
      <c r="AY163" s="895"/>
      <c r="AZ163" s="898"/>
      <c r="BA163" s="880"/>
      <c r="BB163" s="883"/>
      <c r="BC163" s="901"/>
      <c r="BD163" s="880"/>
      <c r="BE163" s="883"/>
      <c r="BF163" s="895"/>
      <c r="BG163" s="898"/>
      <c r="BH163" s="880"/>
      <c r="BI163" s="883"/>
      <c r="BJ163" s="901"/>
      <c r="BK163" s="880"/>
      <c r="BL163" s="883"/>
      <c r="BM163" s="895"/>
      <c r="BN163" s="898"/>
    </row>
    <row r="164" spans="2:66" ht="44.25" customHeight="1" thickBot="1" x14ac:dyDescent="0.3">
      <c r="B164" s="487" t="s">
        <v>5</v>
      </c>
      <c r="C164" s="90"/>
      <c r="D164" s="90"/>
      <c r="E164" s="90"/>
      <c r="F164" s="89"/>
      <c r="G164" s="91" t="s">
        <v>48</v>
      </c>
      <c r="H164" s="115" t="s">
        <v>42</v>
      </c>
      <c r="I164" s="94" t="s">
        <v>43</v>
      </c>
      <c r="J164" s="93" t="s">
        <v>42</v>
      </c>
      <c r="K164" s="94" t="s">
        <v>43</v>
      </c>
      <c r="L164" s="93" t="s">
        <v>42</v>
      </c>
      <c r="M164" s="94" t="s">
        <v>43</v>
      </c>
      <c r="N164" s="93" t="s">
        <v>42</v>
      </c>
      <c r="O164" s="94" t="s">
        <v>43</v>
      </c>
      <c r="P164" s="881"/>
      <c r="Q164" s="884"/>
      <c r="R164" s="902"/>
      <c r="S164" s="881"/>
      <c r="T164" s="884"/>
      <c r="U164" s="896"/>
      <c r="V164" s="899"/>
      <c r="W164" s="87"/>
      <c r="X164" s="881"/>
      <c r="Y164" s="884"/>
      <c r="Z164" s="902"/>
      <c r="AA164" s="881"/>
      <c r="AB164" s="884"/>
      <c r="AC164" s="896"/>
      <c r="AD164" s="899"/>
      <c r="AE164" s="881"/>
      <c r="AF164" s="884"/>
      <c r="AG164" s="902"/>
      <c r="AH164" s="881"/>
      <c r="AI164" s="884"/>
      <c r="AJ164" s="896"/>
      <c r="AK164" s="899"/>
      <c r="AL164" s="881"/>
      <c r="AM164" s="884"/>
      <c r="AN164" s="902"/>
      <c r="AO164" s="881"/>
      <c r="AP164" s="884"/>
      <c r="AQ164" s="896"/>
      <c r="AR164" s="899"/>
      <c r="AS164" s="95"/>
      <c r="AT164" s="881"/>
      <c r="AU164" s="884"/>
      <c r="AV164" s="902"/>
      <c r="AW164" s="881"/>
      <c r="AX164" s="884"/>
      <c r="AY164" s="896"/>
      <c r="AZ164" s="899"/>
      <c r="BA164" s="881"/>
      <c r="BB164" s="884"/>
      <c r="BC164" s="902"/>
      <c r="BD164" s="881"/>
      <c r="BE164" s="884"/>
      <c r="BF164" s="896"/>
      <c r="BG164" s="899"/>
      <c r="BH164" s="881"/>
      <c r="BI164" s="884"/>
      <c r="BJ164" s="902"/>
      <c r="BK164" s="881"/>
      <c r="BL164" s="884"/>
      <c r="BM164" s="896"/>
      <c r="BN164" s="899"/>
    </row>
    <row r="165" spans="2:66" ht="15" customHeight="1" x14ac:dyDescent="0.25">
      <c r="B165" s="13">
        <v>109</v>
      </c>
      <c r="C165" s="116" t="s">
        <v>49</v>
      </c>
      <c r="D165" s="96"/>
      <c r="E165" s="96"/>
      <c r="F165" s="908" t="s">
        <v>391</v>
      </c>
      <c r="G165" s="97" t="s">
        <v>49</v>
      </c>
      <c r="H165" s="546">
        <v>264.14692026</v>
      </c>
      <c r="I165" s="398">
        <v>0</v>
      </c>
      <c r="J165" s="399">
        <v>0</v>
      </c>
      <c r="K165" s="398">
        <v>0</v>
      </c>
      <c r="L165" s="399">
        <v>0</v>
      </c>
      <c r="M165" s="398">
        <v>0</v>
      </c>
      <c r="N165" s="399">
        <v>0</v>
      </c>
      <c r="O165" s="398">
        <v>0</v>
      </c>
      <c r="P165" s="550">
        <v>264.14692026</v>
      </c>
      <c r="Q165" s="551">
        <v>0</v>
      </c>
      <c r="R165" s="552">
        <v>0</v>
      </c>
      <c r="S165" s="550">
        <v>3.9761199999999997E-3</v>
      </c>
      <c r="T165" s="551">
        <v>0</v>
      </c>
      <c r="U165" s="552">
        <v>0</v>
      </c>
      <c r="V165" s="553" t="s">
        <v>385</v>
      </c>
      <c r="W165" s="87"/>
      <c r="X165" s="550">
        <v>253.0972289127622</v>
      </c>
      <c r="Y165" s="551">
        <v>10.952079498083215</v>
      </c>
      <c r="Z165" s="552">
        <v>9.7611849154583416E-2</v>
      </c>
      <c r="AA165" s="550">
        <v>0</v>
      </c>
      <c r="AB165" s="551">
        <v>0</v>
      </c>
      <c r="AC165" s="552">
        <v>0</v>
      </c>
      <c r="AD165" s="553">
        <v>0</v>
      </c>
      <c r="AE165" s="550">
        <v>247.57040093457084</v>
      </c>
      <c r="AF165" s="551">
        <v>16.075858842371424</v>
      </c>
      <c r="AG165" s="552">
        <v>0.50066048305774824</v>
      </c>
      <c r="AH165" s="550">
        <v>0</v>
      </c>
      <c r="AI165" s="551">
        <v>0</v>
      </c>
      <c r="AJ165" s="552">
        <v>0</v>
      </c>
      <c r="AK165" s="553">
        <v>0</v>
      </c>
      <c r="AL165" s="550">
        <v>244.64061544159139</v>
      </c>
      <c r="AM165" s="551">
        <v>18.458130526774021</v>
      </c>
      <c r="AN165" s="552">
        <v>1.0481742916345906</v>
      </c>
      <c r="AO165" s="550">
        <v>0</v>
      </c>
      <c r="AP165" s="551">
        <v>0</v>
      </c>
      <c r="AQ165" s="552">
        <v>0</v>
      </c>
      <c r="AR165" s="553">
        <v>0</v>
      </c>
      <c r="AS165" s="512"/>
      <c r="AT165" s="550">
        <v>253.03763147707522</v>
      </c>
      <c r="AU165" s="551">
        <v>10.952079498083215</v>
      </c>
      <c r="AV165" s="552">
        <v>0.15720928484156121</v>
      </c>
      <c r="AW165" s="550">
        <v>0</v>
      </c>
      <c r="AX165" s="551">
        <v>0</v>
      </c>
      <c r="AY165" s="552">
        <v>0</v>
      </c>
      <c r="AZ165" s="553">
        <v>0</v>
      </c>
      <c r="BA165" s="550">
        <v>247.45125109538895</v>
      </c>
      <c r="BB165" s="551">
        <v>16.073387809005283</v>
      </c>
      <c r="BC165" s="552">
        <v>0.62228135560575337</v>
      </c>
      <c r="BD165" s="550">
        <v>0</v>
      </c>
      <c r="BE165" s="551">
        <v>0</v>
      </c>
      <c r="BF165" s="552">
        <v>0</v>
      </c>
      <c r="BG165" s="553">
        <v>0</v>
      </c>
      <c r="BH165" s="550">
        <v>244.45405783433978</v>
      </c>
      <c r="BI165" s="551">
        <v>18.451930920982488</v>
      </c>
      <c r="BJ165" s="552">
        <v>1.2409315046777372</v>
      </c>
      <c r="BK165" s="550">
        <v>0</v>
      </c>
      <c r="BL165" s="551">
        <v>0</v>
      </c>
      <c r="BM165" s="552">
        <v>0</v>
      </c>
      <c r="BN165" s="553">
        <v>0</v>
      </c>
    </row>
    <row r="166" spans="2:66" ht="15" customHeight="1" x14ac:dyDescent="0.25">
      <c r="B166" s="16">
        <v>110</v>
      </c>
      <c r="C166" s="117" t="s">
        <v>50</v>
      </c>
      <c r="D166" s="98"/>
      <c r="E166" s="98"/>
      <c r="F166" s="909"/>
      <c r="G166" s="99" t="s">
        <v>50</v>
      </c>
      <c r="H166" s="507">
        <v>2795.3055735100002</v>
      </c>
      <c r="I166" s="391">
        <v>0</v>
      </c>
      <c r="J166" s="400">
        <v>0</v>
      </c>
      <c r="K166" s="391">
        <v>0</v>
      </c>
      <c r="L166" s="400">
        <v>21.303043989999999</v>
      </c>
      <c r="M166" s="391">
        <v>0</v>
      </c>
      <c r="N166" s="400">
        <v>0</v>
      </c>
      <c r="O166" s="391">
        <v>0</v>
      </c>
      <c r="P166" s="557">
        <v>39.833782849999999</v>
      </c>
      <c r="Q166" s="558">
        <v>6.8607878299999996</v>
      </c>
      <c r="R166" s="559">
        <v>0</v>
      </c>
      <c r="S166" s="557">
        <v>2.3078000000000001E-4</v>
      </c>
      <c r="T166" s="558">
        <v>4.1500699999999996E-3</v>
      </c>
      <c r="U166" s="559">
        <v>0</v>
      </c>
      <c r="V166" s="560" t="s">
        <v>385</v>
      </c>
      <c r="W166" s="87"/>
      <c r="X166" s="557">
        <v>40.959433146547184</v>
      </c>
      <c r="Y166" s="558">
        <v>5.4670759884885634</v>
      </c>
      <c r="Z166" s="559">
        <v>0.26806154496425216</v>
      </c>
      <c r="AA166" s="557">
        <v>4.9151263534458955E-3</v>
      </c>
      <c r="AB166" s="558">
        <v>0.20847351220375659</v>
      </c>
      <c r="AC166" s="559">
        <v>0.10722461870748901</v>
      </c>
      <c r="AD166" s="560">
        <v>0.40000000269262098</v>
      </c>
      <c r="AE166" s="557">
        <v>41.848322963054386</v>
      </c>
      <c r="AF166" s="558">
        <v>4.3618138321346924</v>
      </c>
      <c r="AG166" s="559">
        <v>0.48443388481092464</v>
      </c>
      <c r="AH166" s="557">
        <v>5.0217909353704139E-3</v>
      </c>
      <c r="AI166" s="558">
        <v>0.13887725710549184</v>
      </c>
      <c r="AJ166" s="559">
        <v>0.19377355002203234</v>
      </c>
      <c r="AK166" s="560">
        <v>0.39999999194454056</v>
      </c>
      <c r="AL166" s="557">
        <v>42.549457157873881</v>
      </c>
      <c r="AM166" s="558">
        <v>3.4852997689422827</v>
      </c>
      <c r="AN166" s="559">
        <v>0.6598137531838375</v>
      </c>
      <c r="AO166" s="557">
        <v>5.1059269077278063E-3</v>
      </c>
      <c r="AP166" s="558">
        <v>8.5188849754629398E-2</v>
      </c>
      <c r="AQ166" s="559">
        <v>0.26392548715746839</v>
      </c>
      <c r="AR166" s="560">
        <v>0.39999997860598308</v>
      </c>
      <c r="AS166" s="512"/>
      <c r="AT166" s="557">
        <v>40.952732351413317</v>
      </c>
      <c r="AU166" s="558">
        <v>5.4670759884885634</v>
      </c>
      <c r="AV166" s="559">
        <v>0.27476234009811801</v>
      </c>
      <c r="AW166" s="557">
        <v>7.6390244418273294E-3</v>
      </c>
      <c r="AX166" s="558">
        <v>0.2087894305257221</v>
      </c>
      <c r="AY166" s="559">
        <v>0.10990493453971244</v>
      </c>
      <c r="AZ166" s="560">
        <v>0.39999999454242979</v>
      </c>
      <c r="BA166" s="557">
        <v>41.83481726241456</v>
      </c>
      <c r="BB166" s="558">
        <v>4.3618090184780796</v>
      </c>
      <c r="BC166" s="559">
        <v>0.49794439910735944</v>
      </c>
      <c r="BD166" s="557">
        <v>8.3324073463267034E-3</v>
      </c>
      <c r="BE166" s="558">
        <v>0.13901125413986393</v>
      </c>
      <c r="BF166" s="559">
        <v>0.1991777639426372</v>
      </c>
      <c r="BG166" s="560">
        <v>0.40000000863488661</v>
      </c>
      <c r="BH166" s="557">
        <v>42.52768394842554</v>
      </c>
      <c r="BI166" s="558">
        <v>3.485286131489957</v>
      </c>
      <c r="BJ166" s="559">
        <v>0.68160060008450385</v>
      </c>
      <c r="BK166" s="557">
        <v>7.9092259932648321E-3</v>
      </c>
      <c r="BL166" s="558">
        <v>8.5237550387626579E-2</v>
      </c>
      <c r="BM166" s="559">
        <v>0.27264024563519118</v>
      </c>
      <c r="BN166" s="560">
        <v>0.40000000821799397</v>
      </c>
    </row>
    <row r="167" spans="2:66" ht="15" customHeight="1" x14ac:dyDescent="0.25">
      <c r="B167" s="16">
        <v>111</v>
      </c>
      <c r="C167" s="118" t="s">
        <v>51</v>
      </c>
      <c r="D167" s="100"/>
      <c r="E167" s="100"/>
      <c r="F167" s="909"/>
      <c r="G167" s="101" t="s">
        <v>51</v>
      </c>
      <c r="H167" s="394">
        <v>83.06481119</v>
      </c>
      <c r="I167" s="395">
        <v>0</v>
      </c>
      <c r="J167" s="394">
        <v>0</v>
      </c>
      <c r="K167" s="395">
        <v>0</v>
      </c>
      <c r="L167" s="394">
        <v>12.321319799999999</v>
      </c>
      <c r="M167" s="395">
        <v>0</v>
      </c>
      <c r="N167" s="394">
        <v>0</v>
      </c>
      <c r="O167" s="395">
        <v>0</v>
      </c>
      <c r="P167" s="520">
        <v>34.640716079999997</v>
      </c>
      <c r="Q167" s="521">
        <v>5.9999999999999995E-8</v>
      </c>
      <c r="R167" s="522">
        <v>0</v>
      </c>
      <c r="S167" s="520">
        <v>2.45576E-3</v>
      </c>
      <c r="T167" s="521">
        <v>0</v>
      </c>
      <c r="U167" s="522">
        <v>0</v>
      </c>
      <c r="V167" s="519" t="s">
        <v>385</v>
      </c>
      <c r="W167" s="87"/>
      <c r="X167" s="520">
        <v>34.510824437768072</v>
      </c>
      <c r="Y167" s="521">
        <v>0.1142151812507172</v>
      </c>
      <c r="Z167" s="522">
        <v>1.5676520981211289E-2</v>
      </c>
      <c r="AA167" s="520">
        <v>3.9599115373989101E-3</v>
      </c>
      <c r="AB167" s="521">
        <v>5.749178865436781E-3</v>
      </c>
      <c r="AC167" s="522">
        <v>3.9748160446638455E-3</v>
      </c>
      <c r="AD167" s="519">
        <v>0.25355217840921235</v>
      </c>
      <c r="AE167" s="520">
        <v>34.394466079894727</v>
      </c>
      <c r="AF167" s="521">
        <v>0.20571954804030571</v>
      </c>
      <c r="AG167" s="522">
        <v>4.0530512064970728E-2</v>
      </c>
      <c r="AH167" s="520">
        <v>3.9465597847445407E-3</v>
      </c>
      <c r="AI167" s="521">
        <v>8.3007492306462483E-3</v>
      </c>
      <c r="AJ167" s="522">
        <v>1.0276598718867366E-2</v>
      </c>
      <c r="AK167" s="519">
        <v>0.25355215602492015</v>
      </c>
      <c r="AL167" s="520">
        <v>34.288996114516287</v>
      </c>
      <c r="AM167" s="521">
        <v>0.27898846197968713</v>
      </c>
      <c r="AN167" s="522">
        <v>7.2731563504025265E-2</v>
      </c>
      <c r="AO167" s="520">
        <v>3.9344577354528294E-3</v>
      </c>
      <c r="AP167" s="521">
        <v>8.1811651331725882E-3</v>
      </c>
      <c r="AQ167" s="522">
        <v>1.8441237682651879E-2</v>
      </c>
      <c r="AR167" s="519">
        <v>0.25355205902635747</v>
      </c>
      <c r="AS167" s="512"/>
      <c r="AT167" s="520">
        <v>34.269684600423027</v>
      </c>
      <c r="AU167" s="521">
        <v>0.24568588936650806</v>
      </c>
      <c r="AV167" s="522">
        <v>0.12534565021045865</v>
      </c>
      <c r="AW167" s="520">
        <v>3.3589026398628201E-2</v>
      </c>
      <c r="AX167" s="521">
        <v>3.0658358530881308E-2</v>
      </c>
      <c r="AY167" s="522">
        <v>3.6548880865052924E-2</v>
      </c>
      <c r="AZ167" s="519">
        <v>0.2915847562614769</v>
      </c>
      <c r="BA167" s="520">
        <v>33.939493490607902</v>
      </c>
      <c r="BB167" s="521">
        <v>0.40799344649301272</v>
      </c>
      <c r="BC167" s="522">
        <v>0.29322920289907728</v>
      </c>
      <c r="BD167" s="520">
        <v>2.3390791958376338E-2</v>
      </c>
      <c r="BE167" s="521">
        <v>3.8659249531109406E-2</v>
      </c>
      <c r="BF167" s="522">
        <v>8.5501171347407146E-2</v>
      </c>
      <c r="BG167" s="519">
        <v>0.29158477567063701</v>
      </c>
      <c r="BH167" s="520">
        <v>33.692020957823559</v>
      </c>
      <c r="BI167" s="521">
        <v>0.50078365439182748</v>
      </c>
      <c r="BJ167" s="522">
        <v>0.44791152778459875</v>
      </c>
      <c r="BK167" s="520">
        <v>1.9994523172106642E-2</v>
      </c>
      <c r="BL167" s="521">
        <v>3.295301807451155E-2</v>
      </c>
      <c r="BM167" s="522">
        <v>0.13060418195175591</v>
      </c>
      <c r="BN167" s="519">
        <v>0.29158477478294248</v>
      </c>
    </row>
    <row r="168" spans="2:66" ht="15" customHeight="1" x14ac:dyDescent="0.25">
      <c r="B168" s="16">
        <v>112</v>
      </c>
      <c r="C168" s="118" t="s">
        <v>52</v>
      </c>
      <c r="D168" s="100"/>
      <c r="E168" s="100"/>
      <c r="F168" s="909"/>
      <c r="G168" s="101" t="s">
        <v>52</v>
      </c>
      <c r="H168" s="394">
        <v>1897.9035650000001</v>
      </c>
      <c r="I168" s="395">
        <v>202.96439414000002</v>
      </c>
      <c r="J168" s="394">
        <v>0</v>
      </c>
      <c r="K168" s="395">
        <v>0</v>
      </c>
      <c r="L168" s="394">
        <v>656.20410499000013</v>
      </c>
      <c r="M168" s="395">
        <v>371.64141345999997</v>
      </c>
      <c r="N168" s="394">
        <v>0</v>
      </c>
      <c r="O168" s="395">
        <v>0</v>
      </c>
      <c r="P168" s="520">
        <v>1749.24504108</v>
      </c>
      <c r="Q168" s="521">
        <v>78.006209080000005</v>
      </c>
      <c r="R168" s="522">
        <v>202.86413137000002</v>
      </c>
      <c r="S168" s="520">
        <v>6.4735720099999998</v>
      </c>
      <c r="T168" s="521">
        <v>2.6771595699999997</v>
      </c>
      <c r="U168" s="522">
        <v>112.7704583</v>
      </c>
      <c r="V168" s="519">
        <v>0.55589155923439271</v>
      </c>
      <c r="W168" s="87"/>
      <c r="X168" s="520">
        <v>1593.6713635900999</v>
      </c>
      <c r="Y168" s="521">
        <v>211.03523125785915</v>
      </c>
      <c r="Z168" s="522">
        <v>225.4087866820411</v>
      </c>
      <c r="AA168" s="520">
        <v>2.8411285136837132</v>
      </c>
      <c r="AB168" s="521">
        <v>2.1016982972864189</v>
      </c>
      <c r="AC168" s="522">
        <v>116.59331863422493</v>
      </c>
      <c r="AD168" s="519">
        <v>0.51725276707464851</v>
      </c>
      <c r="AE168" s="520">
        <v>1550.3422470386377</v>
      </c>
      <c r="AF168" s="521">
        <v>230.18112283422826</v>
      </c>
      <c r="AG168" s="522">
        <v>249.59201165713438</v>
      </c>
      <c r="AH168" s="520">
        <v>2.8085344099549401</v>
      </c>
      <c r="AI168" s="521">
        <v>2.4568218565789222</v>
      </c>
      <c r="AJ168" s="522">
        <v>120.49293246105341</v>
      </c>
      <c r="AK168" s="519">
        <v>0.48275957095363725</v>
      </c>
      <c r="AL168" s="520">
        <v>1499.9246056201773</v>
      </c>
      <c r="AM168" s="521">
        <v>255.23913321183667</v>
      </c>
      <c r="AN168" s="522">
        <v>274.95164269798602</v>
      </c>
      <c r="AO168" s="520">
        <v>2.7218887588399214</v>
      </c>
      <c r="AP168" s="521">
        <v>2.801833012821028</v>
      </c>
      <c r="AQ168" s="522">
        <v>124.5330454976731</v>
      </c>
      <c r="AR168" s="519">
        <v>0.45292708301606116</v>
      </c>
      <c r="AS168" s="512"/>
      <c r="AT168" s="520">
        <v>1617.3571609563583</v>
      </c>
      <c r="AU168" s="521">
        <v>185.67812179485085</v>
      </c>
      <c r="AV168" s="522">
        <v>227.08009877879104</v>
      </c>
      <c r="AW168" s="520">
        <v>3.3050473407028385</v>
      </c>
      <c r="AX168" s="521">
        <v>2.3095841236975434</v>
      </c>
      <c r="AY168" s="522">
        <v>117.22455028593731</v>
      </c>
      <c r="AZ168" s="519">
        <v>0.51622555616435162</v>
      </c>
      <c r="BA168" s="520">
        <v>1538.3183764607472</v>
      </c>
      <c r="BB168" s="521">
        <v>237.23607112919569</v>
      </c>
      <c r="BC168" s="522">
        <v>254.56093394005717</v>
      </c>
      <c r="BD168" s="520">
        <v>2.9403756626995734</v>
      </c>
      <c r="BE168" s="521">
        <v>2.8979123823150794</v>
      </c>
      <c r="BF168" s="522">
        <v>121.9037624479656</v>
      </c>
      <c r="BG168" s="519">
        <v>0.47887851667244014</v>
      </c>
      <c r="BH168" s="520">
        <v>1507.2787906364824</v>
      </c>
      <c r="BI168" s="521">
        <v>240.4712997628645</v>
      </c>
      <c r="BJ168" s="522">
        <v>282.36529113065296</v>
      </c>
      <c r="BK168" s="520">
        <v>2.8591955070657038</v>
      </c>
      <c r="BL168" s="521">
        <v>2.9654625924268472</v>
      </c>
      <c r="BM168" s="522">
        <v>126.43886330910044</v>
      </c>
      <c r="BN168" s="519">
        <v>0.44778472170857586</v>
      </c>
    </row>
    <row r="169" spans="2:66" ht="15" customHeight="1" x14ac:dyDescent="0.25">
      <c r="B169" s="16">
        <v>113</v>
      </c>
      <c r="C169" s="118" t="s">
        <v>52</v>
      </c>
      <c r="D169" s="102" t="s">
        <v>53</v>
      </c>
      <c r="E169" s="102"/>
      <c r="F169" s="909"/>
      <c r="G169" s="103" t="s">
        <v>54</v>
      </c>
      <c r="H169" s="394">
        <v>92.458215690000003</v>
      </c>
      <c r="I169" s="395">
        <v>0</v>
      </c>
      <c r="J169" s="394">
        <v>0</v>
      </c>
      <c r="K169" s="395">
        <v>0</v>
      </c>
      <c r="L169" s="394">
        <v>19.386230820000002</v>
      </c>
      <c r="M169" s="395">
        <v>0</v>
      </c>
      <c r="N169" s="394">
        <v>0</v>
      </c>
      <c r="O169" s="395">
        <v>0</v>
      </c>
      <c r="P169" s="520">
        <v>79.043463700000004</v>
      </c>
      <c r="Q169" s="521">
        <v>0</v>
      </c>
      <c r="R169" s="522">
        <v>0</v>
      </c>
      <c r="S169" s="520">
        <v>0.33268286000000002</v>
      </c>
      <c r="T169" s="521">
        <v>0</v>
      </c>
      <c r="U169" s="522">
        <v>0</v>
      </c>
      <c r="V169" s="519" t="s">
        <v>385</v>
      </c>
      <c r="W169" s="87"/>
      <c r="X169" s="520">
        <v>72.980577498247825</v>
      </c>
      <c r="Y169" s="521">
        <v>5.3484763427647799</v>
      </c>
      <c r="Z169" s="522">
        <v>0.71440985898739584</v>
      </c>
      <c r="AA169" s="520">
        <v>0.10328209342366643</v>
      </c>
      <c r="AB169" s="521">
        <v>3.5325204181166796E-2</v>
      </c>
      <c r="AC169" s="522">
        <v>0.10020529962771728</v>
      </c>
      <c r="AD169" s="519">
        <v>0.14026304140000001</v>
      </c>
      <c r="AE169" s="520">
        <v>68.336191508041253</v>
      </c>
      <c r="AF169" s="521">
        <v>9.1756904514122333</v>
      </c>
      <c r="AG169" s="522">
        <v>1.5315817405465213</v>
      </c>
      <c r="AH169" s="520">
        <v>0.10353226721867505</v>
      </c>
      <c r="AI169" s="521">
        <v>6.6521511828480706E-2</v>
      </c>
      <c r="AJ169" s="522">
        <v>0.21436138021106632</v>
      </c>
      <c r="AK169" s="519">
        <v>0.13996078337586787</v>
      </c>
      <c r="AL169" s="520">
        <v>65.250916976875686</v>
      </c>
      <c r="AM169" s="521">
        <v>11.379683951175897</v>
      </c>
      <c r="AN169" s="522">
        <v>2.4128627719484044</v>
      </c>
      <c r="AO169" s="520">
        <v>9.8857943699109052E-2</v>
      </c>
      <c r="AP169" s="521">
        <v>9.0261224412432145E-2</v>
      </c>
      <c r="AQ169" s="522">
        <v>0.3383946598240043</v>
      </c>
      <c r="AR169" s="519">
        <v>0.14024612744584233</v>
      </c>
      <c r="AS169" s="512"/>
      <c r="AT169" s="520">
        <v>75.005236575843611</v>
      </c>
      <c r="AU169" s="521">
        <v>3.1991372119367498</v>
      </c>
      <c r="AV169" s="522">
        <v>0.83908991221965235</v>
      </c>
      <c r="AW169" s="520">
        <v>0.17541320745605887</v>
      </c>
      <c r="AX169" s="521">
        <v>3.2291413440028068E-2</v>
      </c>
      <c r="AY169" s="522">
        <v>0.17484556418980074</v>
      </c>
      <c r="AZ169" s="519">
        <v>0.2083752428</v>
      </c>
      <c r="BA169" s="520">
        <v>69.942038968430964</v>
      </c>
      <c r="BB169" s="521">
        <v>7.3268273510252824</v>
      </c>
      <c r="BC169" s="522">
        <v>1.7745973805437754</v>
      </c>
      <c r="BD169" s="520">
        <v>0.14386525333761419</v>
      </c>
      <c r="BE169" s="521">
        <v>7.5279254478629098E-2</v>
      </c>
      <c r="BF169" s="522">
        <v>0.36297276289362779</v>
      </c>
      <c r="BG169" s="519">
        <v>0.20453809234317985</v>
      </c>
      <c r="BH169" s="520">
        <v>68.547054592924951</v>
      </c>
      <c r="BI169" s="521">
        <v>7.736004258650051</v>
      </c>
      <c r="BJ169" s="522">
        <v>2.7604048484250256</v>
      </c>
      <c r="BK169" s="520">
        <v>0.13480518946686293</v>
      </c>
      <c r="BL169" s="521">
        <v>8.0100565050807454E-2</v>
      </c>
      <c r="BM169" s="522">
        <v>0.53593591064546497</v>
      </c>
      <c r="BN169" s="519">
        <v>0.19415119885448981</v>
      </c>
    </row>
    <row r="170" spans="2:66" ht="15" customHeight="1" x14ac:dyDescent="0.25">
      <c r="B170" s="16">
        <v>114</v>
      </c>
      <c r="C170" s="118" t="s">
        <v>52</v>
      </c>
      <c r="D170" s="102" t="s">
        <v>55</v>
      </c>
      <c r="E170" s="102"/>
      <c r="F170" s="909"/>
      <c r="G170" s="103" t="s">
        <v>56</v>
      </c>
      <c r="H170" s="394">
        <v>93.269538470000015</v>
      </c>
      <c r="I170" s="395">
        <v>19.287277340000003</v>
      </c>
      <c r="J170" s="394">
        <v>0</v>
      </c>
      <c r="K170" s="395">
        <v>0</v>
      </c>
      <c r="L170" s="394">
        <v>39.782462439999996</v>
      </c>
      <c r="M170" s="395">
        <v>67.943171100000001</v>
      </c>
      <c r="N170" s="394">
        <v>0</v>
      </c>
      <c r="O170" s="395">
        <v>0</v>
      </c>
      <c r="P170" s="520">
        <v>66.698025709999996</v>
      </c>
      <c r="Q170" s="521">
        <v>26.568789410000001</v>
      </c>
      <c r="R170" s="522">
        <v>19.187014570000002</v>
      </c>
      <c r="S170" s="520">
        <v>0.13758366</v>
      </c>
      <c r="T170" s="521">
        <v>0.79194706999999998</v>
      </c>
      <c r="U170" s="522">
        <v>4.95138664</v>
      </c>
      <c r="V170" s="519">
        <v>0.25805925262295765</v>
      </c>
      <c r="W170" s="87"/>
      <c r="X170" s="520">
        <v>71.935638741629248</v>
      </c>
      <c r="Y170" s="521">
        <v>19.002087048852623</v>
      </c>
      <c r="Z170" s="522">
        <v>21.516103899518143</v>
      </c>
      <c r="AA170" s="520">
        <v>0.26994801902294052</v>
      </c>
      <c r="AB170" s="521">
        <v>0.53569595374348444</v>
      </c>
      <c r="AC170" s="522">
        <v>5.5668961900973919</v>
      </c>
      <c r="AD170" s="519">
        <v>0.25873160940731765</v>
      </c>
      <c r="AE170" s="520">
        <v>72.554520684076351</v>
      </c>
      <c r="AF170" s="521">
        <v>16.577813051282405</v>
      </c>
      <c r="AG170" s="522">
        <v>23.321495954641264</v>
      </c>
      <c r="AH170" s="520">
        <v>0.23225433283092334</v>
      </c>
      <c r="AI170" s="521">
        <v>0.42325834254542027</v>
      </c>
      <c r="AJ170" s="522">
        <v>6.0486779645425264</v>
      </c>
      <c r="AK170" s="519">
        <v>0.25936063348195143</v>
      </c>
      <c r="AL170" s="520">
        <v>73.484080983607058</v>
      </c>
      <c r="AM170" s="521">
        <v>14.17000683435149</v>
      </c>
      <c r="AN170" s="522">
        <v>24.799741872041462</v>
      </c>
      <c r="AO170" s="520">
        <v>0.2352013840029579</v>
      </c>
      <c r="AP170" s="521">
        <v>0.33790307566261374</v>
      </c>
      <c r="AQ170" s="522">
        <v>6.444302818208782</v>
      </c>
      <c r="AR170" s="519">
        <v>0.25985362474574419</v>
      </c>
      <c r="AS170" s="512"/>
      <c r="AT170" s="520">
        <v>70.983934189321445</v>
      </c>
      <c r="AU170" s="521">
        <v>18.660697763269582</v>
      </c>
      <c r="AV170" s="522">
        <v>22.809197737408979</v>
      </c>
      <c r="AW170" s="520">
        <v>0.58817249570986541</v>
      </c>
      <c r="AX170" s="521">
        <v>0.62047227930204929</v>
      </c>
      <c r="AY170" s="522">
        <v>5.9188752953108628</v>
      </c>
      <c r="AZ170" s="519">
        <v>0.25949511085185673</v>
      </c>
      <c r="BA170" s="520">
        <v>70.165300994668968</v>
      </c>
      <c r="BB170" s="521">
        <v>15.770068446536445</v>
      </c>
      <c r="BC170" s="522">
        <v>26.518460248794593</v>
      </c>
      <c r="BD170" s="520">
        <v>0.35462228853294125</v>
      </c>
      <c r="BE170" s="521">
        <v>0.42981365215976358</v>
      </c>
      <c r="BF170" s="522">
        <v>6.9068359568004905</v>
      </c>
      <c r="BG170" s="519">
        <v>0.26045388352117627</v>
      </c>
      <c r="BH170" s="520">
        <v>70.04314932486875</v>
      </c>
      <c r="BI170" s="521">
        <v>13.730351988003932</v>
      </c>
      <c r="BJ170" s="522">
        <v>28.680328377127324</v>
      </c>
      <c r="BK170" s="520">
        <v>0.332284538208861</v>
      </c>
      <c r="BL170" s="521">
        <v>0.33686957728283218</v>
      </c>
      <c r="BM170" s="522">
        <v>7.4950528472199256</v>
      </c>
      <c r="BN170" s="519">
        <v>0.26133078912713076</v>
      </c>
    </row>
    <row r="171" spans="2:66" ht="15" customHeight="1" x14ac:dyDescent="0.25">
      <c r="B171" s="16">
        <v>115</v>
      </c>
      <c r="C171" s="118" t="s">
        <v>57</v>
      </c>
      <c r="D171" s="100"/>
      <c r="E171" s="100"/>
      <c r="F171" s="909"/>
      <c r="G171" s="101" t="s">
        <v>57</v>
      </c>
      <c r="H171" s="394">
        <v>135.47073544</v>
      </c>
      <c r="I171" s="395">
        <v>9.2954044399999987</v>
      </c>
      <c r="J171" s="394">
        <v>0</v>
      </c>
      <c r="K171" s="395">
        <v>0</v>
      </c>
      <c r="L171" s="394">
        <v>27.061157200000004</v>
      </c>
      <c r="M171" s="395">
        <v>21.22513541</v>
      </c>
      <c r="N171" s="394">
        <v>0</v>
      </c>
      <c r="O171" s="395">
        <v>0</v>
      </c>
      <c r="P171" s="520">
        <v>119.57007744000001</v>
      </c>
      <c r="Q171" s="521">
        <v>15.03083621</v>
      </c>
      <c r="R171" s="522">
        <v>10.165226319999999</v>
      </c>
      <c r="S171" s="520">
        <v>0.21172221999999999</v>
      </c>
      <c r="T171" s="521">
        <v>0.33155321999999998</v>
      </c>
      <c r="U171" s="522">
        <v>1.5165843399999999</v>
      </c>
      <c r="V171" s="519">
        <v>0.14919336690183993</v>
      </c>
      <c r="W171" s="87"/>
      <c r="X171" s="520">
        <v>117.54897097074841</v>
      </c>
      <c r="Y171" s="521">
        <v>15.954294813184003</v>
      </c>
      <c r="Z171" s="522">
        <v>11.262874186067588</v>
      </c>
      <c r="AA171" s="520">
        <v>0.12556719358513746</v>
      </c>
      <c r="AB171" s="521">
        <v>0.20266585283013655</v>
      </c>
      <c r="AC171" s="522">
        <v>1.895087595875212</v>
      </c>
      <c r="AD171" s="519">
        <v>0.16825967906304726</v>
      </c>
      <c r="AE171" s="520">
        <v>118.92115593744825</v>
      </c>
      <c r="AF171" s="521">
        <v>13.413015728796594</v>
      </c>
      <c r="AG171" s="522">
        <v>12.431968303755188</v>
      </c>
      <c r="AH171" s="520">
        <v>0.1046868059802548</v>
      </c>
      <c r="AI171" s="521">
        <v>0.15863123807342377</v>
      </c>
      <c r="AJ171" s="522">
        <v>2.1779586460564522</v>
      </c>
      <c r="AK171" s="519">
        <v>0.17519017044135965</v>
      </c>
      <c r="AL171" s="520">
        <v>119.20547260985626</v>
      </c>
      <c r="AM171" s="521">
        <v>12.157981012862562</v>
      </c>
      <c r="AN171" s="522">
        <v>13.402686347281172</v>
      </c>
      <c r="AO171" s="520">
        <v>0.10770335340704691</v>
      </c>
      <c r="AP171" s="521">
        <v>0.11288023480799392</v>
      </c>
      <c r="AQ171" s="522">
        <v>2.394428031454805</v>
      </c>
      <c r="AR171" s="519">
        <v>0.1786528438711491</v>
      </c>
      <c r="AS171" s="512"/>
      <c r="AT171" s="520">
        <v>113.342327622822</v>
      </c>
      <c r="AU171" s="521">
        <v>19.594376003683699</v>
      </c>
      <c r="AV171" s="522">
        <v>11.829436343494308</v>
      </c>
      <c r="AW171" s="520">
        <v>0.21125384737060041</v>
      </c>
      <c r="AX171" s="521">
        <v>0.38953586361598647</v>
      </c>
      <c r="AY171" s="522">
        <v>2.3758664294811624</v>
      </c>
      <c r="AZ171" s="519">
        <v>0.20084358717461537</v>
      </c>
      <c r="BA171" s="520">
        <v>114.02145597327178</v>
      </c>
      <c r="BB171" s="521">
        <v>17.012818532206431</v>
      </c>
      <c r="BC171" s="522">
        <v>13.731865464521782</v>
      </c>
      <c r="BD171" s="520">
        <v>0.18021364417482139</v>
      </c>
      <c r="BE171" s="521">
        <v>0.3089987248704712</v>
      </c>
      <c r="BF171" s="522">
        <v>2.8949792828142535</v>
      </c>
      <c r="BG171" s="519">
        <v>0.21082199576553107</v>
      </c>
      <c r="BH171" s="520">
        <v>115.78083007864542</v>
      </c>
      <c r="BI171" s="521">
        <v>13.468311259217392</v>
      </c>
      <c r="BJ171" s="522">
        <v>15.516998632137199</v>
      </c>
      <c r="BK171" s="520">
        <v>0.17455634470146511</v>
      </c>
      <c r="BL171" s="521">
        <v>0.15965205335503499</v>
      </c>
      <c r="BM171" s="522">
        <v>3.3611233538783463</v>
      </c>
      <c r="BN171" s="519">
        <v>0.2166091158194173</v>
      </c>
    </row>
    <row r="172" spans="2:66" ht="15" customHeight="1" x14ac:dyDescent="0.25">
      <c r="B172" s="16">
        <v>116</v>
      </c>
      <c r="C172" s="118" t="s">
        <v>57</v>
      </c>
      <c r="D172" s="104" t="s">
        <v>58</v>
      </c>
      <c r="E172" s="104"/>
      <c r="F172" s="909"/>
      <c r="G172" s="105" t="s">
        <v>59</v>
      </c>
      <c r="H172" s="394">
        <v>98.850215410000004</v>
      </c>
      <c r="I172" s="395">
        <v>5.7831984399999996</v>
      </c>
      <c r="J172" s="394">
        <v>0</v>
      </c>
      <c r="K172" s="395">
        <v>0</v>
      </c>
      <c r="L172" s="394">
        <v>14.808674270000001</v>
      </c>
      <c r="M172" s="395">
        <v>10.656088929999999</v>
      </c>
      <c r="N172" s="394">
        <v>0</v>
      </c>
      <c r="O172" s="395">
        <v>0</v>
      </c>
      <c r="P172" s="520">
        <v>88.400295690000007</v>
      </c>
      <c r="Q172" s="521">
        <v>9.5800978200000007</v>
      </c>
      <c r="R172" s="522">
        <v>6.6530202899999997</v>
      </c>
      <c r="S172" s="520">
        <v>8.1849270000000002E-2</v>
      </c>
      <c r="T172" s="521">
        <v>0.10873457</v>
      </c>
      <c r="U172" s="522">
        <v>0.32650779000000002</v>
      </c>
      <c r="V172" s="519">
        <v>4.9076626219037134E-2</v>
      </c>
      <c r="W172" s="87"/>
      <c r="X172" s="520">
        <v>87.839864771547113</v>
      </c>
      <c r="Y172" s="521">
        <v>9.7119237525021163</v>
      </c>
      <c r="Z172" s="522">
        <v>7.0816252759507847</v>
      </c>
      <c r="AA172" s="520">
        <v>2.5060379253977735E-2</v>
      </c>
      <c r="AB172" s="521">
        <v>3.584560148290776E-2</v>
      </c>
      <c r="AC172" s="522">
        <v>0.36306235318745328</v>
      </c>
      <c r="AD172" s="519">
        <v>5.1268224318563399E-2</v>
      </c>
      <c r="AE172" s="520">
        <v>88.779445147372755</v>
      </c>
      <c r="AF172" s="521">
        <v>8.204529782650841</v>
      </c>
      <c r="AG172" s="522">
        <v>7.6494388699764277</v>
      </c>
      <c r="AH172" s="520">
        <v>1.7638286526270551E-2</v>
      </c>
      <c r="AI172" s="521">
        <v>3.4091201344825364E-2</v>
      </c>
      <c r="AJ172" s="522">
        <v>0.40735491835149851</v>
      </c>
      <c r="AK172" s="519">
        <v>5.3252915053722601E-2</v>
      </c>
      <c r="AL172" s="520">
        <v>88.288335790441664</v>
      </c>
      <c r="AM172" s="521">
        <v>8.1915975916784074</v>
      </c>
      <c r="AN172" s="522">
        <v>8.1534804178799298</v>
      </c>
      <c r="AO172" s="520">
        <v>1.7634225725108189E-2</v>
      </c>
      <c r="AP172" s="521">
        <v>3.0145131607081946E-2</v>
      </c>
      <c r="AQ172" s="522">
        <v>0.44275728850310525</v>
      </c>
      <c r="AR172" s="519">
        <v>5.430285789761314E-2</v>
      </c>
      <c r="AS172" s="512"/>
      <c r="AT172" s="520">
        <v>86.73689167733086</v>
      </c>
      <c r="AU172" s="521">
        <v>10.517434055983825</v>
      </c>
      <c r="AV172" s="522">
        <v>7.379088066685318</v>
      </c>
      <c r="AW172" s="520">
        <v>7.3469404104622368E-2</v>
      </c>
      <c r="AX172" s="521">
        <v>8.5449352238469362E-2</v>
      </c>
      <c r="AY172" s="522">
        <v>0.70609329048931235</v>
      </c>
      <c r="AZ172" s="519">
        <v>9.5688421673288018E-2</v>
      </c>
      <c r="BA172" s="520">
        <v>87.826637058236116</v>
      </c>
      <c r="BB172" s="521">
        <v>8.4459677260153079</v>
      </c>
      <c r="BC172" s="522">
        <v>8.360809015748579</v>
      </c>
      <c r="BD172" s="520">
        <v>7.7354905211407921E-2</v>
      </c>
      <c r="BE172" s="521">
        <v>5.9820893626376215E-2</v>
      </c>
      <c r="BF172" s="522">
        <v>0.84271415074269662</v>
      </c>
      <c r="BG172" s="519">
        <v>0.10079337408082689</v>
      </c>
      <c r="BH172" s="520">
        <v>87.247077417229761</v>
      </c>
      <c r="BI172" s="521">
        <v>8.0398439091945484</v>
      </c>
      <c r="BJ172" s="522">
        <v>9.346492473575708</v>
      </c>
      <c r="BK172" s="520">
        <v>6.7861136236635408E-2</v>
      </c>
      <c r="BL172" s="521">
        <v>3.5364549894599653E-2</v>
      </c>
      <c r="BM172" s="522">
        <v>0.97331780207277674</v>
      </c>
      <c r="BN172" s="519">
        <v>0.10413722632576115</v>
      </c>
    </row>
    <row r="173" spans="2:66" ht="15" customHeight="1" x14ac:dyDescent="0.25">
      <c r="B173" s="16">
        <v>117</v>
      </c>
      <c r="C173" s="118" t="s">
        <v>57</v>
      </c>
      <c r="D173" s="104" t="s">
        <v>58</v>
      </c>
      <c r="E173" s="106" t="s">
        <v>55</v>
      </c>
      <c r="F173" s="909"/>
      <c r="G173" s="107" t="s">
        <v>60</v>
      </c>
      <c r="H173" s="394">
        <v>1.4786486000000001</v>
      </c>
      <c r="I173" s="395">
        <v>0</v>
      </c>
      <c r="J173" s="394">
        <v>0</v>
      </c>
      <c r="K173" s="395">
        <v>0</v>
      </c>
      <c r="L173" s="394">
        <v>0.24495321</v>
      </c>
      <c r="M173" s="395">
        <v>0</v>
      </c>
      <c r="N173" s="394">
        <v>0</v>
      </c>
      <c r="O173" s="395">
        <v>0</v>
      </c>
      <c r="P173" s="520">
        <v>0.59791501999999996</v>
      </c>
      <c r="Q173" s="521">
        <v>0.88073360999999994</v>
      </c>
      <c r="R173" s="522">
        <v>0</v>
      </c>
      <c r="S173" s="520">
        <v>4.1348999999999997E-4</v>
      </c>
      <c r="T173" s="521">
        <v>5.3174140000000002E-2</v>
      </c>
      <c r="U173" s="522">
        <v>0</v>
      </c>
      <c r="V173" s="519" t="s">
        <v>385</v>
      </c>
      <c r="W173" s="87"/>
      <c r="X173" s="520">
        <v>1.0290860600049005</v>
      </c>
      <c r="Y173" s="521">
        <v>0.38664826998102231</v>
      </c>
      <c r="Z173" s="522">
        <v>6.2914300014076899E-2</v>
      </c>
      <c r="AA173" s="520">
        <v>4.7481484939158932E-3</v>
      </c>
      <c r="AB173" s="521">
        <v>9.2286247935633135E-3</v>
      </c>
      <c r="AC173" s="522">
        <v>9.6631513019449933E-3</v>
      </c>
      <c r="AD173" s="519">
        <v>0.15359228823626569</v>
      </c>
      <c r="AE173" s="520">
        <v>0.87358393577098814</v>
      </c>
      <c r="AF173" s="521">
        <v>0.48911070474804202</v>
      </c>
      <c r="AG173" s="522">
        <v>0.11595398948096955</v>
      </c>
      <c r="AH173" s="520">
        <v>1.7031030493645746E-3</v>
      </c>
      <c r="AI173" s="521">
        <v>1.2703179840093056E-2</v>
      </c>
      <c r="AJ173" s="522">
        <v>1.7761135521673702E-2</v>
      </c>
      <c r="AK173" s="519">
        <v>0.15317399255666553</v>
      </c>
      <c r="AL173" s="520">
        <v>0.92163355083027132</v>
      </c>
      <c r="AM173" s="521">
        <v>0.40022245786528499</v>
      </c>
      <c r="AN173" s="522">
        <v>0.15679262130444332</v>
      </c>
      <c r="AO173" s="520">
        <v>1.7967785882308386E-3</v>
      </c>
      <c r="AP173" s="521">
        <v>9.9392573182097155E-3</v>
      </c>
      <c r="AQ173" s="522">
        <v>2.3993420399167922E-2</v>
      </c>
      <c r="AR173" s="519">
        <v>0.15302646387026106</v>
      </c>
      <c r="AS173" s="512"/>
      <c r="AT173" s="520">
        <v>0.80133839023356823</v>
      </c>
      <c r="AU173" s="521">
        <v>0.46233351136102407</v>
      </c>
      <c r="AV173" s="522">
        <v>0.2149767284054076</v>
      </c>
      <c r="AW173" s="520">
        <v>7.4775639607881101E-3</v>
      </c>
      <c r="AX173" s="521">
        <v>1.8062533929244777E-2</v>
      </c>
      <c r="AY173" s="522">
        <v>3.6898923323324992E-2</v>
      </c>
      <c r="AZ173" s="519">
        <v>0.17164147764747928</v>
      </c>
      <c r="BA173" s="520">
        <v>0.70508308626325045</v>
      </c>
      <c r="BB173" s="521">
        <v>0.45324364632127823</v>
      </c>
      <c r="BC173" s="522">
        <v>0.32032189741547124</v>
      </c>
      <c r="BD173" s="520">
        <v>2.9569637212027806E-3</v>
      </c>
      <c r="BE173" s="521">
        <v>1.4511180892588096E-2</v>
      </c>
      <c r="BF173" s="522">
        <v>5.4579503654841585E-2</v>
      </c>
      <c r="BG173" s="519">
        <v>0.17038954906054901</v>
      </c>
      <c r="BH173" s="520">
        <v>1.01938458815096</v>
      </c>
      <c r="BI173" s="521">
        <v>7.2439947522078482E-2</v>
      </c>
      <c r="BJ173" s="522">
        <v>0.3868240943269613</v>
      </c>
      <c r="BK173" s="520">
        <v>3.8937876945257755E-3</v>
      </c>
      <c r="BL173" s="521">
        <v>2.1656087257332108E-3</v>
      </c>
      <c r="BM173" s="522">
        <v>6.5414800879185206E-2</v>
      </c>
      <c r="BN173" s="519">
        <v>0.16910735871559657</v>
      </c>
    </row>
    <row r="174" spans="2:66" ht="15" customHeight="1" x14ac:dyDescent="0.25">
      <c r="B174" s="16">
        <v>118</v>
      </c>
      <c r="C174" s="118" t="s">
        <v>57</v>
      </c>
      <c r="D174" s="104" t="s">
        <v>58</v>
      </c>
      <c r="E174" s="106" t="s">
        <v>61</v>
      </c>
      <c r="F174" s="909"/>
      <c r="G174" s="107" t="s">
        <v>62</v>
      </c>
      <c r="H174" s="394">
        <v>97.371566810000004</v>
      </c>
      <c r="I174" s="395">
        <v>5.7831984399999996</v>
      </c>
      <c r="J174" s="394">
        <v>0</v>
      </c>
      <c r="K174" s="395">
        <v>0</v>
      </c>
      <c r="L174" s="394">
        <v>14.563721060000001</v>
      </c>
      <c r="M174" s="395">
        <v>10.656088929999999</v>
      </c>
      <c r="N174" s="394">
        <v>0</v>
      </c>
      <c r="O174" s="395">
        <v>0</v>
      </c>
      <c r="P174" s="520">
        <v>87.802380670000005</v>
      </c>
      <c r="Q174" s="521">
        <v>8.6993642100000006</v>
      </c>
      <c r="R174" s="522">
        <v>6.6530202899999997</v>
      </c>
      <c r="S174" s="520">
        <v>8.1435779999999999E-2</v>
      </c>
      <c r="T174" s="521">
        <v>5.5560430000000001E-2</v>
      </c>
      <c r="U174" s="522">
        <v>0.32650779000000002</v>
      </c>
      <c r="V174" s="519">
        <v>4.9076626219037134E-2</v>
      </c>
      <c r="W174" s="87"/>
      <c r="X174" s="520">
        <v>86.810778711542213</v>
      </c>
      <c r="Y174" s="521">
        <v>9.3252754825210946</v>
      </c>
      <c r="Z174" s="522">
        <v>7.0187109759367079</v>
      </c>
      <c r="AA174" s="520">
        <v>2.0312230760061844E-2</v>
      </c>
      <c r="AB174" s="521">
        <v>2.6616976689344443E-2</v>
      </c>
      <c r="AC174" s="522">
        <v>0.35339920188550827</v>
      </c>
      <c r="AD174" s="519">
        <v>5.0351012186870124E-2</v>
      </c>
      <c r="AE174" s="520">
        <v>87.90586121160176</v>
      </c>
      <c r="AF174" s="521">
        <v>7.7154190779027996</v>
      </c>
      <c r="AG174" s="522">
        <v>7.5334848804954584</v>
      </c>
      <c r="AH174" s="520">
        <v>1.5935183476905975E-2</v>
      </c>
      <c r="AI174" s="521">
        <v>2.1388021504732305E-2</v>
      </c>
      <c r="AJ174" s="522">
        <v>0.38959378282982482</v>
      </c>
      <c r="AK174" s="519">
        <v>5.1714948527805664E-2</v>
      </c>
      <c r="AL174" s="520">
        <v>87.366702239611399</v>
      </c>
      <c r="AM174" s="521">
        <v>7.7913751338131227</v>
      </c>
      <c r="AN174" s="522">
        <v>7.9966877965754861</v>
      </c>
      <c r="AO174" s="520">
        <v>1.5837447136877351E-2</v>
      </c>
      <c r="AP174" s="521">
        <v>2.020587428887223E-2</v>
      </c>
      <c r="AQ174" s="522">
        <v>0.41876386810393734</v>
      </c>
      <c r="AR174" s="519">
        <v>5.2367164850836048E-2</v>
      </c>
      <c r="AS174" s="512"/>
      <c r="AT174" s="520">
        <v>85.935553287097292</v>
      </c>
      <c r="AU174" s="521">
        <v>10.055100544622801</v>
      </c>
      <c r="AV174" s="522">
        <v>7.16411133827991</v>
      </c>
      <c r="AW174" s="520">
        <v>6.599184014383426E-2</v>
      </c>
      <c r="AX174" s="521">
        <v>6.7386818309224578E-2</v>
      </c>
      <c r="AY174" s="522">
        <v>0.66919436716598735</v>
      </c>
      <c r="AZ174" s="519">
        <v>9.3409263978113957E-2</v>
      </c>
      <c r="BA174" s="520">
        <v>87.121553971972872</v>
      </c>
      <c r="BB174" s="521">
        <v>7.9927240796940291</v>
      </c>
      <c r="BC174" s="522">
        <v>8.0404871183331075</v>
      </c>
      <c r="BD174" s="520">
        <v>7.4397941490205136E-2</v>
      </c>
      <c r="BE174" s="521">
        <v>4.5309712733788123E-2</v>
      </c>
      <c r="BF174" s="522">
        <v>0.78813464708785508</v>
      </c>
      <c r="BG174" s="519">
        <v>9.8020758629266375E-2</v>
      </c>
      <c r="BH174" s="520">
        <v>86.227692829078805</v>
      </c>
      <c r="BI174" s="521">
        <v>7.9674039616724706</v>
      </c>
      <c r="BJ174" s="522">
        <v>8.9596683792487468</v>
      </c>
      <c r="BK174" s="520">
        <v>6.3967348542109628E-2</v>
      </c>
      <c r="BL174" s="521">
        <v>3.3198941168866444E-2</v>
      </c>
      <c r="BM174" s="522">
        <v>0.90790300119359157</v>
      </c>
      <c r="BN174" s="519">
        <v>0.10133221038586226</v>
      </c>
    </row>
    <row r="175" spans="2:66" ht="15" customHeight="1" x14ac:dyDescent="0.25">
      <c r="B175" s="16">
        <v>119</v>
      </c>
      <c r="C175" s="118" t="s">
        <v>57</v>
      </c>
      <c r="D175" s="104" t="s">
        <v>63</v>
      </c>
      <c r="E175" s="104"/>
      <c r="F175" s="909"/>
      <c r="G175" s="105" t="s">
        <v>64</v>
      </c>
      <c r="H175" s="394">
        <v>10.033781810000001</v>
      </c>
      <c r="I175" s="395">
        <v>1.3195650000000001</v>
      </c>
      <c r="J175" s="394">
        <v>0</v>
      </c>
      <c r="K175" s="395">
        <v>0</v>
      </c>
      <c r="L175" s="394">
        <v>4.90789308</v>
      </c>
      <c r="M175" s="395">
        <v>4.0640215099999999</v>
      </c>
      <c r="N175" s="394">
        <v>0</v>
      </c>
      <c r="O175" s="395">
        <v>0</v>
      </c>
      <c r="P175" s="520">
        <v>8.4386193699999996</v>
      </c>
      <c r="Q175" s="521">
        <v>1.5951624099999999</v>
      </c>
      <c r="R175" s="522">
        <v>1.31956502</v>
      </c>
      <c r="S175" s="520">
        <v>7.6440949999999994E-2</v>
      </c>
      <c r="T175" s="521">
        <v>0.11244144</v>
      </c>
      <c r="U175" s="522">
        <v>0.59158263</v>
      </c>
      <c r="V175" s="519">
        <v>0.44831639292772402</v>
      </c>
      <c r="W175" s="87"/>
      <c r="X175" s="520">
        <v>7.3568511398049186</v>
      </c>
      <c r="Y175" s="521">
        <v>2.3976007103596295</v>
      </c>
      <c r="Z175" s="522">
        <v>1.5988949498354512</v>
      </c>
      <c r="AA175" s="520">
        <v>4.5600281121470514E-2</v>
      </c>
      <c r="AB175" s="521">
        <v>0.10035252802580799</v>
      </c>
      <c r="AC175" s="522">
        <v>0.74170334470611876</v>
      </c>
      <c r="AD175" s="519">
        <v>0.46388497554667396</v>
      </c>
      <c r="AE175" s="520">
        <v>7.4870221953927389</v>
      </c>
      <c r="AF175" s="521">
        <v>2.0054897864706187</v>
      </c>
      <c r="AG175" s="522">
        <v>1.8608348181366421</v>
      </c>
      <c r="AH175" s="520">
        <v>4.1143428304156057E-2</v>
      </c>
      <c r="AI175" s="521">
        <v>6.0953646312965626E-2</v>
      </c>
      <c r="AJ175" s="522">
        <v>0.88125751082594772</v>
      </c>
      <c r="AK175" s="519">
        <v>0.47358180437982139</v>
      </c>
      <c r="AL175" s="520">
        <v>7.8822414830963528</v>
      </c>
      <c r="AM175" s="521">
        <v>1.425276759961976</v>
      </c>
      <c r="AN175" s="522">
        <v>2.0458285569416708</v>
      </c>
      <c r="AO175" s="520">
        <v>4.3315276604279911E-2</v>
      </c>
      <c r="AP175" s="521">
        <v>3.491659472615237E-2</v>
      </c>
      <c r="AQ175" s="522">
        <v>0.97974658899767364</v>
      </c>
      <c r="AR175" s="519">
        <v>0.47889965445702176</v>
      </c>
      <c r="AS175" s="512"/>
      <c r="AT175" s="520">
        <v>7.1014346996401603</v>
      </c>
      <c r="AU175" s="521">
        <v>2.6229525296989142</v>
      </c>
      <c r="AV175" s="522">
        <v>1.6289595706609243</v>
      </c>
      <c r="AW175" s="520">
        <v>8.1599822885952897E-2</v>
      </c>
      <c r="AX175" s="521">
        <v>0.15731817009312085</v>
      </c>
      <c r="AY175" s="522">
        <v>0.77282877311172293</v>
      </c>
      <c r="AZ175" s="519">
        <v>0.4744309110128252</v>
      </c>
      <c r="BA175" s="520">
        <v>6.6525621862521875</v>
      </c>
      <c r="BB175" s="521">
        <v>2.6490454333340687</v>
      </c>
      <c r="BC175" s="522">
        <v>2.0517391804137417</v>
      </c>
      <c r="BD175" s="520">
        <v>5.8035428279633747E-2</v>
      </c>
      <c r="BE175" s="521">
        <v>0.13814162702803179</v>
      </c>
      <c r="BF175" s="522">
        <v>1.0037609261425826</v>
      </c>
      <c r="BG175" s="519">
        <v>0.48922442760983392</v>
      </c>
      <c r="BH175" s="520">
        <v>6.8909554691649237</v>
      </c>
      <c r="BI175" s="521">
        <v>2.0085548497945158</v>
      </c>
      <c r="BJ175" s="522">
        <v>2.4538364810405593</v>
      </c>
      <c r="BK175" s="520">
        <v>5.6407241083128536E-2</v>
      </c>
      <c r="BL175" s="521">
        <v>6.9900278306579647E-2</v>
      </c>
      <c r="BM175" s="522">
        <v>1.2218974005336338</v>
      </c>
      <c r="BN175" s="519">
        <v>0.49795388159502924</v>
      </c>
    </row>
    <row r="176" spans="2:66" ht="15" customHeight="1" x14ac:dyDescent="0.25">
      <c r="B176" s="16">
        <v>120</v>
      </c>
      <c r="C176" s="118" t="s">
        <v>57</v>
      </c>
      <c r="D176" s="104" t="s">
        <v>65</v>
      </c>
      <c r="E176" s="104"/>
      <c r="F176" s="909"/>
      <c r="G176" s="105" t="s">
        <v>66</v>
      </c>
      <c r="H176" s="394">
        <v>26.586738220000001</v>
      </c>
      <c r="I176" s="395">
        <v>2.1926410000000001</v>
      </c>
      <c r="J176" s="394">
        <v>0</v>
      </c>
      <c r="K176" s="395">
        <v>0</v>
      </c>
      <c r="L176" s="394">
        <v>7.3445898500000002</v>
      </c>
      <c r="M176" s="395">
        <v>6.50502497</v>
      </c>
      <c r="N176" s="394">
        <v>0</v>
      </c>
      <c r="O176" s="395">
        <v>0</v>
      </c>
      <c r="P176" s="520">
        <v>22.731162379999997</v>
      </c>
      <c r="Q176" s="521">
        <v>3.8555759799999998</v>
      </c>
      <c r="R176" s="522">
        <v>2.19264101</v>
      </c>
      <c r="S176" s="520">
        <v>5.3432E-2</v>
      </c>
      <c r="T176" s="521">
        <v>0.11037721</v>
      </c>
      <c r="U176" s="522">
        <v>0.5984939199999999</v>
      </c>
      <c r="V176" s="519">
        <v>0.27295572657377226</v>
      </c>
      <c r="W176" s="87"/>
      <c r="X176" s="520">
        <v>22.352255059396388</v>
      </c>
      <c r="Y176" s="521">
        <v>3.8447703503222561</v>
      </c>
      <c r="Z176" s="522">
        <v>2.5823539602813526</v>
      </c>
      <c r="AA176" s="520">
        <v>5.4906533209689211E-2</v>
      </c>
      <c r="AB176" s="521">
        <v>6.6467723321420813E-2</v>
      </c>
      <c r="AC176" s="522">
        <v>0.79032189798163999</v>
      </c>
      <c r="AD176" s="519">
        <v>0.30604708345076476</v>
      </c>
      <c r="AE176" s="520">
        <v>22.654688594682746</v>
      </c>
      <c r="AF176" s="521">
        <v>3.2029961596751346</v>
      </c>
      <c r="AG176" s="522">
        <v>2.9216946156421164</v>
      </c>
      <c r="AH176" s="520">
        <v>4.5905091149828194E-2</v>
      </c>
      <c r="AI176" s="521">
        <v>6.3586390415632771E-2</v>
      </c>
      <c r="AJ176" s="522">
        <v>0.88934621687900606</v>
      </c>
      <c r="AK176" s="519">
        <v>0.30439396784237482</v>
      </c>
      <c r="AL176" s="520">
        <v>23.03489533631825</v>
      </c>
      <c r="AM176" s="521">
        <v>2.5411066612221784</v>
      </c>
      <c r="AN176" s="522">
        <v>3.2033773724595709</v>
      </c>
      <c r="AO176" s="520">
        <v>4.6753851077658809E-2</v>
      </c>
      <c r="AP176" s="521">
        <v>4.7818508474759602E-2</v>
      </c>
      <c r="AQ176" s="522">
        <v>0.97192415395402598</v>
      </c>
      <c r="AR176" s="519">
        <v>0.30340607457303015</v>
      </c>
      <c r="AS176" s="512"/>
      <c r="AT176" s="520">
        <v>19.504001245850972</v>
      </c>
      <c r="AU176" s="521">
        <v>6.45398941800096</v>
      </c>
      <c r="AV176" s="522">
        <v>2.8213887061480656</v>
      </c>
      <c r="AW176" s="520">
        <v>5.6184620380025141E-2</v>
      </c>
      <c r="AX176" s="521">
        <v>0.14676834128439623</v>
      </c>
      <c r="AY176" s="522">
        <v>0.89694436588012705</v>
      </c>
      <c r="AZ176" s="519">
        <v>0.31790882409276067</v>
      </c>
      <c r="BA176" s="520">
        <v>19.542256728783482</v>
      </c>
      <c r="BB176" s="521">
        <v>5.917805372857055</v>
      </c>
      <c r="BC176" s="522">
        <v>3.3193172683594616</v>
      </c>
      <c r="BD176" s="520">
        <v>4.4823310683779698E-2</v>
      </c>
      <c r="BE176" s="521">
        <v>0.11103620421606321</v>
      </c>
      <c r="BF176" s="522">
        <v>1.0485042059289742</v>
      </c>
      <c r="BG176" s="519">
        <v>0.31587947796481253</v>
      </c>
      <c r="BH176" s="520">
        <v>21.642797192250736</v>
      </c>
      <c r="BI176" s="521">
        <v>3.4199125002283286</v>
      </c>
      <c r="BJ176" s="522">
        <v>3.7166696775209322</v>
      </c>
      <c r="BK176" s="520">
        <v>5.028796738170116E-2</v>
      </c>
      <c r="BL176" s="521">
        <v>5.4387225153855683E-2</v>
      </c>
      <c r="BM176" s="522">
        <v>1.165908151271936</v>
      </c>
      <c r="BN176" s="519">
        <v>0.31369700630743491</v>
      </c>
    </row>
    <row r="177" spans="1:66" ht="15" customHeight="1" x14ac:dyDescent="0.25">
      <c r="B177" s="16">
        <v>121</v>
      </c>
      <c r="C177" s="118" t="s">
        <v>57</v>
      </c>
      <c r="D177" s="104" t="s">
        <v>65</v>
      </c>
      <c r="E177" s="106" t="s">
        <v>55</v>
      </c>
      <c r="F177" s="909"/>
      <c r="G177" s="107" t="s">
        <v>67</v>
      </c>
      <c r="H177" s="394">
        <v>1.37410912</v>
      </c>
      <c r="I177" s="395">
        <v>5.6160000000000002E-2</v>
      </c>
      <c r="J177" s="394">
        <v>0</v>
      </c>
      <c r="K177" s="395">
        <v>0</v>
      </c>
      <c r="L177" s="394">
        <v>0.51067452999999996</v>
      </c>
      <c r="M177" s="395">
        <v>4.5241139999999999E-2</v>
      </c>
      <c r="N177" s="394">
        <v>0</v>
      </c>
      <c r="O177" s="395">
        <v>0</v>
      </c>
      <c r="P177" s="520">
        <v>1.1791052</v>
      </c>
      <c r="Q177" s="521">
        <v>0.19500407</v>
      </c>
      <c r="R177" s="522">
        <v>5.6160010000000003E-2</v>
      </c>
      <c r="S177" s="520">
        <v>4.5881000000000003E-3</v>
      </c>
      <c r="T177" s="521">
        <v>1.0951850000000001E-2</v>
      </c>
      <c r="U177" s="522">
        <v>2.3894789999999999E-2</v>
      </c>
      <c r="V177" s="519">
        <v>0.42547695415296394</v>
      </c>
      <c r="W177" s="87"/>
      <c r="X177" s="520">
        <v>1.1188345299558766</v>
      </c>
      <c r="Y177" s="521">
        <v>0.17589160005188487</v>
      </c>
      <c r="Z177" s="522">
        <v>0.13554314999223838</v>
      </c>
      <c r="AA177" s="520">
        <v>1.1726288025160484E-2</v>
      </c>
      <c r="AB177" s="521">
        <v>7.2063185096097153E-3</v>
      </c>
      <c r="AC177" s="522">
        <v>4.4507652396817046E-2</v>
      </c>
      <c r="AD177" s="519">
        <v>0.32836519144911192</v>
      </c>
      <c r="AE177" s="520">
        <v>0.69417748961793346</v>
      </c>
      <c r="AF177" s="521">
        <v>0.53992690746597927</v>
      </c>
      <c r="AG177" s="522">
        <v>0.19616488291608716</v>
      </c>
      <c r="AH177" s="520">
        <v>2.0155519599488396E-3</v>
      </c>
      <c r="AI177" s="521">
        <v>2.3217397237501547E-2</v>
      </c>
      <c r="AJ177" s="522">
        <v>5.9826800474811245E-2</v>
      </c>
      <c r="AK177" s="519">
        <v>0.30498221488707111</v>
      </c>
      <c r="AL177" s="520">
        <v>0.7924061733477199</v>
      </c>
      <c r="AM177" s="521">
        <v>0.3982513835356627</v>
      </c>
      <c r="AN177" s="522">
        <v>0.2396117231166173</v>
      </c>
      <c r="AO177" s="520">
        <v>2.300760021252778E-3</v>
      </c>
      <c r="AP177" s="521">
        <v>1.5206189576413454E-2</v>
      </c>
      <c r="AQ177" s="522">
        <v>7.0788141349394595E-2</v>
      </c>
      <c r="AR177" s="519">
        <v>0.29542853925783302</v>
      </c>
      <c r="AS177" s="512"/>
      <c r="AT177" s="520">
        <v>0.3682058193875975</v>
      </c>
      <c r="AU177" s="521">
        <v>0.75919143123034116</v>
      </c>
      <c r="AV177" s="522">
        <v>0.30287202938206137</v>
      </c>
      <c r="AW177" s="520">
        <v>2.4050208883413353E-3</v>
      </c>
      <c r="AX177" s="521">
        <v>4.7857698947806081E-2</v>
      </c>
      <c r="AY177" s="522">
        <v>9.5097981521577862E-2</v>
      </c>
      <c r="AZ177" s="519">
        <v>0.31398733556083991</v>
      </c>
      <c r="BA177" s="520">
        <v>0.53243760436546472</v>
      </c>
      <c r="BB177" s="521">
        <v>0.48437619717059005</v>
      </c>
      <c r="BC177" s="522">
        <v>0.41345547846394526</v>
      </c>
      <c r="BD177" s="520">
        <v>5.5071035584209668E-3</v>
      </c>
      <c r="BE177" s="521">
        <v>2.157314339061793E-2</v>
      </c>
      <c r="BF177" s="522">
        <v>0.12540061099183336</v>
      </c>
      <c r="BG177" s="519">
        <v>0.30329894637680738</v>
      </c>
      <c r="BH177" s="520">
        <v>0.81988204293513844</v>
      </c>
      <c r="BI177" s="521">
        <v>0.13188871569108659</v>
      </c>
      <c r="BJ177" s="522">
        <v>0.47849852137377508</v>
      </c>
      <c r="BK177" s="520">
        <v>7.4635861998189291E-3</v>
      </c>
      <c r="BL177" s="521">
        <v>4.5370677189080283E-3</v>
      </c>
      <c r="BM177" s="522">
        <v>0.14274052596711043</v>
      </c>
      <c r="BN177" s="519">
        <v>0.29830923104485391</v>
      </c>
    </row>
    <row r="178" spans="1:66" ht="15" customHeight="1" x14ac:dyDescent="0.25">
      <c r="B178" s="16">
        <v>122</v>
      </c>
      <c r="C178" s="118" t="s">
        <v>57</v>
      </c>
      <c r="D178" s="104" t="s">
        <v>65</v>
      </c>
      <c r="E178" s="106" t="s">
        <v>61</v>
      </c>
      <c r="F178" s="909"/>
      <c r="G178" s="107" t="s">
        <v>68</v>
      </c>
      <c r="H178" s="394">
        <v>25.212629100000001</v>
      </c>
      <c r="I178" s="395">
        <v>2.1364809999999999</v>
      </c>
      <c r="J178" s="394">
        <v>0</v>
      </c>
      <c r="K178" s="395">
        <v>0</v>
      </c>
      <c r="L178" s="394">
        <v>6.83391532</v>
      </c>
      <c r="M178" s="395">
        <v>6.4597838300000001</v>
      </c>
      <c r="N178" s="394">
        <v>0</v>
      </c>
      <c r="O178" s="395">
        <v>0</v>
      </c>
      <c r="P178" s="520">
        <v>21.552057179999998</v>
      </c>
      <c r="Q178" s="521">
        <v>3.6605719099999998</v>
      </c>
      <c r="R178" s="522">
        <v>2.1364809999999999</v>
      </c>
      <c r="S178" s="520">
        <v>4.8843900000000003E-2</v>
      </c>
      <c r="T178" s="521">
        <v>9.9425360000000004E-2</v>
      </c>
      <c r="U178" s="522">
        <v>0.57459912999999996</v>
      </c>
      <c r="V178" s="519">
        <v>0.26894652000181607</v>
      </c>
      <c r="W178" s="87"/>
      <c r="X178" s="520">
        <v>21.233420529440512</v>
      </c>
      <c r="Y178" s="521">
        <v>3.668878750270371</v>
      </c>
      <c r="Z178" s="522">
        <v>2.4468108102891142</v>
      </c>
      <c r="AA178" s="520">
        <v>4.3180245184528725E-2</v>
      </c>
      <c r="AB178" s="521">
        <v>5.9261404811811094E-2</v>
      </c>
      <c r="AC178" s="522">
        <v>0.7458142455848229</v>
      </c>
      <c r="AD178" s="519">
        <v>0.3048107530212758</v>
      </c>
      <c r="AE178" s="520">
        <v>21.960511105064814</v>
      </c>
      <c r="AF178" s="521">
        <v>2.6630692522091555</v>
      </c>
      <c r="AG178" s="522">
        <v>2.7255297327260291</v>
      </c>
      <c r="AH178" s="520">
        <v>4.3889539189879354E-2</v>
      </c>
      <c r="AI178" s="521">
        <v>4.0368993178131231E-2</v>
      </c>
      <c r="AJ178" s="522">
        <v>0.8295194164041948</v>
      </c>
      <c r="AK178" s="519">
        <v>0.30435162986628783</v>
      </c>
      <c r="AL178" s="520">
        <v>22.242489162970529</v>
      </c>
      <c r="AM178" s="521">
        <v>2.1428552776865155</v>
      </c>
      <c r="AN178" s="522">
        <v>2.9637656493429536</v>
      </c>
      <c r="AO178" s="520">
        <v>4.4453091056406033E-2</v>
      </c>
      <c r="AP178" s="521">
        <v>3.2612318898346149E-2</v>
      </c>
      <c r="AQ178" s="522">
        <v>0.90113601260463139</v>
      </c>
      <c r="AR178" s="519">
        <v>0.30405103480580759</v>
      </c>
      <c r="AS178" s="512"/>
      <c r="AT178" s="520">
        <v>19.135795426463375</v>
      </c>
      <c r="AU178" s="521">
        <v>5.6947979867706193</v>
      </c>
      <c r="AV178" s="522">
        <v>2.5185166767660041</v>
      </c>
      <c r="AW178" s="520">
        <v>5.3779599491683802E-2</v>
      </c>
      <c r="AX178" s="521">
        <v>9.8910642336590152E-2</v>
      </c>
      <c r="AY178" s="522">
        <v>0.80184638435854916</v>
      </c>
      <c r="AZ178" s="519">
        <v>0.31838041485124891</v>
      </c>
      <c r="BA178" s="520">
        <v>19.009819124418016</v>
      </c>
      <c r="BB178" s="521">
        <v>5.4334291756864648</v>
      </c>
      <c r="BC178" s="522">
        <v>2.9058617898955164</v>
      </c>
      <c r="BD178" s="520">
        <v>3.9316207125358729E-2</v>
      </c>
      <c r="BE178" s="521">
        <v>8.9463060825445279E-2</v>
      </c>
      <c r="BF178" s="522">
        <v>0.92310359493714089</v>
      </c>
      <c r="BG178" s="519">
        <v>0.31766947696790909</v>
      </c>
      <c r="BH178" s="520">
        <v>20.822915149315598</v>
      </c>
      <c r="BI178" s="521">
        <v>3.2880237845372422</v>
      </c>
      <c r="BJ178" s="522">
        <v>3.2381711561471573</v>
      </c>
      <c r="BK178" s="520">
        <v>4.2824381181882233E-2</v>
      </c>
      <c r="BL178" s="521">
        <v>4.9850157434947653E-2</v>
      </c>
      <c r="BM178" s="522">
        <v>1.0231676253048256</v>
      </c>
      <c r="BN178" s="519">
        <v>0.31597082920169406</v>
      </c>
    </row>
    <row r="179" spans="1:66" ht="15" customHeight="1" x14ac:dyDescent="0.25">
      <c r="B179" s="16">
        <v>123</v>
      </c>
      <c r="C179" s="118" t="s">
        <v>69</v>
      </c>
      <c r="D179" s="100"/>
      <c r="E179" s="100"/>
      <c r="F179" s="909"/>
      <c r="G179" s="101" t="s">
        <v>69</v>
      </c>
      <c r="H179" s="394">
        <v>2.9938199999999999</v>
      </c>
      <c r="I179" s="395">
        <v>0</v>
      </c>
      <c r="J179" s="108"/>
      <c r="K179" s="109"/>
      <c r="L179" s="394">
        <v>11.077135</v>
      </c>
      <c r="M179" s="395">
        <v>0</v>
      </c>
      <c r="N179" s="108"/>
      <c r="O179" s="109"/>
      <c r="P179" s="520">
        <v>0</v>
      </c>
      <c r="Q179" s="521">
        <v>0</v>
      </c>
      <c r="R179" s="522">
        <v>0</v>
      </c>
      <c r="S179" s="520">
        <v>0</v>
      </c>
      <c r="T179" s="521">
        <v>0</v>
      </c>
      <c r="U179" s="522">
        <v>0</v>
      </c>
      <c r="V179" s="519" t="s">
        <v>385</v>
      </c>
      <c r="W179" s="87"/>
      <c r="X179" s="520">
        <v>0</v>
      </c>
      <c r="Y179" s="521">
        <v>0</v>
      </c>
      <c r="Z179" s="522">
        <v>0</v>
      </c>
      <c r="AA179" s="520">
        <v>0</v>
      </c>
      <c r="AB179" s="521">
        <v>0</v>
      </c>
      <c r="AC179" s="522">
        <v>0</v>
      </c>
      <c r="AD179" s="519" t="s">
        <v>385</v>
      </c>
      <c r="AE179" s="520">
        <v>0</v>
      </c>
      <c r="AF179" s="521">
        <v>0</v>
      </c>
      <c r="AG179" s="522">
        <v>0</v>
      </c>
      <c r="AH179" s="520">
        <v>0</v>
      </c>
      <c r="AI179" s="521">
        <v>0</v>
      </c>
      <c r="AJ179" s="522">
        <v>0</v>
      </c>
      <c r="AK179" s="519" t="s">
        <v>385</v>
      </c>
      <c r="AL179" s="520">
        <v>0</v>
      </c>
      <c r="AM179" s="521">
        <v>0</v>
      </c>
      <c r="AN179" s="522">
        <v>0</v>
      </c>
      <c r="AO179" s="520">
        <v>0</v>
      </c>
      <c r="AP179" s="521">
        <v>0</v>
      </c>
      <c r="AQ179" s="522">
        <v>0</v>
      </c>
      <c r="AR179" s="519" t="s">
        <v>385</v>
      </c>
      <c r="AS179" s="512"/>
      <c r="AT179" s="520">
        <v>0</v>
      </c>
      <c r="AU179" s="521">
        <v>0</v>
      </c>
      <c r="AV179" s="522">
        <v>0</v>
      </c>
      <c r="AW179" s="520">
        <v>0</v>
      </c>
      <c r="AX179" s="521">
        <v>0</v>
      </c>
      <c r="AY179" s="522">
        <v>0</v>
      </c>
      <c r="AZ179" s="519" t="s">
        <v>385</v>
      </c>
      <c r="BA179" s="520">
        <v>0</v>
      </c>
      <c r="BB179" s="521">
        <v>0</v>
      </c>
      <c r="BC179" s="522">
        <v>0</v>
      </c>
      <c r="BD179" s="520">
        <v>0</v>
      </c>
      <c r="BE179" s="521">
        <v>0</v>
      </c>
      <c r="BF179" s="522">
        <v>0</v>
      </c>
      <c r="BG179" s="519" t="s">
        <v>385</v>
      </c>
      <c r="BH179" s="520">
        <v>0</v>
      </c>
      <c r="BI179" s="521">
        <v>0</v>
      </c>
      <c r="BJ179" s="522">
        <v>0</v>
      </c>
      <c r="BK179" s="520">
        <v>0</v>
      </c>
      <c r="BL179" s="521">
        <v>0</v>
      </c>
      <c r="BM179" s="522">
        <v>0</v>
      </c>
      <c r="BN179" s="519" t="s">
        <v>385</v>
      </c>
    </row>
    <row r="180" spans="1:66" ht="15" customHeight="1" x14ac:dyDescent="0.25">
      <c r="B180" s="16">
        <v>124</v>
      </c>
      <c r="C180" s="118" t="s">
        <v>70</v>
      </c>
      <c r="D180" s="100"/>
      <c r="E180" s="100"/>
      <c r="F180" s="909"/>
      <c r="G180" s="101" t="s">
        <v>70</v>
      </c>
      <c r="H180" s="108"/>
      <c r="I180" s="109"/>
      <c r="J180" s="108"/>
      <c r="K180" s="109"/>
      <c r="L180" s="108"/>
      <c r="M180" s="109"/>
      <c r="N180" s="108"/>
      <c r="O180" s="109"/>
      <c r="P180" s="527"/>
      <c r="Q180" s="528"/>
      <c r="R180" s="529"/>
      <c r="S180" s="527"/>
      <c r="T180" s="528"/>
      <c r="U180" s="529"/>
      <c r="V180" s="526"/>
      <c r="W180" s="87"/>
      <c r="X180" s="527"/>
      <c r="Y180" s="528"/>
      <c r="Z180" s="529"/>
      <c r="AA180" s="527"/>
      <c r="AB180" s="528"/>
      <c r="AC180" s="529"/>
      <c r="AD180" s="526"/>
      <c r="AE180" s="527"/>
      <c r="AF180" s="528"/>
      <c r="AG180" s="529"/>
      <c r="AH180" s="527"/>
      <c r="AI180" s="528"/>
      <c r="AJ180" s="529"/>
      <c r="AK180" s="526"/>
      <c r="AL180" s="527"/>
      <c r="AM180" s="528"/>
      <c r="AN180" s="529"/>
      <c r="AO180" s="527"/>
      <c r="AP180" s="528"/>
      <c r="AQ180" s="529"/>
      <c r="AR180" s="526"/>
      <c r="AS180" s="512"/>
      <c r="AT180" s="527"/>
      <c r="AU180" s="528"/>
      <c r="AV180" s="529"/>
      <c r="AW180" s="527"/>
      <c r="AX180" s="528"/>
      <c r="AY180" s="529"/>
      <c r="AZ180" s="526"/>
      <c r="BA180" s="527"/>
      <c r="BB180" s="528"/>
      <c r="BC180" s="529"/>
      <c r="BD180" s="527"/>
      <c r="BE180" s="528"/>
      <c r="BF180" s="529"/>
      <c r="BG180" s="526"/>
      <c r="BH180" s="527"/>
      <c r="BI180" s="528"/>
      <c r="BJ180" s="529"/>
      <c r="BK180" s="527"/>
      <c r="BL180" s="528"/>
      <c r="BM180" s="529"/>
      <c r="BN180" s="526"/>
    </row>
    <row r="181" spans="1:66" ht="15" customHeight="1" x14ac:dyDescent="0.25">
      <c r="B181" s="16">
        <v>125</v>
      </c>
      <c r="C181" s="118" t="s">
        <v>71</v>
      </c>
      <c r="D181" s="100"/>
      <c r="E181" s="100"/>
      <c r="F181" s="909"/>
      <c r="G181" s="101" t="s">
        <v>71</v>
      </c>
      <c r="H181" s="394">
        <v>0</v>
      </c>
      <c r="I181" s="395">
        <v>0</v>
      </c>
      <c r="J181" s="108"/>
      <c r="K181" s="109"/>
      <c r="L181" s="394">
        <v>0</v>
      </c>
      <c r="M181" s="395">
        <v>0</v>
      </c>
      <c r="N181" s="108"/>
      <c r="O181" s="109"/>
      <c r="P181" s="520">
        <v>0</v>
      </c>
      <c r="Q181" s="521">
        <v>0</v>
      </c>
      <c r="R181" s="522">
        <v>0</v>
      </c>
      <c r="S181" s="520">
        <v>0</v>
      </c>
      <c r="T181" s="521">
        <v>0</v>
      </c>
      <c r="U181" s="522">
        <v>0</v>
      </c>
      <c r="V181" s="519" t="s">
        <v>385</v>
      </c>
      <c r="W181" s="110"/>
      <c r="X181" s="520">
        <v>0</v>
      </c>
      <c r="Y181" s="521">
        <v>0</v>
      </c>
      <c r="Z181" s="522">
        <v>0</v>
      </c>
      <c r="AA181" s="520">
        <v>0</v>
      </c>
      <c r="AB181" s="521">
        <v>0</v>
      </c>
      <c r="AC181" s="522">
        <v>0</v>
      </c>
      <c r="AD181" s="519" t="s">
        <v>385</v>
      </c>
      <c r="AE181" s="520">
        <v>0</v>
      </c>
      <c r="AF181" s="521">
        <v>0</v>
      </c>
      <c r="AG181" s="522">
        <v>0</v>
      </c>
      <c r="AH181" s="520">
        <v>0</v>
      </c>
      <c r="AI181" s="521">
        <v>0</v>
      </c>
      <c r="AJ181" s="522">
        <v>0</v>
      </c>
      <c r="AK181" s="519" t="s">
        <v>385</v>
      </c>
      <c r="AL181" s="520">
        <v>0</v>
      </c>
      <c r="AM181" s="521">
        <v>0</v>
      </c>
      <c r="AN181" s="522">
        <v>0</v>
      </c>
      <c r="AO181" s="520">
        <v>0</v>
      </c>
      <c r="AP181" s="521">
        <v>0</v>
      </c>
      <c r="AQ181" s="522">
        <v>0</v>
      </c>
      <c r="AR181" s="519" t="s">
        <v>385</v>
      </c>
      <c r="AS181" s="512"/>
      <c r="AT181" s="520">
        <v>0</v>
      </c>
      <c r="AU181" s="521">
        <v>0</v>
      </c>
      <c r="AV181" s="522">
        <v>0</v>
      </c>
      <c r="AW181" s="520">
        <v>0</v>
      </c>
      <c r="AX181" s="521">
        <v>0</v>
      </c>
      <c r="AY181" s="522">
        <v>0</v>
      </c>
      <c r="AZ181" s="519" t="s">
        <v>385</v>
      </c>
      <c r="BA181" s="520">
        <v>0</v>
      </c>
      <c r="BB181" s="521">
        <v>0</v>
      </c>
      <c r="BC181" s="522">
        <v>0</v>
      </c>
      <c r="BD181" s="520">
        <v>0</v>
      </c>
      <c r="BE181" s="521">
        <v>0</v>
      </c>
      <c r="BF181" s="522">
        <v>0</v>
      </c>
      <c r="BG181" s="519" t="s">
        <v>385</v>
      </c>
      <c r="BH181" s="520">
        <v>0</v>
      </c>
      <c r="BI181" s="521">
        <v>0</v>
      </c>
      <c r="BJ181" s="522">
        <v>0</v>
      </c>
      <c r="BK181" s="520">
        <v>0</v>
      </c>
      <c r="BL181" s="521">
        <v>0</v>
      </c>
      <c r="BM181" s="522">
        <v>0</v>
      </c>
      <c r="BN181" s="519" t="s">
        <v>385</v>
      </c>
    </row>
    <row r="182" spans="1:66" s="538" customFormat="1" ht="13.5" customHeight="1" thickBot="1" x14ac:dyDescent="0.3">
      <c r="A182" s="488"/>
      <c r="B182" s="38">
        <v>126</v>
      </c>
      <c r="C182" s="119" t="s">
        <v>72</v>
      </c>
      <c r="D182" s="111"/>
      <c r="E182" s="111"/>
      <c r="F182" s="910"/>
      <c r="G182" s="112" t="s">
        <v>72</v>
      </c>
      <c r="H182" s="396">
        <v>5178.8854253999998</v>
      </c>
      <c r="I182" s="397">
        <v>212.25979858000002</v>
      </c>
      <c r="J182" s="396">
        <v>0</v>
      </c>
      <c r="K182" s="397">
        <v>0</v>
      </c>
      <c r="L182" s="396">
        <v>727.96676098000012</v>
      </c>
      <c r="M182" s="397">
        <v>392.86654886999997</v>
      </c>
      <c r="N182" s="396">
        <v>0</v>
      </c>
      <c r="O182" s="397">
        <v>0</v>
      </c>
      <c r="P182" s="535">
        <v>2207.4365377099998</v>
      </c>
      <c r="Q182" s="536">
        <v>99.897833180000021</v>
      </c>
      <c r="R182" s="537">
        <v>213.02935769000001</v>
      </c>
      <c r="S182" s="535">
        <v>6.6919568900000002</v>
      </c>
      <c r="T182" s="536">
        <v>3.0128628599999998</v>
      </c>
      <c r="U182" s="537">
        <v>114.28704264</v>
      </c>
      <c r="V182" s="533">
        <v>0.53648494216609488</v>
      </c>
      <c r="W182" s="113"/>
      <c r="X182" s="535">
        <v>2039.7878210579256</v>
      </c>
      <c r="Y182" s="536">
        <v>243.52289673886565</v>
      </c>
      <c r="Z182" s="537">
        <v>237.05301078320872</v>
      </c>
      <c r="AA182" s="535">
        <v>2.9755707451596956</v>
      </c>
      <c r="AB182" s="536">
        <v>2.5185868411857486</v>
      </c>
      <c r="AC182" s="537">
        <v>118.59960566485229</v>
      </c>
      <c r="AD182" s="533">
        <v>0.50030837099687708</v>
      </c>
      <c r="AE182" s="535">
        <v>1993.076592953606</v>
      </c>
      <c r="AF182" s="536">
        <v>264.23753078557127</v>
      </c>
      <c r="AG182" s="537">
        <v>263.04960484082318</v>
      </c>
      <c r="AH182" s="535">
        <v>2.9221895666553093</v>
      </c>
      <c r="AI182" s="536">
        <v>2.7626311009884841</v>
      </c>
      <c r="AJ182" s="537">
        <v>122.87494125585076</v>
      </c>
      <c r="AK182" s="533">
        <v>0.46711699616581809</v>
      </c>
      <c r="AL182" s="535">
        <v>1940.609146944015</v>
      </c>
      <c r="AM182" s="536">
        <v>289.61953298239524</v>
      </c>
      <c r="AN182" s="537">
        <v>290.13504865358965</v>
      </c>
      <c r="AO182" s="535">
        <v>2.8386324968901491</v>
      </c>
      <c r="AP182" s="536">
        <v>3.0080832625168239</v>
      </c>
      <c r="AQ182" s="537">
        <v>127.20984025396803</v>
      </c>
      <c r="AR182" s="533">
        <v>0.438450441766006</v>
      </c>
      <c r="AS182" s="534"/>
      <c r="AT182" s="535">
        <v>2058.959537008092</v>
      </c>
      <c r="AU182" s="536">
        <v>221.93733917447284</v>
      </c>
      <c r="AV182" s="537">
        <v>239.46685239743547</v>
      </c>
      <c r="AW182" s="535">
        <v>3.5575292389138946</v>
      </c>
      <c r="AX182" s="536">
        <v>2.9385677763701334</v>
      </c>
      <c r="AY182" s="537">
        <v>119.74687053082324</v>
      </c>
      <c r="AZ182" s="533">
        <v>0.50005614276870014</v>
      </c>
      <c r="BA182" s="535">
        <v>1975.5653942824304</v>
      </c>
      <c r="BB182" s="536">
        <v>275.09207993537848</v>
      </c>
      <c r="BC182" s="537">
        <v>269.70625436219115</v>
      </c>
      <c r="BD182" s="535">
        <v>3.1523125061790975</v>
      </c>
      <c r="BE182" s="536">
        <v>3.3845816108565239</v>
      </c>
      <c r="BF182" s="537">
        <v>125.0834206660699</v>
      </c>
      <c r="BG182" s="533">
        <v>0.4637764925469402</v>
      </c>
      <c r="BH182" s="535">
        <v>1943.7333834557171</v>
      </c>
      <c r="BI182" s="536">
        <v>276.37761172894614</v>
      </c>
      <c r="BJ182" s="537">
        <v>300.25273339533697</v>
      </c>
      <c r="BK182" s="535">
        <v>3.0616556009325402</v>
      </c>
      <c r="BL182" s="536">
        <v>3.2433052142440202</v>
      </c>
      <c r="BM182" s="537">
        <v>130.20323109056574</v>
      </c>
      <c r="BN182" s="533">
        <v>0.43364544801372268</v>
      </c>
    </row>
    <row r="183" spans="1:66" ht="14.25" customHeight="1" x14ac:dyDescent="0.25">
      <c r="C183" s="539"/>
      <c r="D183" s="539"/>
      <c r="E183" s="539"/>
      <c r="F183" s="114"/>
      <c r="G183" s="539"/>
      <c r="H183" s="540"/>
      <c r="I183" s="540"/>
      <c r="J183" s="541"/>
      <c r="K183" s="541"/>
      <c r="L183" s="541"/>
      <c r="M183" s="541"/>
      <c r="N183" s="541"/>
      <c r="O183" s="541"/>
      <c r="P183" s="541"/>
      <c r="Q183" s="541"/>
      <c r="R183" s="541"/>
      <c r="S183" s="541"/>
      <c r="T183" s="541"/>
      <c r="U183" s="541"/>
      <c r="V183" s="541"/>
      <c r="W183" s="541"/>
      <c r="X183" s="542"/>
      <c r="Y183" s="542"/>
      <c r="Z183" s="543"/>
      <c r="AA183" s="543"/>
      <c r="AB183" s="543"/>
      <c r="AC183" s="543"/>
      <c r="AD183" s="542"/>
      <c r="AE183" s="542"/>
      <c r="AF183" s="542"/>
      <c r="AG183" s="543"/>
      <c r="AH183" s="543"/>
      <c r="AI183" s="543"/>
      <c r="AJ183" s="543"/>
      <c r="AK183" s="542"/>
      <c r="AL183" s="542"/>
      <c r="AM183" s="542"/>
      <c r="AN183" s="543"/>
      <c r="AO183" s="543"/>
      <c r="AP183" s="543"/>
      <c r="AQ183" s="543"/>
      <c r="AR183" s="542"/>
      <c r="AS183" s="544"/>
      <c r="AT183" s="542"/>
      <c r="AU183" s="542"/>
      <c r="AV183" s="543"/>
      <c r="AW183" s="543"/>
      <c r="AX183" s="543"/>
      <c r="AY183" s="543"/>
      <c r="AZ183" s="542"/>
      <c r="BA183" s="542"/>
      <c r="BB183" s="542"/>
      <c r="BC183" s="543"/>
      <c r="BD183" s="543"/>
      <c r="BE183" s="543"/>
      <c r="BF183" s="543"/>
      <c r="BG183" s="542"/>
      <c r="BH183" s="542"/>
      <c r="BI183" s="542"/>
      <c r="BJ183" s="543"/>
      <c r="BK183" s="543"/>
      <c r="BL183" s="543"/>
      <c r="BM183" s="543"/>
      <c r="BN183" s="542"/>
    </row>
    <row r="184" spans="1:66" ht="14.25" customHeight="1" thickBot="1" x14ac:dyDescent="0.3">
      <c r="C184" s="541"/>
      <c r="D184" s="541"/>
      <c r="E184" s="541"/>
      <c r="F184" s="545"/>
      <c r="G184" s="541"/>
      <c r="H184" s="541"/>
      <c r="I184" s="541"/>
      <c r="J184" s="541"/>
      <c r="K184" s="541"/>
      <c r="L184" s="541"/>
      <c r="M184" s="541"/>
      <c r="N184" s="541"/>
      <c r="O184" s="541"/>
      <c r="P184" s="541"/>
      <c r="Q184" s="541"/>
      <c r="R184" s="541"/>
      <c r="S184" s="541"/>
      <c r="T184" s="541"/>
      <c r="U184" s="541"/>
      <c r="V184" s="541"/>
      <c r="W184" s="541"/>
      <c r="X184" s="542"/>
      <c r="Y184" s="542"/>
      <c r="Z184" s="543"/>
      <c r="AA184" s="543"/>
      <c r="AB184" s="543"/>
      <c r="AC184" s="543"/>
      <c r="AD184" s="542"/>
      <c r="AE184" s="542"/>
      <c r="AF184" s="542"/>
      <c r="AG184" s="543"/>
      <c r="AH184" s="543"/>
      <c r="AI184" s="543"/>
      <c r="AJ184" s="543"/>
      <c r="AK184" s="542"/>
      <c r="AL184" s="542"/>
      <c r="AM184" s="542"/>
      <c r="AN184" s="543"/>
      <c r="AO184" s="543"/>
      <c r="AP184" s="543"/>
      <c r="AQ184" s="543"/>
      <c r="AR184" s="542"/>
      <c r="AS184" s="543"/>
      <c r="AT184" s="542"/>
      <c r="AU184" s="542"/>
      <c r="AV184" s="543"/>
      <c r="AW184" s="543"/>
      <c r="AX184" s="543"/>
      <c r="AY184" s="543"/>
      <c r="AZ184" s="542"/>
      <c r="BA184" s="542"/>
      <c r="BB184" s="542"/>
      <c r="BC184" s="543"/>
      <c r="BD184" s="543"/>
      <c r="BE184" s="543"/>
      <c r="BF184" s="543"/>
      <c r="BG184" s="542"/>
      <c r="BH184" s="542"/>
      <c r="BI184" s="542"/>
      <c r="BJ184" s="543"/>
      <c r="BK184" s="543"/>
      <c r="BL184" s="543"/>
      <c r="BM184" s="543"/>
      <c r="BN184" s="542"/>
    </row>
    <row r="185" spans="1:66" ht="15.75" thickBot="1" x14ac:dyDescent="0.3">
      <c r="C185" s="541"/>
      <c r="D185" s="541"/>
      <c r="E185" s="541"/>
      <c r="F185" s="545"/>
      <c r="G185" s="541"/>
      <c r="H185" s="903" t="s">
        <v>2</v>
      </c>
      <c r="I185" s="904"/>
      <c r="J185" s="904"/>
      <c r="K185" s="904"/>
      <c r="L185" s="904"/>
      <c r="M185" s="904"/>
      <c r="N185" s="904"/>
      <c r="O185" s="904"/>
      <c r="P185" s="904"/>
      <c r="Q185" s="904"/>
      <c r="R185" s="904"/>
      <c r="S185" s="904"/>
      <c r="T185" s="904"/>
      <c r="U185" s="904"/>
      <c r="V185" s="905"/>
      <c r="W185" s="59"/>
      <c r="X185" s="891" t="s">
        <v>3</v>
      </c>
      <c r="Y185" s="892"/>
      <c r="Z185" s="892"/>
      <c r="AA185" s="892"/>
      <c r="AB185" s="892"/>
      <c r="AC185" s="892"/>
      <c r="AD185" s="892"/>
      <c r="AE185" s="892"/>
      <c r="AF185" s="892"/>
      <c r="AG185" s="892"/>
      <c r="AH185" s="892"/>
      <c r="AI185" s="892"/>
      <c r="AJ185" s="892"/>
      <c r="AK185" s="892"/>
      <c r="AL185" s="892"/>
      <c r="AM185" s="892"/>
      <c r="AN185" s="892"/>
      <c r="AO185" s="892"/>
      <c r="AP185" s="892"/>
      <c r="AQ185" s="892"/>
      <c r="AR185" s="893"/>
      <c r="AS185" s="87"/>
      <c r="AT185" s="891" t="s">
        <v>4</v>
      </c>
      <c r="AU185" s="892"/>
      <c r="AV185" s="892"/>
      <c r="AW185" s="892"/>
      <c r="AX185" s="892"/>
      <c r="AY185" s="892"/>
      <c r="AZ185" s="892"/>
      <c r="BA185" s="892"/>
      <c r="BB185" s="892"/>
      <c r="BC185" s="892"/>
      <c r="BD185" s="892"/>
      <c r="BE185" s="892"/>
      <c r="BF185" s="892"/>
      <c r="BG185" s="892"/>
      <c r="BH185" s="892"/>
      <c r="BI185" s="892"/>
      <c r="BJ185" s="892"/>
      <c r="BK185" s="892"/>
      <c r="BL185" s="892"/>
      <c r="BM185" s="892"/>
      <c r="BN185" s="893"/>
    </row>
    <row r="186" spans="1:66" ht="15.75" thickBot="1" x14ac:dyDescent="0.3">
      <c r="C186" s="88"/>
      <c r="D186" s="88"/>
      <c r="E186" s="88"/>
      <c r="F186" s="69"/>
      <c r="G186" s="88"/>
      <c r="H186" s="903">
        <v>44196</v>
      </c>
      <c r="I186" s="904"/>
      <c r="J186" s="904"/>
      <c r="K186" s="904"/>
      <c r="L186" s="904"/>
      <c r="M186" s="904"/>
      <c r="N186" s="904"/>
      <c r="O186" s="904"/>
      <c r="P186" s="904"/>
      <c r="Q186" s="904"/>
      <c r="R186" s="904"/>
      <c r="S186" s="904"/>
      <c r="T186" s="904"/>
      <c r="U186" s="904"/>
      <c r="V186" s="905"/>
      <c r="W186" s="87"/>
      <c r="X186" s="903">
        <v>44561</v>
      </c>
      <c r="Y186" s="904"/>
      <c r="Z186" s="904"/>
      <c r="AA186" s="904"/>
      <c r="AB186" s="904"/>
      <c r="AC186" s="904"/>
      <c r="AD186" s="905"/>
      <c r="AE186" s="903">
        <v>44926</v>
      </c>
      <c r="AF186" s="904"/>
      <c r="AG186" s="904"/>
      <c r="AH186" s="904"/>
      <c r="AI186" s="904"/>
      <c r="AJ186" s="904"/>
      <c r="AK186" s="905"/>
      <c r="AL186" s="903">
        <v>45291</v>
      </c>
      <c r="AM186" s="904"/>
      <c r="AN186" s="904"/>
      <c r="AO186" s="904"/>
      <c r="AP186" s="904"/>
      <c r="AQ186" s="904"/>
      <c r="AR186" s="905"/>
      <c r="AS186" s="87"/>
      <c r="AT186" s="903">
        <v>44561</v>
      </c>
      <c r="AU186" s="904"/>
      <c r="AV186" s="904"/>
      <c r="AW186" s="904"/>
      <c r="AX186" s="904"/>
      <c r="AY186" s="904"/>
      <c r="AZ186" s="905"/>
      <c r="BA186" s="903">
        <v>44926</v>
      </c>
      <c r="BB186" s="904">
        <v>44561</v>
      </c>
      <c r="BC186" s="904">
        <v>44561</v>
      </c>
      <c r="BD186" s="904"/>
      <c r="BE186" s="904"/>
      <c r="BF186" s="904"/>
      <c r="BG186" s="905"/>
      <c r="BH186" s="903">
        <v>45291</v>
      </c>
      <c r="BI186" s="904">
        <v>44926</v>
      </c>
      <c r="BJ186" s="904">
        <v>44926</v>
      </c>
      <c r="BK186" s="904"/>
      <c r="BL186" s="904"/>
      <c r="BM186" s="904"/>
      <c r="BN186" s="905"/>
    </row>
    <row r="187" spans="1:66" ht="15.75" customHeight="1" thickBot="1" x14ac:dyDescent="0.3">
      <c r="C187" s="88"/>
      <c r="D187" s="88"/>
      <c r="E187" s="88"/>
      <c r="F187" s="69"/>
      <c r="G187" s="88"/>
      <c r="H187" s="876" t="s">
        <v>35</v>
      </c>
      <c r="I187" s="877"/>
      <c r="J187" s="877"/>
      <c r="K187" s="878"/>
      <c r="L187" s="876" t="s">
        <v>36</v>
      </c>
      <c r="M187" s="877"/>
      <c r="N187" s="877"/>
      <c r="O187" s="878"/>
      <c r="P187" s="879" t="s">
        <v>37</v>
      </c>
      <c r="Q187" s="882" t="s">
        <v>38</v>
      </c>
      <c r="R187" s="900" t="s">
        <v>39</v>
      </c>
      <c r="S187" s="879" t="s">
        <v>44</v>
      </c>
      <c r="T187" s="882" t="s">
        <v>45</v>
      </c>
      <c r="U187" s="894" t="s">
        <v>46</v>
      </c>
      <c r="V187" s="897" t="s">
        <v>41</v>
      </c>
      <c r="W187" s="87"/>
      <c r="X187" s="879" t="s">
        <v>37</v>
      </c>
      <c r="Y187" s="882" t="s">
        <v>38</v>
      </c>
      <c r="Z187" s="900" t="s">
        <v>39</v>
      </c>
      <c r="AA187" s="879" t="s">
        <v>44</v>
      </c>
      <c r="AB187" s="882" t="s">
        <v>45</v>
      </c>
      <c r="AC187" s="894" t="s">
        <v>46</v>
      </c>
      <c r="AD187" s="897" t="s">
        <v>41</v>
      </c>
      <c r="AE187" s="879" t="s">
        <v>37</v>
      </c>
      <c r="AF187" s="882" t="s">
        <v>38</v>
      </c>
      <c r="AG187" s="900" t="s">
        <v>39</v>
      </c>
      <c r="AH187" s="879" t="s">
        <v>44</v>
      </c>
      <c r="AI187" s="882" t="s">
        <v>45</v>
      </c>
      <c r="AJ187" s="894" t="s">
        <v>46</v>
      </c>
      <c r="AK187" s="897" t="s">
        <v>41</v>
      </c>
      <c r="AL187" s="879" t="s">
        <v>37</v>
      </c>
      <c r="AM187" s="882" t="s">
        <v>38</v>
      </c>
      <c r="AN187" s="900" t="s">
        <v>39</v>
      </c>
      <c r="AO187" s="879" t="s">
        <v>44</v>
      </c>
      <c r="AP187" s="882" t="s">
        <v>45</v>
      </c>
      <c r="AQ187" s="894" t="s">
        <v>46</v>
      </c>
      <c r="AR187" s="897" t="s">
        <v>41</v>
      </c>
      <c r="AS187" s="87"/>
      <c r="AT187" s="879" t="s">
        <v>37</v>
      </c>
      <c r="AU187" s="882" t="s">
        <v>38</v>
      </c>
      <c r="AV187" s="900" t="s">
        <v>39</v>
      </c>
      <c r="AW187" s="879" t="s">
        <v>44</v>
      </c>
      <c r="AX187" s="882" t="s">
        <v>45</v>
      </c>
      <c r="AY187" s="894" t="s">
        <v>46</v>
      </c>
      <c r="AZ187" s="897" t="s">
        <v>41</v>
      </c>
      <c r="BA187" s="879" t="s">
        <v>37</v>
      </c>
      <c r="BB187" s="882" t="s">
        <v>38</v>
      </c>
      <c r="BC187" s="900" t="s">
        <v>39</v>
      </c>
      <c r="BD187" s="879" t="s">
        <v>44</v>
      </c>
      <c r="BE187" s="882" t="s">
        <v>45</v>
      </c>
      <c r="BF187" s="894" t="s">
        <v>46</v>
      </c>
      <c r="BG187" s="897" t="s">
        <v>41</v>
      </c>
      <c r="BH187" s="879" t="s">
        <v>37</v>
      </c>
      <c r="BI187" s="882" t="s">
        <v>38</v>
      </c>
      <c r="BJ187" s="900" t="s">
        <v>39</v>
      </c>
      <c r="BK187" s="879" t="s">
        <v>44</v>
      </c>
      <c r="BL187" s="882" t="s">
        <v>45</v>
      </c>
      <c r="BM187" s="894" t="s">
        <v>46</v>
      </c>
      <c r="BN187" s="897" t="s">
        <v>41</v>
      </c>
    </row>
    <row r="188" spans="1:66" ht="23.25" customHeight="1" thickBot="1" x14ac:dyDescent="0.3">
      <c r="C188" s="88"/>
      <c r="D188" s="88"/>
      <c r="E188" s="88"/>
      <c r="F188" s="89"/>
      <c r="G188" s="88"/>
      <c r="H188" s="906" t="s">
        <v>33</v>
      </c>
      <c r="I188" s="907"/>
      <c r="J188" s="906" t="s">
        <v>34</v>
      </c>
      <c r="K188" s="907"/>
      <c r="L188" s="906" t="s">
        <v>33</v>
      </c>
      <c r="M188" s="907"/>
      <c r="N188" s="906" t="s">
        <v>34</v>
      </c>
      <c r="O188" s="907"/>
      <c r="P188" s="880"/>
      <c r="Q188" s="883"/>
      <c r="R188" s="901"/>
      <c r="S188" s="880"/>
      <c r="T188" s="883"/>
      <c r="U188" s="895"/>
      <c r="V188" s="898"/>
      <c r="W188" s="87"/>
      <c r="X188" s="880"/>
      <c r="Y188" s="883"/>
      <c r="Z188" s="901"/>
      <c r="AA188" s="880"/>
      <c r="AB188" s="883"/>
      <c r="AC188" s="895"/>
      <c r="AD188" s="898"/>
      <c r="AE188" s="880"/>
      <c r="AF188" s="883"/>
      <c r="AG188" s="901"/>
      <c r="AH188" s="880"/>
      <c r="AI188" s="883"/>
      <c r="AJ188" s="895"/>
      <c r="AK188" s="898"/>
      <c r="AL188" s="880"/>
      <c r="AM188" s="883"/>
      <c r="AN188" s="901"/>
      <c r="AO188" s="880"/>
      <c r="AP188" s="883"/>
      <c r="AQ188" s="895"/>
      <c r="AR188" s="898"/>
      <c r="AS188" s="87"/>
      <c r="AT188" s="880"/>
      <c r="AU188" s="883"/>
      <c r="AV188" s="901"/>
      <c r="AW188" s="880"/>
      <c r="AX188" s="883"/>
      <c r="AY188" s="895"/>
      <c r="AZ188" s="898"/>
      <c r="BA188" s="880"/>
      <c r="BB188" s="883"/>
      <c r="BC188" s="901"/>
      <c r="BD188" s="880"/>
      <c r="BE188" s="883"/>
      <c r="BF188" s="895"/>
      <c r="BG188" s="898"/>
      <c r="BH188" s="880"/>
      <c r="BI188" s="883"/>
      <c r="BJ188" s="901"/>
      <c r="BK188" s="880"/>
      <c r="BL188" s="883"/>
      <c r="BM188" s="895"/>
      <c r="BN188" s="898"/>
    </row>
    <row r="189" spans="1:66" ht="44.25" customHeight="1" thickBot="1" x14ac:dyDescent="0.3">
      <c r="B189" s="487" t="s">
        <v>5</v>
      </c>
      <c r="C189" s="90"/>
      <c r="D189" s="90"/>
      <c r="E189" s="90"/>
      <c r="F189" s="89"/>
      <c r="G189" s="91" t="s">
        <v>48</v>
      </c>
      <c r="H189" s="115" t="s">
        <v>42</v>
      </c>
      <c r="I189" s="94" t="s">
        <v>43</v>
      </c>
      <c r="J189" s="93" t="s">
        <v>42</v>
      </c>
      <c r="K189" s="94" t="s">
        <v>43</v>
      </c>
      <c r="L189" s="93" t="s">
        <v>42</v>
      </c>
      <c r="M189" s="94" t="s">
        <v>43</v>
      </c>
      <c r="N189" s="93" t="s">
        <v>42</v>
      </c>
      <c r="O189" s="94" t="s">
        <v>43</v>
      </c>
      <c r="P189" s="881"/>
      <c r="Q189" s="884"/>
      <c r="R189" s="902"/>
      <c r="S189" s="881"/>
      <c r="T189" s="884"/>
      <c r="U189" s="896"/>
      <c r="V189" s="899"/>
      <c r="W189" s="87"/>
      <c r="X189" s="881"/>
      <c r="Y189" s="884"/>
      <c r="Z189" s="902"/>
      <c r="AA189" s="881"/>
      <c r="AB189" s="884"/>
      <c r="AC189" s="896"/>
      <c r="AD189" s="899"/>
      <c r="AE189" s="881"/>
      <c r="AF189" s="884"/>
      <c r="AG189" s="902"/>
      <c r="AH189" s="881"/>
      <c r="AI189" s="884"/>
      <c r="AJ189" s="896"/>
      <c r="AK189" s="899"/>
      <c r="AL189" s="881"/>
      <c r="AM189" s="884"/>
      <c r="AN189" s="902"/>
      <c r="AO189" s="881"/>
      <c r="AP189" s="884"/>
      <c r="AQ189" s="896"/>
      <c r="AR189" s="899"/>
      <c r="AS189" s="95"/>
      <c r="AT189" s="881"/>
      <c r="AU189" s="884"/>
      <c r="AV189" s="902"/>
      <c r="AW189" s="881"/>
      <c r="AX189" s="884"/>
      <c r="AY189" s="896"/>
      <c r="AZ189" s="899"/>
      <c r="BA189" s="881"/>
      <c r="BB189" s="884"/>
      <c r="BC189" s="902"/>
      <c r="BD189" s="881"/>
      <c r="BE189" s="884"/>
      <c r="BF189" s="896"/>
      <c r="BG189" s="899"/>
      <c r="BH189" s="881"/>
      <c r="BI189" s="884"/>
      <c r="BJ189" s="902"/>
      <c r="BK189" s="881"/>
      <c r="BL189" s="884"/>
      <c r="BM189" s="896"/>
      <c r="BN189" s="899"/>
    </row>
    <row r="190" spans="1:66" ht="15" customHeight="1" x14ac:dyDescent="0.25">
      <c r="B190" s="13">
        <v>127</v>
      </c>
      <c r="C190" s="116" t="s">
        <v>49</v>
      </c>
      <c r="D190" s="96"/>
      <c r="E190" s="96"/>
      <c r="F190" s="908" t="s">
        <v>392</v>
      </c>
      <c r="G190" s="97" t="s">
        <v>49</v>
      </c>
      <c r="H190" s="546">
        <v>0</v>
      </c>
      <c r="I190" s="398">
        <v>0</v>
      </c>
      <c r="J190" s="401">
        <v>0</v>
      </c>
      <c r="K190" s="398">
        <v>0</v>
      </c>
      <c r="L190" s="399">
        <v>0</v>
      </c>
      <c r="M190" s="398">
        <v>0</v>
      </c>
      <c r="N190" s="399">
        <v>0</v>
      </c>
      <c r="O190" s="398">
        <v>0</v>
      </c>
      <c r="P190" s="550">
        <v>0</v>
      </c>
      <c r="Q190" s="551">
        <v>0</v>
      </c>
      <c r="R190" s="552">
        <v>0</v>
      </c>
      <c r="S190" s="550">
        <v>0</v>
      </c>
      <c r="T190" s="551">
        <v>0</v>
      </c>
      <c r="U190" s="552">
        <v>0</v>
      </c>
      <c r="V190" s="553" t="s">
        <v>385</v>
      </c>
      <c r="W190" s="87"/>
      <c r="X190" s="550">
        <v>0</v>
      </c>
      <c r="Y190" s="551">
        <v>0</v>
      </c>
      <c r="Z190" s="552">
        <v>0</v>
      </c>
      <c r="AA190" s="550">
        <v>0</v>
      </c>
      <c r="AB190" s="551">
        <v>0</v>
      </c>
      <c r="AC190" s="552">
        <v>0</v>
      </c>
      <c r="AD190" s="553" t="s">
        <v>385</v>
      </c>
      <c r="AE190" s="550">
        <v>0</v>
      </c>
      <c r="AF190" s="550">
        <v>0</v>
      </c>
      <c r="AG190" s="550">
        <v>0</v>
      </c>
      <c r="AH190" s="550">
        <v>0</v>
      </c>
      <c r="AI190" s="550">
        <v>0</v>
      </c>
      <c r="AJ190" s="550">
        <v>0</v>
      </c>
      <c r="AK190" s="553" t="s">
        <v>385</v>
      </c>
      <c r="AL190" s="550">
        <v>0</v>
      </c>
      <c r="AM190" s="551">
        <v>0</v>
      </c>
      <c r="AN190" s="552">
        <v>0</v>
      </c>
      <c r="AO190" s="550">
        <v>0</v>
      </c>
      <c r="AP190" s="551">
        <v>0</v>
      </c>
      <c r="AQ190" s="552">
        <v>0</v>
      </c>
      <c r="AR190" s="553" t="s">
        <v>385</v>
      </c>
      <c r="AS190" s="512"/>
      <c r="AT190" s="550">
        <v>0</v>
      </c>
      <c r="AU190" s="551">
        <v>0</v>
      </c>
      <c r="AV190" s="552">
        <v>0</v>
      </c>
      <c r="AW190" s="550">
        <v>0</v>
      </c>
      <c r="AX190" s="551">
        <v>0</v>
      </c>
      <c r="AY190" s="552">
        <v>0</v>
      </c>
      <c r="AZ190" s="553" t="s">
        <v>385</v>
      </c>
      <c r="BA190" s="550">
        <v>0</v>
      </c>
      <c r="BB190" s="551">
        <v>0</v>
      </c>
      <c r="BC190" s="552">
        <v>0</v>
      </c>
      <c r="BD190" s="550">
        <v>0</v>
      </c>
      <c r="BE190" s="551">
        <v>0</v>
      </c>
      <c r="BF190" s="552">
        <v>0</v>
      </c>
      <c r="BG190" s="553" t="s">
        <v>385</v>
      </c>
      <c r="BH190" s="550">
        <v>0</v>
      </c>
      <c r="BI190" s="551">
        <v>0</v>
      </c>
      <c r="BJ190" s="552">
        <v>0</v>
      </c>
      <c r="BK190" s="550">
        <v>0</v>
      </c>
      <c r="BL190" s="551">
        <v>0</v>
      </c>
      <c r="BM190" s="552">
        <v>0</v>
      </c>
      <c r="BN190" s="553" t="s">
        <v>385</v>
      </c>
    </row>
    <row r="191" spans="1:66" ht="15" customHeight="1" x14ac:dyDescent="0.25">
      <c r="B191" s="16">
        <v>128</v>
      </c>
      <c r="C191" s="117" t="s">
        <v>50</v>
      </c>
      <c r="D191" s="98"/>
      <c r="E191" s="98"/>
      <c r="F191" s="909"/>
      <c r="G191" s="99" t="s">
        <v>50</v>
      </c>
      <c r="H191" s="507">
        <v>232.68494218999999</v>
      </c>
      <c r="I191" s="391">
        <v>0</v>
      </c>
      <c r="J191" s="402">
        <v>0</v>
      </c>
      <c r="K191" s="403">
        <v>0</v>
      </c>
      <c r="L191" s="400">
        <v>0</v>
      </c>
      <c r="M191" s="391">
        <v>0</v>
      </c>
      <c r="N191" s="400">
        <v>0</v>
      </c>
      <c r="O191" s="391">
        <v>0</v>
      </c>
      <c r="P191" s="557">
        <v>0</v>
      </c>
      <c r="Q191" s="558">
        <v>0</v>
      </c>
      <c r="R191" s="559">
        <v>0</v>
      </c>
      <c r="S191" s="557">
        <v>0</v>
      </c>
      <c r="T191" s="558">
        <v>0</v>
      </c>
      <c r="U191" s="559">
        <v>0</v>
      </c>
      <c r="V191" s="560" t="s">
        <v>385</v>
      </c>
      <c r="W191" s="87"/>
      <c r="X191" s="557">
        <v>0</v>
      </c>
      <c r="Y191" s="558">
        <v>0</v>
      </c>
      <c r="Z191" s="559">
        <v>0</v>
      </c>
      <c r="AA191" s="557">
        <v>0</v>
      </c>
      <c r="AB191" s="558">
        <v>0</v>
      </c>
      <c r="AC191" s="559">
        <v>0</v>
      </c>
      <c r="AD191" s="560" t="s">
        <v>385</v>
      </c>
      <c r="AE191" s="557">
        <v>0</v>
      </c>
      <c r="AF191" s="557">
        <v>0</v>
      </c>
      <c r="AG191" s="557">
        <v>0</v>
      </c>
      <c r="AH191" s="557">
        <v>0</v>
      </c>
      <c r="AI191" s="557">
        <v>0</v>
      </c>
      <c r="AJ191" s="557">
        <v>0</v>
      </c>
      <c r="AK191" s="560" t="s">
        <v>385</v>
      </c>
      <c r="AL191" s="557">
        <v>0</v>
      </c>
      <c r="AM191" s="558">
        <v>0</v>
      </c>
      <c r="AN191" s="559">
        <v>0</v>
      </c>
      <c r="AO191" s="557">
        <v>0</v>
      </c>
      <c r="AP191" s="558">
        <v>0</v>
      </c>
      <c r="AQ191" s="559">
        <v>0</v>
      </c>
      <c r="AR191" s="560" t="s">
        <v>385</v>
      </c>
      <c r="AS191" s="512"/>
      <c r="AT191" s="557">
        <v>0</v>
      </c>
      <c r="AU191" s="558">
        <v>0</v>
      </c>
      <c r="AV191" s="559">
        <v>0</v>
      </c>
      <c r="AW191" s="557">
        <v>0</v>
      </c>
      <c r="AX191" s="558">
        <v>0</v>
      </c>
      <c r="AY191" s="559">
        <v>0</v>
      </c>
      <c r="AZ191" s="560" t="s">
        <v>385</v>
      </c>
      <c r="BA191" s="557">
        <v>0</v>
      </c>
      <c r="BB191" s="558">
        <v>0</v>
      </c>
      <c r="BC191" s="559">
        <v>0</v>
      </c>
      <c r="BD191" s="557">
        <v>0</v>
      </c>
      <c r="BE191" s="558">
        <v>0</v>
      </c>
      <c r="BF191" s="559">
        <v>0</v>
      </c>
      <c r="BG191" s="560" t="s">
        <v>385</v>
      </c>
      <c r="BH191" s="557">
        <v>0</v>
      </c>
      <c r="BI191" s="558">
        <v>0</v>
      </c>
      <c r="BJ191" s="559">
        <v>0</v>
      </c>
      <c r="BK191" s="557">
        <v>0</v>
      </c>
      <c r="BL191" s="558">
        <v>0</v>
      </c>
      <c r="BM191" s="559">
        <v>0</v>
      </c>
      <c r="BN191" s="560" t="s">
        <v>385</v>
      </c>
    </row>
    <row r="192" spans="1:66" ht="15" customHeight="1" x14ac:dyDescent="0.25">
      <c r="B192" s="16">
        <v>129</v>
      </c>
      <c r="C192" s="118" t="s">
        <v>51</v>
      </c>
      <c r="D192" s="100"/>
      <c r="E192" s="100"/>
      <c r="F192" s="909"/>
      <c r="G192" s="101" t="s">
        <v>51</v>
      </c>
      <c r="H192" s="394">
        <v>97.92939982</v>
      </c>
      <c r="I192" s="395">
        <v>0</v>
      </c>
      <c r="J192" s="394">
        <v>0</v>
      </c>
      <c r="K192" s="395">
        <v>0</v>
      </c>
      <c r="L192" s="394">
        <v>11.056025890000001</v>
      </c>
      <c r="M192" s="395">
        <v>0</v>
      </c>
      <c r="N192" s="394">
        <v>0</v>
      </c>
      <c r="O192" s="395">
        <v>0</v>
      </c>
      <c r="P192" s="520">
        <v>44.750753830000001</v>
      </c>
      <c r="Q192" s="521">
        <v>0</v>
      </c>
      <c r="R192" s="522">
        <v>0</v>
      </c>
      <c r="S192" s="520">
        <v>3.5951000000000001E-4</v>
      </c>
      <c r="T192" s="521">
        <v>0</v>
      </c>
      <c r="U192" s="522">
        <v>0</v>
      </c>
      <c r="V192" s="519" t="s">
        <v>385</v>
      </c>
      <c r="W192" s="87"/>
      <c r="X192" s="520">
        <v>44.565920068910629</v>
      </c>
      <c r="Y192" s="521">
        <v>0.16323246033874969</v>
      </c>
      <c r="Z192" s="522">
        <v>2.1601300750625576E-2</v>
      </c>
      <c r="AA192" s="520">
        <v>8.0404768924971816E-3</v>
      </c>
      <c r="AB192" s="521">
        <v>4.7847258172135894E-3</v>
      </c>
      <c r="AC192" s="522">
        <v>8.0738236801907986E-3</v>
      </c>
      <c r="AD192" s="519">
        <v>0.37376562520000006</v>
      </c>
      <c r="AE192" s="520">
        <v>44.400631171402793</v>
      </c>
      <c r="AF192" s="520">
        <v>0.29420788256827179</v>
      </c>
      <c r="AG192" s="520">
        <v>5.5914776028939753E-2</v>
      </c>
      <c r="AH192" s="520">
        <v>8.0106550411629725E-3</v>
      </c>
      <c r="AI192" s="520">
        <v>8.6239235424886238E-3</v>
      </c>
      <c r="AJ192" s="520">
        <v>2.0899027553728251E-2</v>
      </c>
      <c r="AK192" s="519">
        <v>0.37376573846797784</v>
      </c>
      <c r="AL192" s="520">
        <v>44.251094896841032</v>
      </c>
      <c r="AM192" s="521">
        <v>0.39923877447211686</v>
      </c>
      <c r="AN192" s="522">
        <v>0.10042015868686174</v>
      </c>
      <c r="AO192" s="520">
        <v>7.9836760663139269E-3</v>
      </c>
      <c r="AP192" s="521">
        <v>1.1702625508247052E-2</v>
      </c>
      <c r="AQ192" s="522">
        <v>3.7533606148148262E-2</v>
      </c>
      <c r="AR192" s="519">
        <v>0.37376565262347961</v>
      </c>
      <c r="AS192" s="512"/>
      <c r="AT192" s="520">
        <v>44.23584631766709</v>
      </c>
      <c r="AU192" s="521">
        <v>0.34640335054193289</v>
      </c>
      <c r="AV192" s="522">
        <v>0.16850416179097905</v>
      </c>
      <c r="AW192" s="520">
        <v>2.5552272658029167E-2</v>
      </c>
      <c r="AX192" s="521">
        <v>1.9663458128194124E-2</v>
      </c>
      <c r="AY192" s="522">
        <v>7.2428231771237736E-2</v>
      </c>
      <c r="AZ192" s="519">
        <v>0.42983052170000002</v>
      </c>
      <c r="BA192" s="520">
        <v>43.978547432299273</v>
      </c>
      <c r="BB192" s="521">
        <v>0.49850792781664538</v>
      </c>
      <c r="BC192" s="522">
        <v>0.27369846988408403</v>
      </c>
      <c r="BD192" s="520">
        <v>2.5403645555993448E-2</v>
      </c>
      <c r="BE192" s="521">
        <v>2.8297617247163058E-2</v>
      </c>
      <c r="BF192" s="522">
        <v>0.11764396095442185</v>
      </c>
      <c r="BG192" s="519">
        <v>0.42983053944088939</v>
      </c>
      <c r="BH192" s="520">
        <v>43.738248225392176</v>
      </c>
      <c r="BI192" s="521">
        <v>0.61387123518390796</v>
      </c>
      <c r="BJ192" s="522">
        <v>0.39863436942391861</v>
      </c>
      <c r="BK192" s="520">
        <v>2.236922474389761E-2</v>
      </c>
      <c r="BL192" s="521">
        <v>3.2824307272911482E-2</v>
      </c>
      <c r="BM192" s="522">
        <v>0.17134522546231434</v>
      </c>
      <c r="BN192" s="519">
        <v>0.42983053796874493</v>
      </c>
    </row>
    <row r="193" spans="1:66" ht="15" customHeight="1" x14ac:dyDescent="0.25">
      <c r="B193" s="16">
        <v>130</v>
      </c>
      <c r="C193" s="118" t="s">
        <v>52</v>
      </c>
      <c r="D193" s="100"/>
      <c r="E193" s="100"/>
      <c r="F193" s="909"/>
      <c r="G193" s="101" t="s">
        <v>52</v>
      </c>
      <c r="H193" s="394">
        <v>2270.1517930199998</v>
      </c>
      <c r="I193" s="395">
        <v>1.8886E-4</v>
      </c>
      <c r="J193" s="394">
        <v>0</v>
      </c>
      <c r="K193" s="395">
        <v>0</v>
      </c>
      <c r="L193" s="394">
        <v>463.83496476999994</v>
      </c>
      <c r="M193" s="395">
        <v>1.0992899999999999E-3</v>
      </c>
      <c r="N193" s="394">
        <v>0</v>
      </c>
      <c r="O193" s="395">
        <v>0</v>
      </c>
      <c r="P193" s="520">
        <v>2125.4842683299998</v>
      </c>
      <c r="Q193" s="521">
        <v>73.218188089999998</v>
      </c>
      <c r="R193" s="522">
        <v>1.8886E-4</v>
      </c>
      <c r="S193" s="520">
        <v>2.8822324000000004</v>
      </c>
      <c r="T193" s="521">
        <v>1.3246278600000001</v>
      </c>
      <c r="U193" s="522">
        <v>4.9999999999999998E-8</v>
      </c>
      <c r="V193" s="519">
        <v>2.6474637297469025E-4</v>
      </c>
      <c r="W193" s="87"/>
      <c r="X193" s="520">
        <v>1945.0405917600776</v>
      </c>
      <c r="Y193" s="521">
        <v>239.17917076978318</v>
      </c>
      <c r="Z193" s="522">
        <v>14.482882750138767</v>
      </c>
      <c r="AA193" s="520">
        <v>1.8462577853722282</v>
      </c>
      <c r="AB193" s="521">
        <v>2.5830288148606941</v>
      </c>
      <c r="AC193" s="522">
        <v>2.9739715549596379</v>
      </c>
      <c r="AD193" s="519">
        <v>0.20534389501504063</v>
      </c>
      <c r="AE193" s="520">
        <v>1893.8152675931253</v>
      </c>
      <c r="AF193" s="520">
        <v>274.42393472710984</v>
      </c>
      <c r="AG193" s="520">
        <v>30.463442959764699</v>
      </c>
      <c r="AH193" s="520">
        <v>2.0020720090926067</v>
      </c>
      <c r="AI193" s="520">
        <v>2.5770534951216781</v>
      </c>
      <c r="AJ193" s="520">
        <v>5.9238590039423844</v>
      </c>
      <c r="AK193" s="519">
        <v>0.19445796103107776</v>
      </c>
      <c r="AL193" s="520">
        <v>1852.0608854956413</v>
      </c>
      <c r="AM193" s="521">
        <v>298.34501821370816</v>
      </c>
      <c r="AN193" s="522">
        <v>48.296741570650369</v>
      </c>
      <c r="AO193" s="520">
        <v>1.9641650228682035</v>
      </c>
      <c r="AP193" s="521">
        <v>2.8172761227839271</v>
      </c>
      <c r="AQ193" s="522">
        <v>8.9990215568991374</v>
      </c>
      <c r="AR193" s="519">
        <v>0.18632771620286259</v>
      </c>
      <c r="AS193" s="512"/>
      <c r="AT193" s="520">
        <v>1977.8870693345953</v>
      </c>
      <c r="AU193" s="521">
        <v>203.43590427425465</v>
      </c>
      <c r="AV193" s="522">
        <v>17.379671671149787</v>
      </c>
      <c r="AW193" s="520">
        <v>2.533023361811777</v>
      </c>
      <c r="AX193" s="521">
        <v>2.9872568085668361</v>
      </c>
      <c r="AY193" s="522">
        <v>4.118196721336056</v>
      </c>
      <c r="AZ193" s="519">
        <v>0.23695480554861417</v>
      </c>
      <c r="BA193" s="520">
        <v>1897.6088389500619</v>
      </c>
      <c r="BB193" s="521">
        <v>263.72710066244417</v>
      </c>
      <c r="BC193" s="522">
        <v>37.366705667493733</v>
      </c>
      <c r="BD193" s="520">
        <v>2.2930974627095808</v>
      </c>
      <c r="BE193" s="521">
        <v>2.8845407131087195</v>
      </c>
      <c r="BF193" s="522">
        <v>8.5044054797891597</v>
      </c>
      <c r="BG193" s="519">
        <v>0.22759312944162918</v>
      </c>
      <c r="BH193" s="520">
        <v>1878.6792381821103</v>
      </c>
      <c r="BI193" s="521">
        <v>262.78878225544645</v>
      </c>
      <c r="BJ193" s="522">
        <v>57.234624842442983</v>
      </c>
      <c r="BK193" s="520">
        <v>2.2274530646410566</v>
      </c>
      <c r="BL193" s="521">
        <v>2.8502824603966457</v>
      </c>
      <c r="BM193" s="522">
        <v>12.258429135255417</v>
      </c>
      <c r="BN193" s="519">
        <v>0.21417855308741432</v>
      </c>
    </row>
    <row r="194" spans="1:66" ht="15" customHeight="1" x14ac:dyDescent="0.25">
      <c r="B194" s="16">
        <v>131</v>
      </c>
      <c r="C194" s="118" t="s">
        <v>52</v>
      </c>
      <c r="D194" s="102" t="s">
        <v>53</v>
      </c>
      <c r="E194" s="102"/>
      <c r="F194" s="909"/>
      <c r="G194" s="103" t="s">
        <v>54</v>
      </c>
      <c r="H194" s="394">
        <v>406.12423090999999</v>
      </c>
      <c r="I194" s="395">
        <v>0</v>
      </c>
      <c r="J194" s="394">
        <v>0</v>
      </c>
      <c r="K194" s="395">
        <v>0</v>
      </c>
      <c r="L194" s="394">
        <v>155.52144082999999</v>
      </c>
      <c r="M194" s="395">
        <v>0</v>
      </c>
      <c r="N194" s="394">
        <v>0</v>
      </c>
      <c r="O194" s="395">
        <v>0</v>
      </c>
      <c r="P194" s="520">
        <v>390.38015971999999</v>
      </c>
      <c r="Q194" s="521">
        <v>0</v>
      </c>
      <c r="R194" s="522">
        <v>0</v>
      </c>
      <c r="S194" s="520">
        <v>1.8147862800000001</v>
      </c>
      <c r="T194" s="521">
        <v>0</v>
      </c>
      <c r="U194" s="522">
        <v>0</v>
      </c>
      <c r="V194" s="519" t="s">
        <v>385</v>
      </c>
      <c r="W194" s="87"/>
      <c r="X194" s="520">
        <v>358.71985468904205</v>
      </c>
      <c r="Y194" s="521">
        <v>28.131974936140242</v>
      </c>
      <c r="Z194" s="522">
        <v>3.5283300948177225</v>
      </c>
      <c r="AA194" s="520">
        <v>0.49562314512539374</v>
      </c>
      <c r="AB194" s="521">
        <v>0.21165933051895203</v>
      </c>
      <c r="AC194" s="522">
        <v>0.49589616502655426</v>
      </c>
      <c r="AD194" s="519">
        <v>0.14054698730000001</v>
      </c>
      <c r="AE194" s="520">
        <v>335.50122886359389</v>
      </c>
      <c r="AF194" s="520">
        <v>47.31474917747223</v>
      </c>
      <c r="AG194" s="520">
        <v>7.5641816789338545</v>
      </c>
      <c r="AH194" s="520">
        <v>0.49613560680980795</v>
      </c>
      <c r="AI194" s="520">
        <v>0.36789710155610111</v>
      </c>
      <c r="AJ194" s="520">
        <v>1.060831979483845</v>
      </c>
      <c r="AK194" s="519">
        <v>0.14024411688024999</v>
      </c>
      <c r="AL194" s="520">
        <v>319.85768975722738</v>
      </c>
      <c r="AM194" s="521">
        <v>58.60581415686007</v>
      </c>
      <c r="AN194" s="522">
        <v>11.916655805912519</v>
      </c>
      <c r="AO194" s="520">
        <v>0.47300210952433103</v>
      </c>
      <c r="AP194" s="521">
        <v>0.49466051584184401</v>
      </c>
      <c r="AQ194" s="522">
        <v>1.6746480916872324</v>
      </c>
      <c r="AR194" s="519">
        <v>0.14053003786988175</v>
      </c>
      <c r="AS194" s="512"/>
      <c r="AT194" s="520">
        <v>363.61808419829993</v>
      </c>
      <c r="AU194" s="521">
        <v>22.617975026804274</v>
      </c>
      <c r="AV194" s="522">
        <v>4.144100494895806</v>
      </c>
      <c r="AW194" s="520">
        <v>0.76209849756290171</v>
      </c>
      <c r="AX194" s="521">
        <v>0.35798819594211972</v>
      </c>
      <c r="AY194" s="522">
        <v>0.86527604029097416</v>
      </c>
      <c r="AZ194" s="519">
        <v>0.20879706980000001</v>
      </c>
      <c r="BA194" s="520">
        <v>338.88805377445897</v>
      </c>
      <c r="BB194" s="521">
        <v>42.727717556277767</v>
      </c>
      <c r="BC194" s="522">
        <v>8.7643883892632406</v>
      </c>
      <c r="BD194" s="520">
        <v>0.64123397069861954</v>
      </c>
      <c r="BE194" s="521">
        <v>0.52307863087664752</v>
      </c>
      <c r="BF194" s="522">
        <v>1.7962802597090426</v>
      </c>
      <c r="BG194" s="519">
        <v>0.20495215181353266</v>
      </c>
      <c r="BH194" s="520">
        <v>332.026160031789</v>
      </c>
      <c r="BI194" s="521">
        <v>44.720901575159147</v>
      </c>
      <c r="BJ194" s="522">
        <v>13.633098113051782</v>
      </c>
      <c r="BK194" s="520">
        <v>0.60537453368258343</v>
      </c>
      <c r="BL194" s="521">
        <v>0.53905457910383558</v>
      </c>
      <c r="BM194" s="522">
        <v>2.652240594870225</v>
      </c>
      <c r="BN194" s="519">
        <v>0.19454423146350544</v>
      </c>
    </row>
    <row r="195" spans="1:66" ht="15" customHeight="1" x14ac:dyDescent="0.25">
      <c r="B195" s="16">
        <v>132</v>
      </c>
      <c r="C195" s="118" t="s">
        <v>52</v>
      </c>
      <c r="D195" s="102" t="s">
        <v>55</v>
      </c>
      <c r="E195" s="102"/>
      <c r="F195" s="909"/>
      <c r="G195" s="103" t="s">
        <v>56</v>
      </c>
      <c r="H195" s="394">
        <v>169.68017422</v>
      </c>
      <c r="I195" s="395">
        <v>0</v>
      </c>
      <c r="J195" s="394">
        <v>0</v>
      </c>
      <c r="K195" s="395">
        <v>0</v>
      </c>
      <c r="L195" s="394">
        <v>92.103954480000013</v>
      </c>
      <c r="M195" s="395">
        <v>0</v>
      </c>
      <c r="N195" s="394">
        <v>0</v>
      </c>
      <c r="O195" s="395">
        <v>0</v>
      </c>
      <c r="P195" s="520">
        <v>141.02307621999998</v>
      </c>
      <c r="Q195" s="521">
        <v>28.657097950000001</v>
      </c>
      <c r="R195" s="522">
        <v>0</v>
      </c>
      <c r="S195" s="520">
        <v>2.3941090000000002E-2</v>
      </c>
      <c r="T195" s="521">
        <v>0.59963659000000002</v>
      </c>
      <c r="U195" s="522">
        <v>0</v>
      </c>
      <c r="V195" s="519" t="s">
        <v>385</v>
      </c>
      <c r="W195" s="87"/>
      <c r="X195" s="520">
        <v>119.13075801947436</v>
      </c>
      <c r="Y195" s="521">
        <v>46.289140618848457</v>
      </c>
      <c r="Z195" s="522">
        <v>4.2602755316771779</v>
      </c>
      <c r="AA195" s="520">
        <v>0.31477040559939368</v>
      </c>
      <c r="AB195" s="521">
        <v>1.7627666911251341</v>
      </c>
      <c r="AC195" s="522">
        <v>1.4583253980000213</v>
      </c>
      <c r="AD195" s="519">
        <v>0.34230776557916909</v>
      </c>
      <c r="AE195" s="520">
        <v>123.24673839603247</v>
      </c>
      <c r="AF195" s="520">
        <v>39.005365380838384</v>
      </c>
      <c r="AG195" s="520">
        <v>7.4280703931291328</v>
      </c>
      <c r="AH195" s="520">
        <v>0.34814748869779166</v>
      </c>
      <c r="AI195" s="520">
        <v>1.1908723435557003</v>
      </c>
      <c r="AJ195" s="520">
        <v>2.5251359086513094</v>
      </c>
      <c r="AK195" s="519">
        <v>0.33994506985111866</v>
      </c>
      <c r="AL195" s="520">
        <v>126.36937633143815</v>
      </c>
      <c r="AM195" s="521">
        <v>33.375385104197903</v>
      </c>
      <c r="AN195" s="522">
        <v>9.9354127343639256</v>
      </c>
      <c r="AO195" s="520">
        <v>0.35696863882009666</v>
      </c>
      <c r="AP195" s="521">
        <v>0.93489071054833783</v>
      </c>
      <c r="AQ195" s="522">
        <v>3.3516818401393742</v>
      </c>
      <c r="AR195" s="519">
        <v>0.3373470161482881</v>
      </c>
      <c r="AS195" s="512"/>
      <c r="AT195" s="520">
        <v>118.0308772539392</v>
      </c>
      <c r="AU195" s="521">
        <v>45.143072863700262</v>
      </c>
      <c r="AV195" s="522">
        <v>6.5062240523605208</v>
      </c>
      <c r="AW195" s="520">
        <v>0.71430528962886586</v>
      </c>
      <c r="AX195" s="521">
        <v>2.0137304868085923</v>
      </c>
      <c r="AY195" s="522">
        <v>2.2267736887839207</v>
      </c>
      <c r="AZ195" s="519">
        <v>0.34225284448604654</v>
      </c>
      <c r="BA195" s="520">
        <v>119.56116698192469</v>
      </c>
      <c r="BB195" s="521">
        <v>37.287056892795341</v>
      </c>
      <c r="BC195" s="522">
        <v>12.83195029527996</v>
      </c>
      <c r="BD195" s="520">
        <v>0.51989374767650021</v>
      </c>
      <c r="BE195" s="521">
        <v>1.2072965044487824</v>
      </c>
      <c r="BF195" s="522">
        <v>4.3221343763356481</v>
      </c>
      <c r="BG195" s="519">
        <v>0.33682599112977241</v>
      </c>
      <c r="BH195" s="520">
        <v>121.16290681998426</v>
      </c>
      <c r="BI195" s="521">
        <v>32.061397975645882</v>
      </c>
      <c r="BJ195" s="522">
        <v>16.455869374369829</v>
      </c>
      <c r="BK195" s="520">
        <v>0.49607109725775289</v>
      </c>
      <c r="BL195" s="521">
        <v>0.90576514553048415</v>
      </c>
      <c r="BM195" s="522">
        <v>5.5235774575619274</v>
      </c>
      <c r="BN195" s="519">
        <v>0.33566002086556124</v>
      </c>
    </row>
    <row r="196" spans="1:66" ht="15" customHeight="1" x14ac:dyDescent="0.25">
      <c r="B196" s="16">
        <v>133</v>
      </c>
      <c r="C196" s="118" t="s">
        <v>57</v>
      </c>
      <c r="D196" s="100"/>
      <c r="E196" s="100"/>
      <c r="F196" s="909"/>
      <c r="G196" s="101" t="s">
        <v>57</v>
      </c>
      <c r="H196" s="394">
        <v>7.7721656000000001</v>
      </c>
      <c r="I196" s="395">
        <v>7.8272000000000008E-2</v>
      </c>
      <c r="J196" s="394">
        <v>0</v>
      </c>
      <c r="K196" s="395">
        <v>0</v>
      </c>
      <c r="L196" s="394">
        <v>0.46455151</v>
      </c>
      <c r="M196" s="395">
        <v>0.41503778000000002</v>
      </c>
      <c r="N196" s="394">
        <v>0</v>
      </c>
      <c r="O196" s="395">
        <v>0</v>
      </c>
      <c r="P196" s="520">
        <v>7.6588589000000002</v>
      </c>
      <c r="Q196" s="521">
        <v>0.11330667</v>
      </c>
      <c r="R196" s="522">
        <v>7.8272010000000003E-2</v>
      </c>
      <c r="S196" s="520">
        <v>2.5686299999999997E-3</v>
      </c>
      <c r="T196" s="521">
        <v>1.1703500000000001E-3</v>
      </c>
      <c r="U196" s="522">
        <v>3.8016999999999999E-4</v>
      </c>
      <c r="V196" s="519">
        <v>4.8570363786492763E-3</v>
      </c>
      <c r="W196" s="87"/>
      <c r="X196" s="520">
        <v>7.6234426101690893</v>
      </c>
      <c r="Y196" s="521">
        <v>0.13863345982858108</v>
      </c>
      <c r="Z196" s="522">
        <v>8.8361510002331098E-2</v>
      </c>
      <c r="AA196" s="520">
        <v>1.3976176158306431E-3</v>
      </c>
      <c r="AB196" s="521">
        <v>1.8428569979061186E-3</v>
      </c>
      <c r="AC196" s="522">
        <v>2.7654486893501397E-3</v>
      </c>
      <c r="AD196" s="519">
        <v>3.1296983146589318E-2</v>
      </c>
      <c r="AE196" s="520">
        <v>7.6015733715663263</v>
      </c>
      <c r="AF196" s="520">
        <v>0.14434892174292613</v>
      </c>
      <c r="AG196" s="520">
        <v>0.10451528669074883</v>
      </c>
      <c r="AH196" s="520">
        <v>1.245065768958397E-3</v>
      </c>
      <c r="AI196" s="520">
        <v>1.6490720567959077E-3</v>
      </c>
      <c r="AJ196" s="520">
        <v>5.765542174553483E-3</v>
      </c>
      <c r="AK196" s="519">
        <v>5.5164582685528048E-2</v>
      </c>
      <c r="AL196" s="520">
        <v>7.5607386053225945</v>
      </c>
      <c r="AM196" s="521">
        <v>0.16932393202361323</v>
      </c>
      <c r="AN196" s="522">
        <v>0.12037504265379273</v>
      </c>
      <c r="AO196" s="520">
        <v>1.2334282680885491E-3</v>
      </c>
      <c r="AP196" s="521">
        <v>1.6155954468826915E-3</v>
      </c>
      <c r="AQ196" s="522">
        <v>8.4267180872186903E-3</v>
      </c>
      <c r="AR196" s="519">
        <v>7.0003863769789371E-2</v>
      </c>
      <c r="AS196" s="512"/>
      <c r="AT196" s="520">
        <v>7.5470803587944975</v>
      </c>
      <c r="AU196" s="521">
        <v>0.21046647329383433</v>
      </c>
      <c r="AV196" s="522">
        <v>9.2890747911667348E-2</v>
      </c>
      <c r="AW196" s="520">
        <v>3.3582277982451788E-3</v>
      </c>
      <c r="AX196" s="521">
        <v>5.2909084366494982E-3</v>
      </c>
      <c r="AY196" s="522">
        <v>4.6142513217466812E-3</v>
      </c>
      <c r="AZ196" s="519">
        <v>4.9673960275726424E-2</v>
      </c>
      <c r="BA196" s="520">
        <v>7.5306101560185956</v>
      </c>
      <c r="BB196" s="521">
        <v>0.19519296609298478</v>
      </c>
      <c r="BC196" s="522">
        <v>0.12463445788841901</v>
      </c>
      <c r="BD196" s="520">
        <v>4.2195376569328447E-3</v>
      </c>
      <c r="BE196" s="521">
        <v>4.194367592515875E-3</v>
      </c>
      <c r="BF196" s="522">
        <v>1.2376940335582755E-2</v>
      </c>
      <c r="BG196" s="519">
        <v>9.9305926669680786E-2</v>
      </c>
      <c r="BH196" s="520">
        <v>7.4983563211664048</v>
      </c>
      <c r="BI196" s="521">
        <v>0.19098021391055076</v>
      </c>
      <c r="BJ196" s="522">
        <v>0.16110104492304361</v>
      </c>
      <c r="BK196" s="520">
        <v>3.6985501725468983E-3</v>
      </c>
      <c r="BL196" s="521">
        <v>2.9181812543203562E-3</v>
      </c>
      <c r="BM196" s="522">
        <v>2.0676622095914116E-2</v>
      </c>
      <c r="BN196" s="519">
        <v>0.1283456733988978</v>
      </c>
    </row>
    <row r="197" spans="1:66" ht="15" customHeight="1" x14ac:dyDescent="0.25">
      <c r="B197" s="16">
        <v>134</v>
      </c>
      <c r="C197" s="118" t="s">
        <v>57</v>
      </c>
      <c r="D197" s="104" t="s">
        <v>58</v>
      </c>
      <c r="E197" s="104"/>
      <c r="F197" s="909"/>
      <c r="G197" s="105" t="s">
        <v>59</v>
      </c>
      <c r="H197" s="394">
        <v>6.3740975600000001</v>
      </c>
      <c r="I197" s="395">
        <v>0</v>
      </c>
      <c r="J197" s="394">
        <v>0</v>
      </c>
      <c r="K197" s="395">
        <v>0</v>
      </c>
      <c r="L197" s="394">
        <v>0.26758836000000003</v>
      </c>
      <c r="M197" s="395">
        <v>0</v>
      </c>
      <c r="N197" s="394">
        <v>0</v>
      </c>
      <c r="O197" s="395">
        <v>0</v>
      </c>
      <c r="P197" s="520">
        <v>6.2830975599999999</v>
      </c>
      <c r="Q197" s="521">
        <v>9.0999990000000003E-2</v>
      </c>
      <c r="R197" s="522">
        <v>0</v>
      </c>
      <c r="S197" s="520">
        <v>4.3152000000000002E-4</v>
      </c>
      <c r="T197" s="521">
        <v>1.1687E-4</v>
      </c>
      <c r="U197" s="522">
        <v>0</v>
      </c>
      <c r="V197" s="519" t="s">
        <v>385</v>
      </c>
      <c r="W197" s="87"/>
      <c r="X197" s="520">
        <v>6.2742381001416385</v>
      </c>
      <c r="Y197" s="521">
        <v>9.3468859810050264E-2</v>
      </c>
      <c r="Z197" s="522">
        <v>6.3905900483119654E-3</v>
      </c>
      <c r="AA197" s="520">
        <v>6.490811769092568E-4</v>
      </c>
      <c r="AB197" s="521">
        <v>1.7503359856568966E-4</v>
      </c>
      <c r="AC197" s="522">
        <v>4.668015036172708E-4</v>
      </c>
      <c r="AD197" s="519">
        <v>7.30451335617395E-2</v>
      </c>
      <c r="AE197" s="520">
        <v>6.2638347405231869</v>
      </c>
      <c r="AF197" s="520">
        <v>9.2313909763160618E-2</v>
      </c>
      <c r="AG197" s="520">
        <v>1.7948899713653325E-2</v>
      </c>
      <c r="AH197" s="520">
        <v>5.4038431226102496E-4</v>
      </c>
      <c r="AI197" s="520">
        <v>1.6751709722921473E-4</v>
      </c>
      <c r="AJ197" s="520">
        <v>1.2572719800646884E-3</v>
      </c>
      <c r="AK197" s="519">
        <v>7.0047300955629596E-2</v>
      </c>
      <c r="AL197" s="520">
        <v>6.2321904778697066</v>
      </c>
      <c r="AM197" s="521">
        <v>0.11237553164670838</v>
      </c>
      <c r="AN197" s="522">
        <v>2.9531540483585465E-2</v>
      </c>
      <c r="AO197" s="520">
        <v>5.3765434510522167E-4</v>
      </c>
      <c r="AP197" s="521">
        <v>1.7874861398243003E-4</v>
      </c>
      <c r="AQ197" s="522">
        <v>1.9533878258173711E-3</v>
      </c>
      <c r="AR197" s="519">
        <v>6.6145815417354328E-2</v>
      </c>
      <c r="AS197" s="512"/>
      <c r="AT197" s="520">
        <v>6.2661119968759778</v>
      </c>
      <c r="AU197" s="521">
        <v>9.9101533337892053E-2</v>
      </c>
      <c r="AV197" s="522">
        <v>8.8840197861297567E-3</v>
      </c>
      <c r="AW197" s="520">
        <v>2.3188094237761221E-3</v>
      </c>
      <c r="AX197" s="521">
        <v>4.9291317330011643E-4</v>
      </c>
      <c r="AY197" s="522">
        <v>1.0753092743748128E-3</v>
      </c>
      <c r="AZ197" s="519">
        <v>0.12103859516990806</v>
      </c>
      <c r="BA197" s="520">
        <v>6.2575630895841465</v>
      </c>
      <c r="BB197" s="521">
        <v>8.5930551063294086E-2</v>
      </c>
      <c r="BC197" s="522">
        <v>3.0603909352558807E-2</v>
      </c>
      <c r="BD197" s="520">
        <v>2.7537879180889761E-3</v>
      </c>
      <c r="BE197" s="521">
        <v>3.8749926939381511E-4</v>
      </c>
      <c r="BF197" s="522">
        <v>3.8467932221611504E-3</v>
      </c>
      <c r="BG197" s="519">
        <v>0.12569613828893131</v>
      </c>
      <c r="BH197" s="520">
        <v>6.2213007767698469</v>
      </c>
      <c r="BI197" s="521">
        <v>9.6346834222133582E-2</v>
      </c>
      <c r="BJ197" s="522">
        <v>5.6449939008018535E-2</v>
      </c>
      <c r="BK197" s="520">
        <v>2.3709773423544172E-3</v>
      </c>
      <c r="BL197" s="521">
        <v>3.0467938511672874E-4</v>
      </c>
      <c r="BM197" s="522">
        <v>7.1230838859729848E-3</v>
      </c>
      <c r="BN197" s="519">
        <v>0.12618408471550649</v>
      </c>
    </row>
    <row r="198" spans="1:66" ht="15" customHeight="1" x14ac:dyDescent="0.25">
      <c r="B198" s="16">
        <v>135</v>
      </c>
      <c r="C198" s="118" t="s">
        <v>57</v>
      </c>
      <c r="D198" s="104" t="s">
        <v>58</v>
      </c>
      <c r="E198" s="106" t="s">
        <v>55</v>
      </c>
      <c r="F198" s="909"/>
      <c r="G198" s="107" t="s">
        <v>60</v>
      </c>
      <c r="H198" s="394">
        <v>0</v>
      </c>
      <c r="I198" s="395">
        <v>0</v>
      </c>
      <c r="J198" s="394">
        <v>0</v>
      </c>
      <c r="K198" s="395">
        <v>0</v>
      </c>
      <c r="L198" s="394">
        <v>0</v>
      </c>
      <c r="M198" s="395">
        <v>0</v>
      </c>
      <c r="N198" s="394">
        <v>0</v>
      </c>
      <c r="O198" s="395">
        <v>0</v>
      </c>
      <c r="P198" s="520">
        <v>0</v>
      </c>
      <c r="Q198" s="521">
        <v>0</v>
      </c>
      <c r="R198" s="522">
        <v>0</v>
      </c>
      <c r="S198" s="520">
        <v>0</v>
      </c>
      <c r="T198" s="521">
        <v>0</v>
      </c>
      <c r="U198" s="522">
        <v>0</v>
      </c>
      <c r="V198" s="519" t="s">
        <v>385</v>
      </c>
      <c r="W198" s="87"/>
      <c r="X198" s="520">
        <v>0</v>
      </c>
      <c r="Y198" s="521">
        <v>0</v>
      </c>
      <c r="Z198" s="522">
        <v>0</v>
      </c>
      <c r="AA198" s="520">
        <v>0</v>
      </c>
      <c r="AB198" s="521">
        <v>0</v>
      </c>
      <c r="AC198" s="522">
        <v>0</v>
      </c>
      <c r="AD198" s="519" t="s">
        <v>385</v>
      </c>
      <c r="AE198" s="520">
        <v>0</v>
      </c>
      <c r="AF198" s="520">
        <v>0</v>
      </c>
      <c r="AG198" s="520">
        <v>0</v>
      </c>
      <c r="AH198" s="520">
        <v>0</v>
      </c>
      <c r="AI198" s="520">
        <v>0</v>
      </c>
      <c r="AJ198" s="520">
        <v>0</v>
      </c>
      <c r="AK198" s="519" t="s">
        <v>385</v>
      </c>
      <c r="AL198" s="520">
        <v>0</v>
      </c>
      <c r="AM198" s="521">
        <v>0</v>
      </c>
      <c r="AN198" s="522">
        <v>0</v>
      </c>
      <c r="AO198" s="520">
        <v>0</v>
      </c>
      <c r="AP198" s="521">
        <v>0</v>
      </c>
      <c r="AQ198" s="522">
        <v>0</v>
      </c>
      <c r="AR198" s="519" t="s">
        <v>385</v>
      </c>
      <c r="AS198" s="512"/>
      <c r="AT198" s="520">
        <v>0</v>
      </c>
      <c r="AU198" s="521">
        <v>0</v>
      </c>
      <c r="AV198" s="522">
        <v>0</v>
      </c>
      <c r="AW198" s="520">
        <v>0</v>
      </c>
      <c r="AX198" s="521">
        <v>0</v>
      </c>
      <c r="AY198" s="522">
        <v>0</v>
      </c>
      <c r="AZ198" s="519" t="s">
        <v>385</v>
      </c>
      <c r="BA198" s="520">
        <v>0</v>
      </c>
      <c r="BB198" s="521">
        <v>0</v>
      </c>
      <c r="BC198" s="522">
        <v>0</v>
      </c>
      <c r="BD198" s="520">
        <v>0</v>
      </c>
      <c r="BE198" s="521">
        <v>0</v>
      </c>
      <c r="BF198" s="522">
        <v>0</v>
      </c>
      <c r="BG198" s="519" t="s">
        <v>385</v>
      </c>
      <c r="BH198" s="520">
        <v>0</v>
      </c>
      <c r="BI198" s="521">
        <v>0</v>
      </c>
      <c r="BJ198" s="522">
        <v>0</v>
      </c>
      <c r="BK198" s="520">
        <v>0</v>
      </c>
      <c r="BL198" s="521">
        <v>0</v>
      </c>
      <c r="BM198" s="522">
        <v>0</v>
      </c>
      <c r="BN198" s="519" t="s">
        <v>385</v>
      </c>
    </row>
    <row r="199" spans="1:66" ht="15" customHeight="1" x14ac:dyDescent="0.25">
      <c r="B199" s="16">
        <v>136</v>
      </c>
      <c r="C199" s="118" t="s">
        <v>57</v>
      </c>
      <c r="D199" s="104" t="s">
        <v>58</v>
      </c>
      <c r="E199" s="106" t="s">
        <v>61</v>
      </c>
      <c r="F199" s="909"/>
      <c r="G199" s="107" t="s">
        <v>62</v>
      </c>
      <c r="H199" s="394">
        <v>6.3740975600000001</v>
      </c>
      <c r="I199" s="395">
        <v>0</v>
      </c>
      <c r="J199" s="394">
        <v>0</v>
      </c>
      <c r="K199" s="395">
        <v>0</v>
      </c>
      <c r="L199" s="394">
        <v>0.26758836000000003</v>
      </c>
      <c r="M199" s="395">
        <v>0</v>
      </c>
      <c r="N199" s="394">
        <v>0</v>
      </c>
      <c r="O199" s="395">
        <v>0</v>
      </c>
      <c r="P199" s="520">
        <v>6.2830975599999999</v>
      </c>
      <c r="Q199" s="521">
        <v>9.0999990000000003E-2</v>
      </c>
      <c r="R199" s="522">
        <v>0</v>
      </c>
      <c r="S199" s="520">
        <v>4.3152000000000002E-4</v>
      </c>
      <c r="T199" s="521">
        <v>1.1687E-4</v>
      </c>
      <c r="U199" s="522">
        <v>0</v>
      </c>
      <c r="V199" s="519" t="s">
        <v>385</v>
      </c>
      <c r="W199" s="87"/>
      <c r="X199" s="520">
        <v>6.2742381001416385</v>
      </c>
      <c r="Y199" s="521">
        <v>9.3468859810050264E-2</v>
      </c>
      <c r="Z199" s="522">
        <v>6.3905900483119654E-3</v>
      </c>
      <c r="AA199" s="520">
        <v>6.490811769092568E-4</v>
      </c>
      <c r="AB199" s="521">
        <v>1.7503359856568966E-4</v>
      </c>
      <c r="AC199" s="522">
        <v>4.668015036172708E-4</v>
      </c>
      <c r="AD199" s="519">
        <v>7.30451335617395E-2</v>
      </c>
      <c r="AE199" s="520">
        <v>6.2638347405231869</v>
      </c>
      <c r="AF199" s="520">
        <v>9.2313909763160618E-2</v>
      </c>
      <c r="AG199" s="520">
        <v>1.7948899713653325E-2</v>
      </c>
      <c r="AH199" s="520">
        <v>5.4038431226102496E-4</v>
      </c>
      <c r="AI199" s="520">
        <v>1.6751709722921473E-4</v>
      </c>
      <c r="AJ199" s="520">
        <v>1.2572719800646884E-3</v>
      </c>
      <c r="AK199" s="519">
        <v>7.0047300955629596E-2</v>
      </c>
      <c r="AL199" s="520">
        <v>6.2321904778697066</v>
      </c>
      <c r="AM199" s="521">
        <v>0.11237553164670838</v>
      </c>
      <c r="AN199" s="522">
        <v>2.9531540483585465E-2</v>
      </c>
      <c r="AO199" s="520">
        <v>5.3765434510522167E-4</v>
      </c>
      <c r="AP199" s="521">
        <v>1.7874861398243003E-4</v>
      </c>
      <c r="AQ199" s="522">
        <v>1.9533878258173711E-3</v>
      </c>
      <c r="AR199" s="519">
        <v>6.6145815417354328E-2</v>
      </c>
      <c r="AS199" s="512"/>
      <c r="AT199" s="520">
        <v>6.2661119968759778</v>
      </c>
      <c r="AU199" s="521">
        <v>9.9101533337892053E-2</v>
      </c>
      <c r="AV199" s="522">
        <v>8.8840197861297567E-3</v>
      </c>
      <c r="AW199" s="520">
        <v>2.3188094237761221E-3</v>
      </c>
      <c r="AX199" s="521">
        <v>4.9291317330011643E-4</v>
      </c>
      <c r="AY199" s="522">
        <v>1.0753092743748128E-3</v>
      </c>
      <c r="AZ199" s="519">
        <v>0.12103859516990806</v>
      </c>
      <c r="BA199" s="520">
        <v>6.2575630895841465</v>
      </c>
      <c r="BB199" s="521">
        <v>8.5930551063294086E-2</v>
      </c>
      <c r="BC199" s="522">
        <v>3.0603909352558807E-2</v>
      </c>
      <c r="BD199" s="520">
        <v>2.7537879180889761E-3</v>
      </c>
      <c r="BE199" s="521">
        <v>3.8749926939381511E-4</v>
      </c>
      <c r="BF199" s="522">
        <v>3.8467932221611504E-3</v>
      </c>
      <c r="BG199" s="519">
        <v>0.12569613828893131</v>
      </c>
      <c r="BH199" s="520">
        <v>6.2213007767698469</v>
      </c>
      <c r="BI199" s="521">
        <v>9.6346834222133582E-2</v>
      </c>
      <c r="BJ199" s="522">
        <v>5.6449939008018535E-2</v>
      </c>
      <c r="BK199" s="520">
        <v>2.3709773423544172E-3</v>
      </c>
      <c r="BL199" s="521">
        <v>3.0467938511672874E-4</v>
      </c>
      <c r="BM199" s="522">
        <v>7.1230838859729848E-3</v>
      </c>
      <c r="BN199" s="519">
        <v>0.12618408471550649</v>
      </c>
    </row>
    <row r="200" spans="1:66" ht="15" customHeight="1" x14ac:dyDescent="0.25">
      <c r="B200" s="16">
        <v>137</v>
      </c>
      <c r="C200" s="118" t="s">
        <v>57</v>
      </c>
      <c r="D200" s="104" t="s">
        <v>63</v>
      </c>
      <c r="E200" s="104"/>
      <c r="F200" s="909"/>
      <c r="G200" s="105" t="s">
        <v>64</v>
      </c>
      <c r="H200" s="394">
        <v>0.19953062999999999</v>
      </c>
      <c r="I200" s="395">
        <v>7.7410000000000007E-2</v>
      </c>
      <c r="J200" s="394">
        <v>0</v>
      </c>
      <c r="K200" s="395">
        <v>0</v>
      </c>
      <c r="L200" s="394">
        <v>4.6806779999999999E-2</v>
      </c>
      <c r="M200" s="395">
        <v>0.40934793000000003</v>
      </c>
      <c r="N200" s="394">
        <v>0</v>
      </c>
      <c r="O200" s="395">
        <v>0</v>
      </c>
      <c r="P200" s="520">
        <v>0.18587717000000001</v>
      </c>
      <c r="Q200" s="521">
        <v>1.3653469999999999E-2</v>
      </c>
      <c r="R200" s="522">
        <v>7.7410010000000001E-2</v>
      </c>
      <c r="S200" s="520">
        <v>9.9277000000000002E-4</v>
      </c>
      <c r="T200" s="521">
        <v>5.2402999999999998E-4</v>
      </c>
      <c r="U200" s="522">
        <v>0</v>
      </c>
      <c r="V200" s="519">
        <v>0</v>
      </c>
      <c r="W200" s="87"/>
      <c r="X200" s="520">
        <v>0.16772373000712784</v>
      </c>
      <c r="Y200" s="521">
        <v>2.8789520001571894E-2</v>
      </c>
      <c r="Z200" s="522">
        <v>8.0427399991300288E-2</v>
      </c>
      <c r="AA200" s="520">
        <v>4.8690774063961666E-4</v>
      </c>
      <c r="AB200" s="521">
        <v>1.2854215990384175E-3</v>
      </c>
      <c r="AC200" s="522">
        <v>1.6236934984112355E-3</v>
      </c>
      <c r="AD200" s="519">
        <v>2.0188312671886297E-2</v>
      </c>
      <c r="AE200" s="520">
        <v>0.16362718114630517</v>
      </c>
      <c r="AF200" s="520">
        <v>2.9684619661690465E-2</v>
      </c>
      <c r="AG200" s="520">
        <v>8.362884919200439E-2</v>
      </c>
      <c r="AH200" s="520">
        <v>4.1613237148604374E-4</v>
      </c>
      <c r="AI200" s="520">
        <v>9.6700640408793875E-4</v>
      </c>
      <c r="AJ200" s="520">
        <v>3.3153043599844193E-3</v>
      </c>
      <c r="AK200" s="519">
        <v>3.9643070447768276E-2</v>
      </c>
      <c r="AL200" s="520">
        <v>0.16087591827861333</v>
      </c>
      <c r="AM200" s="521">
        <v>2.9922788457648172E-2</v>
      </c>
      <c r="AN200" s="522">
        <v>8.614194326373853E-2</v>
      </c>
      <c r="AO200" s="520">
        <v>4.0913543165188251E-4</v>
      </c>
      <c r="AP200" s="521">
        <v>8.3235019020185376E-4</v>
      </c>
      <c r="AQ200" s="522">
        <v>4.6425155770149175E-3</v>
      </c>
      <c r="AR200" s="519">
        <v>5.389378740622381E-2</v>
      </c>
      <c r="AS200" s="512"/>
      <c r="AT200" s="520">
        <v>0.15703273582651894</v>
      </c>
      <c r="AU200" s="521">
        <v>3.8971195045746518E-2</v>
      </c>
      <c r="AV200" s="522">
        <v>8.0936719127734522E-2</v>
      </c>
      <c r="AW200" s="520">
        <v>6.7038416753954636E-4</v>
      </c>
      <c r="AX200" s="521">
        <v>2.51091979115994E-3</v>
      </c>
      <c r="AY200" s="522">
        <v>1.9939546957812976E-3</v>
      </c>
      <c r="AZ200" s="519">
        <v>2.4635971377026458E-2</v>
      </c>
      <c r="BA200" s="520">
        <v>0.15265150514080048</v>
      </c>
      <c r="BB200" s="521">
        <v>3.7737376699620157E-2</v>
      </c>
      <c r="BC200" s="522">
        <v>8.6551768159579351E-2</v>
      </c>
      <c r="BD200" s="520">
        <v>7.9670506197867966E-4</v>
      </c>
      <c r="BE200" s="521">
        <v>2.0229739021805316E-3</v>
      </c>
      <c r="BF200" s="522">
        <v>5.0495778471791927E-3</v>
      </c>
      <c r="BG200" s="519">
        <v>5.8341706409383354E-2</v>
      </c>
      <c r="BH200" s="520">
        <v>0.15078036279514073</v>
      </c>
      <c r="BI200" s="521">
        <v>3.380128576855336E-2</v>
      </c>
      <c r="BJ200" s="522">
        <v>9.2359001436305904E-2</v>
      </c>
      <c r="BK200" s="520">
        <v>7.1969291600287757E-4</v>
      </c>
      <c r="BL200" s="521">
        <v>1.240646665278798E-3</v>
      </c>
      <c r="BM200" s="522">
        <v>8.1918057532446523E-3</v>
      </c>
      <c r="BN200" s="519">
        <v>8.8695261164056835E-2</v>
      </c>
    </row>
    <row r="201" spans="1:66" ht="15" customHeight="1" x14ac:dyDescent="0.25">
      <c r="B201" s="16">
        <v>138</v>
      </c>
      <c r="C201" s="118" t="s">
        <v>57</v>
      </c>
      <c r="D201" s="104" t="s">
        <v>65</v>
      </c>
      <c r="E201" s="104"/>
      <c r="F201" s="909"/>
      <c r="G201" s="105" t="s">
        <v>66</v>
      </c>
      <c r="H201" s="394">
        <v>1.1985374100000001</v>
      </c>
      <c r="I201" s="395">
        <v>8.6199999999999992E-4</v>
      </c>
      <c r="J201" s="394">
        <v>0</v>
      </c>
      <c r="K201" s="395">
        <v>0</v>
      </c>
      <c r="L201" s="394">
        <v>0.15015636999999998</v>
      </c>
      <c r="M201" s="395">
        <v>5.6898499999999998E-3</v>
      </c>
      <c r="N201" s="394">
        <v>0</v>
      </c>
      <c r="O201" s="395">
        <v>0</v>
      </c>
      <c r="P201" s="520">
        <v>1.18988417</v>
      </c>
      <c r="Q201" s="521">
        <v>8.6532099999999997E-3</v>
      </c>
      <c r="R201" s="522">
        <v>8.6199999999999992E-4</v>
      </c>
      <c r="S201" s="520">
        <v>1.14434E-3</v>
      </c>
      <c r="T201" s="521">
        <v>5.2944999999999999E-4</v>
      </c>
      <c r="U201" s="522">
        <v>3.8016999999999999E-4</v>
      </c>
      <c r="V201" s="519">
        <v>0.44103248259860789</v>
      </c>
      <c r="W201" s="87"/>
      <c r="X201" s="520">
        <v>1.1814807800203224</v>
      </c>
      <c r="Y201" s="521">
        <v>1.6375080016958924E-2</v>
      </c>
      <c r="Z201" s="522">
        <v>1.543519962718836E-3</v>
      </c>
      <c r="AA201" s="520">
        <v>2.6162869828176967E-4</v>
      </c>
      <c r="AB201" s="521">
        <v>3.8240180030201139E-4</v>
      </c>
      <c r="AC201" s="522">
        <v>6.7495368732163358E-4</v>
      </c>
      <c r="AD201" s="519">
        <v>0.43728212373277969</v>
      </c>
      <c r="AE201" s="520">
        <v>1.1741114498968339</v>
      </c>
      <c r="AF201" s="520">
        <v>2.2350392318075035E-2</v>
      </c>
      <c r="AG201" s="520">
        <v>2.9375377850911237E-3</v>
      </c>
      <c r="AH201" s="520">
        <v>2.8854908521132848E-4</v>
      </c>
      <c r="AI201" s="520">
        <v>5.1454855547875423E-4</v>
      </c>
      <c r="AJ201" s="520">
        <v>1.1929658345043751E-3</v>
      </c>
      <c r="AK201" s="519">
        <v>0.40611080496020541</v>
      </c>
      <c r="AL201" s="520">
        <v>1.1676722091742746</v>
      </c>
      <c r="AM201" s="521">
        <v>2.7025611919256683E-2</v>
      </c>
      <c r="AN201" s="522">
        <v>4.7015589064687262E-3</v>
      </c>
      <c r="AO201" s="520">
        <v>2.8663849133144496E-4</v>
      </c>
      <c r="AP201" s="521">
        <v>6.0449664269840778E-4</v>
      </c>
      <c r="AQ201" s="522">
        <v>1.830814684386402E-3</v>
      </c>
      <c r="AR201" s="519">
        <v>0.38940588022143929</v>
      </c>
      <c r="AS201" s="512"/>
      <c r="AT201" s="520">
        <v>1.1239356260920013</v>
      </c>
      <c r="AU201" s="521">
        <v>7.2393744910195776E-2</v>
      </c>
      <c r="AV201" s="522">
        <v>3.070008997803071E-3</v>
      </c>
      <c r="AW201" s="520">
        <v>3.6903420692951033E-4</v>
      </c>
      <c r="AX201" s="521">
        <v>2.2870754721894416E-3</v>
      </c>
      <c r="AY201" s="522">
        <v>1.5449873515905709E-3</v>
      </c>
      <c r="AZ201" s="519">
        <v>0.50325173401647338</v>
      </c>
      <c r="BA201" s="520">
        <v>1.1203955612936485</v>
      </c>
      <c r="BB201" s="521">
        <v>7.1525038330070539E-2</v>
      </c>
      <c r="BC201" s="522">
        <v>7.4787803762808528E-3</v>
      </c>
      <c r="BD201" s="520">
        <v>6.6904467686518883E-4</v>
      </c>
      <c r="BE201" s="521">
        <v>1.7838944209415284E-3</v>
      </c>
      <c r="BF201" s="522">
        <v>3.4805692662424129E-3</v>
      </c>
      <c r="BG201" s="519">
        <v>0.46539262969683254</v>
      </c>
      <c r="BH201" s="520">
        <v>1.1262751816014169</v>
      </c>
      <c r="BI201" s="521">
        <v>6.0832093919863821E-2</v>
      </c>
      <c r="BJ201" s="522">
        <v>1.2292104478719184E-2</v>
      </c>
      <c r="BK201" s="520">
        <v>6.0787991418960333E-4</v>
      </c>
      <c r="BL201" s="521">
        <v>1.3728552039248294E-3</v>
      </c>
      <c r="BM201" s="522">
        <v>5.3617324566964802E-3</v>
      </c>
      <c r="BN201" s="519">
        <v>0.43619320564505676</v>
      </c>
    </row>
    <row r="202" spans="1:66" ht="15" customHeight="1" x14ac:dyDescent="0.25">
      <c r="B202" s="16">
        <v>139</v>
      </c>
      <c r="C202" s="118" t="s">
        <v>57</v>
      </c>
      <c r="D202" s="104" t="s">
        <v>65</v>
      </c>
      <c r="E202" s="106" t="s">
        <v>55</v>
      </c>
      <c r="F202" s="909"/>
      <c r="G202" s="107" t="s">
        <v>67</v>
      </c>
      <c r="H202" s="394">
        <v>0.15295943000000001</v>
      </c>
      <c r="I202" s="395">
        <v>2.4399999999999999E-4</v>
      </c>
      <c r="J202" s="394">
        <v>0</v>
      </c>
      <c r="K202" s="395">
        <v>0</v>
      </c>
      <c r="L202" s="394">
        <v>5.0095689999999998E-2</v>
      </c>
      <c r="M202" s="395">
        <v>1.5677499999999999E-3</v>
      </c>
      <c r="N202" s="394">
        <v>0</v>
      </c>
      <c r="O202" s="395">
        <v>0</v>
      </c>
      <c r="P202" s="520">
        <v>0.15167360999999999</v>
      </c>
      <c r="Q202" s="521">
        <v>1.28582E-3</v>
      </c>
      <c r="R202" s="522">
        <v>2.4399999999999999E-4</v>
      </c>
      <c r="S202" s="520">
        <v>2.0311999999999999E-4</v>
      </c>
      <c r="T202" s="521">
        <v>2.2603E-4</v>
      </c>
      <c r="U202" s="522">
        <v>0</v>
      </c>
      <c r="V202" s="519">
        <v>0</v>
      </c>
      <c r="W202" s="87"/>
      <c r="X202" s="520">
        <v>0.14901688999592116</v>
      </c>
      <c r="Y202" s="521">
        <v>3.7171800054518877E-3</v>
      </c>
      <c r="Z202" s="522">
        <v>4.6935999862695097E-4</v>
      </c>
      <c r="AA202" s="520">
        <v>8.7815085453915291E-5</v>
      </c>
      <c r="AB202" s="521">
        <v>1.4027070020664834E-4</v>
      </c>
      <c r="AC202" s="522">
        <v>1.1266159930765135E-4</v>
      </c>
      <c r="AD202" s="519">
        <v>0.24003238375069794</v>
      </c>
      <c r="AE202" s="520">
        <v>0.14713198440860037</v>
      </c>
      <c r="AF202" s="520">
        <v>5.2185293508109822E-3</v>
      </c>
      <c r="AG202" s="520">
        <v>8.5291624058865393E-4</v>
      </c>
      <c r="AH202" s="520">
        <v>9.2929472214169464E-5</v>
      </c>
      <c r="AI202" s="520">
        <v>1.7371805400929997E-4</v>
      </c>
      <c r="AJ202" s="520">
        <v>2.9422991940859756E-4</v>
      </c>
      <c r="AK202" s="519">
        <v>0.34496930109518142</v>
      </c>
      <c r="AL202" s="520">
        <v>0.14558130654209697</v>
      </c>
      <c r="AM202" s="521">
        <v>6.3134958473194825E-3</v>
      </c>
      <c r="AN202" s="522">
        <v>1.3086276105835301E-3</v>
      </c>
      <c r="AO202" s="520">
        <v>9.1950054473780927E-5</v>
      </c>
      <c r="AP202" s="521">
        <v>1.9806500334548633E-4</v>
      </c>
      <c r="AQ202" s="522">
        <v>5.0447295147503304E-4</v>
      </c>
      <c r="AR202" s="519">
        <v>0.38549771332585864</v>
      </c>
      <c r="AS202" s="512"/>
      <c r="AT202" s="520">
        <v>0.12965323084170488</v>
      </c>
      <c r="AU202" s="521">
        <v>2.2429119715513205E-2</v>
      </c>
      <c r="AV202" s="522">
        <v>1.121079442781915E-3</v>
      </c>
      <c r="AW202" s="520">
        <v>1.3603690319436505E-4</v>
      </c>
      <c r="AX202" s="521">
        <v>1.1904000025161087E-3</v>
      </c>
      <c r="AY202" s="522">
        <v>5.6296714058160272E-4</v>
      </c>
      <c r="AZ202" s="519">
        <v>0.50216525171902326</v>
      </c>
      <c r="BA202" s="520">
        <v>0.13046086036222712</v>
      </c>
      <c r="BB202" s="521">
        <v>2.0024072037403064E-2</v>
      </c>
      <c r="BC202" s="522">
        <v>2.7184976003698093E-3</v>
      </c>
      <c r="BD202" s="520">
        <v>2.7685073036743665E-4</v>
      </c>
      <c r="BE202" s="521">
        <v>7.8476653203824246E-4</v>
      </c>
      <c r="BF202" s="522">
        <v>1.5223904322932554E-3</v>
      </c>
      <c r="BG202" s="519">
        <v>0.56001168884098262</v>
      </c>
      <c r="BH202" s="520">
        <v>0.13248120626890533</v>
      </c>
      <c r="BI202" s="521">
        <v>1.6479392826981347E-2</v>
      </c>
      <c r="BJ202" s="522">
        <v>4.2428309041133141E-3</v>
      </c>
      <c r="BK202" s="520">
        <v>2.4822774364672288E-4</v>
      </c>
      <c r="BL202" s="521">
        <v>5.5129341465167216E-4</v>
      </c>
      <c r="BM202" s="522">
        <v>2.3361618634004707E-3</v>
      </c>
      <c r="BN202" s="519">
        <v>0.55061394531081187</v>
      </c>
    </row>
    <row r="203" spans="1:66" ht="15" customHeight="1" x14ac:dyDescent="0.25">
      <c r="B203" s="16">
        <v>140</v>
      </c>
      <c r="C203" s="118" t="s">
        <v>57</v>
      </c>
      <c r="D203" s="104" t="s">
        <v>65</v>
      </c>
      <c r="E203" s="106" t="s">
        <v>61</v>
      </c>
      <c r="F203" s="909"/>
      <c r="G203" s="107" t="s">
        <v>68</v>
      </c>
      <c r="H203" s="394">
        <v>1.04557798</v>
      </c>
      <c r="I203" s="395">
        <v>6.1799999999999995E-4</v>
      </c>
      <c r="J203" s="394">
        <v>0</v>
      </c>
      <c r="K203" s="395">
        <v>0</v>
      </c>
      <c r="L203" s="394">
        <v>0.10006068</v>
      </c>
      <c r="M203" s="395">
        <v>4.1221000000000001E-3</v>
      </c>
      <c r="N203" s="394">
        <v>0</v>
      </c>
      <c r="O203" s="395">
        <v>0</v>
      </c>
      <c r="P203" s="520">
        <v>1.03821056</v>
      </c>
      <c r="Q203" s="521">
        <v>7.3673899999999997E-3</v>
      </c>
      <c r="R203" s="522">
        <v>6.1799999999999995E-4</v>
      </c>
      <c r="S203" s="520">
        <v>9.4121999999999999E-4</v>
      </c>
      <c r="T203" s="521">
        <v>3.0341999999999999E-4</v>
      </c>
      <c r="U203" s="522">
        <v>3.8016999999999999E-4</v>
      </c>
      <c r="V203" s="519">
        <v>0.6151618122977347</v>
      </c>
      <c r="W203" s="87"/>
      <c r="X203" s="520">
        <v>1.0324638900244012</v>
      </c>
      <c r="Y203" s="521">
        <v>1.2657900011507036E-2</v>
      </c>
      <c r="Z203" s="522">
        <v>1.074159964091885E-3</v>
      </c>
      <c r="AA203" s="520">
        <v>1.7381361282785439E-4</v>
      </c>
      <c r="AB203" s="521">
        <v>2.4213110009536305E-4</v>
      </c>
      <c r="AC203" s="522">
        <v>5.6229208801398221E-4</v>
      </c>
      <c r="AD203" s="519">
        <v>0.52347146310685155</v>
      </c>
      <c r="AE203" s="520">
        <v>1.0269794654882336</v>
      </c>
      <c r="AF203" s="520">
        <v>1.7131862967264055E-2</v>
      </c>
      <c r="AG203" s="520">
        <v>2.0846215445024696E-3</v>
      </c>
      <c r="AH203" s="520">
        <v>1.9561961299715899E-4</v>
      </c>
      <c r="AI203" s="520">
        <v>3.4083050146945426E-4</v>
      </c>
      <c r="AJ203" s="520">
        <v>8.9873591509577748E-4</v>
      </c>
      <c r="AK203" s="519">
        <v>0.43112665580278076</v>
      </c>
      <c r="AL203" s="520">
        <v>1.0220909026321776</v>
      </c>
      <c r="AM203" s="521">
        <v>2.0712116071937202E-2</v>
      </c>
      <c r="AN203" s="522">
        <v>3.3929312958851962E-3</v>
      </c>
      <c r="AO203" s="520">
        <v>1.9468843685766402E-4</v>
      </c>
      <c r="AP203" s="521">
        <v>4.0643163935292147E-4</v>
      </c>
      <c r="AQ203" s="522">
        <v>1.3263417329113689E-3</v>
      </c>
      <c r="AR203" s="519">
        <v>0.39091323025606212</v>
      </c>
      <c r="AS203" s="512"/>
      <c r="AT203" s="520">
        <v>0.99428239525029627</v>
      </c>
      <c r="AU203" s="521">
        <v>4.9964625194682567E-2</v>
      </c>
      <c r="AV203" s="522">
        <v>1.9489295550211561E-3</v>
      </c>
      <c r="AW203" s="520">
        <v>2.3299730373514528E-4</v>
      </c>
      <c r="AX203" s="521">
        <v>1.0966754696733326E-3</v>
      </c>
      <c r="AY203" s="522">
        <v>9.8202021100896823E-4</v>
      </c>
      <c r="AZ203" s="519">
        <v>0.50387670938589069</v>
      </c>
      <c r="BA203" s="520">
        <v>0.98993470093142144</v>
      </c>
      <c r="BB203" s="521">
        <v>5.1500966292667483E-2</v>
      </c>
      <c r="BC203" s="522">
        <v>4.760282775911044E-3</v>
      </c>
      <c r="BD203" s="520">
        <v>3.9219394649775213E-4</v>
      </c>
      <c r="BE203" s="521">
        <v>9.9912788890328609E-4</v>
      </c>
      <c r="BF203" s="522">
        <v>1.9581788339491576E-3</v>
      </c>
      <c r="BG203" s="519">
        <v>0.41135767056913813</v>
      </c>
      <c r="BH203" s="520">
        <v>0.99379397533251157</v>
      </c>
      <c r="BI203" s="521">
        <v>4.4352701092882474E-2</v>
      </c>
      <c r="BJ203" s="522">
        <v>8.049273574605869E-3</v>
      </c>
      <c r="BK203" s="520">
        <v>3.596521705428804E-4</v>
      </c>
      <c r="BL203" s="521">
        <v>8.2156178927315731E-4</v>
      </c>
      <c r="BM203" s="522">
        <v>3.0255705932960091E-3</v>
      </c>
      <c r="BN203" s="519">
        <v>0.37588119788115854</v>
      </c>
    </row>
    <row r="204" spans="1:66" ht="15" customHeight="1" x14ac:dyDescent="0.25">
      <c r="B204" s="16">
        <v>141</v>
      </c>
      <c r="C204" s="118" t="s">
        <v>69</v>
      </c>
      <c r="D204" s="100"/>
      <c r="E204" s="100"/>
      <c r="F204" s="909"/>
      <c r="G204" s="101" t="s">
        <v>69</v>
      </c>
      <c r="H204" s="394">
        <v>0.62882499999999997</v>
      </c>
      <c r="I204" s="395">
        <v>0</v>
      </c>
      <c r="J204" s="108"/>
      <c r="K204" s="109"/>
      <c r="L204" s="394">
        <v>1.1947680000000001</v>
      </c>
      <c r="M204" s="395">
        <v>0</v>
      </c>
      <c r="N204" s="108"/>
      <c r="O204" s="109"/>
      <c r="P204" s="520">
        <v>0</v>
      </c>
      <c r="Q204" s="521">
        <v>0</v>
      </c>
      <c r="R204" s="522">
        <v>0</v>
      </c>
      <c r="S204" s="520">
        <v>0</v>
      </c>
      <c r="T204" s="521">
        <v>0</v>
      </c>
      <c r="U204" s="522">
        <v>0</v>
      </c>
      <c r="V204" s="519" t="s">
        <v>385</v>
      </c>
      <c r="W204" s="87"/>
      <c r="X204" s="520">
        <v>0</v>
      </c>
      <c r="Y204" s="521">
        <v>0</v>
      </c>
      <c r="Z204" s="522">
        <v>0</v>
      </c>
      <c r="AA204" s="520">
        <v>0</v>
      </c>
      <c r="AB204" s="521">
        <v>0</v>
      </c>
      <c r="AC204" s="522">
        <v>0</v>
      </c>
      <c r="AD204" s="519" t="s">
        <v>385</v>
      </c>
      <c r="AE204" s="520">
        <v>0</v>
      </c>
      <c r="AF204" s="520">
        <v>0</v>
      </c>
      <c r="AG204" s="520">
        <v>0</v>
      </c>
      <c r="AH204" s="520">
        <v>0</v>
      </c>
      <c r="AI204" s="520">
        <v>0</v>
      </c>
      <c r="AJ204" s="520">
        <v>0</v>
      </c>
      <c r="AK204" s="519" t="s">
        <v>385</v>
      </c>
      <c r="AL204" s="520">
        <v>0</v>
      </c>
      <c r="AM204" s="521">
        <v>0</v>
      </c>
      <c r="AN204" s="522">
        <v>0</v>
      </c>
      <c r="AO204" s="520">
        <v>0</v>
      </c>
      <c r="AP204" s="521">
        <v>0</v>
      </c>
      <c r="AQ204" s="522">
        <v>0</v>
      </c>
      <c r="AR204" s="519" t="s">
        <v>385</v>
      </c>
      <c r="AS204" s="512"/>
      <c r="AT204" s="520">
        <v>0</v>
      </c>
      <c r="AU204" s="521">
        <v>0</v>
      </c>
      <c r="AV204" s="522">
        <v>0</v>
      </c>
      <c r="AW204" s="520">
        <v>0</v>
      </c>
      <c r="AX204" s="521">
        <v>0</v>
      </c>
      <c r="AY204" s="522">
        <v>0</v>
      </c>
      <c r="AZ204" s="519" t="s">
        <v>385</v>
      </c>
      <c r="BA204" s="520">
        <v>0</v>
      </c>
      <c r="BB204" s="521">
        <v>0</v>
      </c>
      <c r="BC204" s="522">
        <v>0</v>
      </c>
      <c r="BD204" s="520">
        <v>0</v>
      </c>
      <c r="BE204" s="521">
        <v>0</v>
      </c>
      <c r="BF204" s="522">
        <v>0</v>
      </c>
      <c r="BG204" s="519" t="s">
        <v>385</v>
      </c>
      <c r="BH204" s="520">
        <v>0</v>
      </c>
      <c r="BI204" s="521">
        <v>0</v>
      </c>
      <c r="BJ204" s="522">
        <v>0</v>
      </c>
      <c r="BK204" s="520">
        <v>0</v>
      </c>
      <c r="BL204" s="521">
        <v>0</v>
      </c>
      <c r="BM204" s="522">
        <v>0</v>
      </c>
      <c r="BN204" s="519" t="s">
        <v>385</v>
      </c>
    </row>
    <row r="205" spans="1:66" ht="15" customHeight="1" x14ac:dyDescent="0.25">
      <c r="B205" s="16">
        <v>142</v>
      </c>
      <c r="C205" s="118" t="s">
        <v>70</v>
      </c>
      <c r="D205" s="100"/>
      <c r="E205" s="100"/>
      <c r="F205" s="909"/>
      <c r="G205" s="101" t="s">
        <v>70</v>
      </c>
      <c r="H205" s="108"/>
      <c r="I205" s="109"/>
      <c r="J205" s="108"/>
      <c r="K205" s="109"/>
      <c r="L205" s="108"/>
      <c r="M205" s="109"/>
      <c r="N205" s="108"/>
      <c r="O205" s="109"/>
      <c r="P205" s="527"/>
      <c r="Q205" s="528"/>
      <c r="R205" s="529"/>
      <c r="S205" s="527"/>
      <c r="T205" s="528"/>
      <c r="U205" s="529"/>
      <c r="V205" s="526"/>
      <c r="W205" s="87"/>
      <c r="X205" s="527"/>
      <c r="Y205" s="528"/>
      <c r="Z205" s="529"/>
      <c r="AA205" s="527"/>
      <c r="AB205" s="528"/>
      <c r="AC205" s="529"/>
      <c r="AD205" s="526"/>
      <c r="AE205" s="527"/>
      <c r="AF205" s="527"/>
      <c r="AG205" s="527"/>
      <c r="AH205" s="527"/>
      <c r="AI205" s="527"/>
      <c r="AJ205" s="527"/>
      <c r="AK205" s="526"/>
      <c r="AL205" s="527"/>
      <c r="AM205" s="528"/>
      <c r="AN205" s="529"/>
      <c r="AO205" s="527"/>
      <c r="AP205" s="528"/>
      <c r="AQ205" s="529"/>
      <c r="AR205" s="526"/>
      <c r="AS205" s="512"/>
      <c r="AT205" s="527"/>
      <c r="AU205" s="528"/>
      <c r="AV205" s="529"/>
      <c r="AW205" s="527"/>
      <c r="AX205" s="528"/>
      <c r="AY205" s="529"/>
      <c r="AZ205" s="526"/>
      <c r="BA205" s="527"/>
      <c r="BB205" s="528"/>
      <c r="BC205" s="529"/>
      <c r="BD205" s="527"/>
      <c r="BE205" s="528"/>
      <c r="BF205" s="529"/>
      <c r="BG205" s="526"/>
      <c r="BH205" s="527"/>
      <c r="BI205" s="528"/>
      <c r="BJ205" s="529"/>
      <c r="BK205" s="527"/>
      <c r="BL205" s="528"/>
      <c r="BM205" s="529"/>
      <c r="BN205" s="526"/>
    </row>
    <row r="206" spans="1:66" ht="15" customHeight="1" x14ac:dyDescent="0.25">
      <c r="B206" s="16">
        <v>143</v>
      </c>
      <c r="C206" s="118" t="s">
        <v>71</v>
      </c>
      <c r="D206" s="100"/>
      <c r="E206" s="100"/>
      <c r="F206" s="909"/>
      <c r="G206" s="101" t="s">
        <v>71</v>
      </c>
      <c r="H206" s="394">
        <v>0</v>
      </c>
      <c r="I206" s="395">
        <v>0</v>
      </c>
      <c r="J206" s="108"/>
      <c r="K206" s="109"/>
      <c r="L206" s="394">
        <v>0</v>
      </c>
      <c r="M206" s="395">
        <v>0</v>
      </c>
      <c r="N206" s="108"/>
      <c r="O206" s="109"/>
      <c r="P206" s="520">
        <v>0</v>
      </c>
      <c r="Q206" s="521">
        <v>0</v>
      </c>
      <c r="R206" s="522">
        <v>0</v>
      </c>
      <c r="S206" s="520">
        <v>0</v>
      </c>
      <c r="T206" s="521">
        <v>0</v>
      </c>
      <c r="U206" s="522">
        <v>0</v>
      </c>
      <c r="V206" s="519" t="s">
        <v>385</v>
      </c>
      <c r="W206" s="110"/>
      <c r="X206" s="520">
        <v>0</v>
      </c>
      <c r="Y206" s="521">
        <v>0</v>
      </c>
      <c r="Z206" s="522">
        <v>0</v>
      </c>
      <c r="AA206" s="520">
        <v>0</v>
      </c>
      <c r="AB206" s="521">
        <v>0</v>
      </c>
      <c r="AC206" s="522">
        <v>0</v>
      </c>
      <c r="AD206" s="519" t="s">
        <v>385</v>
      </c>
      <c r="AE206" s="520">
        <v>0</v>
      </c>
      <c r="AF206" s="520">
        <v>0</v>
      </c>
      <c r="AG206" s="520">
        <v>0</v>
      </c>
      <c r="AH206" s="520">
        <v>0</v>
      </c>
      <c r="AI206" s="520">
        <v>0</v>
      </c>
      <c r="AJ206" s="520">
        <v>0</v>
      </c>
      <c r="AK206" s="519" t="s">
        <v>385</v>
      </c>
      <c r="AL206" s="520">
        <v>0</v>
      </c>
      <c r="AM206" s="521">
        <v>0</v>
      </c>
      <c r="AN206" s="522">
        <v>0</v>
      </c>
      <c r="AO206" s="520">
        <v>0</v>
      </c>
      <c r="AP206" s="521">
        <v>0</v>
      </c>
      <c r="AQ206" s="522">
        <v>0</v>
      </c>
      <c r="AR206" s="519" t="s">
        <v>385</v>
      </c>
      <c r="AS206" s="512"/>
      <c r="AT206" s="520">
        <v>0</v>
      </c>
      <c r="AU206" s="521">
        <v>0</v>
      </c>
      <c r="AV206" s="522">
        <v>0</v>
      </c>
      <c r="AW206" s="520">
        <v>0</v>
      </c>
      <c r="AX206" s="521">
        <v>0</v>
      </c>
      <c r="AY206" s="522">
        <v>0</v>
      </c>
      <c r="AZ206" s="519" t="s">
        <v>385</v>
      </c>
      <c r="BA206" s="520">
        <v>0</v>
      </c>
      <c r="BB206" s="521">
        <v>0</v>
      </c>
      <c r="BC206" s="522">
        <v>0</v>
      </c>
      <c r="BD206" s="520">
        <v>0</v>
      </c>
      <c r="BE206" s="521">
        <v>0</v>
      </c>
      <c r="BF206" s="522">
        <v>0</v>
      </c>
      <c r="BG206" s="519" t="s">
        <v>385</v>
      </c>
      <c r="BH206" s="520">
        <v>0</v>
      </c>
      <c r="BI206" s="521">
        <v>0</v>
      </c>
      <c r="BJ206" s="522">
        <v>0</v>
      </c>
      <c r="BK206" s="520">
        <v>0</v>
      </c>
      <c r="BL206" s="521">
        <v>0</v>
      </c>
      <c r="BM206" s="522">
        <v>0</v>
      </c>
      <c r="BN206" s="519" t="s">
        <v>385</v>
      </c>
    </row>
    <row r="207" spans="1:66" s="538" customFormat="1" ht="13.5" customHeight="1" thickBot="1" x14ac:dyDescent="0.3">
      <c r="A207" s="488"/>
      <c r="B207" s="38">
        <v>144</v>
      </c>
      <c r="C207" s="119" t="s">
        <v>72</v>
      </c>
      <c r="D207" s="111"/>
      <c r="E207" s="111"/>
      <c r="F207" s="910"/>
      <c r="G207" s="112" t="s">
        <v>72</v>
      </c>
      <c r="H207" s="396">
        <v>2609.1671256299992</v>
      </c>
      <c r="I207" s="397">
        <v>7.8460860000000007E-2</v>
      </c>
      <c r="J207" s="396">
        <v>0</v>
      </c>
      <c r="K207" s="397">
        <v>0</v>
      </c>
      <c r="L207" s="396">
        <v>476.55031016999993</v>
      </c>
      <c r="M207" s="397">
        <v>0.41613707</v>
      </c>
      <c r="N207" s="396">
        <v>0</v>
      </c>
      <c r="O207" s="397">
        <v>0</v>
      </c>
      <c r="P207" s="535">
        <v>2177.8938810599998</v>
      </c>
      <c r="Q207" s="536">
        <v>73.331494759999998</v>
      </c>
      <c r="R207" s="537">
        <v>7.8460870000000002E-2</v>
      </c>
      <c r="S207" s="535">
        <v>2.8851605400000002</v>
      </c>
      <c r="T207" s="536">
        <v>1.3257982100000001</v>
      </c>
      <c r="U207" s="537">
        <v>3.8021999999999996E-4</v>
      </c>
      <c r="V207" s="533">
        <v>4.8459824623407815E-3</v>
      </c>
      <c r="W207" s="113"/>
      <c r="X207" s="535">
        <v>1997.2299544391574</v>
      </c>
      <c r="Y207" s="536">
        <v>239.48103668995051</v>
      </c>
      <c r="Z207" s="537">
        <v>14.592845560891723</v>
      </c>
      <c r="AA207" s="535">
        <v>1.8556958798805558</v>
      </c>
      <c r="AB207" s="536">
        <v>2.5896563976758142</v>
      </c>
      <c r="AC207" s="537">
        <v>2.9848108273291789</v>
      </c>
      <c r="AD207" s="533">
        <v>0.20453932818478937</v>
      </c>
      <c r="AE207" s="535">
        <v>1945.8174721360945</v>
      </c>
      <c r="AF207" s="535">
        <v>274.86249153142103</v>
      </c>
      <c r="AG207" s="535">
        <v>30.623873022484386</v>
      </c>
      <c r="AH207" s="535">
        <v>2.0113277299027281</v>
      </c>
      <c r="AI207" s="535">
        <v>2.587326490720963</v>
      </c>
      <c r="AJ207" s="535">
        <v>5.9505235736706661</v>
      </c>
      <c r="AK207" s="533">
        <v>0.19430996103274481</v>
      </c>
      <c r="AL207" s="535">
        <v>1903.8727189978049</v>
      </c>
      <c r="AM207" s="536">
        <v>298.91358092020386</v>
      </c>
      <c r="AN207" s="537">
        <v>48.517536771991018</v>
      </c>
      <c r="AO207" s="535">
        <v>1.973382127202606</v>
      </c>
      <c r="AP207" s="536">
        <v>2.8305943437390568</v>
      </c>
      <c r="AQ207" s="537">
        <v>9.044981881134504</v>
      </c>
      <c r="AR207" s="533">
        <v>0.18642706293276076</v>
      </c>
      <c r="AS207" s="534"/>
      <c r="AT207" s="535">
        <v>2029.6699960110568</v>
      </c>
      <c r="AU207" s="536">
        <v>203.99277409809039</v>
      </c>
      <c r="AV207" s="537">
        <v>17.641066580852431</v>
      </c>
      <c r="AW207" s="535">
        <v>2.5619338622680514</v>
      </c>
      <c r="AX207" s="536">
        <v>3.0122111751316796</v>
      </c>
      <c r="AY207" s="537">
        <v>4.1952392044290407</v>
      </c>
      <c r="AZ207" s="533">
        <v>0.23781097277771984</v>
      </c>
      <c r="BA207" s="535">
        <v>1949.1179965383799</v>
      </c>
      <c r="BB207" s="536">
        <v>264.42080155635381</v>
      </c>
      <c r="BC207" s="537">
        <v>37.765038595266233</v>
      </c>
      <c r="BD207" s="535">
        <v>2.3227206459225069</v>
      </c>
      <c r="BE207" s="536">
        <v>2.9170326979483985</v>
      </c>
      <c r="BF207" s="537">
        <v>8.6344263810791642</v>
      </c>
      <c r="BG207" s="533">
        <v>0.228635444375303</v>
      </c>
      <c r="BH207" s="535">
        <v>1929.9158427286691</v>
      </c>
      <c r="BI207" s="536">
        <v>263.59363370454093</v>
      </c>
      <c r="BJ207" s="537">
        <v>57.794360256789943</v>
      </c>
      <c r="BK207" s="535">
        <v>2.2535208395575013</v>
      </c>
      <c r="BL207" s="536">
        <v>2.8860249489238772</v>
      </c>
      <c r="BM207" s="537">
        <v>12.450450982813646</v>
      </c>
      <c r="BN207" s="533">
        <v>0.21542674626891314</v>
      </c>
    </row>
    <row r="208" spans="1:66" ht="14.25" customHeight="1" x14ac:dyDescent="0.25">
      <c r="C208" s="539"/>
      <c r="D208" s="539"/>
      <c r="E208" s="539"/>
      <c r="F208" s="114"/>
      <c r="G208" s="539"/>
      <c r="H208" s="540"/>
      <c r="I208" s="540"/>
      <c r="J208" s="541"/>
      <c r="K208" s="541"/>
      <c r="L208" s="541"/>
      <c r="M208" s="541"/>
      <c r="N208" s="541"/>
      <c r="O208" s="541"/>
      <c r="P208" s="541"/>
      <c r="Q208" s="541"/>
      <c r="R208" s="541"/>
      <c r="S208" s="541"/>
      <c r="T208" s="541"/>
      <c r="U208" s="541"/>
      <c r="V208" s="541"/>
      <c r="W208" s="541"/>
      <c r="X208" s="542"/>
      <c r="Y208" s="542"/>
      <c r="Z208" s="543"/>
      <c r="AA208" s="543"/>
      <c r="AB208" s="543"/>
      <c r="AC208" s="543"/>
      <c r="AD208" s="542"/>
      <c r="AE208" s="542"/>
      <c r="AF208" s="542"/>
      <c r="AG208" s="543"/>
      <c r="AH208" s="543"/>
      <c r="AI208" s="543"/>
      <c r="AJ208" s="543"/>
      <c r="AK208" s="542"/>
      <c r="AL208" s="542"/>
      <c r="AM208" s="542"/>
      <c r="AN208" s="543"/>
      <c r="AO208" s="543"/>
      <c r="AP208" s="543"/>
      <c r="AQ208" s="543"/>
      <c r="AR208" s="542"/>
      <c r="AS208" s="544"/>
      <c r="AT208" s="542"/>
      <c r="AU208" s="542"/>
      <c r="AV208" s="543"/>
      <c r="AW208" s="543"/>
      <c r="AX208" s="543"/>
      <c r="AY208" s="543"/>
      <c r="AZ208" s="542"/>
      <c r="BA208" s="542"/>
      <c r="BB208" s="542"/>
      <c r="BC208" s="543"/>
      <c r="BD208" s="543"/>
      <c r="BE208" s="543"/>
      <c r="BF208" s="543"/>
      <c r="BG208" s="542"/>
      <c r="BH208" s="542"/>
      <c r="BI208" s="542"/>
      <c r="BJ208" s="543"/>
      <c r="BK208" s="543"/>
      <c r="BL208" s="543"/>
      <c r="BM208" s="543"/>
      <c r="BN208" s="542"/>
    </row>
    <row r="209" spans="2:66" ht="14.25" customHeight="1" thickBot="1" x14ac:dyDescent="0.3">
      <c r="C209" s="541"/>
      <c r="D209" s="541"/>
      <c r="E209" s="541"/>
      <c r="F209" s="545"/>
      <c r="G209" s="541"/>
      <c r="H209" s="541"/>
      <c r="I209" s="541"/>
      <c r="J209" s="541"/>
      <c r="K209" s="541"/>
      <c r="L209" s="541"/>
      <c r="M209" s="541"/>
      <c r="N209" s="541"/>
      <c r="O209" s="541"/>
      <c r="P209" s="541"/>
      <c r="Q209" s="541"/>
      <c r="R209" s="541"/>
      <c r="S209" s="541"/>
      <c r="T209" s="541"/>
      <c r="U209" s="541"/>
      <c r="V209" s="541"/>
      <c r="W209" s="541"/>
      <c r="X209" s="542"/>
      <c r="Y209" s="542"/>
      <c r="Z209" s="543"/>
      <c r="AA209" s="543"/>
      <c r="AB209" s="543"/>
      <c r="AC209" s="543"/>
      <c r="AD209" s="542"/>
      <c r="AE209" s="542"/>
      <c r="AF209" s="542"/>
      <c r="AG209" s="543"/>
      <c r="AH209" s="543"/>
      <c r="AI209" s="543"/>
      <c r="AJ209" s="543"/>
      <c r="AK209" s="542"/>
      <c r="AL209" s="542"/>
      <c r="AM209" s="542"/>
      <c r="AN209" s="543"/>
      <c r="AO209" s="543"/>
      <c r="AP209" s="543"/>
      <c r="AQ209" s="543"/>
      <c r="AR209" s="542"/>
      <c r="AS209" s="543"/>
      <c r="AT209" s="542"/>
      <c r="AU209" s="542"/>
      <c r="AV209" s="543"/>
      <c r="AW209" s="543"/>
      <c r="AX209" s="543"/>
      <c r="AY209" s="543"/>
      <c r="AZ209" s="542"/>
      <c r="BA209" s="542"/>
      <c r="BB209" s="542"/>
      <c r="BC209" s="543"/>
      <c r="BD209" s="543"/>
      <c r="BE209" s="543"/>
      <c r="BF209" s="543"/>
      <c r="BG209" s="542"/>
      <c r="BH209" s="542"/>
      <c r="BI209" s="542"/>
      <c r="BJ209" s="543"/>
      <c r="BK209" s="543"/>
      <c r="BL209" s="543"/>
      <c r="BM209" s="543"/>
      <c r="BN209" s="542"/>
    </row>
    <row r="210" spans="2:66" ht="15.75" thickBot="1" x14ac:dyDescent="0.3">
      <c r="C210" s="541"/>
      <c r="D210" s="541"/>
      <c r="E210" s="541"/>
      <c r="F210" s="545"/>
      <c r="G210" s="541"/>
      <c r="H210" s="903" t="s">
        <v>2</v>
      </c>
      <c r="I210" s="904"/>
      <c r="J210" s="904"/>
      <c r="K210" s="904"/>
      <c r="L210" s="904"/>
      <c r="M210" s="904"/>
      <c r="N210" s="904"/>
      <c r="O210" s="904"/>
      <c r="P210" s="904"/>
      <c r="Q210" s="904"/>
      <c r="R210" s="904"/>
      <c r="S210" s="904"/>
      <c r="T210" s="904"/>
      <c r="U210" s="904"/>
      <c r="V210" s="905"/>
      <c r="W210" s="59"/>
      <c r="X210" s="891" t="s">
        <v>3</v>
      </c>
      <c r="Y210" s="892"/>
      <c r="Z210" s="892"/>
      <c r="AA210" s="892"/>
      <c r="AB210" s="892"/>
      <c r="AC210" s="892"/>
      <c r="AD210" s="892"/>
      <c r="AE210" s="892"/>
      <c r="AF210" s="892"/>
      <c r="AG210" s="892"/>
      <c r="AH210" s="892"/>
      <c r="AI210" s="892"/>
      <c r="AJ210" s="892"/>
      <c r="AK210" s="892"/>
      <c r="AL210" s="892"/>
      <c r="AM210" s="892"/>
      <c r="AN210" s="892"/>
      <c r="AO210" s="892"/>
      <c r="AP210" s="892"/>
      <c r="AQ210" s="892"/>
      <c r="AR210" s="893"/>
      <c r="AS210" s="87"/>
      <c r="AT210" s="891" t="s">
        <v>4</v>
      </c>
      <c r="AU210" s="892"/>
      <c r="AV210" s="892"/>
      <c r="AW210" s="892"/>
      <c r="AX210" s="892"/>
      <c r="AY210" s="892"/>
      <c r="AZ210" s="892"/>
      <c r="BA210" s="892"/>
      <c r="BB210" s="892"/>
      <c r="BC210" s="892"/>
      <c r="BD210" s="892"/>
      <c r="BE210" s="892"/>
      <c r="BF210" s="892"/>
      <c r="BG210" s="892"/>
      <c r="BH210" s="892"/>
      <c r="BI210" s="892"/>
      <c r="BJ210" s="892"/>
      <c r="BK210" s="892"/>
      <c r="BL210" s="892"/>
      <c r="BM210" s="892"/>
      <c r="BN210" s="893"/>
    </row>
    <row r="211" spans="2:66" ht="15.75" thickBot="1" x14ac:dyDescent="0.3">
      <c r="C211" s="88"/>
      <c r="D211" s="88"/>
      <c r="E211" s="88"/>
      <c r="F211" s="69"/>
      <c r="G211" s="88"/>
      <c r="H211" s="903">
        <v>44196</v>
      </c>
      <c r="I211" s="904"/>
      <c r="J211" s="904"/>
      <c r="K211" s="904"/>
      <c r="L211" s="904"/>
      <c r="M211" s="904"/>
      <c r="N211" s="904"/>
      <c r="O211" s="904"/>
      <c r="P211" s="904"/>
      <c r="Q211" s="904"/>
      <c r="R211" s="904"/>
      <c r="S211" s="904"/>
      <c r="T211" s="904"/>
      <c r="U211" s="904"/>
      <c r="V211" s="905"/>
      <c r="W211" s="87"/>
      <c r="X211" s="903">
        <v>44561</v>
      </c>
      <c r="Y211" s="904"/>
      <c r="Z211" s="904"/>
      <c r="AA211" s="904"/>
      <c r="AB211" s="904"/>
      <c r="AC211" s="904"/>
      <c r="AD211" s="905"/>
      <c r="AE211" s="903">
        <v>44926</v>
      </c>
      <c r="AF211" s="904"/>
      <c r="AG211" s="904"/>
      <c r="AH211" s="904"/>
      <c r="AI211" s="904"/>
      <c r="AJ211" s="904"/>
      <c r="AK211" s="905"/>
      <c r="AL211" s="903">
        <v>45291</v>
      </c>
      <c r="AM211" s="904"/>
      <c r="AN211" s="904"/>
      <c r="AO211" s="904"/>
      <c r="AP211" s="904"/>
      <c r="AQ211" s="904"/>
      <c r="AR211" s="905"/>
      <c r="AS211" s="87"/>
      <c r="AT211" s="903">
        <v>44561</v>
      </c>
      <c r="AU211" s="904"/>
      <c r="AV211" s="904"/>
      <c r="AW211" s="904"/>
      <c r="AX211" s="904"/>
      <c r="AY211" s="904"/>
      <c r="AZ211" s="905"/>
      <c r="BA211" s="903">
        <v>44926</v>
      </c>
      <c r="BB211" s="904">
        <v>44561</v>
      </c>
      <c r="BC211" s="904">
        <v>44561</v>
      </c>
      <c r="BD211" s="904"/>
      <c r="BE211" s="904"/>
      <c r="BF211" s="904"/>
      <c r="BG211" s="905"/>
      <c r="BH211" s="903">
        <v>45291</v>
      </c>
      <c r="BI211" s="904">
        <v>44926</v>
      </c>
      <c r="BJ211" s="904">
        <v>44926</v>
      </c>
      <c r="BK211" s="904"/>
      <c r="BL211" s="904"/>
      <c r="BM211" s="904"/>
      <c r="BN211" s="905"/>
    </row>
    <row r="212" spans="2:66" ht="15.75" customHeight="1" thickBot="1" x14ac:dyDescent="0.3">
      <c r="C212" s="88"/>
      <c r="D212" s="88"/>
      <c r="E212" s="88"/>
      <c r="F212" s="69"/>
      <c r="G212" s="88"/>
      <c r="H212" s="876" t="s">
        <v>35</v>
      </c>
      <c r="I212" s="877"/>
      <c r="J212" s="877"/>
      <c r="K212" s="878"/>
      <c r="L212" s="876" t="s">
        <v>36</v>
      </c>
      <c r="M212" s="877"/>
      <c r="N212" s="877"/>
      <c r="O212" s="878"/>
      <c r="P212" s="879" t="s">
        <v>37</v>
      </c>
      <c r="Q212" s="882" t="s">
        <v>38</v>
      </c>
      <c r="R212" s="900" t="s">
        <v>39</v>
      </c>
      <c r="S212" s="879" t="s">
        <v>44</v>
      </c>
      <c r="T212" s="882" t="s">
        <v>45</v>
      </c>
      <c r="U212" s="894" t="s">
        <v>46</v>
      </c>
      <c r="V212" s="897" t="s">
        <v>41</v>
      </c>
      <c r="W212" s="87"/>
      <c r="X212" s="879" t="s">
        <v>37</v>
      </c>
      <c r="Y212" s="882" t="s">
        <v>38</v>
      </c>
      <c r="Z212" s="900" t="s">
        <v>39</v>
      </c>
      <c r="AA212" s="879" t="s">
        <v>44</v>
      </c>
      <c r="AB212" s="882" t="s">
        <v>45</v>
      </c>
      <c r="AC212" s="894" t="s">
        <v>46</v>
      </c>
      <c r="AD212" s="897" t="s">
        <v>41</v>
      </c>
      <c r="AE212" s="879" t="s">
        <v>37</v>
      </c>
      <c r="AF212" s="882" t="s">
        <v>38</v>
      </c>
      <c r="AG212" s="900" t="s">
        <v>39</v>
      </c>
      <c r="AH212" s="879" t="s">
        <v>44</v>
      </c>
      <c r="AI212" s="882" t="s">
        <v>45</v>
      </c>
      <c r="AJ212" s="894" t="s">
        <v>46</v>
      </c>
      <c r="AK212" s="897" t="s">
        <v>41</v>
      </c>
      <c r="AL212" s="879" t="s">
        <v>37</v>
      </c>
      <c r="AM212" s="882" t="s">
        <v>38</v>
      </c>
      <c r="AN212" s="900" t="s">
        <v>39</v>
      </c>
      <c r="AO212" s="879" t="s">
        <v>44</v>
      </c>
      <c r="AP212" s="882" t="s">
        <v>45</v>
      </c>
      <c r="AQ212" s="894" t="s">
        <v>46</v>
      </c>
      <c r="AR212" s="897" t="s">
        <v>41</v>
      </c>
      <c r="AS212" s="87"/>
      <c r="AT212" s="879" t="s">
        <v>37</v>
      </c>
      <c r="AU212" s="882" t="s">
        <v>38</v>
      </c>
      <c r="AV212" s="900" t="s">
        <v>39</v>
      </c>
      <c r="AW212" s="879" t="s">
        <v>44</v>
      </c>
      <c r="AX212" s="882" t="s">
        <v>45</v>
      </c>
      <c r="AY212" s="894" t="s">
        <v>46</v>
      </c>
      <c r="AZ212" s="897" t="s">
        <v>41</v>
      </c>
      <c r="BA212" s="879" t="s">
        <v>37</v>
      </c>
      <c r="BB212" s="882" t="s">
        <v>38</v>
      </c>
      <c r="BC212" s="900" t="s">
        <v>39</v>
      </c>
      <c r="BD212" s="879" t="s">
        <v>44</v>
      </c>
      <c r="BE212" s="882" t="s">
        <v>45</v>
      </c>
      <c r="BF212" s="894" t="s">
        <v>46</v>
      </c>
      <c r="BG212" s="897" t="s">
        <v>41</v>
      </c>
      <c r="BH212" s="879" t="s">
        <v>37</v>
      </c>
      <c r="BI212" s="882" t="s">
        <v>38</v>
      </c>
      <c r="BJ212" s="900" t="s">
        <v>39</v>
      </c>
      <c r="BK212" s="879" t="s">
        <v>44</v>
      </c>
      <c r="BL212" s="882" t="s">
        <v>45</v>
      </c>
      <c r="BM212" s="894" t="s">
        <v>46</v>
      </c>
      <c r="BN212" s="897" t="s">
        <v>41</v>
      </c>
    </row>
    <row r="213" spans="2:66" ht="23.25" customHeight="1" thickBot="1" x14ac:dyDescent="0.3">
      <c r="C213" s="88"/>
      <c r="D213" s="88"/>
      <c r="E213" s="88"/>
      <c r="F213" s="89"/>
      <c r="G213" s="88"/>
      <c r="H213" s="906" t="s">
        <v>33</v>
      </c>
      <c r="I213" s="907"/>
      <c r="J213" s="906" t="s">
        <v>34</v>
      </c>
      <c r="K213" s="907"/>
      <c r="L213" s="906" t="s">
        <v>33</v>
      </c>
      <c r="M213" s="907"/>
      <c r="N213" s="906" t="s">
        <v>34</v>
      </c>
      <c r="O213" s="907"/>
      <c r="P213" s="880"/>
      <c r="Q213" s="883"/>
      <c r="R213" s="901"/>
      <c r="S213" s="880"/>
      <c r="T213" s="883"/>
      <c r="U213" s="895"/>
      <c r="V213" s="898"/>
      <c r="W213" s="87"/>
      <c r="X213" s="880"/>
      <c r="Y213" s="883"/>
      <c r="Z213" s="901"/>
      <c r="AA213" s="880"/>
      <c r="AB213" s="883"/>
      <c r="AC213" s="895"/>
      <c r="AD213" s="898"/>
      <c r="AE213" s="880"/>
      <c r="AF213" s="883"/>
      <c r="AG213" s="901"/>
      <c r="AH213" s="880"/>
      <c r="AI213" s="883"/>
      <c r="AJ213" s="895"/>
      <c r="AK213" s="898"/>
      <c r="AL213" s="880"/>
      <c r="AM213" s="883"/>
      <c r="AN213" s="901"/>
      <c r="AO213" s="880"/>
      <c r="AP213" s="883"/>
      <c r="AQ213" s="895"/>
      <c r="AR213" s="898"/>
      <c r="AS213" s="87"/>
      <c r="AT213" s="880"/>
      <c r="AU213" s="883"/>
      <c r="AV213" s="901"/>
      <c r="AW213" s="880"/>
      <c r="AX213" s="883"/>
      <c r="AY213" s="895"/>
      <c r="AZ213" s="898"/>
      <c r="BA213" s="880"/>
      <c r="BB213" s="883"/>
      <c r="BC213" s="901"/>
      <c r="BD213" s="880"/>
      <c r="BE213" s="883"/>
      <c r="BF213" s="895"/>
      <c r="BG213" s="898"/>
      <c r="BH213" s="880"/>
      <c r="BI213" s="883"/>
      <c r="BJ213" s="901"/>
      <c r="BK213" s="880"/>
      <c r="BL213" s="883"/>
      <c r="BM213" s="895"/>
      <c r="BN213" s="898"/>
    </row>
    <row r="214" spans="2:66" ht="44.25" customHeight="1" thickBot="1" x14ac:dyDescent="0.3">
      <c r="B214" s="487" t="s">
        <v>5</v>
      </c>
      <c r="C214" s="90"/>
      <c r="D214" s="90"/>
      <c r="E214" s="90"/>
      <c r="F214" s="89"/>
      <c r="G214" s="91" t="s">
        <v>48</v>
      </c>
      <c r="H214" s="115" t="s">
        <v>42</v>
      </c>
      <c r="I214" s="94" t="s">
        <v>43</v>
      </c>
      <c r="J214" s="93" t="s">
        <v>42</v>
      </c>
      <c r="K214" s="94" t="s">
        <v>43</v>
      </c>
      <c r="L214" s="93" t="s">
        <v>42</v>
      </c>
      <c r="M214" s="94" t="s">
        <v>43</v>
      </c>
      <c r="N214" s="93" t="s">
        <v>42</v>
      </c>
      <c r="O214" s="94" t="s">
        <v>43</v>
      </c>
      <c r="P214" s="881"/>
      <c r="Q214" s="884"/>
      <c r="R214" s="902"/>
      <c r="S214" s="881"/>
      <c r="T214" s="884"/>
      <c r="U214" s="896"/>
      <c r="V214" s="899"/>
      <c r="W214" s="87"/>
      <c r="X214" s="881"/>
      <c r="Y214" s="884"/>
      <c r="Z214" s="902"/>
      <c r="AA214" s="881"/>
      <c r="AB214" s="884"/>
      <c r="AC214" s="896"/>
      <c r="AD214" s="899"/>
      <c r="AE214" s="881"/>
      <c r="AF214" s="884"/>
      <c r="AG214" s="902"/>
      <c r="AH214" s="881"/>
      <c r="AI214" s="884"/>
      <c r="AJ214" s="896"/>
      <c r="AK214" s="899"/>
      <c r="AL214" s="881"/>
      <c r="AM214" s="884"/>
      <c r="AN214" s="902"/>
      <c r="AO214" s="881"/>
      <c r="AP214" s="884"/>
      <c r="AQ214" s="896"/>
      <c r="AR214" s="899"/>
      <c r="AS214" s="95"/>
      <c r="AT214" s="881"/>
      <c r="AU214" s="884"/>
      <c r="AV214" s="902"/>
      <c r="AW214" s="881"/>
      <c r="AX214" s="884"/>
      <c r="AY214" s="896"/>
      <c r="AZ214" s="899"/>
      <c r="BA214" s="881"/>
      <c r="BB214" s="884"/>
      <c r="BC214" s="902"/>
      <c r="BD214" s="881"/>
      <c r="BE214" s="884"/>
      <c r="BF214" s="896"/>
      <c r="BG214" s="899"/>
      <c r="BH214" s="881"/>
      <c r="BI214" s="884"/>
      <c r="BJ214" s="902"/>
      <c r="BK214" s="881"/>
      <c r="BL214" s="884"/>
      <c r="BM214" s="896"/>
      <c r="BN214" s="899"/>
    </row>
    <row r="215" spans="2:66" ht="15" customHeight="1" x14ac:dyDescent="0.25">
      <c r="B215" s="13">
        <v>145</v>
      </c>
      <c r="C215" s="116" t="s">
        <v>49</v>
      </c>
      <c r="D215" s="96"/>
      <c r="E215" s="96"/>
      <c r="F215" s="908" t="s">
        <v>393</v>
      </c>
      <c r="G215" s="97" t="s">
        <v>49</v>
      </c>
      <c r="H215" s="546">
        <v>0</v>
      </c>
      <c r="I215" s="398">
        <v>0</v>
      </c>
      <c r="J215" s="399">
        <v>0</v>
      </c>
      <c r="K215" s="398">
        <v>0</v>
      </c>
      <c r="L215" s="399">
        <v>0</v>
      </c>
      <c r="M215" s="398">
        <v>0</v>
      </c>
      <c r="N215" s="399">
        <v>0</v>
      </c>
      <c r="O215" s="398">
        <v>0</v>
      </c>
      <c r="P215" s="550">
        <v>0</v>
      </c>
      <c r="Q215" s="551">
        <v>0</v>
      </c>
      <c r="R215" s="552">
        <v>0</v>
      </c>
      <c r="S215" s="550">
        <v>0</v>
      </c>
      <c r="T215" s="551">
        <v>0</v>
      </c>
      <c r="U215" s="552">
        <v>0</v>
      </c>
      <c r="V215" s="553" t="s">
        <v>385</v>
      </c>
      <c r="W215" s="87"/>
      <c r="X215" s="550">
        <v>0</v>
      </c>
      <c r="Y215" s="551">
        <v>0</v>
      </c>
      <c r="Z215" s="552">
        <v>0</v>
      </c>
      <c r="AA215" s="550">
        <v>0</v>
      </c>
      <c r="AB215" s="551">
        <v>0</v>
      </c>
      <c r="AC215" s="552">
        <v>0</v>
      </c>
      <c r="AD215" s="553" t="s">
        <v>385</v>
      </c>
      <c r="AE215" s="550">
        <v>0</v>
      </c>
      <c r="AF215" s="551">
        <v>0</v>
      </c>
      <c r="AG215" s="552">
        <v>0</v>
      </c>
      <c r="AH215" s="550">
        <v>0</v>
      </c>
      <c r="AI215" s="551">
        <v>0</v>
      </c>
      <c r="AJ215" s="552">
        <v>0</v>
      </c>
      <c r="AK215" s="553" t="s">
        <v>385</v>
      </c>
      <c r="AL215" s="550">
        <v>0</v>
      </c>
      <c r="AM215" s="551">
        <v>0</v>
      </c>
      <c r="AN215" s="552">
        <v>0</v>
      </c>
      <c r="AO215" s="550">
        <v>0</v>
      </c>
      <c r="AP215" s="551">
        <v>0</v>
      </c>
      <c r="AQ215" s="552">
        <v>0</v>
      </c>
      <c r="AR215" s="553" t="s">
        <v>385</v>
      </c>
      <c r="AS215" s="512"/>
      <c r="AT215" s="550">
        <v>0</v>
      </c>
      <c r="AU215" s="551">
        <v>0</v>
      </c>
      <c r="AV215" s="552">
        <v>0</v>
      </c>
      <c r="AW215" s="550">
        <v>0</v>
      </c>
      <c r="AX215" s="551">
        <v>0</v>
      </c>
      <c r="AY215" s="552">
        <v>0</v>
      </c>
      <c r="AZ215" s="553" t="s">
        <v>385</v>
      </c>
      <c r="BA215" s="550">
        <v>0</v>
      </c>
      <c r="BB215" s="551">
        <v>0</v>
      </c>
      <c r="BC215" s="552">
        <v>0</v>
      </c>
      <c r="BD215" s="550">
        <v>0</v>
      </c>
      <c r="BE215" s="551">
        <v>0</v>
      </c>
      <c r="BF215" s="552">
        <v>0</v>
      </c>
      <c r="BG215" s="553" t="s">
        <v>385</v>
      </c>
      <c r="BH215" s="550">
        <v>0</v>
      </c>
      <c r="BI215" s="551">
        <v>0</v>
      </c>
      <c r="BJ215" s="552">
        <v>0</v>
      </c>
      <c r="BK215" s="550">
        <v>0</v>
      </c>
      <c r="BL215" s="551">
        <v>0</v>
      </c>
      <c r="BM215" s="552">
        <v>0</v>
      </c>
      <c r="BN215" s="553" t="s">
        <v>385</v>
      </c>
    </row>
    <row r="216" spans="2:66" ht="15" customHeight="1" x14ac:dyDescent="0.25">
      <c r="B216" s="16">
        <v>146</v>
      </c>
      <c r="C216" s="117" t="s">
        <v>50</v>
      </c>
      <c r="D216" s="98"/>
      <c r="E216" s="98"/>
      <c r="F216" s="909"/>
      <c r="G216" s="99" t="s">
        <v>50</v>
      </c>
      <c r="H216" s="507">
        <v>0</v>
      </c>
      <c r="I216" s="391">
        <v>0</v>
      </c>
      <c r="J216" s="400">
        <v>0</v>
      </c>
      <c r="K216" s="391">
        <v>0</v>
      </c>
      <c r="L216" s="400">
        <v>0</v>
      </c>
      <c r="M216" s="391">
        <v>0</v>
      </c>
      <c r="N216" s="400">
        <v>0</v>
      </c>
      <c r="O216" s="391">
        <v>0</v>
      </c>
      <c r="P216" s="557">
        <v>0</v>
      </c>
      <c r="Q216" s="558">
        <v>0</v>
      </c>
      <c r="R216" s="559">
        <v>0</v>
      </c>
      <c r="S216" s="557">
        <v>0</v>
      </c>
      <c r="T216" s="558">
        <v>0</v>
      </c>
      <c r="U216" s="559">
        <v>0</v>
      </c>
      <c r="V216" s="560" t="s">
        <v>385</v>
      </c>
      <c r="W216" s="87"/>
      <c r="X216" s="557">
        <v>0</v>
      </c>
      <c r="Y216" s="558">
        <v>0</v>
      </c>
      <c r="Z216" s="559">
        <v>0</v>
      </c>
      <c r="AA216" s="557">
        <v>0</v>
      </c>
      <c r="AB216" s="558">
        <v>0</v>
      </c>
      <c r="AC216" s="559">
        <v>0</v>
      </c>
      <c r="AD216" s="560" t="s">
        <v>385</v>
      </c>
      <c r="AE216" s="557">
        <v>0</v>
      </c>
      <c r="AF216" s="558">
        <v>0</v>
      </c>
      <c r="AG216" s="559">
        <v>0</v>
      </c>
      <c r="AH216" s="557">
        <v>0</v>
      </c>
      <c r="AI216" s="558">
        <v>0</v>
      </c>
      <c r="AJ216" s="559">
        <v>0</v>
      </c>
      <c r="AK216" s="560" t="s">
        <v>385</v>
      </c>
      <c r="AL216" s="557">
        <v>0</v>
      </c>
      <c r="AM216" s="558">
        <v>0</v>
      </c>
      <c r="AN216" s="559">
        <v>0</v>
      </c>
      <c r="AO216" s="557">
        <v>0</v>
      </c>
      <c r="AP216" s="558">
        <v>0</v>
      </c>
      <c r="AQ216" s="559">
        <v>0</v>
      </c>
      <c r="AR216" s="560" t="s">
        <v>385</v>
      </c>
      <c r="AS216" s="512"/>
      <c r="AT216" s="557">
        <v>0</v>
      </c>
      <c r="AU216" s="558">
        <v>0</v>
      </c>
      <c r="AV216" s="559">
        <v>0</v>
      </c>
      <c r="AW216" s="557">
        <v>0</v>
      </c>
      <c r="AX216" s="558">
        <v>0</v>
      </c>
      <c r="AY216" s="559">
        <v>0</v>
      </c>
      <c r="AZ216" s="560" t="s">
        <v>385</v>
      </c>
      <c r="BA216" s="557">
        <v>0</v>
      </c>
      <c r="BB216" s="558">
        <v>0</v>
      </c>
      <c r="BC216" s="559">
        <v>0</v>
      </c>
      <c r="BD216" s="557">
        <v>0</v>
      </c>
      <c r="BE216" s="558">
        <v>0</v>
      </c>
      <c r="BF216" s="559">
        <v>0</v>
      </c>
      <c r="BG216" s="560" t="s">
        <v>385</v>
      </c>
      <c r="BH216" s="557">
        <v>0</v>
      </c>
      <c r="BI216" s="558">
        <v>0</v>
      </c>
      <c r="BJ216" s="559">
        <v>0</v>
      </c>
      <c r="BK216" s="557">
        <v>0</v>
      </c>
      <c r="BL216" s="558">
        <v>0</v>
      </c>
      <c r="BM216" s="559">
        <v>0</v>
      </c>
      <c r="BN216" s="560" t="s">
        <v>385</v>
      </c>
    </row>
    <row r="217" spans="2:66" ht="15" customHeight="1" x14ac:dyDescent="0.25">
      <c r="B217" s="16">
        <v>147</v>
      </c>
      <c r="C217" s="118" t="s">
        <v>51</v>
      </c>
      <c r="D217" s="100"/>
      <c r="E217" s="100"/>
      <c r="F217" s="909"/>
      <c r="G217" s="101" t="s">
        <v>51</v>
      </c>
      <c r="H217" s="394">
        <v>0</v>
      </c>
      <c r="I217" s="395">
        <v>0</v>
      </c>
      <c r="J217" s="394">
        <v>0</v>
      </c>
      <c r="K217" s="395">
        <v>0</v>
      </c>
      <c r="L217" s="394">
        <v>0</v>
      </c>
      <c r="M217" s="395">
        <v>0</v>
      </c>
      <c r="N217" s="394">
        <v>0</v>
      </c>
      <c r="O217" s="395">
        <v>0</v>
      </c>
      <c r="P217" s="520">
        <v>0</v>
      </c>
      <c r="Q217" s="521">
        <v>0</v>
      </c>
      <c r="R217" s="522">
        <v>0</v>
      </c>
      <c r="S217" s="520">
        <v>0</v>
      </c>
      <c r="T217" s="521">
        <v>0</v>
      </c>
      <c r="U217" s="522">
        <v>0</v>
      </c>
      <c r="V217" s="519" t="s">
        <v>385</v>
      </c>
      <c r="W217" s="87"/>
      <c r="X217" s="520">
        <v>0</v>
      </c>
      <c r="Y217" s="521">
        <v>0</v>
      </c>
      <c r="Z217" s="522">
        <v>0</v>
      </c>
      <c r="AA217" s="520">
        <v>0</v>
      </c>
      <c r="AB217" s="521">
        <v>0</v>
      </c>
      <c r="AC217" s="522">
        <v>0</v>
      </c>
      <c r="AD217" s="519" t="s">
        <v>385</v>
      </c>
      <c r="AE217" s="520">
        <v>0</v>
      </c>
      <c r="AF217" s="521">
        <v>0</v>
      </c>
      <c r="AG217" s="522">
        <v>0</v>
      </c>
      <c r="AH217" s="520">
        <v>0</v>
      </c>
      <c r="AI217" s="521">
        <v>0</v>
      </c>
      <c r="AJ217" s="522">
        <v>0</v>
      </c>
      <c r="AK217" s="519" t="s">
        <v>385</v>
      </c>
      <c r="AL217" s="520">
        <v>0</v>
      </c>
      <c r="AM217" s="521">
        <v>0</v>
      </c>
      <c r="AN217" s="522">
        <v>0</v>
      </c>
      <c r="AO217" s="520">
        <v>0</v>
      </c>
      <c r="AP217" s="521">
        <v>0</v>
      </c>
      <c r="AQ217" s="522">
        <v>0</v>
      </c>
      <c r="AR217" s="519" t="s">
        <v>385</v>
      </c>
      <c r="AS217" s="512"/>
      <c r="AT217" s="520">
        <v>0</v>
      </c>
      <c r="AU217" s="521">
        <v>0</v>
      </c>
      <c r="AV217" s="522">
        <v>0</v>
      </c>
      <c r="AW217" s="520">
        <v>0</v>
      </c>
      <c r="AX217" s="521">
        <v>0</v>
      </c>
      <c r="AY217" s="522">
        <v>0</v>
      </c>
      <c r="AZ217" s="519" t="s">
        <v>385</v>
      </c>
      <c r="BA217" s="520">
        <v>0</v>
      </c>
      <c r="BB217" s="521">
        <v>0</v>
      </c>
      <c r="BC217" s="522">
        <v>0</v>
      </c>
      <c r="BD217" s="520">
        <v>0</v>
      </c>
      <c r="BE217" s="521">
        <v>0</v>
      </c>
      <c r="BF217" s="522">
        <v>0</v>
      </c>
      <c r="BG217" s="519" t="s">
        <v>385</v>
      </c>
      <c r="BH217" s="520">
        <v>0</v>
      </c>
      <c r="BI217" s="521">
        <v>0</v>
      </c>
      <c r="BJ217" s="522">
        <v>0</v>
      </c>
      <c r="BK217" s="520">
        <v>0</v>
      </c>
      <c r="BL217" s="521">
        <v>0</v>
      </c>
      <c r="BM217" s="522">
        <v>0</v>
      </c>
      <c r="BN217" s="519" t="s">
        <v>385</v>
      </c>
    </row>
    <row r="218" spans="2:66" ht="15" customHeight="1" x14ac:dyDescent="0.25">
      <c r="B218" s="16">
        <v>148</v>
      </c>
      <c r="C218" s="118" t="s">
        <v>52</v>
      </c>
      <c r="D218" s="100"/>
      <c r="E218" s="100"/>
      <c r="F218" s="909"/>
      <c r="G218" s="101" t="s">
        <v>52</v>
      </c>
      <c r="H218" s="394">
        <v>1883.80498012</v>
      </c>
      <c r="I218" s="395">
        <v>47.146901790000001</v>
      </c>
      <c r="J218" s="394">
        <v>0</v>
      </c>
      <c r="K218" s="395">
        <v>0</v>
      </c>
      <c r="L218" s="394">
        <v>372.38104221999998</v>
      </c>
      <c r="M218" s="395">
        <v>1.9475662100000002</v>
      </c>
      <c r="N218" s="394">
        <v>0</v>
      </c>
      <c r="O218" s="395">
        <v>0</v>
      </c>
      <c r="P218" s="520">
        <v>1540.11556696</v>
      </c>
      <c r="Q218" s="521">
        <v>306.17558091000001</v>
      </c>
      <c r="R218" s="522">
        <v>47.146901769999999</v>
      </c>
      <c r="S218" s="520">
        <v>10.840637659999999</v>
      </c>
      <c r="T218" s="521">
        <v>4.5970647799999993</v>
      </c>
      <c r="U218" s="522">
        <v>6.1858695800000003</v>
      </c>
      <c r="V218" s="519">
        <v>0.13120415865663787</v>
      </c>
      <c r="W218" s="87"/>
      <c r="X218" s="520">
        <v>1427.0627287582504</v>
      </c>
      <c r="Y218" s="521">
        <v>395.94313477246675</v>
      </c>
      <c r="Z218" s="522">
        <v>70.432186109282839</v>
      </c>
      <c r="AA218" s="520">
        <v>2.7398918608338736</v>
      </c>
      <c r="AB218" s="521">
        <v>3.2177317580017575</v>
      </c>
      <c r="AC218" s="522">
        <v>9.6392599921099293</v>
      </c>
      <c r="AD218" s="519">
        <v>0.136858736390116</v>
      </c>
      <c r="AE218" s="520">
        <v>1344.2668253201437</v>
      </c>
      <c r="AF218" s="521">
        <v>453.04210882667218</v>
      </c>
      <c r="AG218" s="522">
        <v>96.12911549318423</v>
      </c>
      <c r="AH218" s="520">
        <v>2.6008387701585183</v>
      </c>
      <c r="AI218" s="521">
        <v>3.8441129533304887</v>
      </c>
      <c r="AJ218" s="522">
        <v>13.410591634679061</v>
      </c>
      <c r="AK218" s="519">
        <v>0.13950603379503582</v>
      </c>
      <c r="AL218" s="520">
        <v>1289.9202109228761</v>
      </c>
      <c r="AM218" s="521">
        <v>481.21422446924174</v>
      </c>
      <c r="AN218" s="522">
        <v>122.30361424788208</v>
      </c>
      <c r="AO218" s="520">
        <v>2.495463571414628</v>
      </c>
      <c r="AP218" s="521">
        <v>4.2738453559606002</v>
      </c>
      <c r="AQ218" s="522">
        <v>17.256204120990724</v>
      </c>
      <c r="AR218" s="519">
        <v>0.1410931657834433</v>
      </c>
      <c r="AS218" s="512"/>
      <c r="AT218" s="520">
        <v>1437.4616946560063</v>
      </c>
      <c r="AU218" s="521">
        <v>378.74490328233378</v>
      </c>
      <c r="AV218" s="522">
        <v>77.231451701660006</v>
      </c>
      <c r="AW218" s="520">
        <v>4.3187752806590201</v>
      </c>
      <c r="AX218" s="521">
        <v>5.0440690793625924</v>
      </c>
      <c r="AY218" s="522">
        <v>15.558506739873913</v>
      </c>
      <c r="AZ218" s="519">
        <v>0.20145298834955733</v>
      </c>
      <c r="BA218" s="520">
        <v>1351.0626358186673</v>
      </c>
      <c r="BB218" s="521">
        <v>434.05693270644031</v>
      </c>
      <c r="BC218" s="522">
        <v>108.31848111489253</v>
      </c>
      <c r="BD218" s="520">
        <v>3.4243733458938843</v>
      </c>
      <c r="BE218" s="521">
        <v>5.1255976991684769</v>
      </c>
      <c r="BF218" s="522">
        <v>22.046164494179603</v>
      </c>
      <c r="BG218" s="519">
        <v>0.20353096043504723</v>
      </c>
      <c r="BH218" s="520">
        <v>1329.9474447359983</v>
      </c>
      <c r="BI218" s="521">
        <v>424.91521089380228</v>
      </c>
      <c r="BJ218" s="522">
        <v>138.57539401019969</v>
      </c>
      <c r="BK218" s="520">
        <v>3.237704825730773</v>
      </c>
      <c r="BL218" s="521">
        <v>4.787263718501368</v>
      </c>
      <c r="BM218" s="522">
        <v>27.54666536636298</v>
      </c>
      <c r="BN218" s="519">
        <v>0.19878468008783318</v>
      </c>
    </row>
    <row r="219" spans="2:66" ht="15" customHeight="1" x14ac:dyDescent="0.25">
      <c r="B219" s="16">
        <v>149</v>
      </c>
      <c r="C219" s="118" t="s">
        <v>52</v>
      </c>
      <c r="D219" s="102" t="s">
        <v>53</v>
      </c>
      <c r="E219" s="102"/>
      <c r="F219" s="909"/>
      <c r="G219" s="103" t="s">
        <v>54</v>
      </c>
      <c r="H219" s="394">
        <v>1808.1504526399999</v>
      </c>
      <c r="I219" s="395">
        <v>47.146897379999999</v>
      </c>
      <c r="J219" s="394">
        <v>0</v>
      </c>
      <c r="K219" s="395">
        <v>0</v>
      </c>
      <c r="L219" s="394">
        <v>327.50542325999999</v>
      </c>
      <c r="M219" s="395">
        <v>1.9475405400000001</v>
      </c>
      <c r="N219" s="394">
        <v>0</v>
      </c>
      <c r="O219" s="395">
        <v>0</v>
      </c>
      <c r="P219" s="520">
        <v>1481.37767358</v>
      </c>
      <c r="Q219" s="521">
        <v>305.50784788999999</v>
      </c>
      <c r="R219" s="522">
        <v>47.146897359999997</v>
      </c>
      <c r="S219" s="520">
        <v>10.73904609</v>
      </c>
      <c r="T219" s="521">
        <v>4.5883239299999996</v>
      </c>
      <c r="U219" s="522">
        <v>6.1858695800000003</v>
      </c>
      <c r="V219" s="519">
        <v>0.13120417092913875</v>
      </c>
      <c r="W219" s="87"/>
      <c r="X219" s="520">
        <v>1373.1933245947203</v>
      </c>
      <c r="Y219" s="521">
        <v>391.42842088450544</v>
      </c>
      <c r="Z219" s="522">
        <v>69.410673350774289</v>
      </c>
      <c r="AA219" s="520">
        <v>2.5970396428353584</v>
      </c>
      <c r="AB219" s="521">
        <v>3.1723918001868312</v>
      </c>
      <c r="AC219" s="522">
        <v>9.484777597224987</v>
      </c>
      <c r="AD219" s="519">
        <v>0.13664724946972701</v>
      </c>
      <c r="AE219" s="520">
        <v>1293.5981806670402</v>
      </c>
      <c r="AF219" s="521">
        <v>446.40206856620927</v>
      </c>
      <c r="AG219" s="522">
        <v>94.032169596750535</v>
      </c>
      <c r="AH219" s="520">
        <v>2.477863683866957</v>
      </c>
      <c r="AI219" s="521">
        <v>3.7515797259853652</v>
      </c>
      <c r="AJ219" s="522">
        <v>13.094201143295557</v>
      </c>
      <c r="AK219" s="519">
        <v>0.1392523558634135</v>
      </c>
      <c r="AL219" s="520">
        <v>1241.7797981463384</v>
      </c>
      <c r="AM219" s="521">
        <v>473.13377374317639</v>
      </c>
      <c r="AN219" s="522">
        <v>119.11884694048504</v>
      </c>
      <c r="AO219" s="520">
        <v>2.3786065187567194</v>
      </c>
      <c r="AP219" s="521">
        <v>4.1575848417891113</v>
      </c>
      <c r="AQ219" s="522">
        <v>16.776534190846768</v>
      </c>
      <c r="AR219" s="519">
        <v>0.1408386214419014</v>
      </c>
      <c r="AS219" s="512"/>
      <c r="AT219" s="520">
        <v>1382.8944526903581</v>
      </c>
      <c r="AU219" s="521">
        <v>374.98811471148161</v>
      </c>
      <c r="AV219" s="522">
        <v>76.149851428160332</v>
      </c>
      <c r="AW219" s="520">
        <v>4.1502677352373105</v>
      </c>
      <c r="AX219" s="521">
        <v>4.995745003439156</v>
      </c>
      <c r="AY219" s="522">
        <v>15.389327655070286</v>
      </c>
      <c r="AZ219" s="519">
        <v>0.20209268129155258</v>
      </c>
      <c r="BA219" s="520">
        <v>1301.2531730724008</v>
      </c>
      <c r="BB219" s="521">
        <v>426.76404276530081</v>
      </c>
      <c r="BC219" s="522">
        <v>106.01520299229844</v>
      </c>
      <c r="BD219" s="520">
        <v>3.2972827035427632</v>
      </c>
      <c r="BE219" s="521">
        <v>5.0094310395373203</v>
      </c>
      <c r="BF219" s="522">
        <v>21.684460852764076</v>
      </c>
      <c r="BG219" s="519">
        <v>0.20454104921479385</v>
      </c>
      <c r="BH219" s="520">
        <v>1282.2875274811606</v>
      </c>
      <c r="BI219" s="521">
        <v>416.66647077525334</v>
      </c>
      <c r="BJ219" s="522">
        <v>135.07842057358619</v>
      </c>
      <c r="BK219" s="520">
        <v>3.1170539813064102</v>
      </c>
      <c r="BL219" s="521">
        <v>4.6573190657944563</v>
      </c>
      <c r="BM219" s="522">
        <v>27.002324586786511</v>
      </c>
      <c r="BN219" s="519">
        <v>0.19990109798534808</v>
      </c>
    </row>
    <row r="220" spans="2:66" ht="15" customHeight="1" x14ac:dyDescent="0.25">
      <c r="B220" s="16">
        <v>150</v>
      </c>
      <c r="C220" s="118" t="s">
        <v>52</v>
      </c>
      <c r="D220" s="102" t="s">
        <v>55</v>
      </c>
      <c r="E220" s="102"/>
      <c r="F220" s="909"/>
      <c r="G220" s="103" t="s">
        <v>56</v>
      </c>
      <c r="H220" s="394">
        <v>5.2369721800000004</v>
      </c>
      <c r="I220" s="395">
        <v>0</v>
      </c>
      <c r="J220" s="394">
        <v>0</v>
      </c>
      <c r="K220" s="395">
        <v>0</v>
      </c>
      <c r="L220" s="394">
        <v>1.065448</v>
      </c>
      <c r="M220" s="395">
        <v>0</v>
      </c>
      <c r="N220" s="394">
        <v>0</v>
      </c>
      <c r="O220" s="395">
        <v>0</v>
      </c>
      <c r="P220" s="520">
        <v>4.6850664200000001</v>
      </c>
      <c r="Q220" s="521">
        <v>1.1446E-4</v>
      </c>
      <c r="R220" s="522">
        <v>0</v>
      </c>
      <c r="S220" s="520">
        <v>6.3190599999999996E-3</v>
      </c>
      <c r="T220" s="521">
        <v>1.9E-6</v>
      </c>
      <c r="U220" s="522">
        <v>0</v>
      </c>
      <c r="V220" s="519" t="s">
        <v>385</v>
      </c>
      <c r="W220" s="87"/>
      <c r="X220" s="520">
        <v>4.1988403298946331</v>
      </c>
      <c r="Y220" s="521">
        <v>0.40333293996018232</v>
      </c>
      <c r="Z220" s="522">
        <v>8.3007610145185248E-2</v>
      </c>
      <c r="AA220" s="520">
        <v>1.5405495921674424E-2</v>
      </c>
      <c r="AB220" s="521">
        <v>8.8559318804352517E-3</v>
      </c>
      <c r="AC220" s="522">
        <v>2.0137831738423088E-2</v>
      </c>
      <c r="AD220" s="519">
        <v>0.2426022349420833</v>
      </c>
      <c r="AE220" s="520">
        <v>3.8835775250054763</v>
      </c>
      <c r="AF220" s="521">
        <v>0.64285869308491916</v>
      </c>
      <c r="AG220" s="522">
        <v>0.15874466190960557</v>
      </c>
      <c r="AH220" s="520">
        <v>1.2537719981929561E-2</v>
      </c>
      <c r="AI220" s="521">
        <v>1.3440299553966127E-2</v>
      </c>
      <c r="AJ220" s="522">
        <v>3.8823916679834009E-2</v>
      </c>
      <c r="AK220" s="519">
        <v>0.24456832886728264</v>
      </c>
      <c r="AL220" s="520">
        <v>3.7106519914744931</v>
      </c>
      <c r="AM220" s="521">
        <v>0.74529814367700453</v>
      </c>
      <c r="AN220" s="522">
        <v>0.22923074484850317</v>
      </c>
      <c r="AO220" s="520">
        <v>1.19794481557133E-2</v>
      </c>
      <c r="AP220" s="521">
        <v>1.5061985192658285E-2</v>
      </c>
      <c r="AQ220" s="522">
        <v>5.6264887220963393E-2</v>
      </c>
      <c r="AR220" s="519">
        <v>0.24545087640032065</v>
      </c>
      <c r="AS220" s="512"/>
      <c r="AT220" s="520">
        <v>4.1516644251664188</v>
      </c>
      <c r="AU220" s="521">
        <v>0.39397698583794688</v>
      </c>
      <c r="AV220" s="522">
        <v>0.1395394689956346</v>
      </c>
      <c r="AW220" s="520">
        <v>3.4929578988393779E-2</v>
      </c>
      <c r="AX220" s="521">
        <v>1.0604259303749879E-2</v>
      </c>
      <c r="AY220" s="522">
        <v>3.4127128518776167E-2</v>
      </c>
      <c r="AZ220" s="519">
        <v>0.24456971754596407</v>
      </c>
      <c r="BA220" s="520">
        <v>3.7426495608849621</v>
      </c>
      <c r="BB220" s="521">
        <v>0.6334061520036125</v>
      </c>
      <c r="BC220" s="522">
        <v>0.30912516711142601</v>
      </c>
      <c r="BD220" s="520">
        <v>1.8816714578919234E-2</v>
      </c>
      <c r="BE220" s="521">
        <v>1.4718830664694765E-2</v>
      </c>
      <c r="BF220" s="522">
        <v>7.5781119157126209E-2</v>
      </c>
      <c r="BG220" s="519">
        <v>0.2451470382216096</v>
      </c>
      <c r="BH220" s="520">
        <v>3.5997000706968323</v>
      </c>
      <c r="BI220" s="521">
        <v>0.67089524722542326</v>
      </c>
      <c r="BJ220" s="522">
        <v>0.414585562077745</v>
      </c>
      <c r="BK220" s="520">
        <v>1.7018554634473517E-2</v>
      </c>
      <c r="BL220" s="521">
        <v>1.4612429999855965E-2</v>
      </c>
      <c r="BM220" s="522">
        <v>0.10233620321443701</v>
      </c>
      <c r="BN220" s="519">
        <v>0.24683976620306536</v>
      </c>
    </row>
    <row r="221" spans="2:66" ht="15" customHeight="1" x14ac:dyDescent="0.25">
      <c r="B221" s="16">
        <v>151</v>
      </c>
      <c r="C221" s="118" t="s">
        <v>57</v>
      </c>
      <c r="D221" s="100"/>
      <c r="E221" s="100"/>
      <c r="F221" s="909"/>
      <c r="G221" s="101" t="s">
        <v>57</v>
      </c>
      <c r="H221" s="394">
        <v>0</v>
      </c>
      <c r="I221" s="395">
        <v>0</v>
      </c>
      <c r="J221" s="394">
        <v>0</v>
      </c>
      <c r="K221" s="395">
        <v>0</v>
      </c>
      <c r="L221" s="394">
        <v>0</v>
      </c>
      <c r="M221" s="395">
        <v>0</v>
      </c>
      <c r="N221" s="394">
        <v>0</v>
      </c>
      <c r="O221" s="395">
        <v>0</v>
      </c>
      <c r="P221" s="520">
        <v>0</v>
      </c>
      <c r="Q221" s="521">
        <v>0</v>
      </c>
      <c r="R221" s="522">
        <v>0</v>
      </c>
      <c r="S221" s="520">
        <v>0</v>
      </c>
      <c r="T221" s="521">
        <v>0</v>
      </c>
      <c r="U221" s="522">
        <v>0</v>
      </c>
      <c r="V221" s="519" t="s">
        <v>385</v>
      </c>
      <c r="W221" s="87"/>
      <c r="X221" s="520">
        <v>0</v>
      </c>
      <c r="Y221" s="521">
        <v>0</v>
      </c>
      <c r="Z221" s="522">
        <v>0</v>
      </c>
      <c r="AA221" s="520">
        <v>0</v>
      </c>
      <c r="AB221" s="521">
        <v>0</v>
      </c>
      <c r="AC221" s="522">
        <v>0</v>
      </c>
      <c r="AD221" s="519" t="s">
        <v>385</v>
      </c>
      <c r="AE221" s="520">
        <v>0</v>
      </c>
      <c r="AF221" s="521">
        <v>0</v>
      </c>
      <c r="AG221" s="522">
        <v>0</v>
      </c>
      <c r="AH221" s="520">
        <v>0</v>
      </c>
      <c r="AI221" s="521">
        <v>0</v>
      </c>
      <c r="AJ221" s="522">
        <v>0</v>
      </c>
      <c r="AK221" s="519" t="s">
        <v>385</v>
      </c>
      <c r="AL221" s="520">
        <v>0</v>
      </c>
      <c r="AM221" s="521">
        <v>0</v>
      </c>
      <c r="AN221" s="522">
        <v>0</v>
      </c>
      <c r="AO221" s="520">
        <v>0</v>
      </c>
      <c r="AP221" s="521">
        <v>0</v>
      </c>
      <c r="AQ221" s="522">
        <v>0</v>
      </c>
      <c r="AR221" s="519" t="s">
        <v>385</v>
      </c>
      <c r="AS221" s="512"/>
      <c r="AT221" s="520">
        <v>0</v>
      </c>
      <c r="AU221" s="521">
        <v>0</v>
      </c>
      <c r="AV221" s="522">
        <v>0</v>
      </c>
      <c r="AW221" s="520">
        <v>0</v>
      </c>
      <c r="AX221" s="521">
        <v>0</v>
      </c>
      <c r="AY221" s="522">
        <v>0</v>
      </c>
      <c r="AZ221" s="519" t="s">
        <v>385</v>
      </c>
      <c r="BA221" s="520">
        <v>0</v>
      </c>
      <c r="BB221" s="521">
        <v>0</v>
      </c>
      <c r="BC221" s="522">
        <v>0</v>
      </c>
      <c r="BD221" s="520">
        <v>0</v>
      </c>
      <c r="BE221" s="521">
        <v>0</v>
      </c>
      <c r="BF221" s="522">
        <v>0</v>
      </c>
      <c r="BG221" s="519" t="s">
        <v>385</v>
      </c>
      <c r="BH221" s="520">
        <v>0</v>
      </c>
      <c r="BI221" s="521">
        <v>0</v>
      </c>
      <c r="BJ221" s="522">
        <v>0</v>
      </c>
      <c r="BK221" s="520">
        <v>0</v>
      </c>
      <c r="BL221" s="521">
        <v>0</v>
      </c>
      <c r="BM221" s="522">
        <v>0</v>
      </c>
      <c r="BN221" s="519" t="s">
        <v>385</v>
      </c>
    </row>
    <row r="222" spans="2:66" ht="15" customHeight="1" x14ac:dyDescent="0.25">
      <c r="B222" s="16">
        <v>152</v>
      </c>
      <c r="C222" s="118" t="s">
        <v>57</v>
      </c>
      <c r="D222" s="104" t="s">
        <v>58</v>
      </c>
      <c r="E222" s="104"/>
      <c r="F222" s="909"/>
      <c r="G222" s="105" t="s">
        <v>59</v>
      </c>
      <c r="H222" s="394">
        <v>0</v>
      </c>
      <c r="I222" s="395">
        <v>0</v>
      </c>
      <c r="J222" s="394">
        <v>0</v>
      </c>
      <c r="K222" s="395">
        <v>0</v>
      </c>
      <c r="L222" s="394">
        <v>0</v>
      </c>
      <c r="M222" s="395">
        <v>0</v>
      </c>
      <c r="N222" s="394">
        <v>0</v>
      </c>
      <c r="O222" s="395">
        <v>0</v>
      </c>
      <c r="P222" s="520">
        <v>0</v>
      </c>
      <c r="Q222" s="521">
        <v>0</v>
      </c>
      <c r="R222" s="522">
        <v>0</v>
      </c>
      <c r="S222" s="520">
        <v>0</v>
      </c>
      <c r="T222" s="521">
        <v>0</v>
      </c>
      <c r="U222" s="522">
        <v>0</v>
      </c>
      <c r="V222" s="519" t="s">
        <v>385</v>
      </c>
      <c r="W222" s="87"/>
      <c r="X222" s="520">
        <v>0</v>
      </c>
      <c r="Y222" s="521">
        <v>0</v>
      </c>
      <c r="Z222" s="522">
        <v>0</v>
      </c>
      <c r="AA222" s="520">
        <v>0</v>
      </c>
      <c r="AB222" s="521">
        <v>0</v>
      </c>
      <c r="AC222" s="522">
        <v>0</v>
      </c>
      <c r="AD222" s="519" t="s">
        <v>385</v>
      </c>
      <c r="AE222" s="520">
        <v>0</v>
      </c>
      <c r="AF222" s="521">
        <v>0</v>
      </c>
      <c r="AG222" s="522">
        <v>0</v>
      </c>
      <c r="AH222" s="520">
        <v>0</v>
      </c>
      <c r="AI222" s="521">
        <v>0</v>
      </c>
      <c r="AJ222" s="522">
        <v>0</v>
      </c>
      <c r="AK222" s="519" t="s">
        <v>385</v>
      </c>
      <c r="AL222" s="520">
        <v>0</v>
      </c>
      <c r="AM222" s="521">
        <v>0</v>
      </c>
      <c r="AN222" s="522">
        <v>0</v>
      </c>
      <c r="AO222" s="520">
        <v>0</v>
      </c>
      <c r="AP222" s="521">
        <v>0</v>
      </c>
      <c r="AQ222" s="522">
        <v>0</v>
      </c>
      <c r="AR222" s="519" t="s">
        <v>385</v>
      </c>
      <c r="AS222" s="512"/>
      <c r="AT222" s="520">
        <v>0</v>
      </c>
      <c r="AU222" s="521">
        <v>0</v>
      </c>
      <c r="AV222" s="522">
        <v>0</v>
      </c>
      <c r="AW222" s="520">
        <v>0</v>
      </c>
      <c r="AX222" s="521">
        <v>0</v>
      </c>
      <c r="AY222" s="522">
        <v>0</v>
      </c>
      <c r="AZ222" s="519" t="s">
        <v>385</v>
      </c>
      <c r="BA222" s="520">
        <v>0</v>
      </c>
      <c r="BB222" s="521">
        <v>0</v>
      </c>
      <c r="BC222" s="522">
        <v>0</v>
      </c>
      <c r="BD222" s="520">
        <v>0</v>
      </c>
      <c r="BE222" s="521">
        <v>0</v>
      </c>
      <c r="BF222" s="522">
        <v>0</v>
      </c>
      <c r="BG222" s="519" t="s">
        <v>385</v>
      </c>
      <c r="BH222" s="520">
        <v>0</v>
      </c>
      <c r="BI222" s="521">
        <v>0</v>
      </c>
      <c r="BJ222" s="522">
        <v>0</v>
      </c>
      <c r="BK222" s="520">
        <v>0</v>
      </c>
      <c r="BL222" s="521">
        <v>0</v>
      </c>
      <c r="BM222" s="522">
        <v>0</v>
      </c>
      <c r="BN222" s="519" t="s">
        <v>385</v>
      </c>
    </row>
    <row r="223" spans="2:66" ht="15" customHeight="1" x14ac:dyDescent="0.25">
      <c r="B223" s="16">
        <v>153</v>
      </c>
      <c r="C223" s="118" t="s">
        <v>57</v>
      </c>
      <c r="D223" s="104" t="s">
        <v>58</v>
      </c>
      <c r="E223" s="106" t="s">
        <v>55</v>
      </c>
      <c r="F223" s="909"/>
      <c r="G223" s="107" t="s">
        <v>60</v>
      </c>
      <c r="H223" s="394">
        <v>0</v>
      </c>
      <c r="I223" s="395">
        <v>0</v>
      </c>
      <c r="J223" s="394">
        <v>0</v>
      </c>
      <c r="K223" s="395">
        <v>0</v>
      </c>
      <c r="L223" s="394">
        <v>0</v>
      </c>
      <c r="M223" s="395">
        <v>0</v>
      </c>
      <c r="N223" s="394">
        <v>0</v>
      </c>
      <c r="O223" s="395">
        <v>0</v>
      </c>
      <c r="P223" s="520">
        <v>0</v>
      </c>
      <c r="Q223" s="521">
        <v>0</v>
      </c>
      <c r="R223" s="522">
        <v>0</v>
      </c>
      <c r="S223" s="520">
        <v>0</v>
      </c>
      <c r="T223" s="521">
        <v>0</v>
      </c>
      <c r="U223" s="522">
        <v>0</v>
      </c>
      <c r="V223" s="519" t="s">
        <v>385</v>
      </c>
      <c r="W223" s="87"/>
      <c r="X223" s="520">
        <v>0</v>
      </c>
      <c r="Y223" s="521">
        <v>0</v>
      </c>
      <c r="Z223" s="522">
        <v>0</v>
      </c>
      <c r="AA223" s="520">
        <v>0</v>
      </c>
      <c r="AB223" s="521">
        <v>0</v>
      </c>
      <c r="AC223" s="522">
        <v>0</v>
      </c>
      <c r="AD223" s="519" t="s">
        <v>385</v>
      </c>
      <c r="AE223" s="520">
        <v>0</v>
      </c>
      <c r="AF223" s="521">
        <v>0</v>
      </c>
      <c r="AG223" s="522">
        <v>0</v>
      </c>
      <c r="AH223" s="520">
        <v>0</v>
      </c>
      <c r="AI223" s="521">
        <v>0</v>
      </c>
      <c r="AJ223" s="522">
        <v>0</v>
      </c>
      <c r="AK223" s="519" t="s">
        <v>385</v>
      </c>
      <c r="AL223" s="520">
        <v>0</v>
      </c>
      <c r="AM223" s="521">
        <v>0</v>
      </c>
      <c r="AN223" s="522">
        <v>0</v>
      </c>
      <c r="AO223" s="520">
        <v>0</v>
      </c>
      <c r="AP223" s="521">
        <v>0</v>
      </c>
      <c r="AQ223" s="522">
        <v>0</v>
      </c>
      <c r="AR223" s="519" t="s">
        <v>385</v>
      </c>
      <c r="AS223" s="512"/>
      <c r="AT223" s="520">
        <v>0</v>
      </c>
      <c r="AU223" s="521">
        <v>0</v>
      </c>
      <c r="AV223" s="522">
        <v>0</v>
      </c>
      <c r="AW223" s="520">
        <v>0</v>
      </c>
      <c r="AX223" s="521">
        <v>0</v>
      </c>
      <c r="AY223" s="522">
        <v>0</v>
      </c>
      <c r="AZ223" s="519" t="s">
        <v>385</v>
      </c>
      <c r="BA223" s="520">
        <v>0</v>
      </c>
      <c r="BB223" s="521">
        <v>0</v>
      </c>
      <c r="BC223" s="522">
        <v>0</v>
      </c>
      <c r="BD223" s="520">
        <v>0</v>
      </c>
      <c r="BE223" s="521">
        <v>0</v>
      </c>
      <c r="BF223" s="522">
        <v>0</v>
      </c>
      <c r="BG223" s="519" t="s">
        <v>385</v>
      </c>
      <c r="BH223" s="520">
        <v>0</v>
      </c>
      <c r="BI223" s="521">
        <v>0</v>
      </c>
      <c r="BJ223" s="522">
        <v>0</v>
      </c>
      <c r="BK223" s="520">
        <v>0</v>
      </c>
      <c r="BL223" s="521">
        <v>0</v>
      </c>
      <c r="BM223" s="522">
        <v>0</v>
      </c>
      <c r="BN223" s="519" t="s">
        <v>385</v>
      </c>
    </row>
    <row r="224" spans="2:66" ht="15" customHeight="1" x14ac:dyDescent="0.25">
      <c r="B224" s="16">
        <v>154</v>
      </c>
      <c r="C224" s="118" t="s">
        <v>57</v>
      </c>
      <c r="D224" s="104" t="s">
        <v>58</v>
      </c>
      <c r="E224" s="106" t="s">
        <v>61</v>
      </c>
      <c r="F224" s="909"/>
      <c r="G224" s="107" t="s">
        <v>62</v>
      </c>
      <c r="H224" s="394">
        <v>0</v>
      </c>
      <c r="I224" s="395">
        <v>0</v>
      </c>
      <c r="J224" s="394">
        <v>0</v>
      </c>
      <c r="K224" s="395">
        <v>0</v>
      </c>
      <c r="L224" s="394">
        <v>0</v>
      </c>
      <c r="M224" s="395">
        <v>0</v>
      </c>
      <c r="N224" s="394">
        <v>0</v>
      </c>
      <c r="O224" s="395">
        <v>0</v>
      </c>
      <c r="P224" s="520">
        <v>0</v>
      </c>
      <c r="Q224" s="521">
        <v>0</v>
      </c>
      <c r="R224" s="522">
        <v>0</v>
      </c>
      <c r="S224" s="520">
        <v>0</v>
      </c>
      <c r="T224" s="521">
        <v>0</v>
      </c>
      <c r="U224" s="522">
        <v>0</v>
      </c>
      <c r="V224" s="519" t="s">
        <v>385</v>
      </c>
      <c r="W224" s="87"/>
      <c r="X224" s="520">
        <v>0</v>
      </c>
      <c r="Y224" s="521">
        <v>0</v>
      </c>
      <c r="Z224" s="522">
        <v>0</v>
      </c>
      <c r="AA224" s="520">
        <v>0</v>
      </c>
      <c r="AB224" s="521">
        <v>0</v>
      </c>
      <c r="AC224" s="522">
        <v>0</v>
      </c>
      <c r="AD224" s="519" t="s">
        <v>385</v>
      </c>
      <c r="AE224" s="520">
        <v>0</v>
      </c>
      <c r="AF224" s="521">
        <v>0</v>
      </c>
      <c r="AG224" s="522">
        <v>0</v>
      </c>
      <c r="AH224" s="520">
        <v>0</v>
      </c>
      <c r="AI224" s="521">
        <v>0</v>
      </c>
      <c r="AJ224" s="522">
        <v>0</v>
      </c>
      <c r="AK224" s="519" t="s">
        <v>385</v>
      </c>
      <c r="AL224" s="520">
        <v>0</v>
      </c>
      <c r="AM224" s="521">
        <v>0</v>
      </c>
      <c r="AN224" s="522">
        <v>0</v>
      </c>
      <c r="AO224" s="520">
        <v>0</v>
      </c>
      <c r="AP224" s="521">
        <v>0</v>
      </c>
      <c r="AQ224" s="522">
        <v>0</v>
      </c>
      <c r="AR224" s="519" t="s">
        <v>385</v>
      </c>
      <c r="AS224" s="512"/>
      <c r="AT224" s="520">
        <v>0</v>
      </c>
      <c r="AU224" s="521">
        <v>0</v>
      </c>
      <c r="AV224" s="522">
        <v>0</v>
      </c>
      <c r="AW224" s="520">
        <v>0</v>
      </c>
      <c r="AX224" s="521">
        <v>0</v>
      </c>
      <c r="AY224" s="522">
        <v>0</v>
      </c>
      <c r="AZ224" s="519" t="s">
        <v>385</v>
      </c>
      <c r="BA224" s="520">
        <v>0</v>
      </c>
      <c r="BB224" s="521">
        <v>0</v>
      </c>
      <c r="BC224" s="522">
        <v>0</v>
      </c>
      <c r="BD224" s="520">
        <v>0</v>
      </c>
      <c r="BE224" s="521">
        <v>0</v>
      </c>
      <c r="BF224" s="522">
        <v>0</v>
      </c>
      <c r="BG224" s="519" t="s">
        <v>385</v>
      </c>
      <c r="BH224" s="520">
        <v>0</v>
      </c>
      <c r="BI224" s="521">
        <v>0</v>
      </c>
      <c r="BJ224" s="522">
        <v>0</v>
      </c>
      <c r="BK224" s="520">
        <v>0</v>
      </c>
      <c r="BL224" s="521">
        <v>0</v>
      </c>
      <c r="BM224" s="522">
        <v>0</v>
      </c>
      <c r="BN224" s="519" t="s">
        <v>385</v>
      </c>
    </row>
    <row r="225" spans="1:66" ht="15" customHeight="1" x14ac:dyDescent="0.25">
      <c r="B225" s="16">
        <v>155</v>
      </c>
      <c r="C225" s="118" t="s">
        <v>57</v>
      </c>
      <c r="D225" s="104" t="s">
        <v>63</v>
      </c>
      <c r="E225" s="104"/>
      <c r="F225" s="909"/>
      <c r="G225" s="105" t="s">
        <v>64</v>
      </c>
      <c r="H225" s="394">
        <v>0</v>
      </c>
      <c r="I225" s="395">
        <v>0</v>
      </c>
      <c r="J225" s="394">
        <v>0</v>
      </c>
      <c r="K225" s="395">
        <v>0</v>
      </c>
      <c r="L225" s="394">
        <v>0</v>
      </c>
      <c r="M225" s="395">
        <v>0</v>
      </c>
      <c r="N225" s="394">
        <v>0</v>
      </c>
      <c r="O225" s="395">
        <v>0</v>
      </c>
      <c r="P225" s="520">
        <v>0</v>
      </c>
      <c r="Q225" s="521">
        <v>0</v>
      </c>
      <c r="R225" s="522">
        <v>0</v>
      </c>
      <c r="S225" s="520">
        <v>0</v>
      </c>
      <c r="T225" s="521">
        <v>0</v>
      </c>
      <c r="U225" s="522">
        <v>0</v>
      </c>
      <c r="V225" s="519" t="s">
        <v>385</v>
      </c>
      <c r="W225" s="87"/>
      <c r="X225" s="520">
        <v>0</v>
      </c>
      <c r="Y225" s="521">
        <v>0</v>
      </c>
      <c r="Z225" s="522">
        <v>0</v>
      </c>
      <c r="AA225" s="520">
        <v>0</v>
      </c>
      <c r="AB225" s="521">
        <v>0</v>
      </c>
      <c r="AC225" s="522">
        <v>0</v>
      </c>
      <c r="AD225" s="519" t="s">
        <v>385</v>
      </c>
      <c r="AE225" s="520">
        <v>0</v>
      </c>
      <c r="AF225" s="521">
        <v>0</v>
      </c>
      <c r="AG225" s="522">
        <v>0</v>
      </c>
      <c r="AH225" s="520">
        <v>0</v>
      </c>
      <c r="AI225" s="521">
        <v>0</v>
      </c>
      <c r="AJ225" s="522">
        <v>0</v>
      </c>
      <c r="AK225" s="519" t="s">
        <v>385</v>
      </c>
      <c r="AL225" s="520">
        <v>0</v>
      </c>
      <c r="AM225" s="521">
        <v>0</v>
      </c>
      <c r="AN225" s="522">
        <v>0</v>
      </c>
      <c r="AO225" s="520">
        <v>0</v>
      </c>
      <c r="AP225" s="521">
        <v>0</v>
      </c>
      <c r="AQ225" s="522">
        <v>0</v>
      </c>
      <c r="AR225" s="519" t="s">
        <v>385</v>
      </c>
      <c r="AS225" s="512"/>
      <c r="AT225" s="520">
        <v>0</v>
      </c>
      <c r="AU225" s="521">
        <v>0</v>
      </c>
      <c r="AV225" s="522">
        <v>0</v>
      </c>
      <c r="AW225" s="520">
        <v>0</v>
      </c>
      <c r="AX225" s="521">
        <v>0</v>
      </c>
      <c r="AY225" s="522">
        <v>0</v>
      </c>
      <c r="AZ225" s="519" t="s">
        <v>385</v>
      </c>
      <c r="BA225" s="520">
        <v>0</v>
      </c>
      <c r="BB225" s="521">
        <v>0</v>
      </c>
      <c r="BC225" s="522">
        <v>0</v>
      </c>
      <c r="BD225" s="520">
        <v>0</v>
      </c>
      <c r="BE225" s="521">
        <v>0</v>
      </c>
      <c r="BF225" s="522">
        <v>0</v>
      </c>
      <c r="BG225" s="519" t="s">
        <v>385</v>
      </c>
      <c r="BH225" s="520">
        <v>0</v>
      </c>
      <c r="BI225" s="521">
        <v>0</v>
      </c>
      <c r="BJ225" s="522">
        <v>0</v>
      </c>
      <c r="BK225" s="520">
        <v>0</v>
      </c>
      <c r="BL225" s="521">
        <v>0</v>
      </c>
      <c r="BM225" s="522">
        <v>0</v>
      </c>
      <c r="BN225" s="519" t="s">
        <v>385</v>
      </c>
    </row>
    <row r="226" spans="1:66" ht="15" customHeight="1" x14ac:dyDescent="0.25">
      <c r="B226" s="16">
        <v>156</v>
      </c>
      <c r="C226" s="118" t="s">
        <v>57</v>
      </c>
      <c r="D226" s="104" t="s">
        <v>65</v>
      </c>
      <c r="E226" s="104"/>
      <c r="F226" s="909"/>
      <c r="G226" s="105" t="s">
        <v>66</v>
      </c>
      <c r="H226" s="394">
        <v>0</v>
      </c>
      <c r="I226" s="395">
        <v>0</v>
      </c>
      <c r="J226" s="394">
        <v>0</v>
      </c>
      <c r="K226" s="395">
        <v>0</v>
      </c>
      <c r="L226" s="394">
        <v>0</v>
      </c>
      <c r="M226" s="395">
        <v>0</v>
      </c>
      <c r="N226" s="394">
        <v>0</v>
      </c>
      <c r="O226" s="395">
        <v>0</v>
      </c>
      <c r="P226" s="520">
        <v>0</v>
      </c>
      <c r="Q226" s="521">
        <v>0</v>
      </c>
      <c r="R226" s="522">
        <v>0</v>
      </c>
      <c r="S226" s="520">
        <v>0</v>
      </c>
      <c r="T226" s="521">
        <v>0</v>
      </c>
      <c r="U226" s="522">
        <v>0</v>
      </c>
      <c r="V226" s="519" t="s">
        <v>385</v>
      </c>
      <c r="W226" s="87"/>
      <c r="X226" s="520">
        <v>0</v>
      </c>
      <c r="Y226" s="521">
        <v>0</v>
      </c>
      <c r="Z226" s="522">
        <v>0</v>
      </c>
      <c r="AA226" s="520">
        <v>0</v>
      </c>
      <c r="AB226" s="521">
        <v>0</v>
      </c>
      <c r="AC226" s="522">
        <v>0</v>
      </c>
      <c r="AD226" s="519" t="s">
        <v>385</v>
      </c>
      <c r="AE226" s="520">
        <v>0</v>
      </c>
      <c r="AF226" s="521">
        <v>0</v>
      </c>
      <c r="AG226" s="522">
        <v>0</v>
      </c>
      <c r="AH226" s="520">
        <v>0</v>
      </c>
      <c r="AI226" s="521">
        <v>0</v>
      </c>
      <c r="AJ226" s="522">
        <v>0</v>
      </c>
      <c r="AK226" s="519" t="s">
        <v>385</v>
      </c>
      <c r="AL226" s="520">
        <v>0</v>
      </c>
      <c r="AM226" s="521">
        <v>0</v>
      </c>
      <c r="AN226" s="522">
        <v>0</v>
      </c>
      <c r="AO226" s="520">
        <v>0</v>
      </c>
      <c r="AP226" s="521">
        <v>0</v>
      </c>
      <c r="AQ226" s="522">
        <v>0</v>
      </c>
      <c r="AR226" s="519" t="s">
        <v>385</v>
      </c>
      <c r="AS226" s="512"/>
      <c r="AT226" s="520">
        <v>0</v>
      </c>
      <c r="AU226" s="521">
        <v>0</v>
      </c>
      <c r="AV226" s="522">
        <v>0</v>
      </c>
      <c r="AW226" s="520">
        <v>0</v>
      </c>
      <c r="AX226" s="521">
        <v>0</v>
      </c>
      <c r="AY226" s="522">
        <v>0</v>
      </c>
      <c r="AZ226" s="519" t="s">
        <v>385</v>
      </c>
      <c r="BA226" s="520">
        <v>0</v>
      </c>
      <c r="BB226" s="521">
        <v>0</v>
      </c>
      <c r="BC226" s="522">
        <v>0</v>
      </c>
      <c r="BD226" s="520">
        <v>0</v>
      </c>
      <c r="BE226" s="521">
        <v>0</v>
      </c>
      <c r="BF226" s="522">
        <v>0</v>
      </c>
      <c r="BG226" s="519" t="s">
        <v>385</v>
      </c>
      <c r="BH226" s="520">
        <v>0</v>
      </c>
      <c r="BI226" s="521">
        <v>0</v>
      </c>
      <c r="BJ226" s="522">
        <v>0</v>
      </c>
      <c r="BK226" s="520">
        <v>0</v>
      </c>
      <c r="BL226" s="521">
        <v>0</v>
      </c>
      <c r="BM226" s="522">
        <v>0</v>
      </c>
      <c r="BN226" s="519" t="s">
        <v>385</v>
      </c>
    </row>
    <row r="227" spans="1:66" ht="15" customHeight="1" x14ac:dyDescent="0.25">
      <c r="B227" s="16">
        <v>157</v>
      </c>
      <c r="C227" s="118" t="s">
        <v>57</v>
      </c>
      <c r="D227" s="104" t="s">
        <v>65</v>
      </c>
      <c r="E227" s="106" t="s">
        <v>55</v>
      </c>
      <c r="F227" s="909"/>
      <c r="G227" s="107" t="s">
        <v>67</v>
      </c>
      <c r="H227" s="394">
        <v>0</v>
      </c>
      <c r="I227" s="395">
        <v>0</v>
      </c>
      <c r="J227" s="394">
        <v>0</v>
      </c>
      <c r="K227" s="395">
        <v>0</v>
      </c>
      <c r="L227" s="394">
        <v>0</v>
      </c>
      <c r="M227" s="395">
        <v>0</v>
      </c>
      <c r="N227" s="394">
        <v>0</v>
      </c>
      <c r="O227" s="395">
        <v>0</v>
      </c>
      <c r="P227" s="520">
        <v>0</v>
      </c>
      <c r="Q227" s="521">
        <v>0</v>
      </c>
      <c r="R227" s="522">
        <v>0</v>
      </c>
      <c r="S227" s="520">
        <v>0</v>
      </c>
      <c r="T227" s="521">
        <v>0</v>
      </c>
      <c r="U227" s="522">
        <v>0</v>
      </c>
      <c r="V227" s="519" t="s">
        <v>385</v>
      </c>
      <c r="W227" s="87"/>
      <c r="X227" s="520">
        <v>0</v>
      </c>
      <c r="Y227" s="521">
        <v>0</v>
      </c>
      <c r="Z227" s="522">
        <v>0</v>
      </c>
      <c r="AA227" s="520">
        <v>0</v>
      </c>
      <c r="AB227" s="521">
        <v>0</v>
      </c>
      <c r="AC227" s="522">
        <v>0</v>
      </c>
      <c r="AD227" s="519" t="s">
        <v>385</v>
      </c>
      <c r="AE227" s="520">
        <v>0</v>
      </c>
      <c r="AF227" s="521">
        <v>0</v>
      </c>
      <c r="AG227" s="522">
        <v>0</v>
      </c>
      <c r="AH227" s="520">
        <v>0</v>
      </c>
      <c r="AI227" s="521">
        <v>0</v>
      </c>
      <c r="AJ227" s="522">
        <v>0</v>
      </c>
      <c r="AK227" s="519" t="s">
        <v>385</v>
      </c>
      <c r="AL227" s="520">
        <v>0</v>
      </c>
      <c r="AM227" s="521">
        <v>0</v>
      </c>
      <c r="AN227" s="522">
        <v>0</v>
      </c>
      <c r="AO227" s="520">
        <v>0</v>
      </c>
      <c r="AP227" s="521">
        <v>0</v>
      </c>
      <c r="AQ227" s="522">
        <v>0</v>
      </c>
      <c r="AR227" s="519" t="s">
        <v>385</v>
      </c>
      <c r="AS227" s="512"/>
      <c r="AT227" s="520">
        <v>0</v>
      </c>
      <c r="AU227" s="521">
        <v>0</v>
      </c>
      <c r="AV227" s="522">
        <v>0</v>
      </c>
      <c r="AW227" s="520">
        <v>0</v>
      </c>
      <c r="AX227" s="521">
        <v>0</v>
      </c>
      <c r="AY227" s="522">
        <v>0</v>
      </c>
      <c r="AZ227" s="519" t="s">
        <v>385</v>
      </c>
      <c r="BA227" s="520">
        <v>0</v>
      </c>
      <c r="BB227" s="521">
        <v>0</v>
      </c>
      <c r="BC227" s="522">
        <v>0</v>
      </c>
      <c r="BD227" s="520">
        <v>0</v>
      </c>
      <c r="BE227" s="521">
        <v>0</v>
      </c>
      <c r="BF227" s="522">
        <v>0</v>
      </c>
      <c r="BG227" s="519" t="s">
        <v>385</v>
      </c>
      <c r="BH227" s="520">
        <v>0</v>
      </c>
      <c r="BI227" s="521">
        <v>0</v>
      </c>
      <c r="BJ227" s="522">
        <v>0</v>
      </c>
      <c r="BK227" s="520">
        <v>0</v>
      </c>
      <c r="BL227" s="521">
        <v>0</v>
      </c>
      <c r="BM227" s="522">
        <v>0</v>
      </c>
      <c r="BN227" s="519" t="s">
        <v>385</v>
      </c>
    </row>
    <row r="228" spans="1:66" ht="15" customHeight="1" x14ac:dyDescent="0.25">
      <c r="B228" s="16">
        <v>158</v>
      </c>
      <c r="C228" s="118" t="s">
        <v>57</v>
      </c>
      <c r="D228" s="104" t="s">
        <v>65</v>
      </c>
      <c r="E228" s="106" t="s">
        <v>61</v>
      </c>
      <c r="F228" s="909"/>
      <c r="G228" s="107" t="s">
        <v>68</v>
      </c>
      <c r="H228" s="394">
        <v>0</v>
      </c>
      <c r="I228" s="395">
        <v>0</v>
      </c>
      <c r="J228" s="394">
        <v>0</v>
      </c>
      <c r="K228" s="395">
        <v>0</v>
      </c>
      <c r="L228" s="394">
        <v>0</v>
      </c>
      <c r="M228" s="395">
        <v>0</v>
      </c>
      <c r="N228" s="394">
        <v>0</v>
      </c>
      <c r="O228" s="395">
        <v>0</v>
      </c>
      <c r="P228" s="520">
        <v>0</v>
      </c>
      <c r="Q228" s="521">
        <v>0</v>
      </c>
      <c r="R228" s="522">
        <v>0</v>
      </c>
      <c r="S228" s="520">
        <v>0</v>
      </c>
      <c r="T228" s="521">
        <v>0</v>
      </c>
      <c r="U228" s="522">
        <v>0</v>
      </c>
      <c r="V228" s="519" t="s">
        <v>385</v>
      </c>
      <c r="W228" s="87"/>
      <c r="X228" s="520">
        <v>0</v>
      </c>
      <c r="Y228" s="521">
        <v>0</v>
      </c>
      <c r="Z228" s="522">
        <v>0</v>
      </c>
      <c r="AA228" s="520">
        <v>0</v>
      </c>
      <c r="AB228" s="521">
        <v>0</v>
      </c>
      <c r="AC228" s="522">
        <v>0</v>
      </c>
      <c r="AD228" s="519" t="s">
        <v>385</v>
      </c>
      <c r="AE228" s="520">
        <v>0</v>
      </c>
      <c r="AF228" s="521">
        <v>0</v>
      </c>
      <c r="AG228" s="522">
        <v>0</v>
      </c>
      <c r="AH228" s="520">
        <v>0</v>
      </c>
      <c r="AI228" s="521">
        <v>0</v>
      </c>
      <c r="AJ228" s="522">
        <v>0</v>
      </c>
      <c r="AK228" s="519" t="s">
        <v>385</v>
      </c>
      <c r="AL228" s="520">
        <v>0</v>
      </c>
      <c r="AM228" s="521">
        <v>0</v>
      </c>
      <c r="AN228" s="522">
        <v>0</v>
      </c>
      <c r="AO228" s="520">
        <v>0</v>
      </c>
      <c r="AP228" s="521">
        <v>0</v>
      </c>
      <c r="AQ228" s="522">
        <v>0</v>
      </c>
      <c r="AR228" s="519" t="s">
        <v>385</v>
      </c>
      <c r="AS228" s="512"/>
      <c r="AT228" s="520">
        <v>0</v>
      </c>
      <c r="AU228" s="521">
        <v>0</v>
      </c>
      <c r="AV228" s="522">
        <v>0</v>
      </c>
      <c r="AW228" s="520">
        <v>0</v>
      </c>
      <c r="AX228" s="521">
        <v>0</v>
      </c>
      <c r="AY228" s="522">
        <v>0</v>
      </c>
      <c r="AZ228" s="519" t="s">
        <v>385</v>
      </c>
      <c r="BA228" s="520">
        <v>0</v>
      </c>
      <c r="BB228" s="521">
        <v>0</v>
      </c>
      <c r="BC228" s="522">
        <v>0</v>
      </c>
      <c r="BD228" s="520">
        <v>0</v>
      </c>
      <c r="BE228" s="521">
        <v>0</v>
      </c>
      <c r="BF228" s="522">
        <v>0</v>
      </c>
      <c r="BG228" s="519" t="s">
        <v>385</v>
      </c>
      <c r="BH228" s="520">
        <v>0</v>
      </c>
      <c r="BI228" s="521">
        <v>0</v>
      </c>
      <c r="BJ228" s="522">
        <v>0</v>
      </c>
      <c r="BK228" s="520">
        <v>0</v>
      </c>
      <c r="BL228" s="521">
        <v>0</v>
      </c>
      <c r="BM228" s="522">
        <v>0</v>
      </c>
      <c r="BN228" s="519" t="s">
        <v>385</v>
      </c>
    </row>
    <row r="229" spans="1:66" ht="15" customHeight="1" x14ac:dyDescent="0.25">
      <c r="B229" s="16">
        <v>159</v>
      </c>
      <c r="C229" s="118" t="s">
        <v>69</v>
      </c>
      <c r="D229" s="100"/>
      <c r="E229" s="100"/>
      <c r="F229" s="909"/>
      <c r="G229" s="101" t="s">
        <v>69</v>
      </c>
      <c r="H229" s="394">
        <v>34.045459000000001</v>
      </c>
      <c r="I229" s="395">
        <v>0</v>
      </c>
      <c r="J229" s="108"/>
      <c r="K229" s="109"/>
      <c r="L229" s="394">
        <v>74.715650999999994</v>
      </c>
      <c r="M229" s="395">
        <v>0</v>
      </c>
      <c r="N229" s="108"/>
      <c r="O229" s="109"/>
      <c r="P229" s="520">
        <v>0</v>
      </c>
      <c r="Q229" s="521">
        <v>0</v>
      </c>
      <c r="R229" s="522">
        <v>0</v>
      </c>
      <c r="S229" s="520">
        <v>0</v>
      </c>
      <c r="T229" s="521">
        <v>0</v>
      </c>
      <c r="U229" s="522">
        <v>0</v>
      </c>
      <c r="V229" s="519" t="s">
        <v>385</v>
      </c>
      <c r="W229" s="87"/>
      <c r="X229" s="520">
        <v>0</v>
      </c>
      <c r="Y229" s="521">
        <v>0</v>
      </c>
      <c r="Z229" s="522">
        <v>0</v>
      </c>
      <c r="AA229" s="520">
        <v>0</v>
      </c>
      <c r="AB229" s="521">
        <v>0</v>
      </c>
      <c r="AC229" s="522">
        <v>0</v>
      </c>
      <c r="AD229" s="519" t="s">
        <v>385</v>
      </c>
      <c r="AE229" s="520">
        <v>0</v>
      </c>
      <c r="AF229" s="521">
        <v>0</v>
      </c>
      <c r="AG229" s="522">
        <v>0</v>
      </c>
      <c r="AH229" s="520">
        <v>0</v>
      </c>
      <c r="AI229" s="521">
        <v>0</v>
      </c>
      <c r="AJ229" s="522">
        <v>0</v>
      </c>
      <c r="AK229" s="519" t="s">
        <v>385</v>
      </c>
      <c r="AL229" s="520">
        <v>0</v>
      </c>
      <c r="AM229" s="521">
        <v>0</v>
      </c>
      <c r="AN229" s="522">
        <v>0</v>
      </c>
      <c r="AO229" s="520">
        <v>0</v>
      </c>
      <c r="AP229" s="521">
        <v>0</v>
      </c>
      <c r="AQ229" s="522">
        <v>0</v>
      </c>
      <c r="AR229" s="519" t="s">
        <v>385</v>
      </c>
      <c r="AS229" s="512"/>
      <c r="AT229" s="520">
        <v>0</v>
      </c>
      <c r="AU229" s="521">
        <v>0</v>
      </c>
      <c r="AV229" s="522">
        <v>0</v>
      </c>
      <c r="AW229" s="520">
        <v>0</v>
      </c>
      <c r="AX229" s="521">
        <v>0</v>
      </c>
      <c r="AY229" s="522">
        <v>0</v>
      </c>
      <c r="AZ229" s="519" t="s">
        <v>385</v>
      </c>
      <c r="BA229" s="520">
        <v>0</v>
      </c>
      <c r="BB229" s="521">
        <v>0</v>
      </c>
      <c r="BC229" s="522">
        <v>0</v>
      </c>
      <c r="BD229" s="520">
        <v>0</v>
      </c>
      <c r="BE229" s="521">
        <v>0</v>
      </c>
      <c r="BF229" s="522">
        <v>0</v>
      </c>
      <c r="BG229" s="519" t="s">
        <v>385</v>
      </c>
      <c r="BH229" s="520">
        <v>0</v>
      </c>
      <c r="BI229" s="521">
        <v>0</v>
      </c>
      <c r="BJ229" s="522">
        <v>0</v>
      </c>
      <c r="BK229" s="520">
        <v>0</v>
      </c>
      <c r="BL229" s="521">
        <v>0</v>
      </c>
      <c r="BM229" s="522">
        <v>0</v>
      </c>
      <c r="BN229" s="519" t="s">
        <v>385</v>
      </c>
    </row>
    <row r="230" spans="1:66" ht="15" customHeight="1" x14ac:dyDescent="0.25">
      <c r="B230" s="16">
        <v>160</v>
      </c>
      <c r="C230" s="118" t="s">
        <v>70</v>
      </c>
      <c r="D230" s="100"/>
      <c r="E230" s="100"/>
      <c r="F230" s="909"/>
      <c r="G230" s="101" t="s">
        <v>70</v>
      </c>
      <c r="H230" s="108"/>
      <c r="I230" s="109"/>
      <c r="J230" s="108"/>
      <c r="K230" s="109"/>
      <c r="L230" s="108"/>
      <c r="M230" s="109"/>
      <c r="N230" s="108"/>
      <c r="O230" s="109"/>
      <c r="P230" s="527"/>
      <c r="Q230" s="528"/>
      <c r="R230" s="529"/>
      <c r="S230" s="527"/>
      <c r="T230" s="528"/>
      <c r="U230" s="529"/>
      <c r="V230" s="526"/>
      <c r="W230" s="87"/>
      <c r="X230" s="527"/>
      <c r="Y230" s="528"/>
      <c r="Z230" s="529"/>
      <c r="AA230" s="527"/>
      <c r="AB230" s="528"/>
      <c r="AC230" s="529"/>
      <c r="AD230" s="526"/>
      <c r="AE230" s="527"/>
      <c r="AF230" s="528"/>
      <c r="AG230" s="529"/>
      <c r="AH230" s="527"/>
      <c r="AI230" s="528"/>
      <c r="AJ230" s="529"/>
      <c r="AK230" s="526"/>
      <c r="AL230" s="527"/>
      <c r="AM230" s="528"/>
      <c r="AN230" s="529"/>
      <c r="AO230" s="527"/>
      <c r="AP230" s="528"/>
      <c r="AQ230" s="529"/>
      <c r="AR230" s="526"/>
      <c r="AS230" s="512"/>
      <c r="AT230" s="527"/>
      <c r="AU230" s="528"/>
      <c r="AV230" s="529"/>
      <c r="AW230" s="527"/>
      <c r="AX230" s="528"/>
      <c r="AY230" s="529"/>
      <c r="AZ230" s="526"/>
      <c r="BA230" s="527"/>
      <c r="BB230" s="528"/>
      <c r="BC230" s="529"/>
      <c r="BD230" s="527"/>
      <c r="BE230" s="528"/>
      <c r="BF230" s="529"/>
      <c r="BG230" s="526"/>
      <c r="BH230" s="527"/>
      <c r="BI230" s="528"/>
      <c r="BJ230" s="529"/>
      <c r="BK230" s="527"/>
      <c r="BL230" s="528"/>
      <c r="BM230" s="529"/>
      <c r="BN230" s="526"/>
    </row>
    <row r="231" spans="1:66" ht="15" customHeight="1" x14ac:dyDescent="0.25">
      <c r="B231" s="16">
        <v>161</v>
      </c>
      <c r="C231" s="118" t="s">
        <v>71</v>
      </c>
      <c r="D231" s="100"/>
      <c r="E231" s="100"/>
      <c r="F231" s="909"/>
      <c r="G231" s="101" t="s">
        <v>71</v>
      </c>
      <c r="H231" s="394">
        <v>0</v>
      </c>
      <c r="I231" s="395">
        <v>0</v>
      </c>
      <c r="J231" s="108"/>
      <c r="K231" s="109"/>
      <c r="L231" s="394">
        <v>0</v>
      </c>
      <c r="M231" s="395">
        <v>0</v>
      </c>
      <c r="N231" s="108"/>
      <c r="O231" s="109"/>
      <c r="P231" s="520">
        <v>0</v>
      </c>
      <c r="Q231" s="521">
        <v>0</v>
      </c>
      <c r="R231" s="522">
        <v>0</v>
      </c>
      <c r="S231" s="520">
        <v>0</v>
      </c>
      <c r="T231" s="521">
        <v>0</v>
      </c>
      <c r="U231" s="522">
        <v>0</v>
      </c>
      <c r="V231" s="519" t="s">
        <v>385</v>
      </c>
      <c r="W231" s="110"/>
      <c r="X231" s="520">
        <v>0</v>
      </c>
      <c r="Y231" s="521">
        <v>0</v>
      </c>
      <c r="Z231" s="522">
        <v>0</v>
      </c>
      <c r="AA231" s="520">
        <v>0</v>
      </c>
      <c r="AB231" s="521">
        <v>0</v>
      </c>
      <c r="AC231" s="522">
        <v>0</v>
      </c>
      <c r="AD231" s="519" t="s">
        <v>385</v>
      </c>
      <c r="AE231" s="520">
        <v>0</v>
      </c>
      <c r="AF231" s="521">
        <v>0</v>
      </c>
      <c r="AG231" s="522">
        <v>0</v>
      </c>
      <c r="AH231" s="520">
        <v>0</v>
      </c>
      <c r="AI231" s="521">
        <v>0</v>
      </c>
      <c r="AJ231" s="522">
        <v>0</v>
      </c>
      <c r="AK231" s="519" t="s">
        <v>385</v>
      </c>
      <c r="AL231" s="520">
        <v>0</v>
      </c>
      <c r="AM231" s="521">
        <v>0</v>
      </c>
      <c r="AN231" s="522">
        <v>0</v>
      </c>
      <c r="AO231" s="520">
        <v>0</v>
      </c>
      <c r="AP231" s="521">
        <v>0</v>
      </c>
      <c r="AQ231" s="522">
        <v>0</v>
      </c>
      <c r="AR231" s="519" t="s">
        <v>385</v>
      </c>
      <c r="AS231" s="512"/>
      <c r="AT231" s="520">
        <v>0</v>
      </c>
      <c r="AU231" s="521">
        <v>0</v>
      </c>
      <c r="AV231" s="522">
        <v>0</v>
      </c>
      <c r="AW231" s="520">
        <v>0</v>
      </c>
      <c r="AX231" s="521">
        <v>0</v>
      </c>
      <c r="AY231" s="522">
        <v>0</v>
      </c>
      <c r="AZ231" s="519" t="s">
        <v>385</v>
      </c>
      <c r="BA231" s="520">
        <v>0</v>
      </c>
      <c r="BB231" s="521">
        <v>0</v>
      </c>
      <c r="BC231" s="522">
        <v>0</v>
      </c>
      <c r="BD231" s="520">
        <v>0</v>
      </c>
      <c r="BE231" s="521">
        <v>0</v>
      </c>
      <c r="BF231" s="522">
        <v>0</v>
      </c>
      <c r="BG231" s="519" t="s">
        <v>385</v>
      </c>
      <c r="BH231" s="520">
        <v>0</v>
      </c>
      <c r="BI231" s="521">
        <v>0</v>
      </c>
      <c r="BJ231" s="522">
        <v>0</v>
      </c>
      <c r="BK231" s="520">
        <v>0</v>
      </c>
      <c r="BL231" s="521">
        <v>0</v>
      </c>
      <c r="BM231" s="522">
        <v>0</v>
      </c>
      <c r="BN231" s="519" t="s">
        <v>385</v>
      </c>
    </row>
    <row r="232" spans="1:66" s="538" customFormat="1" ht="13.5" customHeight="1" thickBot="1" x14ac:dyDescent="0.3">
      <c r="A232" s="488"/>
      <c r="B232" s="38">
        <v>162</v>
      </c>
      <c r="C232" s="119" t="s">
        <v>72</v>
      </c>
      <c r="D232" s="111"/>
      <c r="E232" s="111"/>
      <c r="F232" s="910"/>
      <c r="G232" s="112" t="s">
        <v>72</v>
      </c>
      <c r="H232" s="396">
        <v>1917.8504391199999</v>
      </c>
      <c r="I232" s="397">
        <v>47.146901790000001</v>
      </c>
      <c r="J232" s="396">
        <v>0</v>
      </c>
      <c r="K232" s="397">
        <v>0</v>
      </c>
      <c r="L232" s="396">
        <v>447.09669321999996</v>
      </c>
      <c r="M232" s="397">
        <v>1.9475662100000002</v>
      </c>
      <c r="N232" s="396">
        <v>0</v>
      </c>
      <c r="O232" s="397">
        <v>0</v>
      </c>
      <c r="P232" s="535">
        <v>1540.11556696</v>
      </c>
      <c r="Q232" s="536">
        <v>306.17558091000001</v>
      </c>
      <c r="R232" s="537">
        <v>47.146901769999999</v>
      </c>
      <c r="S232" s="535">
        <v>10.840637659999999</v>
      </c>
      <c r="T232" s="536">
        <v>4.5970647799999993</v>
      </c>
      <c r="U232" s="537">
        <v>6.1858695800000003</v>
      </c>
      <c r="V232" s="533">
        <v>0.13120415865663787</v>
      </c>
      <c r="W232" s="113"/>
      <c r="X232" s="535">
        <v>1427.0627287582504</v>
      </c>
      <c r="Y232" s="536">
        <v>395.94313477246675</v>
      </c>
      <c r="Z232" s="537">
        <v>70.432186109282839</v>
      </c>
      <c r="AA232" s="535">
        <v>2.7398918608338736</v>
      </c>
      <c r="AB232" s="536">
        <v>3.2177317580017575</v>
      </c>
      <c r="AC232" s="537">
        <v>9.6392599921099293</v>
      </c>
      <c r="AD232" s="533">
        <v>0.136858736390116</v>
      </c>
      <c r="AE232" s="535">
        <v>1344.2668253201437</v>
      </c>
      <c r="AF232" s="536">
        <v>453.04210882667218</v>
      </c>
      <c r="AG232" s="537">
        <v>96.12911549318423</v>
      </c>
      <c r="AH232" s="535">
        <v>2.6008387701585183</v>
      </c>
      <c r="AI232" s="536">
        <v>3.8441129533304887</v>
      </c>
      <c r="AJ232" s="537">
        <v>13.410591634679061</v>
      </c>
      <c r="AK232" s="533">
        <v>0.13950603379503582</v>
      </c>
      <c r="AL232" s="535">
        <v>1289.9202109228761</v>
      </c>
      <c r="AM232" s="536">
        <v>481.21422446924174</v>
      </c>
      <c r="AN232" s="537">
        <v>122.30361424788208</v>
      </c>
      <c r="AO232" s="535">
        <v>2.495463571414628</v>
      </c>
      <c r="AP232" s="536">
        <v>4.2738453559606002</v>
      </c>
      <c r="AQ232" s="537">
        <v>17.256204120990724</v>
      </c>
      <c r="AR232" s="533">
        <v>0.1410931657834433</v>
      </c>
      <c r="AS232" s="534"/>
      <c r="AT232" s="535">
        <v>1437.4616946560063</v>
      </c>
      <c r="AU232" s="536">
        <v>378.74490328233378</v>
      </c>
      <c r="AV232" s="537">
        <v>77.231451701660006</v>
      </c>
      <c r="AW232" s="535">
        <v>4.3187752806590201</v>
      </c>
      <c r="AX232" s="536">
        <v>5.0440690793625924</v>
      </c>
      <c r="AY232" s="537">
        <v>15.558506739873913</v>
      </c>
      <c r="AZ232" s="533">
        <v>0.20145298834955733</v>
      </c>
      <c r="BA232" s="535">
        <v>1351.0626358186673</v>
      </c>
      <c r="BB232" s="536">
        <v>434.05693270644031</v>
      </c>
      <c r="BC232" s="537">
        <v>108.31848111489253</v>
      </c>
      <c r="BD232" s="535">
        <v>3.4243733458938843</v>
      </c>
      <c r="BE232" s="536">
        <v>5.1255976991684769</v>
      </c>
      <c r="BF232" s="537">
        <v>22.046164494179603</v>
      </c>
      <c r="BG232" s="533">
        <v>0.20353096043504723</v>
      </c>
      <c r="BH232" s="535">
        <v>1329.9474447359983</v>
      </c>
      <c r="BI232" s="536">
        <v>424.91521089380228</v>
      </c>
      <c r="BJ232" s="537">
        <v>138.57539401019969</v>
      </c>
      <c r="BK232" s="535">
        <v>3.237704825730773</v>
      </c>
      <c r="BL232" s="536">
        <v>4.787263718501368</v>
      </c>
      <c r="BM232" s="537">
        <v>27.54666536636298</v>
      </c>
      <c r="BN232" s="533">
        <v>0.19878468008783318</v>
      </c>
    </row>
    <row r="233" spans="1:66" ht="14.25" customHeight="1" x14ac:dyDescent="0.25">
      <c r="C233" s="539"/>
      <c r="D233" s="539"/>
      <c r="E233" s="539"/>
      <c r="F233" s="114"/>
      <c r="G233" s="539"/>
      <c r="H233" s="540"/>
      <c r="I233" s="540"/>
      <c r="J233" s="541"/>
      <c r="K233" s="541"/>
      <c r="L233" s="541"/>
      <c r="M233" s="541"/>
      <c r="N233" s="541"/>
      <c r="O233" s="541"/>
      <c r="P233" s="541"/>
      <c r="Q233" s="541"/>
      <c r="R233" s="541"/>
      <c r="S233" s="541"/>
      <c r="T233" s="541"/>
      <c r="U233" s="541"/>
      <c r="V233" s="541"/>
      <c r="W233" s="541"/>
      <c r="X233" s="542"/>
      <c r="Y233" s="542"/>
      <c r="Z233" s="543"/>
      <c r="AA233" s="543"/>
      <c r="AB233" s="543"/>
      <c r="AC233" s="543"/>
      <c r="AD233" s="542"/>
      <c r="AE233" s="542"/>
      <c r="AF233" s="542"/>
      <c r="AG233" s="543"/>
      <c r="AH233" s="543"/>
      <c r="AI233" s="543"/>
      <c r="AJ233" s="543"/>
      <c r="AK233" s="542"/>
      <c r="AL233" s="542"/>
      <c r="AM233" s="542"/>
      <c r="AN233" s="543"/>
      <c r="AO233" s="543"/>
      <c r="AP233" s="543"/>
      <c r="AQ233" s="543"/>
      <c r="AR233" s="542"/>
      <c r="AS233" s="544"/>
      <c r="AT233" s="542"/>
      <c r="AU233" s="542"/>
      <c r="AV233" s="543"/>
      <c r="AW233" s="543"/>
      <c r="AX233" s="543"/>
      <c r="AY233" s="543"/>
      <c r="AZ233" s="542"/>
      <c r="BA233" s="542"/>
      <c r="BB233" s="542"/>
      <c r="BC233" s="543"/>
      <c r="BD233" s="543"/>
      <c r="BE233" s="543"/>
      <c r="BF233" s="543"/>
      <c r="BG233" s="542"/>
      <c r="BH233" s="542"/>
      <c r="BI233" s="542"/>
      <c r="BJ233" s="543"/>
      <c r="BK233" s="543"/>
      <c r="BL233" s="543"/>
      <c r="BM233" s="543"/>
      <c r="BN233" s="542"/>
    </row>
    <row r="234" spans="1:66" ht="14.25" customHeight="1" thickBot="1" x14ac:dyDescent="0.3">
      <c r="C234" s="541"/>
      <c r="D234" s="541"/>
      <c r="E234" s="541"/>
      <c r="F234" s="545"/>
      <c r="G234" s="541"/>
      <c r="H234" s="541"/>
      <c r="I234" s="541"/>
      <c r="J234" s="541"/>
      <c r="K234" s="541"/>
      <c r="L234" s="541"/>
      <c r="M234" s="541"/>
      <c r="N234" s="541"/>
      <c r="O234" s="541"/>
      <c r="P234" s="541"/>
      <c r="Q234" s="541"/>
      <c r="R234" s="541"/>
      <c r="S234" s="541"/>
      <c r="T234" s="541"/>
      <c r="U234" s="541"/>
      <c r="V234" s="541"/>
      <c r="W234" s="541"/>
      <c r="X234" s="542"/>
      <c r="Y234" s="542"/>
      <c r="Z234" s="543"/>
      <c r="AA234" s="543"/>
      <c r="AB234" s="543"/>
      <c r="AC234" s="543"/>
      <c r="AD234" s="542"/>
      <c r="AE234" s="542"/>
      <c r="AF234" s="542"/>
      <c r="AG234" s="543"/>
      <c r="AH234" s="543"/>
      <c r="AI234" s="543"/>
      <c r="AJ234" s="543"/>
      <c r="AK234" s="542"/>
      <c r="AL234" s="542"/>
      <c r="AM234" s="542"/>
      <c r="AN234" s="543"/>
      <c r="AO234" s="543"/>
      <c r="AP234" s="543"/>
      <c r="AQ234" s="543"/>
      <c r="AR234" s="542"/>
      <c r="AS234" s="543"/>
      <c r="AT234" s="542"/>
      <c r="AU234" s="542"/>
      <c r="AV234" s="543"/>
      <c r="AW234" s="543"/>
      <c r="AX234" s="543"/>
      <c r="AY234" s="543"/>
      <c r="AZ234" s="542"/>
      <c r="BA234" s="542"/>
      <c r="BB234" s="542"/>
      <c r="BC234" s="543"/>
      <c r="BD234" s="543"/>
      <c r="BE234" s="543"/>
      <c r="BF234" s="543"/>
      <c r="BG234" s="542"/>
      <c r="BH234" s="542"/>
      <c r="BI234" s="542"/>
      <c r="BJ234" s="543"/>
      <c r="BK234" s="543"/>
      <c r="BL234" s="543"/>
      <c r="BM234" s="543"/>
      <c r="BN234" s="542"/>
    </row>
    <row r="235" spans="1:66" ht="15.75" thickBot="1" x14ac:dyDescent="0.3">
      <c r="C235" s="541"/>
      <c r="D235" s="541"/>
      <c r="E235" s="541"/>
      <c r="F235" s="545"/>
      <c r="G235" s="541"/>
      <c r="H235" s="903" t="s">
        <v>2</v>
      </c>
      <c r="I235" s="904"/>
      <c r="J235" s="904"/>
      <c r="K235" s="904"/>
      <c r="L235" s="904"/>
      <c r="M235" s="904"/>
      <c r="N235" s="904"/>
      <c r="O235" s="904"/>
      <c r="P235" s="904"/>
      <c r="Q235" s="904"/>
      <c r="R235" s="904"/>
      <c r="S235" s="904"/>
      <c r="T235" s="904"/>
      <c r="U235" s="904"/>
      <c r="V235" s="905"/>
      <c r="W235" s="59"/>
      <c r="X235" s="891" t="s">
        <v>3</v>
      </c>
      <c r="Y235" s="892"/>
      <c r="Z235" s="892"/>
      <c r="AA235" s="892"/>
      <c r="AB235" s="892"/>
      <c r="AC235" s="892"/>
      <c r="AD235" s="892"/>
      <c r="AE235" s="892"/>
      <c r="AF235" s="892"/>
      <c r="AG235" s="892"/>
      <c r="AH235" s="892"/>
      <c r="AI235" s="892"/>
      <c r="AJ235" s="892"/>
      <c r="AK235" s="892"/>
      <c r="AL235" s="892"/>
      <c r="AM235" s="892"/>
      <c r="AN235" s="892"/>
      <c r="AO235" s="892"/>
      <c r="AP235" s="892"/>
      <c r="AQ235" s="892"/>
      <c r="AR235" s="893"/>
      <c r="AS235" s="87"/>
      <c r="AT235" s="891" t="s">
        <v>4</v>
      </c>
      <c r="AU235" s="892"/>
      <c r="AV235" s="892"/>
      <c r="AW235" s="892"/>
      <c r="AX235" s="892"/>
      <c r="AY235" s="892"/>
      <c r="AZ235" s="892"/>
      <c r="BA235" s="892"/>
      <c r="BB235" s="892"/>
      <c r="BC235" s="892"/>
      <c r="BD235" s="892"/>
      <c r="BE235" s="892"/>
      <c r="BF235" s="892"/>
      <c r="BG235" s="892"/>
      <c r="BH235" s="892"/>
      <c r="BI235" s="892"/>
      <c r="BJ235" s="892"/>
      <c r="BK235" s="892"/>
      <c r="BL235" s="892"/>
      <c r="BM235" s="892"/>
      <c r="BN235" s="893"/>
    </row>
    <row r="236" spans="1:66" ht="15.75" thickBot="1" x14ac:dyDescent="0.3">
      <c r="C236" s="88"/>
      <c r="D236" s="88"/>
      <c r="E236" s="88"/>
      <c r="F236" s="69"/>
      <c r="G236" s="88"/>
      <c r="H236" s="903">
        <v>44196</v>
      </c>
      <c r="I236" s="904"/>
      <c r="J236" s="904"/>
      <c r="K236" s="904"/>
      <c r="L236" s="904"/>
      <c r="M236" s="904"/>
      <c r="N236" s="904"/>
      <c r="O236" s="904"/>
      <c r="P236" s="904"/>
      <c r="Q236" s="904"/>
      <c r="R236" s="904"/>
      <c r="S236" s="904"/>
      <c r="T236" s="904"/>
      <c r="U236" s="904"/>
      <c r="V236" s="905"/>
      <c r="W236" s="87"/>
      <c r="X236" s="903">
        <v>44561</v>
      </c>
      <c r="Y236" s="904"/>
      <c r="Z236" s="904"/>
      <c r="AA236" s="904"/>
      <c r="AB236" s="904"/>
      <c r="AC236" s="904"/>
      <c r="AD236" s="905"/>
      <c r="AE236" s="903">
        <v>44926</v>
      </c>
      <c r="AF236" s="904"/>
      <c r="AG236" s="904"/>
      <c r="AH236" s="904"/>
      <c r="AI236" s="904"/>
      <c r="AJ236" s="904"/>
      <c r="AK236" s="905"/>
      <c r="AL236" s="903">
        <v>45291</v>
      </c>
      <c r="AM236" s="904"/>
      <c r="AN236" s="904"/>
      <c r="AO236" s="904"/>
      <c r="AP236" s="904"/>
      <c r="AQ236" s="904"/>
      <c r="AR236" s="905"/>
      <c r="AS236" s="87"/>
      <c r="AT236" s="903">
        <v>44561</v>
      </c>
      <c r="AU236" s="904"/>
      <c r="AV236" s="904"/>
      <c r="AW236" s="904"/>
      <c r="AX236" s="904"/>
      <c r="AY236" s="904"/>
      <c r="AZ236" s="905"/>
      <c r="BA236" s="903">
        <v>44926</v>
      </c>
      <c r="BB236" s="904">
        <v>44561</v>
      </c>
      <c r="BC236" s="904">
        <v>44561</v>
      </c>
      <c r="BD236" s="904"/>
      <c r="BE236" s="904"/>
      <c r="BF236" s="904"/>
      <c r="BG236" s="905"/>
      <c r="BH236" s="903">
        <v>45291</v>
      </c>
      <c r="BI236" s="904">
        <v>44926</v>
      </c>
      <c r="BJ236" s="904">
        <v>44926</v>
      </c>
      <c r="BK236" s="904"/>
      <c r="BL236" s="904"/>
      <c r="BM236" s="904"/>
      <c r="BN236" s="905"/>
    </row>
    <row r="237" spans="1:66" ht="15.75" customHeight="1" thickBot="1" x14ac:dyDescent="0.3">
      <c r="C237" s="88"/>
      <c r="D237" s="88"/>
      <c r="E237" s="88"/>
      <c r="F237" s="69"/>
      <c r="G237" s="88"/>
      <c r="H237" s="876" t="s">
        <v>35</v>
      </c>
      <c r="I237" s="877"/>
      <c r="J237" s="877"/>
      <c r="K237" s="878"/>
      <c r="L237" s="876" t="s">
        <v>36</v>
      </c>
      <c r="M237" s="877"/>
      <c r="N237" s="877"/>
      <c r="O237" s="878"/>
      <c r="P237" s="879" t="s">
        <v>37</v>
      </c>
      <c r="Q237" s="882" t="s">
        <v>38</v>
      </c>
      <c r="R237" s="900" t="s">
        <v>39</v>
      </c>
      <c r="S237" s="879" t="s">
        <v>44</v>
      </c>
      <c r="T237" s="882" t="s">
        <v>45</v>
      </c>
      <c r="U237" s="894" t="s">
        <v>46</v>
      </c>
      <c r="V237" s="897" t="s">
        <v>41</v>
      </c>
      <c r="W237" s="87"/>
      <c r="X237" s="879" t="s">
        <v>37</v>
      </c>
      <c r="Y237" s="882" t="s">
        <v>38</v>
      </c>
      <c r="Z237" s="900" t="s">
        <v>39</v>
      </c>
      <c r="AA237" s="879" t="s">
        <v>44</v>
      </c>
      <c r="AB237" s="882" t="s">
        <v>45</v>
      </c>
      <c r="AC237" s="894" t="s">
        <v>46</v>
      </c>
      <c r="AD237" s="897" t="s">
        <v>41</v>
      </c>
      <c r="AE237" s="879" t="s">
        <v>37</v>
      </c>
      <c r="AF237" s="882" t="s">
        <v>38</v>
      </c>
      <c r="AG237" s="900" t="s">
        <v>39</v>
      </c>
      <c r="AH237" s="879" t="s">
        <v>44</v>
      </c>
      <c r="AI237" s="882" t="s">
        <v>45</v>
      </c>
      <c r="AJ237" s="894" t="s">
        <v>46</v>
      </c>
      <c r="AK237" s="897" t="s">
        <v>41</v>
      </c>
      <c r="AL237" s="879" t="s">
        <v>37</v>
      </c>
      <c r="AM237" s="882" t="s">
        <v>38</v>
      </c>
      <c r="AN237" s="900" t="s">
        <v>39</v>
      </c>
      <c r="AO237" s="879" t="s">
        <v>44</v>
      </c>
      <c r="AP237" s="882" t="s">
        <v>45</v>
      </c>
      <c r="AQ237" s="894" t="s">
        <v>46</v>
      </c>
      <c r="AR237" s="897" t="s">
        <v>41</v>
      </c>
      <c r="AS237" s="87"/>
      <c r="AT237" s="879" t="s">
        <v>37</v>
      </c>
      <c r="AU237" s="882" t="s">
        <v>38</v>
      </c>
      <c r="AV237" s="900" t="s">
        <v>39</v>
      </c>
      <c r="AW237" s="879" t="s">
        <v>44</v>
      </c>
      <c r="AX237" s="882" t="s">
        <v>45</v>
      </c>
      <c r="AY237" s="894" t="s">
        <v>46</v>
      </c>
      <c r="AZ237" s="897" t="s">
        <v>41</v>
      </c>
      <c r="BA237" s="879" t="s">
        <v>37</v>
      </c>
      <c r="BB237" s="882" t="s">
        <v>38</v>
      </c>
      <c r="BC237" s="900" t="s">
        <v>39</v>
      </c>
      <c r="BD237" s="879" t="s">
        <v>44</v>
      </c>
      <c r="BE237" s="882" t="s">
        <v>45</v>
      </c>
      <c r="BF237" s="894" t="s">
        <v>46</v>
      </c>
      <c r="BG237" s="897" t="s">
        <v>41</v>
      </c>
      <c r="BH237" s="879" t="s">
        <v>37</v>
      </c>
      <c r="BI237" s="882" t="s">
        <v>38</v>
      </c>
      <c r="BJ237" s="900" t="s">
        <v>39</v>
      </c>
      <c r="BK237" s="879" t="s">
        <v>44</v>
      </c>
      <c r="BL237" s="882" t="s">
        <v>45</v>
      </c>
      <c r="BM237" s="894" t="s">
        <v>46</v>
      </c>
      <c r="BN237" s="897" t="s">
        <v>41</v>
      </c>
    </row>
    <row r="238" spans="1:66" ht="23.25" customHeight="1" thickBot="1" x14ac:dyDescent="0.3">
      <c r="C238" s="88"/>
      <c r="D238" s="88"/>
      <c r="E238" s="88"/>
      <c r="F238" s="89"/>
      <c r="G238" s="88"/>
      <c r="H238" s="906" t="s">
        <v>33</v>
      </c>
      <c r="I238" s="907"/>
      <c r="J238" s="906" t="s">
        <v>34</v>
      </c>
      <c r="K238" s="907"/>
      <c r="L238" s="906" t="s">
        <v>33</v>
      </c>
      <c r="M238" s="907"/>
      <c r="N238" s="906" t="s">
        <v>34</v>
      </c>
      <c r="O238" s="907"/>
      <c r="P238" s="880"/>
      <c r="Q238" s="883"/>
      <c r="R238" s="901"/>
      <c r="S238" s="880"/>
      <c r="T238" s="883"/>
      <c r="U238" s="895"/>
      <c r="V238" s="898"/>
      <c r="W238" s="87"/>
      <c r="X238" s="880"/>
      <c r="Y238" s="883"/>
      <c r="Z238" s="901"/>
      <c r="AA238" s="880"/>
      <c r="AB238" s="883"/>
      <c r="AC238" s="895"/>
      <c r="AD238" s="898"/>
      <c r="AE238" s="880"/>
      <c r="AF238" s="883"/>
      <c r="AG238" s="901"/>
      <c r="AH238" s="880"/>
      <c r="AI238" s="883"/>
      <c r="AJ238" s="895"/>
      <c r="AK238" s="898"/>
      <c r="AL238" s="880"/>
      <c r="AM238" s="883"/>
      <c r="AN238" s="901"/>
      <c r="AO238" s="880"/>
      <c r="AP238" s="883"/>
      <c r="AQ238" s="895"/>
      <c r="AR238" s="898"/>
      <c r="AS238" s="87"/>
      <c r="AT238" s="880"/>
      <c r="AU238" s="883"/>
      <c r="AV238" s="901"/>
      <c r="AW238" s="880"/>
      <c r="AX238" s="883"/>
      <c r="AY238" s="895"/>
      <c r="AZ238" s="898"/>
      <c r="BA238" s="880"/>
      <c r="BB238" s="883"/>
      <c r="BC238" s="901"/>
      <c r="BD238" s="880"/>
      <c r="BE238" s="883"/>
      <c r="BF238" s="895"/>
      <c r="BG238" s="898"/>
      <c r="BH238" s="880"/>
      <c r="BI238" s="883"/>
      <c r="BJ238" s="901"/>
      <c r="BK238" s="880"/>
      <c r="BL238" s="883"/>
      <c r="BM238" s="895"/>
      <c r="BN238" s="898"/>
    </row>
    <row r="239" spans="1:66" ht="44.25" customHeight="1" thickBot="1" x14ac:dyDescent="0.3">
      <c r="B239" s="487" t="s">
        <v>5</v>
      </c>
      <c r="C239" s="90"/>
      <c r="D239" s="90"/>
      <c r="E239" s="90"/>
      <c r="F239" s="89"/>
      <c r="G239" s="91" t="s">
        <v>48</v>
      </c>
      <c r="H239" s="115" t="s">
        <v>42</v>
      </c>
      <c r="I239" s="94" t="s">
        <v>43</v>
      </c>
      <c r="J239" s="93" t="s">
        <v>42</v>
      </c>
      <c r="K239" s="94" t="s">
        <v>43</v>
      </c>
      <c r="L239" s="93" t="s">
        <v>42</v>
      </c>
      <c r="M239" s="94" t="s">
        <v>43</v>
      </c>
      <c r="N239" s="93" t="s">
        <v>42</v>
      </c>
      <c r="O239" s="94" t="s">
        <v>43</v>
      </c>
      <c r="P239" s="881"/>
      <c r="Q239" s="884"/>
      <c r="R239" s="902"/>
      <c r="S239" s="881"/>
      <c r="T239" s="884"/>
      <c r="U239" s="896"/>
      <c r="V239" s="899"/>
      <c r="W239" s="87"/>
      <c r="X239" s="881"/>
      <c r="Y239" s="884"/>
      <c r="Z239" s="902"/>
      <c r="AA239" s="881"/>
      <c r="AB239" s="884"/>
      <c r="AC239" s="896"/>
      <c r="AD239" s="899"/>
      <c r="AE239" s="881"/>
      <c r="AF239" s="884"/>
      <c r="AG239" s="902"/>
      <c r="AH239" s="881"/>
      <c r="AI239" s="884"/>
      <c r="AJ239" s="896"/>
      <c r="AK239" s="899"/>
      <c r="AL239" s="881"/>
      <c r="AM239" s="884"/>
      <c r="AN239" s="902"/>
      <c r="AO239" s="881"/>
      <c r="AP239" s="884"/>
      <c r="AQ239" s="896"/>
      <c r="AR239" s="899"/>
      <c r="AS239" s="95"/>
      <c r="AT239" s="881"/>
      <c r="AU239" s="884"/>
      <c r="AV239" s="902"/>
      <c r="AW239" s="881"/>
      <c r="AX239" s="884"/>
      <c r="AY239" s="896"/>
      <c r="AZ239" s="899"/>
      <c r="BA239" s="881"/>
      <c r="BB239" s="884"/>
      <c r="BC239" s="902"/>
      <c r="BD239" s="881"/>
      <c r="BE239" s="884"/>
      <c r="BF239" s="896"/>
      <c r="BG239" s="899"/>
      <c r="BH239" s="881"/>
      <c r="BI239" s="884"/>
      <c r="BJ239" s="902"/>
      <c r="BK239" s="881"/>
      <c r="BL239" s="884"/>
      <c r="BM239" s="896"/>
      <c r="BN239" s="899"/>
    </row>
    <row r="240" spans="1:66" ht="15" customHeight="1" x14ac:dyDescent="0.25">
      <c r="B240" s="13">
        <v>163</v>
      </c>
      <c r="C240" s="116" t="s">
        <v>49</v>
      </c>
      <c r="D240" s="96"/>
      <c r="E240" s="96"/>
      <c r="F240" s="908" t="s">
        <v>394</v>
      </c>
      <c r="G240" s="97" t="s">
        <v>49</v>
      </c>
      <c r="H240" s="546">
        <v>51.468803000000001</v>
      </c>
      <c r="I240" s="398">
        <v>0</v>
      </c>
      <c r="J240" s="399">
        <v>0</v>
      </c>
      <c r="K240" s="398">
        <v>0</v>
      </c>
      <c r="L240" s="399">
        <v>0</v>
      </c>
      <c r="M240" s="398">
        <v>0</v>
      </c>
      <c r="N240" s="399">
        <v>0</v>
      </c>
      <c r="O240" s="398">
        <v>0</v>
      </c>
      <c r="P240" s="550">
        <v>51.468803010000002</v>
      </c>
      <c r="Q240" s="551">
        <v>0</v>
      </c>
      <c r="R240" s="552">
        <v>0</v>
      </c>
      <c r="S240" s="550">
        <v>0</v>
      </c>
      <c r="T240" s="551">
        <v>0</v>
      </c>
      <c r="U240" s="552">
        <v>0</v>
      </c>
      <c r="V240" s="553" t="s">
        <v>385</v>
      </c>
      <c r="W240" s="87"/>
      <c r="X240" s="550">
        <v>49.330361088245816</v>
      </c>
      <c r="Y240" s="551">
        <v>2.1340033911483669</v>
      </c>
      <c r="Z240" s="552">
        <v>4.4385306058142733E-3</v>
      </c>
      <c r="AA240" s="550">
        <v>0</v>
      </c>
      <c r="AB240" s="551">
        <v>0</v>
      </c>
      <c r="AC240" s="552">
        <v>0</v>
      </c>
      <c r="AD240" s="553">
        <v>0</v>
      </c>
      <c r="AE240" s="550">
        <v>48.265530100138484</v>
      </c>
      <c r="AF240" s="551">
        <v>3.1329720067624689</v>
      </c>
      <c r="AG240" s="552">
        <v>7.0300903099043244E-2</v>
      </c>
      <c r="AH240" s="550">
        <v>0</v>
      </c>
      <c r="AI240" s="551">
        <v>0</v>
      </c>
      <c r="AJ240" s="552">
        <v>0</v>
      </c>
      <c r="AK240" s="553">
        <v>0</v>
      </c>
      <c r="AL240" s="550">
        <v>47.705927485262009</v>
      </c>
      <c r="AM240" s="551">
        <v>3.5979640520140532</v>
      </c>
      <c r="AN240" s="552">
        <v>0.16491147272393866</v>
      </c>
      <c r="AO240" s="550">
        <v>0</v>
      </c>
      <c r="AP240" s="551">
        <v>0</v>
      </c>
      <c r="AQ240" s="552">
        <v>0</v>
      </c>
      <c r="AR240" s="553">
        <v>0</v>
      </c>
      <c r="AS240" s="512"/>
      <c r="AT240" s="550">
        <v>49.329205587883841</v>
      </c>
      <c r="AU240" s="551">
        <v>2.1340033911483669</v>
      </c>
      <c r="AV240" s="552">
        <v>5.5940309677902783E-3</v>
      </c>
      <c r="AW240" s="550">
        <v>0</v>
      </c>
      <c r="AX240" s="551">
        <v>0</v>
      </c>
      <c r="AY240" s="552">
        <v>0</v>
      </c>
      <c r="AZ240" s="553">
        <v>0</v>
      </c>
      <c r="BA240" s="550">
        <v>48.262664022687552</v>
      </c>
      <c r="BB240" s="551">
        <v>3.1329240973193362</v>
      </c>
      <c r="BC240" s="552">
        <v>7.3214889993111501E-2</v>
      </c>
      <c r="BD240" s="550">
        <v>0</v>
      </c>
      <c r="BE240" s="551">
        <v>0</v>
      </c>
      <c r="BF240" s="552">
        <v>0</v>
      </c>
      <c r="BG240" s="553">
        <v>0</v>
      </c>
      <c r="BH240" s="550">
        <v>47.701437805208549</v>
      </c>
      <c r="BI240" s="551">
        <v>3.5978208035403161</v>
      </c>
      <c r="BJ240" s="552">
        <v>0.16954440125112713</v>
      </c>
      <c r="BK240" s="550">
        <v>0</v>
      </c>
      <c r="BL240" s="551">
        <v>0</v>
      </c>
      <c r="BM240" s="552">
        <v>0</v>
      </c>
      <c r="BN240" s="553">
        <v>0</v>
      </c>
    </row>
    <row r="241" spans="2:66" ht="15" customHeight="1" x14ac:dyDescent="0.25">
      <c r="B241" s="16">
        <v>164</v>
      </c>
      <c r="C241" s="117" t="s">
        <v>50</v>
      </c>
      <c r="D241" s="98"/>
      <c r="E241" s="98"/>
      <c r="F241" s="909"/>
      <c r="G241" s="99" t="s">
        <v>50</v>
      </c>
      <c r="H241" s="507">
        <v>0</v>
      </c>
      <c r="I241" s="391">
        <v>0</v>
      </c>
      <c r="J241" s="400">
        <v>0</v>
      </c>
      <c r="K241" s="391">
        <v>0</v>
      </c>
      <c r="L241" s="400">
        <v>0</v>
      </c>
      <c r="M241" s="391">
        <v>0</v>
      </c>
      <c r="N241" s="400">
        <v>0</v>
      </c>
      <c r="O241" s="391">
        <v>0</v>
      </c>
      <c r="P241" s="557">
        <v>0</v>
      </c>
      <c r="Q241" s="558">
        <v>0</v>
      </c>
      <c r="R241" s="559">
        <v>0</v>
      </c>
      <c r="S241" s="557">
        <v>0</v>
      </c>
      <c r="T241" s="558">
        <v>0</v>
      </c>
      <c r="U241" s="559">
        <v>0</v>
      </c>
      <c r="V241" s="560" t="s">
        <v>385</v>
      </c>
      <c r="W241" s="87"/>
      <c r="X241" s="557">
        <v>0</v>
      </c>
      <c r="Y241" s="558">
        <v>0</v>
      </c>
      <c r="Z241" s="559">
        <v>0</v>
      </c>
      <c r="AA241" s="557">
        <v>0</v>
      </c>
      <c r="AB241" s="558">
        <v>0</v>
      </c>
      <c r="AC241" s="559">
        <v>0</v>
      </c>
      <c r="AD241" s="560" t="s">
        <v>385</v>
      </c>
      <c r="AE241" s="557">
        <v>0</v>
      </c>
      <c r="AF241" s="558">
        <v>0</v>
      </c>
      <c r="AG241" s="559">
        <v>0</v>
      </c>
      <c r="AH241" s="557">
        <v>0</v>
      </c>
      <c r="AI241" s="558">
        <v>0</v>
      </c>
      <c r="AJ241" s="559">
        <v>0</v>
      </c>
      <c r="AK241" s="560" t="s">
        <v>385</v>
      </c>
      <c r="AL241" s="557">
        <v>0</v>
      </c>
      <c r="AM241" s="558">
        <v>0</v>
      </c>
      <c r="AN241" s="559">
        <v>0</v>
      </c>
      <c r="AO241" s="557">
        <v>0</v>
      </c>
      <c r="AP241" s="558">
        <v>0</v>
      </c>
      <c r="AQ241" s="559">
        <v>0</v>
      </c>
      <c r="AR241" s="560" t="s">
        <v>385</v>
      </c>
      <c r="AS241" s="512"/>
      <c r="AT241" s="557">
        <v>0</v>
      </c>
      <c r="AU241" s="558">
        <v>0</v>
      </c>
      <c r="AV241" s="559">
        <v>0</v>
      </c>
      <c r="AW241" s="557">
        <v>0</v>
      </c>
      <c r="AX241" s="558">
        <v>0</v>
      </c>
      <c r="AY241" s="559">
        <v>0</v>
      </c>
      <c r="AZ241" s="560" t="s">
        <v>385</v>
      </c>
      <c r="BA241" s="557">
        <v>0</v>
      </c>
      <c r="BB241" s="558">
        <v>0</v>
      </c>
      <c r="BC241" s="559">
        <v>0</v>
      </c>
      <c r="BD241" s="557">
        <v>0</v>
      </c>
      <c r="BE241" s="558">
        <v>0</v>
      </c>
      <c r="BF241" s="559">
        <v>0</v>
      </c>
      <c r="BG241" s="560" t="s">
        <v>385</v>
      </c>
      <c r="BH241" s="557">
        <v>0</v>
      </c>
      <c r="BI241" s="558">
        <v>0</v>
      </c>
      <c r="BJ241" s="559">
        <v>0</v>
      </c>
      <c r="BK241" s="557">
        <v>0</v>
      </c>
      <c r="BL241" s="558">
        <v>0</v>
      </c>
      <c r="BM241" s="559">
        <v>0</v>
      </c>
      <c r="BN241" s="560" t="s">
        <v>385</v>
      </c>
    </row>
    <row r="242" spans="2:66" ht="15" customHeight="1" x14ac:dyDescent="0.25">
      <c r="B242" s="16">
        <v>165</v>
      </c>
      <c r="C242" s="118" t="s">
        <v>51</v>
      </c>
      <c r="D242" s="100"/>
      <c r="E242" s="100"/>
      <c r="F242" s="909"/>
      <c r="G242" s="101" t="s">
        <v>51</v>
      </c>
      <c r="H242" s="394">
        <v>512.11911923000002</v>
      </c>
      <c r="I242" s="395">
        <v>0</v>
      </c>
      <c r="J242" s="394">
        <v>0</v>
      </c>
      <c r="K242" s="395">
        <v>0</v>
      </c>
      <c r="L242" s="394">
        <v>45.26213576</v>
      </c>
      <c r="M242" s="395">
        <v>0</v>
      </c>
      <c r="N242" s="394">
        <v>0</v>
      </c>
      <c r="O242" s="395">
        <v>0</v>
      </c>
      <c r="P242" s="520">
        <v>63.681739039999997</v>
      </c>
      <c r="Q242" s="521">
        <v>0</v>
      </c>
      <c r="R242" s="522">
        <v>0</v>
      </c>
      <c r="S242" s="520">
        <v>5.2592300000000002E-3</v>
      </c>
      <c r="T242" s="521">
        <v>0</v>
      </c>
      <c r="U242" s="522">
        <v>0</v>
      </c>
      <c r="V242" s="519" t="s">
        <v>385</v>
      </c>
      <c r="W242" s="87"/>
      <c r="X242" s="520">
        <v>63.439847628692895</v>
      </c>
      <c r="Y242" s="521">
        <v>0.2071382102882767</v>
      </c>
      <c r="Z242" s="522">
        <v>3.4753201018820706E-2</v>
      </c>
      <c r="AA242" s="520">
        <v>1.2709672518354786E-2</v>
      </c>
      <c r="AB242" s="521">
        <v>7.2797802033640847E-3</v>
      </c>
      <c r="AC242" s="522">
        <v>1.2994018280160814E-2</v>
      </c>
      <c r="AD242" s="519">
        <v>0.37389414209999999</v>
      </c>
      <c r="AE242" s="520">
        <v>63.223657360575018</v>
      </c>
      <c r="AF242" s="521">
        <v>0.36986560033739951</v>
      </c>
      <c r="AG242" s="522">
        <v>8.8216079087569094E-2</v>
      </c>
      <c r="AH242" s="520">
        <v>1.2433093269305043E-2</v>
      </c>
      <c r="AI242" s="521">
        <v>1.2877359375446403E-2</v>
      </c>
      <c r="AJ242" s="522">
        <v>3.298347145868611E-2</v>
      </c>
      <c r="AK242" s="519">
        <v>0.37389409957729525</v>
      </c>
      <c r="AL242" s="520">
        <v>63.028270129988158</v>
      </c>
      <c r="AM242" s="521">
        <v>0.49755865603574911</v>
      </c>
      <c r="AN242" s="522">
        <v>0.15591025397608332</v>
      </c>
      <c r="AO242" s="520">
        <v>1.2394669872701091E-2</v>
      </c>
      <c r="AP242" s="521">
        <v>1.7323161313329144E-2</v>
      </c>
      <c r="AQ242" s="522">
        <v>5.8293924585936067E-2</v>
      </c>
      <c r="AR242" s="519">
        <v>0.37389410317347294</v>
      </c>
      <c r="AS242" s="512"/>
      <c r="AT242" s="520">
        <v>63.271291611346697</v>
      </c>
      <c r="AU242" s="521">
        <v>0.30782396867711836</v>
      </c>
      <c r="AV242" s="522">
        <v>0.1026234599761769</v>
      </c>
      <c r="AW242" s="520">
        <v>6.6552183568443238E-2</v>
      </c>
      <c r="AX242" s="521">
        <v>2.581194077433269E-2</v>
      </c>
      <c r="AY242" s="522">
        <v>4.4125847591461209E-2</v>
      </c>
      <c r="AZ242" s="519">
        <v>0.4299781707</v>
      </c>
      <c r="BA242" s="520">
        <v>62.785768561506245</v>
      </c>
      <c r="BB242" s="521">
        <v>0.57853583206368397</v>
      </c>
      <c r="BC242" s="522">
        <v>0.31743464643005598</v>
      </c>
      <c r="BD242" s="520">
        <v>8.7680209660373154E-2</v>
      </c>
      <c r="BE242" s="521">
        <v>5.5096220599216081E-2</v>
      </c>
      <c r="BF242" s="522">
        <v>0.13648997446831176</v>
      </c>
      <c r="BG242" s="519">
        <v>0.42997818922197001</v>
      </c>
      <c r="BH242" s="520">
        <v>62.234744214260552</v>
      </c>
      <c r="BI242" s="521">
        <v>0.79750510626799731</v>
      </c>
      <c r="BJ242" s="522">
        <v>0.64948971947144052</v>
      </c>
      <c r="BK242" s="520">
        <v>7.4465357812240077E-2</v>
      </c>
      <c r="BL242" s="521">
        <v>6.9661174242471618E-2</v>
      </c>
      <c r="BM242" s="522">
        <v>0.27926640368295896</v>
      </c>
      <c r="BN242" s="519">
        <v>0.42997817411217532</v>
      </c>
    </row>
    <row r="243" spans="2:66" ht="15" customHeight="1" x14ac:dyDescent="0.25">
      <c r="B243" s="16">
        <v>166</v>
      </c>
      <c r="C243" s="118" t="s">
        <v>52</v>
      </c>
      <c r="D243" s="100"/>
      <c r="E243" s="100"/>
      <c r="F243" s="909"/>
      <c r="G243" s="101" t="s">
        <v>52</v>
      </c>
      <c r="H243" s="394">
        <v>1634.1889727799999</v>
      </c>
      <c r="I243" s="395">
        <v>111.21818365</v>
      </c>
      <c r="J243" s="394">
        <v>0</v>
      </c>
      <c r="K243" s="395">
        <v>0</v>
      </c>
      <c r="L243" s="394">
        <v>636.58569551999994</v>
      </c>
      <c r="M243" s="395">
        <v>229.89245631</v>
      </c>
      <c r="N243" s="394">
        <v>0</v>
      </c>
      <c r="O243" s="395">
        <v>0</v>
      </c>
      <c r="P243" s="520">
        <v>1493.7235023399999</v>
      </c>
      <c r="Q243" s="521">
        <v>0.20530279000000001</v>
      </c>
      <c r="R243" s="522">
        <v>111.21818365</v>
      </c>
      <c r="S243" s="520">
        <v>11.995972070000001</v>
      </c>
      <c r="T243" s="521">
        <v>0.33064643999999999</v>
      </c>
      <c r="U243" s="522">
        <v>19.254566669999999</v>
      </c>
      <c r="V243" s="519">
        <v>0.17312426833541442</v>
      </c>
      <c r="W243" s="87"/>
      <c r="X243" s="520">
        <v>1384.3518167155289</v>
      </c>
      <c r="Y243" s="521">
        <v>97.177809202588975</v>
      </c>
      <c r="Z243" s="522">
        <v>123.6173628618821</v>
      </c>
      <c r="AA243" s="520">
        <v>1.9114092026172691</v>
      </c>
      <c r="AB243" s="521">
        <v>0.65220215762937639</v>
      </c>
      <c r="AC243" s="522">
        <v>21.072531308290401</v>
      </c>
      <c r="AD243" s="519">
        <v>0.17046578911277033</v>
      </c>
      <c r="AE243" s="520">
        <v>1331.9140434874294</v>
      </c>
      <c r="AF243" s="521">
        <v>134.70730947521682</v>
      </c>
      <c r="AG243" s="522">
        <v>138.52563581735376</v>
      </c>
      <c r="AH243" s="520">
        <v>1.9981321479324317</v>
      </c>
      <c r="AI243" s="521">
        <v>1.1386278753462415</v>
      </c>
      <c r="AJ243" s="522">
        <v>23.229510735486251</v>
      </c>
      <c r="AK243" s="519">
        <v>0.16769106020285221</v>
      </c>
      <c r="AL243" s="520">
        <v>1286.9665741028466</v>
      </c>
      <c r="AM243" s="521">
        <v>162.88434974691981</v>
      </c>
      <c r="AN243" s="522">
        <v>155.29606493023365</v>
      </c>
      <c r="AO243" s="520">
        <v>1.9304532043983413</v>
      </c>
      <c r="AP243" s="521">
        <v>1.5409794822025837</v>
      </c>
      <c r="AQ243" s="522">
        <v>25.664676485416727</v>
      </c>
      <c r="AR243" s="519">
        <v>0.16526288993186347</v>
      </c>
      <c r="AS243" s="512"/>
      <c r="AT243" s="520">
        <v>1400.1688133757893</v>
      </c>
      <c r="AU243" s="521">
        <v>79.806984573680637</v>
      </c>
      <c r="AV243" s="522">
        <v>125.17119083053018</v>
      </c>
      <c r="AW243" s="520">
        <v>2.418866337031087</v>
      </c>
      <c r="AX243" s="521">
        <v>1.0347047103611511</v>
      </c>
      <c r="AY243" s="522">
        <v>21.850512127169079</v>
      </c>
      <c r="AZ243" s="519">
        <v>0.17456502556369047</v>
      </c>
      <c r="BA243" s="520">
        <v>1335.0785236932795</v>
      </c>
      <c r="BB243" s="521">
        <v>128.28614877102467</v>
      </c>
      <c r="BC243" s="522">
        <v>141.78231631569594</v>
      </c>
      <c r="BD243" s="520">
        <v>2.2793512029140697</v>
      </c>
      <c r="BE243" s="521">
        <v>1.5454345133548497</v>
      </c>
      <c r="BF243" s="522">
        <v>24.766039835603067</v>
      </c>
      <c r="BG243" s="519">
        <v>0.1746765074740238</v>
      </c>
      <c r="BH243" s="520">
        <v>1305.6713113806813</v>
      </c>
      <c r="BI243" s="521">
        <v>139.30848064248534</v>
      </c>
      <c r="BJ243" s="522">
        <v>160.16719675683328</v>
      </c>
      <c r="BK243" s="520">
        <v>2.18421654279219</v>
      </c>
      <c r="BL243" s="521">
        <v>1.7290589808033812</v>
      </c>
      <c r="BM243" s="522">
        <v>27.730420433853912</v>
      </c>
      <c r="BN243" s="519">
        <v>0.17313420597573664</v>
      </c>
    </row>
    <row r="244" spans="2:66" ht="15" customHeight="1" x14ac:dyDescent="0.25">
      <c r="B244" s="16">
        <v>167</v>
      </c>
      <c r="C244" s="118" t="s">
        <v>52</v>
      </c>
      <c r="D244" s="102" t="s">
        <v>53</v>
      </c>
      <c r="E244" s="102"/>
      <c r="F244" s="909"/>
      <c r="G244" s="103" t="s">
        <v>54</v>
      </c>
      <c r="H244" s="394">
        <v>636.73177929999997</v>
      </c>
      <c r="I244" s="395">
        <v>0</v>
      </c>
      <c r="J244" s="394">
        <v>0</v>
      </c>
      <c r="K244" s="395">
        <v>0</v>
      </c>
      <c r="L244" s="394">
        <v>283.52362181000001</v>
      </c>
      <c r="M244" s="395">
        <v>0</v>
      </c>
      <c r="N244" s="394">
        <v>0</v>
      </c>
      <c r="O244" s="395">
        <v>0</v>
      </c>
      <c r="P244" s="520">
        <v>634.35744405000003</v>
      </c>
      <c r="Q244" s="521">
        <v>1.01551E-2</v>
      </c>
      <c r="R244" s="522">
        <v>0</v>
      </c>
      <c r="S244" s="520">
        <v>8.7762353700000002</v>
      </c>
      <c r="T244" s="521">
        <v>0.32727895000000001</v>
      </c>
      <c r="U244" s="522">
        <v>0</v>
      </c>
      <c r="V244" s="519" t="s">
        <v>385</v>
      </c>
      <c r="W244" s="87"/>
      <c r="X244" s="520">
        <v>582.40814494417316</v>
      </c>
      <c r="Y244" s="521">
        <v>45.828800600288645</v>
      </c>
      <c r="Z244" s="522">
        <v>6.1306536055382006</v>
      </c>
      <c r="AA244" s="520">
        <v>0.83860094693973775</v>
      </c>
      <c r="AB244" s="521">
        <v>0.34620318166743419</v>
      </c>
      <c r="AC244" s="522">
        <v>0.86256530046643753</v>
      </c>
      <c r="AD244" s="519">
        <v>0.14069711909464738</v>
      </c>
      <c r="AE244" s="520">
        <v>545.19673029076159</v>
      </c>
      <c r="AF244" s="521">
        <v>76.227273904232831</v>
      </c>
      <c r="AG244" s="522">
        <v>12.943594955005612</v>
      </c>
      <c r="AH244" s="520">
        <v>0.83636970103638408</v>
      </c>
      <c r="AI244" s="521">
        <v>0.58287495059244421</v>
      </c>
      <c r="AJ244" s="522">
        <v>1.8146097357859519</v>
      </c>
      <c r="AK244" s="519">
        <v>0.14019364342702928</v>
      </c>
      <c r="AL244" s="520">
        <v>520.96144705312997</v>
      </c>
      <c r="AM244" s="521">
        <v>93.194711083266569</v>
      </c>
      <c r="AN244" s="522">
        <v>20.211441013603519</v>
      </c>
      <c r="AO244" s="520">
        <v>0.79919109105979846</v>
      </c>
      <c r="AP244" s="521">
        <v>0.75750693695799287</v>
      </c>
      <c r="AQ244" s="522">
        <v>2.8359982101143886</v>
      </c>
      <c r="AR244" s="519">
        <v>0.14031647759333887</v>
      </c>
      <c r="AS244" s="512"/>
      <c r="AT244" s="520">
        <v>587.01107989542061</v>
      </c>
      <c r="AU244" s="521">
        <v>39.794200792828015</v>
      </c>
      <c r="AV244" s="522">
        <v>7.562318461751441</v>
      </c>
      <c r="AW244" s="520">
        <v>1.2713672646217027</v>
      </c>
      <c r="AX244" s="521">
        <v>0.66863881875113573</v>
      </c>
      <c r="AY244" s="522">
        <v>1.5793401010176491</v>
      </c>
      <c r="AZ244" s="519">
        <v>0.20884337376237291</v>
      </c>
      <c r="BA244" s="520">
        <v>549.42077239886885</v>
      </c>
      <c r="BB244" s="521">
        <v>69.472800814753867</v>
      </c>
      <c r="BC244" s="522">
        <v>15.474025936377345</v>
      </c>
      <c r="BD244" s="520">
        <v>1.0869206064525818</v>
      </c>
      <c r="BE244" s="521">
        <v>0.84456891310116222</v>
      </c>
      <c r="BF244" s="522">
        <v>3.1712360515463525</v>
      </c>
      <c r="BG244" s="519">
        <v>0.20493930051462592</v>
      </c>
      <c r="BH244" s="520">
        <v>537.77815360415082</v>
      </c>
      <c r="BI244" s="521">
        <v>72.937748955278849</v>
      </c>
      <c r="BJ244" s="522">
        <v>23.651696590570339</v>
      </c>
      <c r="BK244" s="520">
        <v>1.0240714997979818</v>
      </c>
      <c r="BL244" s="521">
        <v>0.85218950228276502</v>
      </c>
      <c r="BM244" s="522">
        <v>4.6042477450700563</v>
      </c>
      <c r="BN244" s="519">
        <v>0.19466881487502749</v>
      </c>
    </row>
    <row r="245" spans="2:66" ht="15" customHeight="1" x14ac:dyDescent="0.25">
      <c r="B245" s="16">
        <v>168</v>
      </c>
      <c r="C245" s="118" t="s">
        <v>52</v>
      </c>
      <c r="D245" s="102" t="s">
        <v>55</v>
      </c>
      <c r="E245" s="102"/>
      <c r="F245" s="909"/>
      <c r="G245" s="103" t="s">
        <v>56</v>
      </c>
      <c r="H245" s="394">
        <v>17.656999540000001</v>
      </c>
      <c r="I245" s="395">
        <v>4.8752999999999998E-2</v>
      </c>
      <c r="J245" s="394">
        <v>0</v>
      </c>
      <c r="K245" s="395">
        <v>0</v>
      </c>
      <c r="L245" s="394">
        <v>5.6250617900000002</v>
      </c>
      <c r="M245" s="395">
        <v>2.0069529999999999E-2</v>
      </c>
      <c r="N245" s="394">
        <v>0</v>
      </c>
      <c r="O245" s="395">
        <v>0</v>
      </c>
      <c r="P245" s="520">
        <v>17.57580862</v>
      </c>
      <c r="Q245" s="521">
        <v>8.1190929999999994E-2</v>
      </c>
      <c r="R245" s="522">
        <v>4.8752999999999998E-2</v>
      </c>
      <c r="S245" s="520">
        <v>8.9225099999999998E-3</v>
      </c>
      <c r="T245" s="521">
        <v>9.2431999999999996E-4</v>
      </c>
      <c r="U245" s="522">
        <v>0</v>
      </c>
      <c r="V245" s="519">
        <v>0</v>
      </c>
      <c r="W245" s="87"/>
      <c r="X245" s="520">
        <v>17.277469970872556</v>
      </c>
      <c r="Y245" s="521">
        <v>0.26301066959635622</v>
      </c>
      <c r="Z245" s="522">
        <v>0.16527190953108706</v>
      </c>
      <c r="AA245" s="520">
        <v>3.3539105714154957E-2</v>
      </c>
      <c r="AB245" s="521">
        <v>9.7616069784763147E-3</v>
      </c>
      <c r="AC245" s="522">
        <v>3.320179695866457E-2</v>
      </c>
      <c r="AD245" s="519">
        <v>0.20089195467557316</v>
      </c>
      <c r="AE245" s="520">
        <v>16.965085218593043</v>
      </c>
      <c r="AF245" s="521">
        <v>0.44717711235572533</v>
      </c>
      <c r="AG245" s="522">
        <v>0.29349021905123152</v>
      </c>
      <c r="AH245" s="520">
        <v>3.5286899653044004E-2</v>
      </c>
      <c r="AI245" s="521">
        <v>1.5956400757964513E-2</v>
      </c>
      <c r="AJ245" s="522">
        <v>7.0832825674815567E-2</v>
      </c>
      <c r="AK245" s="519">
        <v>0.241346460893305</v>
      </c>
      <c r="AL245" s="520">
        <v>16.667511815099655</v>
      </c>
      <c r="AM245" s="521">
        <v>0.60394836447100952</v>
      </c>
      <c r="AN245" s="522">
        <v>0.43429237042933611</v>
      </c>
      <c r="AO245" s="520">
        <v>3.4661844433279285E-2</v>
      </c>
      <c r="AP245" s="521">
        <v>2.0602649736356293E-2</v>
      </c>
      <c r="AQ245" s="522">
        <v>0.11270573512588472</v>
      </c>
      <c r="AR245" s="519">
        <v>0.25951580732230045</v>
      </c>
      <c r="AS245" s="512"/>
      <c r="AT245" s="520">
        <v>17.166395268039111</v>
      </c>
      <c r="AU245" s="521">
        <v>0.27955523280398109</v>
      </c>
      <c r="AV245" s="522">
        <v>0.25980204915690708</v>
      </c>
      <c r="AW245" s="520">
        <v>8.7961635571387961E-2</v>
      </c>
      <c r="AX245" s="521">
        <v>1.2306509098023631E-2</v>
      </c>
      <c r="AY245" s="522">
        <v>6.109522426078938E-2</v>
      </c>
      <c r="AZ245" s="519">
        <v>0.23516067120737374</v>
      </c>
      <c r="BA245" s="520">
        <v>16.627120997530838</v>
      </c>
      <c r="BB245" s="521">
        <v>0.4906893089148206</v>
      </c>
      <c r="BC245" s="522">
        <v>0.58794224355433899</v>
      </c>
      <c r="BD245" s="520">
        <v>5.7138108947177454E-2</v>
      </c>
      <c r="BE245" s="521">
        <v>1.8941459822949383E-2</v>
      </c>
      <c r="BF245" s="522">
        <v>0.1573183458731835</v>
      </c>
      <c r="BG245" s="519">
        <v>0.26757448983786752</v>
      </c>
      <c r="BH245" s="520">
        <v>16.232861682105835</v>
      </c>
      <c r="BI245" s="521">
        <v>0.66072403702976934</v>
      </c>
      <c r="BJ245" s="522">
        <v>0.81216683086439367</v>
      </c>
      <c r="BK245" s="520">
        <v>5.2104083899526296E-2</v>
      </c>
      <c r="BL245" s="521">
        <v>2.2949089604559748E-2</v>
      </c>
      <c r="BM245" s="522">
        <v>0.22539228798572253</v>
      </c>
      <c r="BN245" s="519">
        <v>0.2775196910539135</v>
      </c>
    </row>
    <row r="246" spans="2:66" ht="15" customHeight="1" x14ac:dyDescent="0.25">
      <c r="B246" s="16">
        <v>169</v>
      </c>
      <c r="C246" s="118" t="s">
        <v>57</v>
      </c>
      <c r="D246" s="100"/>
      <c r="E246" s="100"/>
      <c r="F246" s="909"/>
      <c r="G246" s="101" t="s">
        <v>57</v>
      </c>
      <c r="H246" s="394">
        <v>46.667615059999996</v>
      </c>
      <c r="I246" s="395">
        <v>0.51331300000000002</v>
      </c>
      <c r="J246" s="394">
        <v>0</v>
      </c>
      <c r="K246" s="395">
        <v>0</v>
      </c>
      <c r="L246" s="394">
        <v>4.1897170600000004</v>
      </c>
      <c r="M246" s="395">
        <v>1.78423062</v>
      </c>
      <c r="N246" s="394">
        <v>0</v>
      </c>
      <c r="O246" s="395">
        <v>0</v>
      </c>
      <c r="P246" s="520">
        <v>43.979267820000004</v>
      </c>
      <c r="Q246" s="521">
        <v>2.6883472200000003</v>
      </c>
      <c r="R246" s="522">
        <v>0.51331298000000003</v>
      </c>
      <c r="S246" s="520">
        <v>1.3451649999999999E-2</v>
      </c>
      <c r="T246" s="521">
        <v>1.955252E-2</v>
      </c>
      <c r="U246" s="522">
        <v>4.9231949999999997E-2</v>
      </c>
      <c r="V246" s="519">
        <v>9.591019888100237E-2</v>
      </c>
      <c r="W246" s="87"/>
      <c r="X246" s="520">
        <v>43.504710778660325</v>
      </c>
      <c r="Y246" s="521">
        <v>3.0132943214543202</v>
      </c>
      <c r="Z246" s="522">
        <v>0.66292291988534224</v>
      </c>
      <c r="AA246" s="520">
        <v>1.7142332625998648E-2</v>
      </c>
      <c r="AB246" s="521">
        <v>1.8410057774461648E-2</v>
      </c>
      <c r="AC246" s="522">
        <v>8.0175467076403856E-2</v>
      </c>
      <c r="AD246" s="519">
        <v>0.12094236701043741</v>
      </c>
      <c r="AE246" s="520">
        <v>43.469923495106492</v>
      </c>
      <c r="AF246" s="521">
        <v>2.8416733018478748</v>
      </c>
      <c r="AG246" s="522">
        <v>0.8693312230456226</v>
      </c>
      <c r="AH246" s="520">
        <v>1.4207266980759458E-2</v>
      </c>
      <c r="AI246" s="521">
        <v>1.2634026365835938E-2</v>
      </c>
      <c r="AJ246" s="522">
        <v>0.11620614209992011</v>
      </c>
      <c r="AK246" s="519">
        <v>0.13367303395914218</v>
      </c>
      <c r="AL246" s="520">
        <v>43.008291357676065</v>
      </c>
      <c r="AM246" s="521">
        <v>3.1175645132909375</v>
      </c>
      <c r="AN246" s="522">
        <v>1.0550721490329851</v>
      </c>
      <c r="AO246" s="520">
        <v>1.410592764568129E-2</v>
      </c>
      <c r="AP246" s="521">
        <v>1.0805353618080169E-2</v>
      </c>
      <c r="AQ246" s="522">
        <v>0.1447913224828791</v>
      </c>
      <c r="AR246" s="519">
        <v>0.13723357460964733</v>
      </c>
      <c r="AS246" s="512"/>
      <c r="AT246" s="520">
        <v>42.916244468544335</v>
      </c>
      <c r="AU246" s="521">
        <v>3.551257502358927</v>
      </c>
      <c r="AV246" s="522">
        <v>0.71342604909674123</v>
      </c>
      <c r="AW246" s="520">
        <v>4.2405879290740217E-2</v>
      </c>
      <c r="AX246" s="521">
        <v>3.9078277730801449E-2</v>
      </c>
      <c r="AY246" s="522">
        <v>0.10407747537091114</v>
      </c>
      <c r="AZ246" s="519">
        <v>0.14588404152425072</v>
      </c>
      <c r="BA246" s="520">
        <v>43.033514547878099</v>
      </c>
      <c r="BB246" s="521">
        <v>3.0893195624417675</v>
      </c>
      <c r="BC246" s="522">
        <v>1.0580939096801394</v>
      </c>
      <c r="BD246" s="520">
        <v>4.999726549254966E-2</v>
      </c>
      <c r="BE246" s="521">
        <v>2.6110396557392824E-2</v>
      </c>
      <c r="BF246" s="522">
        <v>0.1885392132996182</v>
      </c>
      <c r="BG246" s="519">
        <v>0.17818759901624742</v>
      </c>
      <c r="BH246" s="520">
        <v>42.626867047751588</v>
      </c>
      <c r="BI246" s="521">
        <v>3.1194904187390211</v>
      </c>
      <c r="BJ246" s="522">
        <v>1.4345705535093916</v>
      </c>
      <c r="BK246" s="520">
        <v>4.3686417774578157E-2</v>
      </c>
      <c r="BL246" s="521">
        <v>1.6893298671081334E-2</v>
      </c>
      <c r="BM246" s="522">
        <v>0.27564433901651858</v>
      </c>
      <c r="BN246" s="519">
        <v>0.19214414957996281</v>
      </c>
    </row>
    <row r="247" spans="2:66" ht="15" customHeight="1" x14ac:dyDescent="0.25">
      <c r="B247" s="16">
        <v>170</v>
      </c>
      <c r="C247" s="118" t="s">
        <v>57</v>
      </c>
      <c r="D247" s="104" t="s">
        <v>58</v>
      </c>
      <c r="E247" s="104"/>
      <c r="F247" s="909"/>
      <c r="G247" s="105" t="s">
        <v>59</v>
      </c>
      <c r="H247" s="394">
        <v>44.97221613</v>
      </c>
      <c r="I247" s="395">
        <v>0.44</v>
      </c>
      <c r="J247" s="394">
        <v>0</v>
      </c>
      <c r="K247" s="395">
        <v>0</v>
      </c>
      <c r="L247" s="394">
        <v>3.4435783</v>
      </c>
      <c r="M247" s="395">
        <v>1.5323880000000001</v>
      </c>
      <c r="N247" s="394">
        <v>0</v>
      </c>
      <c r="O247" s="395">
        <v>0</v>
      </c>
      <c r="P247" s="520">
        <v>42.509834310000002</v>
      </c>
      <c r="Q247" s="521">
        <v>2.4623818200000001</v>
      </c>
      <c r="R247" s="522">
        <v>0.44</v>
      </c>
      <c r="S247" s="520">
        <v>4.6392200000000003E-3</v>
      </c>
      <c r="T247" s="521">
        <v>9.1975000000000008E-3</v>
      </c>
      <c r="U247" s="522">
        <v>0</v>
      </c>
      <c r="V247" s="519">
        <v>0</v>
      </c>
      <c r="W247" s="87"/>
      <c r="X247" s="520">
        <v>42.143392578640068</v>
      </c>
      <c r="Y247" s="521">
        <v>2.7111621914727064</v>
      </c>
      <c r="Z247" s="522">
        <v>0.55766135988721888</v>
      </c>
      <c r="AA247" s="520">
        <v>1.309246515745323E-2</v>
      </c>
      <c r="AB247" s="521">
        <v>6.6447220717448588E-3</v>
      </c>
      <c r="AC247" s="522">
        <v>1.4028355676405736E-2</v>
      </c>
      <c r="AD247" s="519">
        <v>2.5155688891987823E-2</v>
      </c>
      <c r="AE247" s="520">
        <v>42.082135004355202</v>
      </c>
      <c r="AF247" s="521">
        <v>2.5950573559490908</v>
      </c>
      <c r="AG247" s="522">
        <v>0.73502376969569805</v>
      </c>
      <c r="AH247" s="520">
        <v>1.0099412209356808E-2</v>
      </c>
      <c r="AI247" s="521">
        <v>5.5598732049753031E-3</v>
      </c>
      <c r="AJ247" s="522">
        <v>3.5273849965885694E-2</v>
      </c>
      <c r="AK247" s="519">
        <v>4.7990080620779335E-2</v>
      </c>
      <c r="AL247" s="520">
        <v>41.615320532786228</v>
      </c>
      <c r="AM247" s="521">
        <v>2.8969796943740715</v>
      </c>
      <c r="AN247" s="522">
        <v>0.89991590283968725</v>
      </c>
      <c r="AO247" s="520">
        <v>9.9873800661877347E-3</v>
      </c>
      <c r="AP247" s="521">
        <v>5.2642949485643071E-3</v>
      </c>
      <c r="AQ247" s="522">
        <v>5.3342863807123435E-2</v>
      </c>
      <c r="AR247" s="519">
        <v>5.9275387443204271E-2</v>
      </c>
      <c r="AS247" s="512"/>
      <c r="AT247" s="520">
        <v>41.666198850300546</v>
      </c>
      <c r="AU247" s="521">
        <v>3.1416238206772817</v>
      </c>
      <c r="AV247" s="522">
        <v>0.60439345902217645</v>
      </c>
      <c r="AW247" s="520">
        <v>3.6830946491428415E-2</v>
      </c>
      <c r="AX247" s="521">
        <v>1.8581458277067739E-2</v>
      </c>
      <c r="AY247" s="522">
        <v>2.9589521921790804E-2</v>
      </c>
      <c r="AZ247" s="519">
        <v>4.8957382777872024E-2</v>
      </c>
      <c r="BA247" s="520">
        <v>41.729919035469308</v>
      </c>
      <c r="BB247" s="521">
        <v>2.7789284310911824</v>
      </c>
      <c r="BC247" s="522">
        <v>0.90336866343951461</v>
      </c>
      <c r="BD247" s="520">
        <v>4.1920980757056588E-2</v>
      </c>
      <c r="BE247" s="521">
        <v>1.3020576408768192E-2</v>
      </c>
      <c r="BF247" s="522">
        <v>8.96855428873677E-2</v>
      </c>
      <c r="BG247" s="519">
        <v>9.927900592200764E-2</v>
      </c>
      <c r="BH247" s="520">
        <v>41.299654741242044</v>
      </c>
      <c r="BI247" s="521">
        <v>2.8754142409776402</v>
      </c>
      <c r="BJ247" s="522">
        <v>1.2371471477803222</v>
      </c>
      <c r="BK247" s="520">
        <v>3.6225892491739499E-2</v>
      </c>
      <c r="BL247" s="521">
        <v>9.2878339499794654E-3</v>
      </c>
      <c r="BM247" s="522">
        <v>0.15432482479918205</v>
      </c>
      <c r="BN247" s="519">
        <v>0.12474249734647185</v>
      </c>
    </row>
    <row r="248" spans="2:66" ht="15" customHeight="1" x14ac:dyDescent="0.25">
      <c r="B248" s="16">
        <v>171</v>
      </c>
      <c r="C248" s="118" t="s">
        <v>57</v>
      </c>
      <c r="D248" s="104" t="s">
        <v>58</v>
      </c>
      <c r="E248" s="106" t="s">
        <v>55</v>
      </c>
      <c r="F248" s="909"/>
      <c r="G248" s="107" t="s">
        <v>60</v>
      </c>
      <c r="H248" s="394">
        <v>0</v>
      </c>
      <c r="I248" s="395">
        <v>0</v>
      </c>
      <c r="J248" s="394">
        <v>0</v>
      </c>
      <c r="K248" s="395">
        <v>0</v>
      </c>
      <c r="L248" s="394">
        <v>0</v>
      </c>
      <c r="M248" s="395">
        <v>0</v>
      </c>
      <c r="N248" s="394">
        <v>0</v>
      </c>
      <c r="O248" s="395">
        <v>0</v>
      </c>
      <c r="P248" s="520">
        <v>0</v>
      </c>
      <c r="Q248" s="521">
        <v>0</v>
      </c>
      <c r="R248" s="522">
        <v>0</v>
      </c>
      <c r="S248" s="520">
        <v>0</v>
      </c>
      <c r="T248" s="521">
        <v>0</v>
      </c>
      <c r="U248" s="522">
        <v>0</v>
      </c>
      <c r="V248" s="519" t="s">
        <v>385</v>
      </c>
      <c r="W248" s="87"/>
      <c r="X248" s="520">
        <v>0</v>
      </c>
      <c r="Y248" s="521">
        <v>0</v>
      </c>
      <c r="Z248" s="522">
        <v>0</v>
      </c>
      <c r="AA248" s="520">
        <v>0</v>
      </c>
      <c r="AB248" s="521">
        <v>0</v>
      </c>
      <c r="AC248" s="522">
        <v>0</v>
      </c>
      <c r="AD248" s="519" t="s">
        <v>385</v>
      </c>
      <c r="AE248" s="520">
        <v>0</v>
      </c>
      <c r="AF248" s="521">
        <v>0</v>
      </c>
      <c r="AG248" s="522">
        <v>0</v>
      </c>
      <c r="AH248" s="520">
        <v>0</v>
      </c>
      <c r="AI248" s="521">
        <v>0</v>
      </c>
      <c r="AJ248" s="522">
        <v>0</v>
      </c>
      <c r="AK248" s="519" t="s">
        <v>385</v>
      </c>
      <c r="AL248" s="520">
        <v>0</v>
      </c>
      <c r="AM248" s="521">
        <v>0</v>
      </c>
      <c r="AN248" s="522">
        <v>0</v>
      </c>
      <c r="AO248" s="520">
        <v>0</v>
      </c>
      <c r="AP248" s="521">
        <v>0</v>
      </c>
      <c r="AQ248" s="522">
        <v>0</v>
      </c>
      <c r="AR248" s="519" t="s">
        <v>385</v>
      </c>
      <c r="AS248" s="512"/>
      <c r="AT248" s="520">
        <v>0</v>
      </c>
      <c r="AU248" s="521">
        <v>0</v>
      </c>
      <c r="AV248" s="522">
        <v>0</v>
      </c>
      <c r="AW248" s="520">
        <v>0</v>
      </c>
      <c r="AX248" s="521">
        <v>0</v>
      </c>
      <c r="AY248" s="522">
        <v>0</v>
      </c>
      <c r="AZ248" s="519" t="s">
        <v>385</v>
      </c>
      <c r="BA248" s="520">
        <v>0</v>
      </c>
      <c r="BB248" s="521">
        <v>0</v>
      </c>
      <c r="BC248" s="522">
        <v>0</v>
      </c>
      <c r="BD248" s="520">
        <v>0</v>
      </c>
      <c r="BE248" s="521">
        <v>0</v>
      </c>
      <c r="BF248" s="522">
        <v>0</v>
      </c>
      <c r="BG248" s="519" t="s">
        <v>385</v>
      </c>
      <c r="BH248" s="520">
        <v>0</v>
      </c>
      <c r="BI248" s="521">
        <v>0</v>
      </c>
      <c r="BJ248" s="522">
        <v>0</v>
      </c>
      <c r="BK248" s="520">
        <v>0</v>
      </c>
      <c r="BL248" s="521">
        <v>0</v>
      </c>
      <c r="BM248" s="522">
        <v>0</v>
      </c>
      <c r="BN248" s="519" t="s">
        <v>385</v>
      </c>
    </row>
    <row r="249" spans="2:66" ht="15" customHeight="1" x14ac:dyDescent="0.25">
      <c r="B249" s="16">
        <v>172</v>
      </c>
      <c r="C249" s="118" t="s">
        <v>57</v>
      </c>
      <c r="D249" s="104" t="s">
        <v>58</v>
      </c>
      <c r="E249" s="106" t="s">
        <v>61</v>
      </c>
      <c r="F249" s="909"/>
      <c r="G249" s="107" t="s">
        <v>62</v>
      </c>
      <c r="H249" s="394">
        <v>44.97221613</v>
      </c>
      <c r="I249" s="395">
        <v>0.44</v>
      </c>
      <c r="J249" s="394">
        <v>0</v>
      </c>
      <c r="K249" s="395">
        <v>0</v>
      </c>
      <c r="L249" s="394">
        <v>3.4435783</v>
      </c>
      <c r="M249" s="395">
        <v>1.5323880000000001</v>
      </c>
      <c r="N249" s="394">
        <v>0</v>
      </c>
      <c r="O249" s="395">
        <v>0</v>
      </c>
      <c r="P249" s="520">
        <v>42.509834310000002</v>
      </c>
      <c r="Q249" s="521">
        <v>2.4623818200000001</v>
      </c>
      <c r="R249" s="522">
        <v>0.44</v>
      </c>
      <c r="S249" s="520">
        <v>4.6392200000000003E-3</v>
      </c>
      <c r="T249" s="521">
        <v>9.1975000000000008E-3</v>
      </c>
      <c r="U249" s="522">
        <v>0</v>
      </c>
      <c r="V249" s="519">
        <v>0</v>
      </c>
      <c r="W249" s="87"/>
      <c r="X249" s="520">
        <v>42.143392578640068</v>
      </c>
      <c r="Y249" s="521">
        <v>2.7111621914727064</v>
      </c>
      <c r="Z249" s="522">
        <v>0.55766135988721888</v>
      </c>
      <c r="AA249" s="520">
        <v>1.309246515745323E-2</v>
      </c>
      <c r="AB249" s="521">
        <v>6.6447220717448588E-3</v>
      </c>
      <c r="AC249" s="522">
        <v>1.4028355676405736E-2</v>
      </c>
      <c r="AD249" s="519">
        <v>2.5155688891987823E-2</v>
      </c>
      <c r="AE249" s="520">
        <v>42.082135004355202</v>
      </c>
      <c r="AF249" s="521">
        <v>2.5950573559490908</v>
      </c>
      <c r="AG249" s="522">
        <v>0.73502376969569805</v>
      </c>
      <c r="AH249" s="520">
        <v>1.0099412209356808E-2</v>
      </c>
      <c r="AI249" s="521">
        <v>5.5598732049753031E-3</v>
      </c>
      <c r="AJ249" s="522">
        <v>3.5273849965885694E-2</v>
      </c>
      <c r="AK249" s="519">
        <v>4.7990080620779335E-2</v>
      </c>
      <c r="AL249" s="520">
        <v>41.615320532786228</v>
      </c>
      <c r="AM249" s="521">
        <v>2.8969796943740715</v>
      </c>
      <c r="AN249" s="522">
        <v>0.89991590283968725</v>
      </c>
      <c r="AO249" s="520">
        <v>9.9873800661877347E-3</v>
      </c>
      <c r="AP249" s="521">
        <v>5.2642949485643071E-3</v>
      </c>
      <c r="AQ249" s="522">
        <v>5.3342863807123435E-2</v>
      </c>
      <c r="AR249" s="519">
        <v>5.9275387443204271E-2</v>
      </c>
      <c r="AS249" s="512"/>
      <c r="AT249" s="520">
        <v>41.666198850300546</v>
      </c>
      <c r="AU249" s="521">
        <v>3.1416238206772817</v>
      </c>
      <c r="AV249" s="522">
        <v>0.60439345902217645</v>
      </c>
      <c r="AW249" s="520">
        <v>3.6830946491428415E-2</v>
      </c>
      <c r="AX249" s="521">
        <v>1.8581458277067739E-2</v>
      </c>
      <c r="AY249" s="522">
        <v>2.9589521921790804E-2</v>
      </c>
      <c r="AZ249" s="519">
        <v>4.8957382777872024E-2</v>
      </c>
      <c r="BA249" s="520">
        <v>41.729919035469308</v>
      </c>
      <c r="BB249" s="521">
        <v>2.7789284310911824</v>
      </c>
      <c r="BC249" s="522">
        <v>0.90336866343951461</v>
      </c>
      <c r="BD249" s="520">
        <v>4.1920980757056588E-2</v>
      </c>
      <c r="BE249" s="521">
        <v>1.3020576408768192E-2</v>
      </c>
      <c r="BF249" s="522">
        <v>8.96855428873677E-2</v>
      </c>
      <c r="BG249" s="519">
        <v>9.927900592200764E-2</v>
      </c>
      <c r="BH249" s="520">
        <v>41.299654741242044</v>
      </c>
      <c r="BI249" s="521">
        <v>2.8754142409776402</v>
      </c>
      <c r="BJ249" s="522">
        <v>1.2371471477803222</v>
      </c>
      <c r="BK249" s="520">
        <v>3.6225892491739499E-2</v>
      </c>
      <c r="BL249" s="521">
        <v>9.2878339499794654E-3</v>
      </c>
      <c r="BM249" s="522">
        <v>0.15432482479918205</v>
      </c>
      <c r="BN249" s="519">
        <v>0.12474249734647185</v>
      </c>
    </row>
    <row r="250" spans="2:66" ht="15" customHeight="1" x14ac:dyDescent="0.25">
      <c r="B250" s="16">
        <v>173</v>
      </c>
      <c r="C250" s="118" t="s">
        <v>57</v>
      </c>
      <c r="D250" s="104" t="s">
        <v>63</v>
      </c>
      <c r="E250" s="104"/>
      <c r="F250" s="909"/>
      <c r="G250" s="105" t="s">
        <v>64</v>
      </c>
      <c r="H250" s="394">
        <v>1.02353871</v>
      </c>
      <c r="I250" s="395">
        <v>4.1524999999999999E-2</v>
      </c>
      <c r="J250" s="394">
        <v>0</v>
      </c>
      <c r="K250" s="395">
        <v>0</v>
      </c>
      <c r="L250" s="394">
        <v>0.50292391999999997</v>
      </c>
      <c r="M250" s="395">
        <v>0.12497086</v>
      </c>
      <c r="N250" s="394">
        <v>0</v>
      </c>
      <c r="O250" s="395">
        <v>0</v>
      </c>
      <c r="P250" s="520">
        <v>0.86147443000000001</v>
      </c>
      <c r="Q250" s="521">
        <v>0.16206428</v>
      </c>
      <c r="R250" s="522">
        <v>4.1524989999999998E-2</v>
      </c>
      <c r="S250" s="520">
        <v>7.3974899999999996E-3</v>
      </c>
      <c r="T250" s="521">
        <v>7.5235299999999996E-3</v>
      </c>
      <c r="U250" s="522">
        <v>2.9166600000000001E-2</v>
      </c>
      <c r="V250" s="519">
        <v>0.70238668329601051</v>
      </c>
      <c r="W250" s="87"/>
      <c r="X250" s="520">
        <v>0.75346032003377705</v>
      </c>
      <c r="Y250" s="521">
        <v>0.24301027996628974</v>
      </c>
      <c r="Z250" s="522">
        <v>6.8593099999933266E-2</v>
      </c>
      <c r="AA250" s="520">
        <v>3.2399392932695144E-3</v>
      </c>
      <c r="AB250" s="521">
        <v>1.0601097703504991E-2</v>
      </c>
      <c r="AC250" s="522">
        <v>4.3736273900774336E-2</v>
      </c>
      <c r="AD250" s="519">
        <v>0.63761914683571508</v>
      </c>
      <c r="AE250" s="520">
        <v>0.77410176417984244</v>
      </c>
      <c r="AF250" s="521">
        <v>0.19765542502689035</v>
      </c>
      <c r="AG250" s="522">
        <v>9.3306510793267267E-2</v>
      </c>
      <c r="AH250" s="520">
        <v>3.3826091360601215E-3</v>
      </c>
      <c r="AI250" s="521">
        <v>6.1015355339970765E-3</v>
      </c>
      <c r="AJ250" s="522">
        <v>5.6908453510674945E-2</v>
      </c>
      <c r="AK250" s="519">
        <v>0.60990870869411284</v>
      </c>
      <c r="AL250" s="520">
        <v>0.77562417975613596</v>
      </c>
      <c r="AM250" s="521">
        <v>0.17899135018921145</v>
      </c>
      <c r="AN250" s="522">
        <v>0.11044817005465268</v>
      </c>
      <c r="AO250" s="520">
        <v>3.3892616681631921E-3</v>
      </c>
      <c r="AP250" s="521">
        <v>4.7247382004103715E-3</v>
      </c>
      <c r="AQ250" s="522">
        <v>6.6033158311013487E-2</v>
      </c>
      <c r="AR250" s="519">
        <v>0.59786557150144293</v>
      </c>
      <c r="AS250" s="512"/>
      <c r="AT250" s="520">
        <v>0.69330012674589625</v>
      </c>
      <c r="AU250" s="521">
        <v>0.30052391324588618</v>
      </c>
      <c r="AV250" s="522">
        <v>7.1239660008217659E-2</v>
      </c>
      <c r="AW250" s="520">
        <v>4.3786522979124727E-3</v>
      </c>
      <c r="AX250" s="521">
        <v>1.8107542643840131E-2</v>
      </c>
      <c r="AY250" s="522">
        <v>4.6463272946263338E-2</v>
      </c>
      <c r="AZ250" s="519">
        <v>0.65221076210784401</v>
      </c>
      <c r="BA250" s="520">
        <v>0.72209028680441301</v>
      </c>
      <c r="BB250" s="521">
        <v>0.23224946877505021</v>
      </c>
      <c r="BC250" s="522">
        <v>0.1107239444205368</v>
      </c>
      <c r="BD250" s="520">
        <v>6.8648269634747723E-3</v>
      </c>
      <c r="BE250" s="521">
        <v>1.1506639505024303E-2</v>
      </c>
      <c r="BF250" s="522">
        <v>6.8029017988130241E-2</v>
      </c>
      <c r="BG250" s="519">
        <v>0.61440204595450076</v>
      </c>
      <c r="BH250" s="520">
        <v>0.72865430441089007</v>
      </c>
      <c r="BI250" s="521">
        <v>0.18846301816647504</v>
      </c>
      <c r="BJ250" s="522">
        <v>0.14794637742263494</v>
      </c>
      <c r="BK250" s="520">
        <v>6.3033613177031472E-3</v>
      </c>
      <c r="BL250" s="521">
        <v>6.482137909384708E-3</v>
      </c>
      <c r="BM250" s="522">
        <v>8.8215954970476851E-2</v>
      </c>
      <c r="BN250" s="519">
        <v>0.59626978711666867</v>
      </c>
    </row>
    <row r="251" spans="2:66" ht="15" customHeight="1" x14ac:dyDescent="0.25">
      <c r="B251" s="16">
        <v>174</v>
      </c>
      <c r="C251" s="118" t="s">
        <v>57</v>
      </c>
      <c r="D251" s="104" t="s">
        <v>65</v>
      </c>
      <c r="E251" s="104"/>
      <c r="F251" s="909"/>
      <c r="G251" s="105" t="s">
        <v>66</v>
      </c>
      <c r="H251" s="394">
        <v>0.67186022000000001</v>
      </c>
      <c r="I251" s="395">
        <v>3.1788000000000004E-2</v>
      </c>
      <c r="J251" s="394">
        <v>0</v>
      </c>
      <c r="K251" s="395">
        <v>0</v>
      </c>
      <c r="L251" s="394">
        <v>0.24321483999999999</v>
      </c>
      <c r="M251" s="395">
        <v>0.12687176</v>
      </c>
      <c r="N251" s="394">
        <v>0</v>
      </c>
      <c r="O251" s="395">
        <v>0</v>
      </c>
      <c r="P251" s="520">
        <v>0.60795907999999999</v>
      </c>
      <c r="Q251" s="521">
        <v>6.3901120000000006E-2</v>
      </c>
      <c r="R251" s="522">
        <v>3.1787990000000002E-2</v>
      </c>
      <c r="S251" s="520">
        <v>1.4149400000000002E-3</v>
      </c>
      <c r="T251" s="521">
        <v>2.8314899999999999E-3</v>
      </c>
      <c r="U251" s="522">
        <v>2.0065349999999999E-2</v>
      </c>
      <c r="V251" s="519">
        <v>0.63122424538324062</v>
      </c>
      <c r="W251" s="87"/>
      <c r="X251" s="520">
        <v>0.60785787998648599</v>
      </c>
      <c r="Y251" s="521">
        <v>5.9121850015323982E-2</v>
      </c>
      <c r="Z251" s="522">
        <v>3.6668459998190142E-2</v>
      </c>
      <c r="AA251" s="520">
        <v>8.0992817527590145E-4</v>
      </c>
      <c r="AB251" s="521">
        <v>1.1642379992117978E-3</v>
      </c>
      <c r="AC251" s="522">
        <v>2.241083749922379E-2</v>
      </c>
      <c r="AD251" s="519">
        <v>0.61117476709766183</v>
      </c>
      <c r="AE251" s="520">
        <v>0.61368672657144918</v>
      </c>
      <c r="AF251" s="521">
        <v>4.8960520871893627E-2</v>
      </c>
      <c r="AG251" s="522">
        <v>4.1000942556657309E-2</v>
      </c>
      <c r="AH251" s="520">
        <v>7.2524563534252849E-4</v>
      </c>
      <c r="AI251" s="521">
        <v>9.7261762686355732E-4</v>
      </c>
      <c r="AJ251" s="522">
        <v>2.402383862335946E-2</v>
      </c>
      <c r="AK251" s="519">
        <v>0.58593381335470585</v>
      </c>
      <c r="AL251" s="520">
        <v>0.61734664513370063</v>
      </c>
      <c r="AM251" s="521">
        <v>4.1593468727654473E-2</v>
      </c>
      <c r="AN251" s="522">
        <v>4.4708076138645067E-2</v>
      </c>
      <c r="AO251" s="520">
        <v>7.292859113303638E-4</v>
      </c>
      <c r="AP251" s="521">
        <v>8.1632046910549039E-4</v>
      </c>
      <c r="AQ251" s="522">
        <v>2.541530036474219E-2</v>
      </c>
      <c r="AR251" s="519">
        <v>0.56847224393924523</v>
      </c>
      <c r="AS251" s="512"/>
      <c r="AT251" s="520">
        <v>0.55674549149789365</v>
      </c>
      <c r="AU251" s="521">
        <v>0.10910976843575927</v>
      </c>
      <c r="AV251" s="522">
        <v>3.7792930066347069E-2</v>
      </c>
      <c r="AW251" s="520">
        <v>1.1962805013993327E-3</v>
      </c>
      <c r="AX251" s="521">
        <v>2.3892768098935789E-3</v>
      </c>
      <c r="AY251" s="522">
        <v>2.8024680502857006E-2</v>
      </c>
      <c r="AZ251" s="519">
        <v>0.74153235681008345</v>
      </c>
      <c r="BA251" s="520">
        <v>0.58150522560437723</v>
      </c>
      <c r="BB251" s="521">
        <v>7.8141662575534884E-2</v>
      </c>
      <c r="BC251" s="522">
        <v>4.4001301820087921E-2</v>
      </c>
      <c r="BD251" s="520">
        <v>1.2114577720183037E-3</v>
      </c>
      <c r="BE251" s="521">
        <v>1.5831806436003291E-3</v>
      </c>
      <c r="BF251" s="522">
        <v>3.0824652424120254E-2</v>
      </c>
      <c r="BG251" s="519">
        <v>0.700539555628508</v>
      </c>
      <c r="BH251" s="520">
        <v>0.5985580020986595</v>
      </c>
      <c r="BI251" s="521">
        <v>5.5613159594905974E-2</v>
      </c>
      <c r="BJ251" s="522">
        <v>4.9477028306434453E-2</v>
      </c>
      <c r="BK251" s="520">
        <v>1.157163965135509E-3</v>
      </c>
      <c r="BL251" s="521">
        <v>1.1233268117171596E-3</v>
      </c>
      <c r="BM251" s="522">
        <v>3.3103559246859662E-2</v>
      </c>
      <c r="BN251" s="519">
        <v>0.669069270729717</v>
      </c>
    </row>
    <row r="252" spans="2:66" ht="15" customHeight="1" x14ac:dyDescent="0.25">
      <c r="B252" s="16">
        <v>175</v>
      </c>
      <c r="C252" s="118" t="s">
        <v>57</v>
      </c>
      <c r="D252" s="104" t="s">
        <v>65</v>
      </c>
      <c r="E252" s="106" t="s">
        <v>55</v>
      </c>
      <c r="F252" s="909"/>
      <c r="G252" s="107" t="s">
        <v>67</v>
      </c>
      <c r="H252" s="394">
        <v>3.38507E-3</v>
      </c>
      <c r="I252" s="395">
        <v>2.6495000000000001E-2</v>
      </c>
      <c r="J252" s="394">
        <v>0</v>
      </c>
      <c r="K252" s="395">
        <v>0</v>
      </c>
      <c r="L252" s="394">
        <v>3.9447600000000003E-3</v>
      </c>
      <c r="M252" s="395">
        <v>9.1756400000000002E-2</v>
      </c>
      <c r="N252" s="394">
        <v>0</v>
      </c>
      <c r="O252" s="395">
        <v>0</v>
      </c>
      <c r="P252" s="520">
        <v>2.9952500000000001E-3</v>
      </c>
      <c r="Q252" s="521">
        <v>3.8984000000000002E-4</v>
      </c>
      <c r="R252" s="522">
        <v>2.649499E-2</v>
      </c>
      <c r="S252" s="520">
        <v>1.0100000000000001E-6</v>
      </c>
      <c r="T252" s="521">
        <v>1.6854000000000001E-4</v>
      </c>
      <c r="U252" s="522">
        <v>1.8203609999999999E-2</v>
      </c>
      <c r="V252" s="519">
        <v>0.68705857220553768</v>
      </c>
      <c r="W252" s="87"/>
      <c r="X252" s="520">
        <v>2.8155000000315731E-3</v>
      </c>
      <c r="Y252" s="521">
        <v>4.1732999991052203E-4</v>
      </c>
      <c r="Z252" s="522">
        <v>2.6647250000057906E-2</v>
      </c>
      <c r="AA252" s="520">
        <v>4.3328884469648199E-5</v>
      </c>
      <c r="AB252" s="521">
        <v>1.0665899997440835E-5</v>
      </c>
      <c r="AC252" s="522">
        <v>1.8611140499733669E-2</v>
      </c>
      <c r="AD252" s="519">
        <v>0.69842631039575287</v>
      </c>
      <c r="AE252" s="520">
        <v>2.7373374159473814E-3</v>
      </c>
      <c r="AF252" s="521">
        <v>3.8966353549927052E-4</v>
      </c>
      <c r="AG252" s="522">
        <v>2.6753079048553348E-2</v>
      </c>
      <c r="AH252" s="520">
        <v>2.8863894526548023E-5</v>
      </c>
      <c r="AI252" s="521">
        <v>9.9043388952584022E-6</v>
      </c>
      <c r="AJ252" s="522">
        <v>1.8661330248597018E-2</v>
      </c>
      <c r="AK252" s="519">
        <v>0.69753953235547728</v>
      </c>
      <c r="AL252" s="520">
        <v>2.7233625909151913E-3</v>
      </c>
      <c r="AM252" s="521">
        <v>3.2694774134765027E-4</v>
      </c>
      <c r="AN252" s="522">
        <v>2.6829769667737157E-2</v>
      </c>
      <c r="AO252" s="520">
        <v>2.8716536779049985E-5</v>
      </c>
      <c r="AP252" s="521">
        <v>8.2139745440692403E-6</v>
      </c>
      <c r="AQ252" s="522">
        <v>1.8696750534352883E-2</v>
      </c>
      <c r="AR252" s="519">
        <v>0.69686586079178148</v>
      </c>
      <c r="AS252" s="512"/>
      <c r="AT252" s="520">
        <v>2.600062808162345E-3</v>
      </c>
      <c r="AU252" s="521">
        <v>6.315371925363941E-4</v>
      </c>
      <c r="AV252" s="522">
        <v>2.6648479999301259E-2</v>
      </c>
      <c r="AW252" s="520">
        <v>5.1708254726114706E-5</v>
      </c>
      <c r="AX252" s="521">
        <v>2.2093892516248651E-5</v>
      </c>
      <c r="AY252" s="522">
        <v>2.2891641196734064E-2</v>
      </c>
      <c r="AZ252" s="519">
        <v>0.85902239817559189</v>
      </c>
      <c r="BA252" s="520">
        <v>2.6116543781386586E-3</v>
      </c>
      <c r="BB252" s="521">
        <v>5.0997492625289866E-4</v>
      </c>
      <c r="BC252" s="522">
        <v>2.6758450695608442E-2</v>
      </c>
      <c r="BD252" s="520">
        <v>3.4289963593637604E-5</v>
      </c>
      <c r="BE252" s="521">
        <v>1.5157036663524527E-5</v>
      </c>
      <c r="BF252" s="522">
        <v>2.2957711215008812E-2</v>
      </c>
      <c r="BG252" s="519">
        <v>0.85796115313868293</v>
      </c>
      <c r="BH252" s="520">
        <v>2.6963155452884705E-3</v>
      </c>
      <c r="BI252" s="521">
        <v>3.4251200690732958E-4</v>
      </c>
      <c r="BJ252" s="522">
        <v>2.6841252447804199E-2</v>
      </c>
      <c r="BK252" s="520">
        <v>3.4239831808947834E-5</v>
      </c>
      <c r="BL252" s="521">
        <v>8.8887870958215811E-6</v>
      </c>
      <c r="BM252" s="522">
        <v>2.3002015353535028E-2</v>
      </c>
      <c r="BN252" s="519">
        <v>0.85696505400651501</v>
      </c>
    </row>
    <row r="253" spans="2:66" ht="15" customHeight="1" x14ac:dyDescent="0.25">
      <c r="B253" s="16">
        <v>176</v>
      </c>
      <c r="C253" s="118" t="s">
        <v>57</v>
      </c>
      <c r="D253" s="104" t="s">
        <v>65</v>
      </c>
      <c r="E253" s="106" t="s">
        <v>61</v>
      </c>
      <c r="F253" s="909"/>
      <c r="G253" s="107" t="s">
        <v>68</v>
      </c>
      <c r="H253" s="394">
        <v>0.66847515000000002</v>
      </c>
      <c r="I253" s="395">
        <v>5.293E-3</v>
      </c>
      <c r="J253" s="394">
        <v>0</v>
      </c>
      <c r="K253" s="395">
        <v>0</v>
      </c>
      <c r="L253" s="394">
        <v>0.23927008</v>
      </c>
      <c r="M253" s="395">
        <v>3.5115359999999998E-2</v>
      </c>
      <c r="N253" s="394">
        <v>0</v>
      </c>
      <c r="O253" s="395">
        <v>0</v>
      </c>
      <c r="P253" s="520">
        <v>0.60496382999999998</v>
      </c>
      <c r="Q253" s="521">
        <v>6.3511280000000003E-2</v>
      </c>
      <c r="R253" s="522">
        <v>5.293E-3</v>
      </c>
      <c r="S253" s="520">
        <v>1.4139300000000001E-3</v>
      </c>
      <c r="T253" s="521">
        <v>2.6629499999999999E-3</v>
      </c>
      <c r="U253" s="522">
        <v>1.86174E-3</v>
      </c>
      <c r="V253" s="519">
        <v>0.35173625543170223</v>
      </c>
      <c r="W253" s="87"/>
      <c r="X253" s="520">
        <v>0.60504237998645438</v>
      </c>
      <c r="Y253" s="521">
        <v>5.8704520015413458E-2</v>
      </c>
      <c r="Z253" s="522">
        <v>1.0021209998132238E-2</v>
      </c>
      <c r="AA253" s="520">
        <v>7.6659929080625329E-4</v>
      </c>
      <c r="AB253" s="521">
        <v>1.1535720992143568E-3</v>
      </c>
      <c r="AC253" s="522">
        <v>3.7996969994901217E-3</v>
      </c>
      <c r="AD253" s="519">
        <v>0.37916549001550837</v>
      </c>
      <c r="AE253" s="520">
        <v>0.61094938915550179</v>
      </c>
      <c r="AF253" s="521">
        <v>4.8570857336394359E-2</v>
      </c>
      <c r="AG253" s="522">
        <v>1.4247863508103961E-2</v>
      </c>
      <c r="AH253" s="520">
        <v>6.9638174081598043E-4</v>
      </c>
      <c r="AI253" s="521">
        <v>9.6271328796829897E-4</v>
      </c>
      <c r="AJ253" s="522">
        <v>5.3625083747624435E-3</v>
      </c>
      <c r="AK253" s="519">
        <v>0.37637280647111288</v>
      </c>
      <c r="AL253" s="520">
        <v>0.61462328254278542</v>
      </c>
      <c r="AM253" s="521">
        <v>4.1266520986306822E-2</v>
      </c>
      <c r="AN253" s="522">
        <v>1.7878306470907913E-2</v>
      </c>
      <c r="AO253" s="520">
        <v>7.0056937455131385E-4</v>
      </c>
      <c r="AP253" s="521">
        <v>8.0810649456142117E-4</v>
      </c>
      <c r="AQ253" s="522">
        <v>6.7185498303893067E-3</v>
      </c>
      <c r="AR253" s="519">
        <v>0.37579341428797641</v>
      </c>
      <c r="AS253" s="512"/>
      <c r="AT253" s="520">
        <v>0.55414542868973127</v>
      </c>
      <c r="AU253" s="521">
        <v>0.10847823124322288</v>
      </c>
      <c r="AV253" s="522">
        <v>1.1144450067045814E-2</v>
      </c>
      <c r="AW253" s="520">
        <v>1.144572246673218E-3</v>
      </c>
      <c r="AX253" s="521">
        <v>2.3671829173773301E-3</v>
      </c>
      <c r="AY253" s="522">
        <v>5.1330393061229411E-3</v>
      </c>
      <c r="AZ253" s="519">
        <v>0.46059152988637458</v>
      </c>
      <c r="BA253" s="520">
        <v>0.57889357122623852</v>
      </c>
      <c r="BB253" s="521">
        <v>7.763168764928198E-2</v>
      </c>
      <c r="BC253" s="522">
        <v>1.7242851124479482E-2</v>
      </c>
      <c r="BD253" s="520">
        <v>1.177167808424666E-3</v>
      </c>
      <c r="BE253" s="521">
        <v>1.5680236069368046E-3</v>
      </c>
      <c r="BF253" s="522">
        <v>7.866941209111444E-3</v>
      </c>
      <c r="BG253" s="519">
        <v>0.4562436427896101</v>
      </c>
      <c r="BH253" s="520">
        <v>0.59586168655337102</v>
      </c>
      <c r="BI253" s="521">
        <v>5.5270647587998642E-2</v>
      </c>
      <c r="BJ253" s="522">
        <v>2.2635775858630251E-2</v>
      </c>
      <c r="BK253" s="520">
        <v>1.1229241333265611E-3</v>
      </c>
      <c r="BL253" s="521">
        <v>1.1144380246213381E-3</v>
      </c>
      <c r="BM253" s="522">
        <v>1.0101543893324636E-2</v>
      </c>
      <c r="BN253" s="519">
        <v>0.44626453082116296</v>
      </c>
    </row>
    <row r="254" spans="2:66" ht="15" customHeight="1" x14ac:dyDescent="0.25">
      <c r="B254" s="16">
        <v>177</v>
      </c>
      <c r="C254" s="118" t="s">
        <v>69</v>
      </c>
      <c r="D254" s="100"/>
      <c r="E254" s="100"/>
      <c r="F254" s="909"/>
      <c r="G254" s="101" t="s">
        <v>69</v>
      </c>
      <c r="H254" s="394">
        <v>3.1764039999999998</v>
      </c>
      <c r="I254" s="395">
        <v>0</v>
      </c>
      <c r="J254" s="108"/>
      <c r="K254" s="109"/>
      <c r="L254" s="394">
        <v>6.0351679999999996</v>
      </c>
      <c r="M254" s="395">
        <v>0</v>
      </c>
      <c r="N254" s="108"/>
      <c r="O254" s="109"/>
      <c r="P254" s="520">
        <v>0</v>
      </c>
      <c r="Q254" s="521">
        <v>0</v>
      </c>
      <c r="R254" s="522">
        <v>0</v>
      </c>
      <c r="S254" s="520">
        <v>0</v>
      </c>
      <c r="T254" s="521">
        <v>0</v>
      </c>
      <c r="U254" s="522">
        <v>0</v>
      </c>
      <c r="V254" s="519" t="s">
        <v>385</v>
      </c>
      <c r="W254" s="87"/>
      <c r="X254" s="520">
        <v>0</v>
      </c>
      <c r="Y254" s="521">
        <v>0</v>
      </c>
      <c r="Z254" s="522">
        <v>0</v>
      </c>
      <c r="AA254" s="520">
        <v>0</v>
      </c>
      <c r="AB254" s="521">
        <v>0</v>
      </c>
      <c r="AC254" s="522">
        <v>0</v>
      </c>
      <c r="AD254" s="519" t="s">
        <v>385</v>
      </c>
      <c r="AE254" s="520">
        <v>0</v>
      </c>
      <c r="AF254" s="521">
        <v>0</v>
      </c>
      <c r="AG254" s="522">
        <v>0</v>
      </c>
      <c r="AH254" s="520">
        <v>0</v>
      </c>
      <c r="AI254" s="521">
        <v>0</v>
      </c>
      <c r="AJ254" s="522">
        <v>0</v>
      </c>
      <c r="AK254" s="519" t="s">
        <v>385</v>
      </c>
      <c r="AL254" s="520">
        <v>0</v>
      </c>
      <c r="AM254" s="521">
        <v>0</v>
      </c>
      <c r="AN254" s="522">
        <v>0</v>
      </c>
      <c r="AO254" s="520">
        <v>0</v>
      </c>
      <c r="AP254" s="521">
        <v>0</v>
      </c>
      <c r="AQ254" s="522">
        <v>0</v>
      </c>
      <c r="AR254" s="519" t="s">
        <v>385</v>
      </c>
      <c r="AS254" s="512"/>
      <c r="AT254" s="520">
        <v>0</v>
      </c>
      <c r="AU254" s="521">
        <v>0</v>
      </c>
      <c r="AV254" s="522">
        <v>0</v>
      </c>
      <c r="AW254" s="520">
        <v>0</v>
      </c>
      <c r="AX254" s="521">
        <v>0</v>
      </c>
      <c r="AY254" s="522">
        <v>0</v>
      </c>
      <c r="AZ254" s="519" t="s">
        <v>385</v>
      </c>
      <c r="BA254" s="520">
        <v>0</v>
      </c>
      <c r="BB254" s="521">
        <v>0</v>
      </c>
      <c r="BC254" s="522">
        <v>0</v>
      </c>
      <c r="BD254" s="520">
        <v>0</v>
      </c>
      <c r="BE254" s="521">
        <v>0</v>
      </c>
      <c r="BF254" s="522">
        <v>0</v>
      </c>
      <c r="BG254" s="519" t="s">
        <v>385</v>
      </c>
      <c r="BH254" s="520">
        <v>0</v>
      </c>
      <c r="BI254" s="521">
        <v>0</v>
      </c>
      <c r="BJ254" s="522">
        <v>0</v>
      </c>
      <c r="BK254" s="520">
        <v>0</v>
      </c>
      <c r="BL254" s="521">
        <v>0</v>
      </c>
      <c r="BM254" s="522">
        <v>0</v>
      </c>
      <c r="BN254" s="519" t="s">
        <v>385</v>
      </c>
    </row>
    <row r="255" spans="2:66" ht="15" customHeight="1" x14ac:dyDescent="0.25">
      <c r="B255" s="16">
        <v>178</v>
      </c>
      <c r="C255" s="118" t="s">
        <v>70</v>
      </c>
      <c r="D255" s="100"/>
      <c r="E255" s="100"/>
      <c r="F255" s="909"/>
      <c r="G255" s="101" t="s">
        <v>70</v>
      </c>
      <c r="H255" s="108"/>
      <c r="I255" s="109"/>
      <c r="J255" s="108"/>
      <c r="K255" s="109"/>
      <c r="L255" s="108"/>
      <c r="M255" s="109"/>
      <c r="N255" s="108"/>
      <c r="O255" s="109"/>
      <c r="P255" s="527"/>
      <c r="Q255" s="528"/>
      <c r="R255" s="529"/>
      <c r="S255" s="527"/>
      <c r="T255" s="528"/>
      <c r="U255" s="529"/>
      <c r="V255" s="526"/>
      <c r="W255" s="87"/>
      <c r="X255" s="527"/>
      <c r="Y255" s="528"/>
      <c r="Z255" s="529"/>
      <c r="AA255" s="527"/>
      <c r="AB255" s="528"/>
      <c r="AC255" s="529"/>
      <c r="AD255" s="526"/>
      <c r="AE255" s="527"/>
      <c r="AF255" s="528"/>
      <c r="AG255" s="529"/>
      <c r="AH255" s="527"/>
      <c r="AI255" s="528"/>
      <c r="AJ255" s="529"/>
      <c r="AK255" s="526"/>
      <c r="AL255" s="527"/>
      <c r="AM255" s="528"/>
      <c r="AN255" s="529"/>
      <c r="AO255" s="527"/>
      <c r="AP255" s="528"/>
      <c r="AQ255" s="529"/>
      <c r="AR255" s="526"/>
      <c r="AS255" s="512"/>
      <c r="AT255" s="527"/>
      <c r="AU255" s="528"/>
      <c r="AV255" s="529"/>
      <c r="AW255" s="527"/>
      <c r="AX255" s="528"/>
      <c r="AY255" s="529"/>
      <c r="AZ255" s="526"/>
      <c r="BA255" s="527"/>
      <c r="BB255" s="528"/>
      <c r="BC255" s="529"/>
      <c r="BD255" s="527"/>
      <c r="BE255" s="528"/>
      <c r="BF255" s="529"/>
      <c r="BG255" s="526"/>
      <c r="BH255" s="527"/>
      <c r="BI255" s="528"/>
      <c r="BJ255" s="529"/>
      <c r="BK255" s="527"/>
      <c r="BL255" s="528"/>
      <c r="BM255" s="529"/>
      <c r="BN255" s="526"/>
    </row>
    <row r="256" spans="2:66" ht="15" customHeight="1" x14ac:dyDescent="0.25">
      <c r="B256" s="16">
        <v>179</v>
      </c>
      <c r="C256" s="118" t="s">
        <v>71</v>
      </c>
      <c r="D256" s="100"/>
      <c r="E256" s="100"/>
      <c r="F256" s="909"/>
      <c r="G256" s="101" t="s">
        <v>71</v>
      </c>
      <c r="H256" s="394">
        <v>0</v>
      </c>
      <c r="I256" s="395">
        <v>0</v>
      </c>
      <c r="J256" s="108"/>
      <c r="K256" s="109"/>
      <c r="L256" s="394">
        <v>0</v>
      </c>
      <c r="M256" s="395">
        <v>0</v>
      </c>
      <c r="N256" s="108"/>
      <c r="O256" s="109"/>
      <c r="P256" s="520">
        <v>0</v>
      </c>
      <c r="Q256" s="521">
        <v>0</v>
      </c>
      <c r="R256" s="522">
        <v>0</v>
      </c>
      <c r="S256" s="520">
        <v>0</v>
      </c>
      <c r="T256" s="521">
        <v>0</v>
      </c>
      <c r="U256" s="522">
        <v>0</v>
      </c>
      <c r="V256" s="519" t="s">
        <v>385</v>
      </c>
      <c r="W256" s="110"/>
      <c r="X256" s="520">
        <v>0</v>
      </c>
      <c r="Y256" s="521">
        <v>0</v>
      </c>
      <c r="Z256" s="522">
        <v>0</v>
      </c>
      <c r="AA256" s="520">
        <v>0</v>
      </c>
      <c r="AB256" s="521">
        <v>0</v>
      </c>
      <c r="AC256" s="522">
        <v>0</v>
      </c>
      <c r="AD256" s="519" t="s">
        <v>385</v>
      </c>
      <c r="AE256" s="520">
        <v>0</v>
      </c>
      <c r="AF256" s="521">
        <v>0</v>
      </c>
      <c r="AG256" s="522">
        <v>0</v>
      </c>
      <c r="AH256" s="520">
        <v>0</v>
      </c>
      <c r="AI256" s="521">
        <v>0</v>
      </c>
      <c r="AJ256" s="522">
        <v>0</v>
      </c>
      <c r="AK256" s="519" t="s">
        <v>385</v>
      </c>
      <c r="AL256" s="520">
        <v>0</v>
      </c>
      <c r="AM256" s="521">
        <v>0</v>
      </c>
      <c r="AN256" s="522">
        <v>0</v>
      </c>
      <c r="AO256" s="520">
        <v>0</v>
      </c>
      <c r="AP256" s="521">
        <v>0</v>
      </c>
      <c r="AQ256" s="522">
        <v>0</v>
      </c>
      <c r="AR256" s="519" t="s">
        <v>385</v>
      </c>
      <c r="AS256" s="512"/>
      <c r="AT256" s="520">
        <v>0</v>
      </c>
      <c r="AU256" s="521">
        <v>0</v>
      </c>
      <c r="AV256" s="522">
        <v>0</v>
      </c>
      <c r="AW256" s="520">
        <v>0</v>
      </c>
      <c r="AX256" s="521">
        <v>0</v>
      </c>
      <c r="AY256" s="522">
        <v>0</v>
      </c>
      <c r="AZ256" s="519" t="s">
        <v>385</v>
      </c>
      <c r="BA256" s="520">
        <v>0</v>
      </c>
      <c r="BB256" s="521">
        <v>0</v>
      </c>
      <c r="BC256" s="522">
        <v>0</v>
      </c>
      <c r="BD256" s="520">
        <v>0</v>
      </c>
      <c r="BE256" s="521">
        <v>0</v>
      </c>
      <c r="BF256" s="522">
        <v>0</v>
      </c>
      <c r="BG256" s="519" t="s">
        <v>385</v>
      </c>
      <c r="BH256" s="520">
        <v>0</v>
      </c>
      <c r="BI256" s="521">
        <v>0</v>
      </c>
      <c r="BJ256" s="522">
        <v>0</v>
      </c>
      <c r="BK256" s="520">
        <v>0</v>
      </c>
      <c r="BL256" s="521">
        <v>0</v>
      </c>
      <c r="BM256" s="522">
        <v>0</v>
      </c>
      <c r="BN256" s="519" t="s">
        <v>385</v>
      </c>
    </row>
    <row r="257" spans="1:66" s="538" customFormat="1" ht="13.5" customHeight="1" thickBot="1" x14ac:dyDescent="0.3">
      <c r="A257" s="488"/>
      <c r="B257" s="38">
        <v>180</v>
      </c>
      <c r="C257" s="119" t="s">
        <v>72</v>
      </c>
      <c r="D257" s="111"/>
      <c r="E257" s="111"/>
      <c r="F257" s="910"/>
      <c r="G257" s="112" t="s">
        <v>72</v>
      </c>
      <c r="H257" s="396">
        <v>2247.6209140699998</v>
      </c>
      <c r="I257" s="397">
        <v>111.73149665</v>
      </c>
      <c r="J257" s="396">
        <v>0</v>
      </c>
      <c r="K257" s="397">
        <v>0</v>
      </c>
      <c r="L257" s="396">
        <v>692.07271633999994</v>
      </c>
      <c r="M257" s="397">
        <v>231.67668692999999</v>
      </c>
      <c r="N257" s="396">
        <v>0</v>
      </c>
      <c r="O257" s="397">
        <v>0</v>
      </c>
      <c r="P257" s="535">
        <v>1652.8533122099998</v>
      </c>
      <c r="Q257" s="536">
        <v>2.8936500100000004</v>
      </c>
      <c r="R257" s="537">
        <v>111.73149663</v>
      </c>
      <c r="S257" s="535">
        <v>12.014682950000001</v>
      </c>
      <c r="T257" s="536">
        <v>0.35019896</v>
      </c>
      <c r="U257" s="537">
        <v>19.303798619999998</v>
      </c>
      <c r="V257" s="533">
        <v>0.17276953412630575</v>
      </c>
      <c r="W257" s="113"/>
      <c r="X257" s="535">
        <v>1540.626736211128</v>
      </c>
      <c r="Y257" s="536">
        <v>102.53224512547995</v>
      </c>
      <c r="Z257" s="537">
        <v>124.31947751339207</v>
      </c>
      <c r="AA257" s="535">
        <v>1.9412612077616227</v>
      </c>
      <c r="AB257" s="536">
        <v>0.67789199560720215</v>
      </c>
      <c r="AC257" s="537">
        <v>21.165700793646966</v>
      </c>
      <c r="AD257" s="533">
        <v>0.17025249154032948</v>
      </c>
      <c r="AE257" s="535">
        <v>1486.8731544432494</v>
      </c>
      <c r="AF257" s="536">
        <v>141.05182038416453</v>
      </c>
      <c r="AG257" s="537">
        <v>139.55348402258602</v>
      </c>
      <c r="AH257" s="535">
        <v>2.0247725081824961</v>
      </c>
      <c r="AI257" s="536">
        <v>1.1641392610875239</v>
      </c>
      <c r="AJ257" s="537">
        <v>23.378700349044855</v>
      </c>
      <c r="AK257" s="533">
        <v>0.1675250210540149</v>
      </c>
      <c r="AL257" s="535">
        <v>1440.709063075773</v>
      </c>
      <c r="AM257" s="536">
        <v>170.09743696826055</v>
      </c>
      <c r="AN257" s="537">
        <v>156.67195880596665</v>
      </c>
      <c r="AO257" s="535">
        <v>1.9569538019167236</v>
      </c>
      <c r="AP257" s="536">
        <v>1.569107997133993</v>
      </c>
      <c r="AQ257" s="537">
        <v>25.86776173248554</v>
      </c>
      <c r="AR257" s="533">
        <v>0.16510779548318508</v>
      </c>
      <c r="AS257" s="534"/>
      <c r="AT257" s="535">
        <v>1555.6855550435641</v>
      </c>
      <c r="AU257" s="536">
        <v>85.800069435865041</v>
      </c>
      <c r="AV257" s="537">
        <v>125.99283437057088</v>
      </c>
      <c r="AW257" s="535">
        <v>2.5278243998902705</v>
      </c>
      <c r="AX257" s="536">
        <v>1.0995949288662852</v>
      </c>
      <c r="AY257" s="537">
        <v>21.998715450131449</v>
      </c>
      <c r="AZ257" s="533">
        <v>0.17460290944347434</v>
      </c>
      <c r="BA257" s="535">
        <v>1489.1604708253517</v>
      </c>
      <c r="BB257" s="536">
        <v>135.08692826284948</v>
      </c>
      <c r="BC257" s="537">
        <v>143.23105976179926</v>
      </c>
      <c r="BD257" s="535">
        <v>2.4170286780669925</v>
      </c>
      <c r="BE257" s="536">
        <v>1.6266411305114585</v>
      </c>
      <c r="BF257" s="537">
        <v>25.091069023370995</v>
      </c>
      <c r="BG257" s="533">
        <v>0.17517896652512907</v>
      </c>
      <c r="BH257" s="535">
        <v>1458.234360447902</v>
      </c>
      <c r="BI257" s="536">
        <v>146.82329697103268</v>
      </c>
      <c r="BJ257" s="537">
        <v>162.42080143106523</v>
      </c>
      <c r="BK257" s="535">
        <v>2.3023683183790085</v>
      </c>
      <c r="BL257" s="536">
        <v>1.8156134537169339</v>
      </c>
      <c r="BM257" s="537">
        <v>28.285331176553392</v>
      </c>
      <c r="BN257" s="533">
        <v>0.17414845221385189</v>
      </c>
    </row>
    <row r="258" spans="1:66" ht="14.25" customHeight="1" x14ac:dyDescent="0.25">
      <c r="C258" s="539"/>
      <c r="D258" s="539"/>
      <c r="E258" s="539"/>
      <c r="F258" s="114"/>
      <c r="G258" s="539"/>
      <c r="H258" s="540"/>
      <c r="I258" s="540"/>
      <c r="J258" s="541"/>
      <c r="K258" s="541"/>
      <c r="L258" s="541"/>
      <c r="M258" s="541"/>
      <c r="N258" s="541"/>
      <c r="O258" s="541"/>
      <c r="P258" s="541"/>
      <c r="Q258" s="541"/>
      <c r="R258" s="541"/>
      <c r="S258" s="541"/>
      <c r="T258" s="541"/>
      <c r="U258" s="541"/>
      <c r="V258" s="541"/>
      <c r="W258" s="541"/>
      <c r="X258" s="542"/>
      <c r="Y258" s="542"/>
      <c r="Z258" s="543"/>
      <c r="AA258" s="543"/>
      <c r="AB258" s="543"/>
      <c r="AC258" s="543"/>
      <c r="AD258" s="542"/>
      <c r="AE258" s="542"/>
      <c r="AF258" s="542"/>
      <c r="AG258" s="543"/>
      <c r="AH258" s="543"/>
      <c r="AI258" s="543"/>
      <c r="AJ258" s="543"/>
      <c r="AK258" s="542"/>
      <c r="AL258" s="542"/>
      <c r="AM258" s="542"/>
      <c r="AN258" s="543"/>
      <c r="AO258" s="543"/>
      <c r="AP258" s="543"/>
      <c r="AQ258" s="543"/>
      <c r="AR258" s="542"/>
      <c r="AS258" s="544"/>
      <c r="AT258" s="542"/>
      <c r="AU258" s="542"/>
      <c r="AV258" s="543"/>
      <c r="AW258" s="543"/>
      <c r="AX258" s="543"/>
      <c r="AY258" s="543"/>
      <c r="AZ258" s="542"/>
      <c r="BA258" s="542"/>
      <c r="BB258" s="542"/>
      <c r="BC258" s="543"/>
      <c r="BD258" s="543"/>
      <c r="BE258" s="543"/>
      <c r="BF258" s="543"/>
      <c r="BG258" s="542"/>
      <c r="BH258" s="542"/>
      <c r="BI258" s="542"/>
      <c r="BJ258" s="543"/>
      <c r="BK258" s="543"/>
      <c r="BL258" s="543"/>
      <c r="BM258" s="543"/>
      <c r="BN258" s="542"/>
    </row>
    <row r="259" spans="1:66" ht="14.25" customHeight="1" thickBot="1" x14ac:dyDescent="0.3">
      <c r="C259" s="541"/>
      <c r="D259" s="541"/>
      <c r="E259" s="541"/>
      <c r="F259" s="545"/>
      <c r="G259" s="541"/>
      <c r="H259" s="541"/>
      <c r="I259" s="541"/>
      <c r="J259" s="541"/>
      <c r="K259" s="541"/>
      <c r="L259" s="541"/>
      <c r="M259" s="541"/>
      <c r="N259" s="541"/>
      <c r="O259" s="541"/>
      <c r="P259" s="541"/>
      <c r="Q259" s="541"/>
      <c r="R259" s="541"/>
      <c r="S259" s="541"/>
      <c r="T259" s="541"/>
      <c r="U259" s="541"/>
      <c r="V259" s="541"/>
      <c r="W259" s="541"/>
      <c r="X259" s="542"/>
      <c r="Y259" s="542"/>
      <c r="Z259" s="543"/>
      <c r="AA259" s="543"/>
      <c r="AB259" s="543"/>
      <c r="AC259" s="543"/>
      <c r="AD259" s="542"/>
      <c r="AE259" s="542"/>
      <c r="AF259" s="542"/>
      <c r="AG259" s="543"/>
      <c r="AH259" s="543"/>
      <c r="AI259" s="543"/>
      <c r="AJ259" s="543"/>
      <c r="AK259" s="542"/>
      <c r="AL259" s="542"/>
      <c r="AM259" s="542"/>
      <c r="AN259" s="543"/>
      <c r="AO259" s="543"/>
      <c r="AP259" s="543"/>
      <c r="AQ259" s="543"/>
      <c r="AR259" s="542"/>
      <c r="AS259" s="543"/>
      <c r="AT259" s="542"/>
      <c r="AU259" s="542"/>
      <c r="AV259" s="543"/>
      <c r="AW259" s="543"/>
      <c r="AX259" s="543"/>
      <c r="AY259" s="543"/>
      <c r="AZ259" s="542"/>
      <c r="BA259" s="542"/>
      <c r="BB259" s="542"/>
      <c r="BC259" s="543"/>
      <c r="BD259" s="543"/>
      <c r="BE259" s="543"/>
      <c r="BF259" s="543"/>
      <c r="BG259" s="542"/>
      <c r="BH259" s="542"/>
      <c r="BI259" s="542"/>
      <c r="BJ259" s="543"/>
      <c r="BK259" s="543"/>
      <c r="BL259" s="543"/>
      <c r="BM259" s="543"/>
      <c r="BN259" s="542"/>
    </row>
    <row r="260" spans="1:66" ht="15.75" thickBot="1" x14ac:dyDescent="0.3">
      <c r="C260" s="541"/>
      <c r="D260" s="541"/>
      <c r="E260" s="541"/>
      <c r="F260" s="545"/>
      <c r="G260" s="541"/>
      <c r="H260" s="903" t="s">
        <v>2</v>
      </c>
      <c r="I260" s="904"/>
      <c r="J260" s="904"/>
      <c r="K260" s="904"/>
      <c r="L260" s="904"/>
      <c r="M260" s="904"/>
      <c r="N260" s="904"/>
      <c r="O260" s="904"/>
      <c r="P260" s="904"/>
      <c r="Q260" s="904"/>
      <c r="R260" s="904"/>
      <c r="S260" s="904"/>
      <c r="T260" s="904"/>
      <c r="U260" s="904"/>
      <c r="V260" s="905"/>
      <c r="W260" s="59"/>
      <c r="X260" s="891" t="s">
        <v>3</v>
      </c>
      <c r="Y260" s="892"/>
      <c r="Z260" s="892"/>
      <c r="AA260" s="892"/>
      <c r="AB260" s="892"/>
      <c r="AC260" s="892"/>
      <c r="AD260" s="892"/>
      <c r="AE260" s="892"/>
      <c r="AF260" s="892"/>
      <c r="AG260" s="892"/>
      <c r="AH260" s="892"/>
      <c r="AI260" s="892"/>
      <c r="AJ260" s="892"/>
      <c r="AK260" s="892"/>
      <c r="AL260" s="892"/>
      <c r="AM260" s="892"/>
      <c r="AN260" s="892"/>
      <c r="AO260" s="892"/>
      <c r="AP260" s="892"/>
      <c r="AQ260" s="892"/>
      <c r="AR260" s="893"/>
      <c r="AS260" s="87"/>
      <c r="AT260" s="891" t="s">
        <v>4</v>
      </c>
      <c r="AU260" s="892"/>
      <c r="AV260" s="892"/>
      <c r="AW260" s="892"/>
      <c r="AX260" s="892"/>
      <c r="AY260" s="892"/>
      <c r="AZ260" s="892"/>
      <c r="BA260" s="892"/>
      <c r="BB260" s="892"/>
      <c r="BC260" s="892"/>
      <c r="BD260" s="892"/>
      <c r="BE260" s="892"/>
      <c r="BF260" s="892"/>
      <c r="BG260" s="892"/>
      <c r="BH260" s="892"/>
      <c r="BI260" s="892"/>
      <c r="BJ260" s="892"/>
      <c r="BK260" s="892"/>
      <c r="BL260" s="892"/>
      <c r="BM260" s="892"/>
      <c r="BN260" s="893"/>
    </row>
    <row r="261" spans="1:66" ht="15.75" thickBot="1" x14ac:dyDescent="0.3">
      <c r="C261" s="88"/>
      <c r="D261" s="88"/>
      <c r="E261" s="88"/>
      <c r="F261" s="69"/>
      <c r="G261" s="88"/>
      <c r="H261" s="903">
        <v>44196</v>
      </c>
      <c r="I261" s="904"/>
      <c r="J261" s="904"/>
      <c r="K261" s="904"/>
      <c r="L261" s="904"/>
      <c r="M261" s="904"/>
      <c r="N261" s="904"/>
      <c r="O261" s="904"/>
      <c r="P261" s="904"/>
      <c r="Q261" s="904"/>
      <c r="R261" s="904"/>
      <c r="S261" s="904"/>
      <c r="T261" s="904"/>
      <c r="U261" s="904"/>
      <c r="V261" s="905"/>
      <c r="W261" s="87"/>
      <c r="X261" s="903">
        <v>44561</v>
      </c>
      <c r="Y261" s="904"/>
      <c r="Z261" s="904"/>
      <c r="AA261" s="904"/>
      <c r="AB261" s="904"/>
      <c r="AC261" s="904"/>
      <c r="AD261" s="905"/>
      <c r="AE261" s="903">
        <v>44926</v>
      </c>
      <c r="AF261" s="904"/>
      <c r="AG261" s="904"/>
      <c r="AH261" s="904"/>
      <c r="AI261" s="904"/>
      <c r="AJ261" s="904"/>
      <c r="AK261" s="905"/>
      <c r="AL261" s="903">
        <v>45291</v>
      </c>
      <c r="AM261" s="904"/>
      <c r="AN261" s="904"/>
      <c r="AO261" s="904"/>
      <c r="AP261" s="904"/>
      <c r="AQ261" s="904"/>
      <c r="AR261" s="905"/>
      <c r="AS261" s="87"/>
      <c r="AT261" s="903">
        <v>44561</v>
      </c>
      <c r="AU261" s="904"/>
      <c r="AV261" s="904"/>
      <c r="AW261" s="904"/>
      <c r="AX261" s="904"/>
      <c r="AY261" s="904"/>
      <c r="AZ261" s="905"/>
      <c r="BA261" s="903">
        <v>44926</v>
      </c>
      <c r="BB261" s="904">
        <v>44561</v>
      </c>
      <c r="BC261" s="904">
        <v>44561</v>
      </c>
      <c r="BD261" s="904"/>
      <c r="BE261" s="904"/>
      <c r="BF261" s="904"/>
      <c r="BG261" s="905"/>
      <c r="BH261" s="903">
        <v>45291</v>
      </c>
      <c r="BI261" s="904">
        <v>44926</v>
      </c>
      <c r="BJ261" s="904">
        <v>44926</v>
      </c>
      <c r="BK261" s="904"/>
      <c r="BL261" s="904"/>
      <c r="BM261" s="904"/>
      <c r="BN261" s="905"/>
    </row>
    <row r="262" spans="1:66" ht="15.75" customHeight="1" thickBot="1" x14ac:dyDescent="0.3">
      <c r="C262" s="88"/>
      <c r="D262" s="88"/>
      <c r="E262" s="88"/>
      <c r="F262" s="69"/>
      <c r="G262" s="88"/>
      <c r="H262" s="876" t="s">
        <v>35</v>
      </c>
      <c r="I262" s="877"/>
      <c r="J262" s="877"/>
      <c r="K262" s="878"/>
      <c r="L262" s="876" t="s">
        <v>36</v>
      </c>
      <c r="M262" s="877"/>
      <c r="N262" s="877"/>
      <c r="O262" s="878"/>
      <c r="P262" s="879" t="s">
        <v>37</v>
      </c>
      <c r="Q262" s="882" t="s">
        <v>38</v>
      </c>
      <c r="R262" s="900" t="s">
        <v>39</v>
      </c>
      <c r="S262" s="879" t="s">
        <v>44</v>
      </c>
      <c r="T262" s="882" t="s">
        <v>45</v>
      </c>
      <c r="U262" s="894" t="s">
        <v>46</v>
      </c>
      <c r="V262" s="897" t="s">
        <v>41</v>
      </c>
      <c r="W262" s="87"/>
      <c r="X262" s="879" t="s">
        <v>37</v>
      </c>
      <c r="Y262" s="882" t="s">
        <v>38</v>
      </c>
      <c r="Z262" s="900" t="s">
        <v>39</v>
      </c>
      <c r="AA262" s="879" t="s">
        <v>44</v>
      </c>
      <c r="AB262" s="882" t="s">
        <v>45</v>
      </c>
      <c r="AC262" s="894" t="s">
        <v>46</v>
      </c>
      <c r="AD262" s="897" t="s">
        <v>41</v>
      </c>
      <c r="AE262" s="879" t="s">
        <v>37</v>
      </c>
      <c r="AF262" s="882" t="s">
        <v>38</v>
      </c>
      <c r="AG262" s="900" t="s">
        <v>39</v>
      </c>
      <c r="AH262" s="879" t="s">
        <v>44</v>
      </c>
      <c r="AI262" s="882" t="s">
        <v>45</v>
      </c>
      <c r="AJ262" s="894" t="s">
        <v>46</v>
      </c>
      <c r="AK262" s="897" t="s">
        <v>41</v>
      </c>
      <c r="AL262" s="879" t="s">
        <v>37</v>
      </c>
      <c r="AM262" s="882" t="s">
        <v>38</v>
      </c>
      <c r="AN262" s="900" t="s">
        <v>39</v>
      </c>
      <c r="AO262" s="879" t="s">
        <v>44</v>
      </c>
      <c r="AP262" s="882" t="s">
        <v>45</v>
      </c>
      <c r="AQ262" s="894" t="s">
        <v>46</v>
      </c>
      <c r="AR262" s="897" t="s">
        <v>41</v>
      </c>
      <c r="AS262" s="87"/>
      <c r="AT262" s="879" t="s">
        <v>37</v>
      </c>
      <c r="AU262" s="882" t="s">
        <v>38</v>
      </c>
      <c r="AV262" s="900" t="s">
        <v>39</v>
      </c>
      <c r="AW262" s="879" t="s">
        <v>44</v>
      </c>
      <c r="AX262" s="882" t="s">
        <v>45</v>
      </c>
      <c r="AY262" s="894" t="s">
        <v>46</v>
      </c>
      <c r="AZ262" s="897" t="s">
        <v>41</v>
      </c>
      <c r="BA262" s="879" t="s">
        <v>37</v>
      </c>
      <c r="BB262" s="882" t="s">
        <v>38</v>
      </c>
      <c r="BC262" s="900" t="s">
        <v>39</v>
      </c>
      <c r="BD262" s="879" t="s">
        <v>44</v>
      </c>
      <c r="BE262" s="882" t="s">
        <v>45</v>
      </c>
      <c r="BF262" s="894" t="s">
        <v>46</v>
      </c>
      <c r="BG262" s="897" t="s">
        <v>41</v>
      </c>
      <c r="BH262" s="879" t="s">
        <v>37</v>
      </c>
      <c r="BI262" s="882" t="s">
        <v>38</v>
      </c>
      <c r="BJ262" s="900" t="s">
        <v>39</v>
      </c>
      <c r="BK262" s="879" t="s">
        <v>44</v>
      </c>
      <c r="BL262" s="882" t="s">
        <v>45</v>
      </c>
      <c r="BM262" s="894" t="s">
        <v>46</v>
      </c>
      <c r="BN262" s="897" t="s">
        <v>41</v>
      </c>
    </row>
    <row r="263" spans="1:66" ht="23.25" customHeight="1" thickBot="1" x14ac:dyDescent="0.3">
      <c r="C263" s="88"/>
      <c r="D263" s="88"/>
      <c r="E263" s="88"/>
      <c r="F263" s="89"/>
      <c r="G263" s="88"/>
      <c r="H263" s="906" t="s">
        <v>33</v>
      </c>
      <c r="I263" s="907"/>
      <c r="J263" s="906" t="s">
        <v>34</v>
      </c>
      <c r="K263" s="907"/>
      <c r="L263" s="906" t="s">
        <v>33</v>
      </c>
      <c r="M263" s="907"/>
      <c r="N263" s="906" t="s">
        <v>34</v>
      </c>
      <c r="O263" s="907"/>
      <c r="P263" s="880"/>
      <c r="Q263" s="883"/>
      <c r="R263" s="901"/>
      <c r="S263" s="880"/>
      <c r="T263" s="883"/>
      <c r="U263" s="895"/>
      <c r="V263" s="898"/>
      <c r="W263" s="87"/>
      <c r="X263" s="880"/>
      <c r="Y263" s="883"/>
      <c r="Z263" s="901"/>
      <c r="AA263" s="880"/>
      <c r="AB263" s="883"/>
      <c r="AC263" s="895"/>
      <c r="AD263" s="898"/>
      <c r="AE263" s="880"/>
      <c r="AF263" s="883"/>
      <c r="AG263" s="901"/>
      <c r="AH263" s="880"/>
      <c r="AI263" s="883"/>
      <c r="AJ263" s="895"/>
      <c r="AK263" s="898"/>
      <c r="AL263" s="880"/>
      <c r="AM263" s="883"/>
      <c r="AN263" s="901"/>
      <c r="AO263" s="880"/>
      <c r="AP263" s="883"/>
      <c r="AQ263" s="895"/>
      <c r="AR263" s="898"/>
      <c r="AS263" s="87"/>
      <c r="AT263" s="880"/>
      <c r="AU263" s="883"/>
      <c r="AV263" s="901"/>
      <c r="AW263" s="880"/>
      <c r="AX263" s="883"/>
      <c r="AY263" s="895"/>
      <c r="AZ263" s="898"/>
      <c r="BA263" s="880"/>
      <c r="BB263" s="883"/>
      <c r="BC263" s="901"/>
      <c r="BD263" s="880"/>
      <c r="BE263" s="883"/>
      <c r="BF263" s="895"/>
      <c r="BG263" s="898"/>
      <c r="BH263" s="880"/>
      <c r="BI263" s="883"/>
      <c r="BJ263" s="901"/>
      <c r="BK263" s="880"/>
      <c r="BL263" s="883"/>
      <c r="BM263" s="895"/>
      <c r="BN263" s="898"/>
    </row>
    <row r="264" spans="1:66" ht="44.25" customHeight="1" thickBot="1" x14ac:dyDescent="0.3">
      <c r="B264" s="487" t="s">
        <v>5</v>
      </c>
      <c r="C264" s="90"/>
      <c r="D264" s="90"/>
      <c r="E264" s="90"/>
      <c r="F264" s="89"/>
      <c r="G264" s="91" t="s">
        <v>48</v>
      </c>
      <c r="H264" s="120" t="s">
        <v>42</v>
      </c>
      <c r="I264" s="121" t="s">
        <v>43</v>
      </c>
      <c r="J264" s="122" t="s">
        <v>42</v>
      </c>
      <c r="K264" s="121" t="s">
        <v>43</v>
      </c>
      <c r="L264" s="122" t="s">
        <v>42</v>
      </c>
      <c r="M264" s="121" t="s">
        <v>43</v>
      </c>
      <c r="N264" s="122" t="s">
        <v>42</v>
      </c>
      <c r="O264" s="121" t="s">
        <v>43</v>
      </c>
      <c r="P264" s="881"/>
      <c r="Q264" s="884"/>
      <c r="R264" s="902"/>
      <c r="S264" s="881"/>
      <c r="T264" s="884"/>
      <c r="U264" s="896"/>
      <c r="V264" s="899"/>
      <c r="W264" s="87"/>
      <c r="X264" s="881"/>
      <c r="Y264" s="884"/>
      <c r="Z264" s="902"/>
      <c r="AA264" s="881"/>
      <c r="AB264" s="884"/>
      <c r="AC264" s="896"/>
      <c r="AD264" s="899"/>
      <c r="AE264" s="881"/>
      <c r="AF264" s="884"/>
      <c r="AG264" s="902"/>
      <c r="AH264" s="881"/>
      <c r="AI264" s="884"/>
      <c r="AJ264" s="896"/>
      <c r="AK264" s="899"/>
      <c r="AL264" s="881"/>
      <c r="AM264" s="884"/>
      <c r="AN264" s="902"/>
      <c r="AO264" s="881"/>
      <c r="AP264" s="884"/>
      <c r="AQ264" s="896"/>
      <c r="AR264" s="899"/>
      <c r="AS264" s="95"/>
      <c r="AT264" s="881"/>
      <c r="AU264" s="884"/>
      <c r="AV264" s="902"/>
      <c r="AW264" s="881"/>
      <c r="AX264" s="884"/>
      <c r="AY264" s="896"/>
      <c r="AZ264" s="899"/>
      <c r="BA264" s="881"/>
      <c r="BB264" s="884"/>
      <c r="BC264" s="902"/>
      <c r="BD264" s="881"/>
      <c r="BE264" s="884"/>
      <c r="BF264" s="896"/>
      <c r="BG264" s="899"/>
      <c r="BH264" s="881"/>
      <c r="BI264" s="884"/>
      <c r="BJ264" s="902"/>
      <c r="BK264" s="881"/>
      <c r="BL264" s="884"/>
      <c r="BM264" s="896"/>
      <c r="BN264" s="899"/>
    </row>
    <row r="265" spans="1:66" ht="15" customHeight="1" x14ac:dyDescent="0.25">
      <c r="B265" s="13">
        <v>181</v>
      </c>
      <c r="C265" s="116" t="s">
        <v>49</v>
      </c>
      <c r="D265" s="96"/>
      <c r="E265" s="96"/>
      <c r="F265" s="908" t="s">
        <v>395</v>
      </c>
      <c r="G265" s="97" t="s">
        <v>49</v>
      </c>
      <c r="H265" s="546">
        <v>0</v>
      </c>
      <c r="I265" s="398">
        <v>0</v>
      </c>
      <c r="J265" s="399">
        <v>0</v>
      </c>
      <c r="K265" s="398">
        <v>0</v>
      </c>
      <c r="L265" s="399">
        <v>0</v>
      </c>
      <c r="M265" s="398">
        <v>0</v>
      </c>
      <c r="N265" s="399">
        <v>0</v>
      </c>
      <c r="O265" s="398">
        <v>0</v>
      </c>
      <c r="P265" s="550">
        <v>0</v>
      </c>
      <c r="Q265" s="551">
        <v>0</v>
      </c>
      <c r="R265" s="552">
        <v>0</v>
      </c>
      <c r="S265" s="550">
        <v>0</v>
      </c>
      <c r="T265" s="551">
        <v>0</v>
      </c>
      <c r="U265" s="552">
        <v>0</v>
      </c>
      <c r="V265" s="570" t="s">
        <v>385</v>
      </c>
      <c r="W265" s="87"/>
      <c r="X265" s="550">
        <v>0</v>
      </c>
      <c r="Y265" s="551">
        <v>0</v>
      </c>
      <c r="Z265" s="552">
        <v>0</v>
      </c>
      <c r="AA265" s="550">
        <v>0</v>
      </c>
      <c r="AB265" s="551">
        <v>0</v>
      </c>
      <c r="AC265" s="552">
        <v>0</v>
      </c>
      <c r="AD265" s="553" t="s">
        <v>385</v>
      </c>
      <c r="AE265" s="550">
        <v>0</v>
      </c>
      <c r="AF265" s="551">
        <v>0</v>
      </c>
      <c r="AG265" s="552">
        <v>0</v>
      </c>
      <c r="AH265" s="550">
        <v>0</v>
      </c>
      <c r="AI265" s="551">
        <v>0</v>
      </c>
      <c r="AJ265" s="552">
        <v>0</v>
      </c>
      <c r="AK265" s="553" t="s">
        <v>385</v>
      </c>
      <c r="AL265" s="550">
        <v>0</v>
      </c>
      <c r="AM265" s="551">
        <v>0</v>
      </c>
      <c r="AN265" s="552">
        <v>0</v>
      </c>
      <c r="AO265" s="550">
        <v>0</v>
      </c>
      <c r="AP265" s="551">
        <v>0</v>
      </c>
      <c r="AQ265" s="552">
        <v>0</v>
      </c>
      <c r="AR265" s="553" t="s">
        <v>385</v>
      </c>
      <c r="AS265" s="512"/>
      <c r="AT265" s="550">
        <v>0</v>
      </c>
      <c r="AU265" s="551">
        <v>0</v>
      </c>
      <c r="AV265" s="552">
        <v>0</v>
      </c>
      <c r="AW265" s="550">
        <v>0</v>
      </c>
      <c r="AX265" s="551">
        <v>0</v>
      </c>
      <c r="AY265" s="552">
        <v>0</v>
      </c>
      <c r="AZ265" s="553" t="s">
        <v>385</v>
      </c>
      <c r="BA265" s="550">
        <v>0</v>
      </c>
      <c r="BB265" s="551">
        <v>0</v>
      </c>
      <c r="BC265" s="552">
        <v>0</v>
      </c>
      <c r="BD265" s="550">
        <v>0</v>
      </c>
      <c r="BE265" s="551">
        <v>0</v>
      </c>
      <c r="BF265" s="552">
        <v>0</v>
      </c>
      <c r="BG265" s="553" t="s">
        <v>385</v>
      </c>
      <c r="BH265" s="550">
        <v>0</v>
      </c>
      <c r="BI265" s="551">
        <v>0</v>
      </c>
      <c r="BJ265" s="552">
        <v>0</v>
      </c>
      <c r="BK265" s="550">
        <v>0</v>
      </c>
      <c r="BL265" s="551">
        <v>0</v>
      </c>
      <c r="BM265" s="552">
        <v>0</v>
      </c>
      <c r="BN265" s="553" t="s">
        <v>385</v>
      </c>
    </row>
    <row r="266" spans="1:66" ht="15" customHeight="1" x14ac:dyDescent="0.25">
      <c r="B266" s="16">
        <v>182</v>
      </c>
      <c r="C266" s="117" t="s">
        <v>50</v>
      </c>
      <c r="D266" s="98"/>
      <c r="E266" s="98"/>
      <c r="F266" s="909"/>
      <c r="G266" s="99" t="s">
        <v>50</v>
      </c>
      <c r="H266" s="507">
        <v>4.2728086599999999</v>
      </c>
      <c r="I266" s="391">
        <v>0</v>
      </c>
      <c r="J266" s="400">
        <v>0</v>
      </c>
      <c r="K266" s="391">
        <v>0</v>
      </c>
      <c r="L266" s="400">
        <v>0</v>
      </c>
      <c r="M266" s="391">
        <v>0</v>
      </c>
      <c r="N266" s="400">
        <v>0</v>
      </c>
      <c r="O266" s="391">
        <v>0</v>
      </c>
      <c r="P266" s="557">
        <v>4.2728086599999999</v>
      </c>
      <c r="Q266" s="558">
        <v>0</v>
      </c>
      <c r="R266" s="559">
        <v>0</v>
      </c>
      <c r="S266" s="557">
        <v>2.8902099999999998E-3</v>
      </c>
      <c r="T266" s="558">
        <v>0</v>
      </c>
      <c r="U266" s="559">
        <v>0</v>
      </c>
      <c r="V266" s="571" t="s">
        <v>385</v>
      </c>
      <c r="W266" s="87"/>
      <c r="X266" s="557">
        <v>4.2686279572853172</v>
      </c>
      <c r="Y266" s="558">
        <v>2.8988601166824416E-3</v>
      </c>
      <c r="Z266" s="559">
        <v>1.2818425979999998E-3</v>
      </c>
      <c r="AA266" s="557">
        <v>5.1223543789825194E-4</v>
      </c>
      <c r="AB266" s="558">
        <v>1.1045080452068744E-4</v>
      </c>
      <c r="AC266" s="559">
        <v>5.127380391654106E-4</v>
      </c>
      <c r="AD266" s="560">
        <v>0.40000078009999995</v>
      </c>
      <c r="AE266" s="557">
        <v>4.2649396273068394</v>
      </c>
      <c r="AF266" s="558">
        <v>5.3057300004225082E-3</v>
      </c>
      <c r="AG266" s="559">
        <v>2.5633026927372763E-3</v>
      </c>
      <c r="AH266" s="557">
        <v>5.1179355533684549E-4</v>
      </c>
      <c r="AI266" s="558">
        <v>1.6883349990505872E-4</v>
      </c>
      <c r="AJ266" s="559">
        <v>1.0253213771038755E-3</v>
      </c>
      <c r="AK266" s="560">
        <v>0.40000011704000693</v>
      </c>
      <c r="AL266" s="557">
        <v>4.2616603252769387</v>
      </c>
      <c r="AM266" s="558">
        <v>7.1074901418573958E-3</v>
      </c>
      <c r="AN266" s="559">
        <v>4.0408445812025089E-3</v>
      </c>
      <c r="AO266" s="557">
        <v>5.1140003847809318E-4</v>
      </c>
      <c r="AP266" s="558">
        <v>1.7365030365463883E-4</v>
      </c>
      <c r="AQ266" s="559">
        <v>1.6163395325529582E-3</v>
      </c>
      <c r="AR266" s="560">
        <v>0.40000042072193581</v>
      </c>
      <c r="AS266" s="512"/>
      <c r="AT266" s="557">
        <v>4.2686279572853172</v>
      </c>
      <c r="AU266" s="558">
        <v>2.8988601166824416E-3</v>
      </c>
      <c r="AV266" s="559">
        <v>1.2818425979999998E-3</v>
      </c>
      <c r="AW266" s="557">
        <v>5.1223543789825194E-4</v>
      </c>
      <c r="AX266" s="558">
        <v>1.1047560455887168E-4</v>
      </c>
      <c r="AY266" s="559">
        <v>5.127380391654106E-4</v>
      </c>
      <c r="AZ266" s="560">
        <v>0.40000078009999995</v>
      </c>
      <c r="BA266" s="557">
        <v>4.2649396273068394</v>
      </c>
      <c r="BB266" s="558">
        <v>5.3054900006047024E-3</v>
      </c>
      <c r="BC266" s="559">
        <v>2.563542692555083E-3</v>
      </c>
      <c r="BD266" s="557">
        <v>5.1179355533684549E-4</v>
      </c>
      <c r="BE266" s="558">
        <v>1.6885020000037925E-4</v>
      </c>
      <c r="BF266" s="559">
        <v>1.0254158770311482E-3</v>
      </c>
      <c r="BG266" s="560">
        <v>0.39999953190134557</v>
      </c>
      <c r="BH266" s="557">
        <v>4.261660285277272</v>
      </c>
      <c r="BI266" s="558">
        <v>7.10730014170558E-3</v>
      </c>
      <c r="BJ266" s="559">
        <v>4.0410745810211864E-3</v>
      </c>
      <c r="BK266" s="557">
        <v>5.1140003367812557E-4</v>
      </c>
      <c r="BL266" s="558">
        <v>1.7366050334503158E-4</v>
      </c>
      <c r="BM266" s="559">
        <v>1.6164305324869262E-3</v>
      </c>
      <c r="BN266" s="560">
        <v>0.40000017324066595</v>
      </c>
    </row>
    <row r="267" spans="1:66" ht="15" customHeight="1" x14ac:dyDescent="0.25">
      <c r="B267" s="16">
        <v>183</v>
      </c>
      <c r="C267" s="118" t="s">
        <v>51</v>
      </c>
      <c r="D267" s="100"/>
      <c r="E267" s="100"/>
      <c r="F267" s="909"/>
      <c r="G267" s="101" t="s">
        <v>51</v>
      </c>
      <c r="H267" s="394">
        <v>747.37798198999997</v>
      </c>
      <c r="I267" s="395">
        <v>0</v>
      </c>
      <c r="J267" s="394">
        <v>0</v>
      </c>
      <c r="K267" s="395">
        <v>0</v>
      </c>
      <c r="L267" s="394">
        <v>38.473995899999998</v>
      </c>
      <c r="M267" s="395">
        <v>0</v>
      </c>
      <c r="N267" s="394">
        <v>0</v>
      </c>
      <c r="O267" s="395">
        <v>0</v>
      </c>
      <c r="P267" s="520">
        <v>7.3106694000000001</v>
      </c>
      <c r="Q267" s="521">
        <v>0</v>
      </c>
      <c r="R267" s="522">
        <v>0</v>
      </c>
      <c r="S267" s="520">
        <v>1.8810000000000001E-5</v>
      </c>
      <c r="T267" s="521">
        <v>0</v>
      </c>
      <c r="U267" s="522">
        <v>0</v>
      </c>
      <c r="V267" s="572" t="s">
        <v>385</v>
      </c>
      <c r="W267" s="87"/>
      <c r="X267" s="520">
        <v>7.281092870446912</v>
      </c>
      <c r="Y267" s="521">
        <v>2.5278049678627259E-2</v>
      </c>
      <c r="Z267" s="522">
        <v>4.2984798744609004E-3</v>
      </c>
      <c r="AA267" s="520">
        <v>2.7836779362497668E-4</v>
      </c>
      <c r="AB267" s="521">
        <v>1.5736069746816316E-4</v>
      </c>
      <c r="AC267" s="522">
        <v>2.7870129185439944E-4</v>
      </c>
      <c r="AD267" s="519">
        <v>6.4837174999999997E-2</v>
      </c>
      <c r="AE267" s="520">
        <v>7.254366460566354</v>
      </c>
      <c r="AF267" s="521">
        <v>4.5284119686872883E-2</v>
      </c>
      <c r="AG267" s="522">
        <v>1.101881974677393E-2</v>
      </c>
      <c r="AH267" s="520">
        <v>2.7813737763094856E-4</v>
      </c>
      <c r="AI267" s="521">
        <v>2.823083989555202E-4</v>
      </c>
      <c r="AJ267" s="522">
        <v>7.144297834122778E-4</v>
      </c>
      <c r="AK267" s="519">
        <v>6.4837233009592266E-2</v>
      </c>
      <c r="AL267" s="520">
        <v>7.229899760746239</v>
      </c>
      <c r="AM267" s="521">
        <v>6.1106929886143274E-2</v>
      </c>
      <c r="AN267" s="522">
        <v>1.9662709367618797E-2</v>
      </c>
      <c r="AO267" s="520">
        <v>2.7719930760591725E-4</v>
      </c>
      <c r="AP267" s="521">
        <v>3.8095039826481427E-4</v>
      </c>
      <c r="AQ267" s="522">
        <v>1.2748755591687057E-3</v>
      </c>
      <c r="AR267" s="519">
        <v>6.4837227430529651E-2</v>
      </c>
      <c r="AS267" s="512"/>
      <c r="AT267" s="520">
        <v>7.260936879717601</v>
      </c>
      <c r="AU267" s="521">
        <v>3.7285960146578104E-2</v>
      </c>
      <c r="AV267" s="522">
        <v>1.2446560135821062E-2</v>
      </c>
      <c r="AW267" s="520">
        <v>1.3983976735991597E-3</v>
      </c>
      <c r="AX267" s="521">
        <v>5.4392430172519246E-4</v>
      </c>
      <c r="AY267" s="522">
        <v>9.280508097248033E-4</v>
      </c>
      <c r="AZ267" s="519">
        <v>7.4562834999999994E-2</v>
      </c>
      <c r="BA267" s="520">
        <v>7.202147851308653</v>
      </c>
      <c r="BB267" s="521">
        <v>7.002551691663346E-2</v>
      </c>
      <c r="BC267" s="522">
        <v>3.8496031774713634E-2</v>
      </c>
      <c r="BD267" s="520">
        <v>1.8404067119494236E-3</v>
      </c>
      <c r="BE267" s="521">
        <v>1.1604309143506942E-3</v>
      </c>
      <c r="BF267" s="522">
        <v>2.8703729313976569E-3</v>
      </c>
      <c r="BG267" s="519">
        <v>7.456282632442858E-2</v>
      </c>
      <c r="BH267" s="520">
        <v>7.1354798123607059</v>
      </c>
      <c r="BI267" s="521">
        <v>9.6447771950781774E-2</v>
      </c>
      <c r="BJ267" s="522">
        <v>7.8741815688511435E-2</v>
      </c>
      <c r="BK267" s="520">
        <v>1.5650720639928826E-3</v>
      </c>
      <c r="BL267" s="521">
        <v>1.468741879182201E-3</v>
      </c>
      <c r="BM267" s="522">
        <v>5.8712105232260727E-3</v>
      </c>
      <c r="BN267" s="519">
        <v>7.4562803408693715E-2</v>
      </c>
    </row>
    <row r="268" spans="1:66" ht="15" customHeight="1" x14ac:dyDescent="0.25">
      <c r="B268" s="16">
        <v>184</v>
      </c>
      <c r="C268" s="118" t="s">
        <v>52</v>
      </c>
      <c r="D268" s="100"/>
      <c r="E268" s="100"/>
      <c r="F268" s="909"/>
      <c r="G268" s="101" t="s">
        <v>52</v>
      </c>
      <c r="H268" s="394">
        <v>1609.8761451199998</v>
      </c>
      <c r="I268" s="395">
        <v>339.11434774999998</v>
      </c>
      <c r="J268" s="394">
        <v>0</v>
      </c>
      <c r="K268" s="395">
        <v>0</v>
      </c>
      <c r="L268" s="394">
        <v>394.86831647999998</v>
      </c>
      <c r="M268" s="395">
        <v>40.024395380000001</v>
      </c>
      <c r="N268" s="394">
        <v>0</v>
      </c>
      <c r="O268" s="395">
        <v>0</v>
      </c>
      <c r="P268" s="520">
        <v>1200.03877483</v>
      </c>
      <c r="Q268" s="521">
        <v>161.07437630000001</v>
      </c>
      <c r="R268" s="522">
        <v>338.32899577000001</v>
      </c>
      <c r="S268" s="520">
        <v>3.9070144899999999</v>
      </c>
      <c r="T268" s="521">
        <v>0.9139758</v>
      </c>
      <c r="U268" s="522">
        <v>152.9951044</v>
      </c>
      <c r="V268" s="572">
        <v>0.45220807649607381</v>
      </c>
      <c r="W268" s="87"/>
      <c r="X268" s="520">
        <v>1113.7257965673589</v>
      </c>
      <c r="Y268" s="521">
        <v>234.39495823750011</v>
      </c>
      <c r="Z268" s="522">
        <v>351.32139209514094</v>
      </c>
      <c r="AA268" s="520">
        <v>1.5057807062137059</v>
      </c>
      <c r="AB268" s="521">
        <v>1.7049302139680973</v>
      </c>
      <c r="AC268" s="522">
        <v>154.872878640549</v>
      </c>
      <c r="AD268" s="519">
        <v>0.4408296281559993</v>
      </c>
      <c r="AE268" s="520">
        <v>1068.2740062822168</v>
      </c>
      <c r="AF268" s="521">
        <v>265.38214422920214</v>
      </c>
      <c r="AG268" s="522">
        <v>365.785996388581</v>
      </c>
      <c r="AH268" s="520">
        <v>1.5646627465007943</v>
      </c>
      <c r="AI268" s="521">
        <v>2.0643459721619997</v>
      </c>
      <c r="AJ268" s="522">
        <v>156.93523739325028</v>
      </c>
      <c r="AK268" s="519">
        <v>0.42903566277188798</v>
      </c>
      <c r="AL268" s="520">
        <v>1035.8544323337819</v>
      </c>
      <c r="AM268" s="521">
        <v>282.14118560704179</v>
      </c>
      <c r="AN268" s="522">
        <v>381.44652895917625</v>
      </c>
      <c r="AO268" s="520">
        <v>1.5159799644495855</v>
      </c>
      <c r="AP268" s="521">
        <v>2.3823496494859597</v>
      </c>
      <c r="AQ268" s="522">
        <v>159.17281561260984</v>
      </c>
      <c r="AR268" s="519">
        <v>0.41728736147352669</v>
      </c>
      <c r="AS268" s="512"/>
      <c r="AT268" s="520">
        <v>1133.2014892755135</v>
      </c>
      <c r="AU268" s="521">
        <v>211.05549270865262</v>
      </c>
      <c r="AV268" s="522">
        <v>355.18516491583381</v>
      </c>
      <c r="AW268" s="520">
        <v>2.1969783386681887</v>
      </c>
      <c r="AX268" s="521">
        <v>2.5278352417705863</v>
      </c>
      <c r="AY268" s="522">
        <v>223.53086825554186</v>
      </c>
      <c r="AZ268" s="519">
        <v>0.62933616134702774</v>
      </c>
      <c r="BA268" s="520">
        <v>1076.6851793936808</v>
      </c>
      <c r="BB268" s="521">
        <v>250.64956313164549</v>
      </c>
      <c r="BC268" s="522">
        <v>372.10740437467371</v>
      </c>
      <c r="BD268" s="520">
        <v>1.9163517858422996</v>
      </c>
      <c r="BE268" s="521">
        <v>2.7213785286969379</v>
      </c>
      <c r="BF268" s="522">
        <v>226.81707475315483</v>
      </c>
      <c r="BG268" s="519">
        <v>0.60954732984773796</v>
      </c>
      <c r="BH268" s="520">
        <v>1065.8217441710567</v>
      </c>
      <c r="BI268" s="521">
        <v>243.90976977436929</v>
      </c>
      <c r="BJ268" s="522">
        <v>389.7106329545739</v>
      </c>
      <c r="BK268" s="520">
        <v>1.8425526176535034</v>
      </c>
      <c r="BL268" s="521">
        <v>2.614132373826799</v>
      </c>
      <c r="BM268" s="522">
        <v>229.81924515183331</v>
      </c>
      <c r="BN268" s="519">
        <v>0.58971766669405168</v>
      </c>
    </row>
    <row r="269" spans="1:66" ht="15" customHeight="1" x14ac:dyDescent="0.25">
      <c r="B269" s="16">
        <v>185</v>
      </c>
      <c r="C269" s="118" t="s">
        <v>52</v>
      </c>
      <c r="D269" s="102" t="s">
        <v>53</v>
      </c>
      <c r="E269" s="102"/>
      <c r="F269" s="909"/>
      <c r="G269" s="103" t="s">
        <v>54</v>
      </c>
      <c r="H269" s="394">
        <v>976.55626803999996</v>
      </c>
      <c r="I269" s="395">
        <v>302.24730577999998</v>
      </c>
      <c r="J269" s="394">
        <v>0</v>
      </c>
      <c r="K269" s="395">
        <v>0</v>
      </c>
      <c r="L269" s="394">
        <v>259.78116410000001</v>
      </c>
      <c r="M269" s="395">
        <v>30.520898200000001</v>
      </c>
      <c r="N269" s="394">
        <v>0</v>
      </c>
      <c r="O269" s="395">
        <v>0</v>
      </c>
      <c r="P269" s="520">
        <v>811.52856765000001</v>
      </c>
      <c r="Q269" s="521">
        <v>161.07437375000001</v>
      </c>
      <c r="R269" s="522">
        <v>301.4619538</v>
      </c>
      <c r="S269" s="520">
        <v>3.5525223000000001</v>
      </c>
      <c r="T269" s="521">
        <v>0.9139758</v>
      </c>
      <c r="U269" s="522">
        <v>144.5077526</v>
      </c>
      <c r="V269" s="572">
        <v>0.47935651838795984</v>
      </c>
      <c r="W269" s="87"/>
      <c r="X269" s="520">
        <v>752.9036975390577</v>
      </c>
      <c r="Y269" s="521">
        <v>208.63119352644455</v>
      </c>
      <c r="Z269" s="522">
        <v>312.53000413449774</v>
      </c>
      <c r="AA269" s="520">
        <v>1.1548084384197264</v>
      </c>
      <c r="AB269" s="521">
        <v>1.5733348668850589</v>
      </c>
      <c r="AC269" s="522">
        <v>146.1003770547814</v>
      </c>
      <c r="AD269" s="519">
        <v>0.46747632266342942</v>
      </c>
      <c r="AE269" s="520">
        <v>713.56980936633965</v>
      </c>
      <c r="AF269" s="521">
        <v>236.31903814038026</v>
      </c>
      <c r="AG269" s="522">
        <v>324.17604769328005</v>
      </c>
      <c r="AH269" s="520">
        <v>1.1486833956815747</v>
      </c>
      <c r="AI269" s="521">
        <v>1.8391570181038965</v>
      </c>
      <c r="AJ269" s="522">
        <v>147.75817399960769</v>
      </c>
      <c r="AK269" s="519">
        <v>0.45579608688242584</v>
      </c>
      <c r="AL269" s="520">
        <v>689.17020082138458</v>
      </c>
      <c r="AM269" s="521">
        <v>248.6250732414411</v>
      </c>
      <c r="AN269" s="522">
        <v>336.26962113717428</v>
      </c>
      <c r="AO269" s="520">
        <v>1.1094056336058375</v>
      </c>
      <c r="AP269" s="521">
        <v>2.0543963456029504</v>
      </c>
      <c r="AQ269" s="522">
        <v>149.48360042626805</v>
      </c>
      <c r="AR269" s="519">
        <v>0.44453495359097361</v>
      </c>
      <c r="AS269" s="512"/>
      <c r="AT269" s="520">
        <v>765.97538106155719</v>
      </c>
      <c r="AU269" s="521">
        <v>191.70360193567004</v>
      </c>
      <c r="AV269" s="522">
        <v>316.38591220277283</v>
      </c>
      <c r="AW269" s="520">
        <v>1.8321681285196778</v>
      </c>
      <c r="AX269" s="521">
        <v>2.3932889982844241</v>
      </c>
      <c r="AY269" s="522">
        <v>214.74444552389949</v>
      </c>
      <c r="AZ269" s="519">
        <v>0.67874212233024156</v>
      </c>
      <c r="BA269" s="520">
        <v>721.63664663409122</v>
      </c>
      <c r="BB269" s="521">
        <v>222.07008289002908</v>
      </c>
      <c r="BC269" s="522">
        <v>330.35816567587972</v>
      </c>
      <c r="BD269" s="520">
        <v>1.4969957237356168</v>
      </c>
      <c r="BE269" s="521">
        <v>2.4452614587169457</v>
      </c>
      <c r="BF269" s="522">
        <v>217.60667595419591</v>
      </c>
      <c r="BG269" s="519">
        <v>0.6586992499761416</v>
      </c>
      <c r="BH269" s="520">
        <v>716.01036007704386</v>
      </c>
      <c r="BI269" s="521">
        <v>213.8789522327944</v>
      </c>
      <c r="BJ269" s="522">
        <v>344.17558289016176</v>
      </c>
      <c r="BK269" s="520">
        <v>1.4298722704328704</v>
      </c>
      <c r="BL269" s="521">
        <v>2.2604770783965495</v>
      </c>
      <c r="BM269" s="522">
        <v>220.06492936208133</v>
      </c>
      <c r="BN269" s="519">
        <v>0.63939727366514432</v>
      </c>
    </row>
    <row r="270" spans="1:66" ht="15" customHeight="1" x14ac:dyDescent="0.25">
      <c r="B270" s="16">
        <v>186</v>
      </c>
      <c r="C270" s="118" t="s">
        <v>52</v>
      </c>
      <c r="D270" s="102" t="s">
        <v>55</v>
      </c>
      <c r="E270" s="102"/>
      <c r="F270" s="909"/>
      <c r="G270" s="103" t="s">
        <v>56</v>
      </c>
      <c r="H270" s="394">
        <v>4.0747872999999997</v>
      </c>
      <c r="I270" s="395">
        <v>0</v>
      </c>
      <c r="J270" s="394">
        <v>0</v>
      </c>
      <c r="K270" s="395">
        <v>0</v>
      </c>
      <c r="L270" s="394">
        <v>2.7518468600000001</v>
      </c>
      <c r="M270" s="395">
        <v>0</v>
      </c>
      <c r="N270" s="394">
        <v>0</v>
      </c>
      <c r="O270" s="395">
        <v>0</v>
      </c>
      <c r="P270" s="520">
        <v>6.9435979999999994E-2</v>
      </c>
      <c r="Q270" s="521">
        <v>2.5500000000000001E-6</v>
      </c>
      <c r="R270" s="522">
        <v>0</v>
      </c>
      <c r="S270" s="520">
        <v>3.0000000000000001E-6</v>
      </c>
      <c r="T270" s="521">
        <v>0</v>
      </c>
      <c r="U270" s="522">
        <v>0</v>
      </c>
      <c r="V270" s="572" t="s">
        <v>385</v>
      </c>
      <c r="W270" s="87"/>
      <c r="X270" s="520">
        <v>6.8339539999638294E-2</v>
      </c>
      <c r="Y270" s="521">
        <v>6.9070000002754105E-4</v>
      </c>
      <c r="Z270" s="522">
        <v>4.08290000334156E-4</v>
      </c>
      <c r="AA270" s="520">
        <v>1.518121216587664E-4</v>
      </c>
      <c r="AB270" s="521">
        <v>3.4050699981241448E-5</v>
      </c>
      <c r="AC270" s="522">
        <v>1.4347590312510815E-4</v>
      </c>
      <c r="AD270" s="519">
        <v>0.35140685054173121</v>
      </c>
      <c r="AE270" s="520">
        <v>6.7125623764604472E-2</v>
      </c>
      <c r="AF270" s="521">
        <v>1.4348579642037447E-3</v>
      </c>
      <c r="AG270" s="522">
        <v>8.7804827119176737E-4</v>
      </c>
      <c r="AH270" s="520">
        <v>1.6110451198877605E-4</v>
      </c>
      <c r="AI270" s="521">
        <v>6.3843472566249334E-5</v>
      </c>
      <c r="AJ270" s="522">
        <v>3.1038496907242444E-4</v>
      </c>
      <c r="AK270" s="519">
        <v>0.35349419759251</v>
      </c>
      <c r="AL270" s="520">
        <v>6.5929303664595693E-2</v>
      </c>
      <c r="AM270" s="521">
        <v>2.0999510408385232E-3</v>
      </c>
      <c r="AN270" s="522">
        <v>1.4092752945657654E-3</v>
      </c>
      <c r="AO270" s="520">
        <v>1.5823329001592477E-4</v>
      </c>
      <c r="AP270" s="521">
        <v>8.7133334472042138E-5</v>
      </c>
      <c r="AQ270" s="522">
        <v>4.9899168366067338E-4</v>
      </c>
      <c r="AR270" s="519">
        <v>0.35407679790088548</v>
      </c>
      <c r="AS270" s="512"/>
      <c r="AT270" s="520">
        <v>6.7894763997873461E-2</v>
      </c>
      <c r="AU270" s="521">
        <v>7.5702603512304797E-4</v>
      </c>
      <c r="AV270" s="522">
        <v>7.86739967003487E-4</v>
      </c>
      <c r="AW270" s="520">
        <v>4.0843186457364185E-4</v>
      </c>
      <c r="AX270" s="521">
        <v>4.3761745832027204E-5</v>
      </c>
      <c r="AY270" s="522">
        <v>2.7644768471534077E-4</v>
      </c>
      <c r="AZ270" s="519">
        <v>0.35138380698805338</v>
      </c>
      <c r="BA270" s="520">
        <v>6.5783833459185842E-2</v>
      </c>
      <c r="BB270" s="521">
        <v>1.611557117651125E-3</v>
      </c>
      <c r="BC270" s="522">
        <v>2.0431394231630335E-3</v>
      </c>
      <c r="BD270" s="520">
        <v>2.6264681406449334E-4</v>
      </c>
      <c r="BE270" s="521">
        <v>7.6962483776656416E-5</v>
      </c>
      <c r="BF270" s="522">
        <v>7.1572228775748008E-4</v>
      </c>
      <c r="BG270" s="519">
        <v>0.350305162556872</v>
      </c>
      <c r="BH270" s="520">
        <v>6.4209004756960605E-2</v>
      </c>
      <c r="BI270" s="521">
        <v>2.3302352284497144E-3</v>
      </c>
      <c r="BJ270" s="522">
        <v>2.899290014589672E-3</v>
      </c>
      <c r="BK270" s="520">
        <v>2.3931674435302569E-4</v>
      </c>
      <c r="BL270" s="521">
        <v>9.787348574714783E-5</v>
      </c>
      <c r="BM270" s="522">
        <v>1.0246320061367857E-3</v>
      </c>
      <c r="BN270" s="519">
        <v>0.35340790365250813</v>
      </c>
    </row>
    <row r="271" spans="1:66" ht="15" customHeight="1" x14ac:dyDescent="0.25">
      <c r="B271" s="16">
        <v>187</v>
      </c>
      <c r="C271" s="118" t="s">
        <v>57</v>
      </c>
      <c r="D271" s="100"/>
      <c r="E271" s="100"/>
      <c r="F271" s="909"/>
      <c r="G271" s="101" t="s">
        <v>57</v>
      </c>
      <c r="H271" s="394">
        <v>2.1198845500000001</v>
      </c>
      <c r="I271" s="395">
        <v>2.5650000000000003E-2</v>
      </c>
      <c r="J271" s="394">
        <v>0</v>
      </c>
      <c r="K271" s="395">
        <v>0</v>
      </c>
      <c r="L271" s="394">
        <v>0.3122277</v>
      </c>
      <c r="M271" s="395">
        <v>2.5231530000000002E-2</v>
      </c>
      <c r="N271" s="394">
        <v>0</v>
      </c>
      <c r="O271" s="395">
        <v>0</v>
      </c>
      <c r="P271" s="520">
        <v>1.9554846299999999</v>
      </c>
      <c r="Q271" s="521">
        <v>0.16439989999999999</v>
      </c>
      <c r="R271" s="522">
        <v>2.5650030000000001E-2</v>
      </c>
      <c r="S271" s="520">
        <v>2.2894899999999999E-3</v>
      </c>
      <c r="T271" s="521">
        <v>2.20053E-3</v>
      </c>
      <c r="U271" s="522">
        <v>1.6142300000000002E-2</v>
      </c>
      <c r="V271" s="572">
        <v>0.62932869864089835</v>
      </c>
      <c r="W271" s="87"/>
      <c r="X271" s="520">
        <v>1.6102159299725685</v>
      </c>
      <c r="Y271" s="521">
        <v>0.50118863007428383</v>
      </c>
      <c r="Z271" s="522">
        <v>3.41299999531475E-2</v>
      </c>
      <c r="AA271" s="520">
        <v>7.99756151223906E-4</v>
      </c>
      <c r="AB271" s="521">
        <v>3.3169976162879772E-3</v>
      </c>
      <c r="AC271" s="522">
        <v>1.9924052494150607E-2</v>
      </c>
      <c r="AD271" s="519">
        <v>0.58376948495463421</v>
      </c>
      <c r="AE271" s="520">
        <v>1.7635680343194964</v>
      </c>
      <c r="AF271" s="521">
        <v>0.33780230413828505</v>
      </c>
      <c r="AG271" s="522">
        <v>4.4164221542218267E-2</v>
      </c>
      <c r="AH271" s="520">
        <v>9.3427910551994434E-4</v>
      </c>
      <c r="AI271" s="521">
        <v>2.1710322128269312E-3</v>
      </c>
      <c r="AJ271" s="522">
        <v>2.3574405203760605E-2</v>
      </c>
      <c r="AK271" s="519">
        <v>0.53378966911541581</v>
      </c>
      <c r="AL271" s="520">
        <v>1.7036533303498951</v>
      </c>
      <c r="AM271" s="521">
        <v>0.38914214983654333</v>
      </c>
      <c r="AN271" s="522">
        <v>5.2739079813561268E-2</v>
      </c>
      <c r="AO271" s="520">
        <v>9.3722263025387018E-4</v>
      </c>
      <c r="AP271" s="521">
        <v>1.8243286540927635E-3</v>
      </c>
      <c r="AQ271" s="522">
        <v>2.6336522559436741E-2</v>
      </c>
      <c r="AR271" s="519">
        <v>0.49937394911969241</v>
      </c>
      <c r="AS271" s="512"/>
      <c r="AT271" s="520">
        <v>1.5422009508242662</v>
      </c>
      <c r="AU271" s="521">
        <v>0.56712906968117116</v>
      </c>
      <c r="AV271" s="522">
        <v>3.6204539494562718E-2</v>
      </c>
      <c r="AW271" s="520">
        <v>1.3226171817886181E-3</v>
      </c>
      <c r="AX271" s="521">
        <v>6.4409809294869308E-3</v>
      </c>
      <c r="AY271" s="522">
        <v>2.1529115271579375E-2</v>
      </c>
      <c r="AZ271" s="519">
        <v>0.59465237155723716</v>
      </c>
      <c r="BA271" s="520">
        <v>1.7104820923881572</v>
      </c>
      <c r="BB271" s="521">
        <v>0.38183139009021261</v>
      </c>
      <c r="BC271" s="522">
        <v>5.3221077521630585E-2</v>
      </c>
      <c r="BD271" s="520">
        <v>2.2734794358029824E-3</v>
      </c>
      <c r="BE271" s="521">
        <v>4.1674380386102321E-3</v>
      </c>
      <c r="BF271" s="522">
        <v>2.8250119947760496E-2</v>
      </c>
      <c r="BG271" s="519">
        <v>0.53080698969837337</v>
      </c>
      <c r="BH271" s="520">
        <v>1.6732738093369122</v>
      </c>
      <c r="BI271" s="521">
        <v>0.40093711568504437</v>
      </c>
      <c r="BJ271" s="522">
        <v>7.132363497804356E-2</v>
      </c>
      <c r="BK271" s="520">
        <v>2.0595341446867097E-3</v>
      </c>
      <c r="BL271" s="521">
        <v>2.6205886897772064E-3</v>
      </c>
      <c r="BM271" s="522">
        <v>3.4770166387805876E-2</v>
      </c>
      <c r="BN271" s="519">
        <v>0.48749851852768872</v>
      </c>
    </row>
    <row r="272" spans="1:66" ht="15" customHeight="1" x14ac:dyDescent="0.25">
      <c r="B272" s="16">
        <v>188</v>
      </c>
      <c r="C272" s="118" t="s">
        <v>57</v>
      </c>
      <c r="D272" s="104" t="s">
        <v>58</v>
      </c>
      <c r="E272" s="104"/>
      <c r="F272" s="909"/>
      <c r="G272" s="105" t="s">
        <v>59</v>
      </c>
      <c r="H272" s="394">
        <v>1.5761307</v>
      </c>
      <c r="I272" s="395">
        <v>0</v>
      </c>
      <c r="J272" s="394">
        <v>0</v>
      </c>
      <c r="K272" s="395">
        <v>0</v>
      </c>
      <c r="L272" s="394">
        <v>7.9259839999999998E-2</v>
      </c>
      <c r="M272" s="395">
        <v>0</v>
      </c>
      <c r="N272" s="394">
        <v>0</v>
      </c>
      <c r="O272" s="395">
        <v>0</v>
      </c>
      <c r="P272" s="520">
        <v>1.5761306799999999</v>
      </c>
      <c r="Q272" s="521">
        <v>0</v>
      </c>
      <c r="R272" s="522">
        <v>0</v>
      </c>
      <c r="S272" s="520">
        <v>1.1241E-4</v>
      </c>
      <c r="T272" s="521">
        <v>0</v>
      </c>
      <c r="U272" s="522">
        <v>0</v>
      </c>
      <c r="V272" s="572" t="s">
        <v>385</v>
      </c>
      <c r="W272" s="87"/>
      <c r="X272" s="520">
        <v>1.2016395199710528</v>
      </c>
      <c r="Y272" s="521">
        <v>0.37284082007291447</v>
      </c>
      <c r="Z272" s="522">
        <v>1.6503399560325758E-3</v>
      </c>
      <c r="AA272" s="520">
        <v>9.0926702725768827E-5</v>
      </c>
      <c r="AB272" s="521">
        <v>2.7898511574289361E-4</v>
      </c>
      <c r="AC272" s="522">
        <v>1.2668239658916321E-4</v>
      </c>
      <c r="AD272" s="519">
        <v>7.6761394600000005E-2</v>
      </c>
      <c r="AE272" s="520">
        <v>1.3319889055016101</v>
      </c>
      <c r="AF272" s="521">
        <v>0.2394091245373732</v>
      </c>
      <c r="AG272" s="522">
        <v>4.7326499610164368E-3</v>
      </c>
      <c r="AH272" s="520">
        <v>1.1405240345866853E-4</v>
      </c>
      <c r="AI272" s="521">
        <v>1.650978931642177E-4</v>
      </c>
      <c r="AJ272" s="522">
        <v>3.4187469678352046E-4</v>
      </c>
      <c r="AK272" s="519">
        <v>7.2237477861154906E-2</v>
      </c>
      <c r="AL272" s="520">
        <v>1.2603227178556715</v>
      </c>
      <c r="AM272" s="521">
        <v>0.30789585220058124</v>
      </c>
      <c r="AN272" s="522">
        <v>7.912109943746937E-3</v>
      </c>
      <c r="AO272" s="520">
        <v>1.0791594022389318E-4</v>
      </c>
      <c r="AP272" s="521">
        <v>1.9719318804547792E-4</v>
      </c>
      <c r="AQ272" s="522">
        <v>5.2996019568111194E-4</v>
      </c>
      <c r="AR272" s="519">
        <v>6.6980893775363634E-2</v>
      </c>
      <c r="AS272" s="512"/>
      <c r="AT272" s="520">
        <v>1.1987983671056515</v>
      </c>
      <c r="AU272" s="521">
        <v>0.37516437288390853</v>
      </c>
      <c r="AV272" s="522">
        <v>2.1679400104400318E-3</v>
      </c>
      <c r="AW272" s="520">
        <v>3.2413400469335249E-4</v>
      </c>
      <c r="AX272" s="521">
        <v>8.3531908306393437E-4</v>
      </c>
      <c r="AY272" s="522">
        <v>2.9302770133918368E-4</v>
      </c>
      <c r="AZ272" s="519">
        <v>0.13516411889999999</v>
      </c>
      <c r="BA272" s="520">
        <v>1.3216049921168134</v>
      </c>
      <c r="BB272" s="521">
        <v>0.24708817772366862</v>
      </c>
      <c r="BC272" s="522">
        <v>7.4375101595181908E-3</v>
      </c>
      <c r="BD272" s="520">
        <v>5.81186298781142E-4</v>
      </c>
      <c r="BE272" s="521">
        <v>4.5171961706337902E-4</v>
      </c>
      <c r="BF272" s="522">
        <v>1.0806604238245037E-3</v>
      </c>
      <c r="BG272" s="519">
        <v>0.14529868203830595</v>
      </c>
      <c r="BH272" s="520">
        <v>1.2568932983453009</v>
      </c>
      <c r="BI272" s="521">
        <v>0.30488959129667786</v>
      </c>
      <c r="BJ272" s="522">
        <v>1.4347790358021292E-2</v>
      </c>
      <c r="BK272" s="520">
        <v>4.7854439661923281E-4</v>
      </c>
      <c r="BL272" s="521">
        <v>3.6423821544019126E-4</v>
      </c>
      <c r="BM272" s="522">
        <v>2.0509030523087734E-3</v>
      </c>
      <c r="BN272" s="519">
        <v>0.1429420838423523</v>
      </c>
    </row>
    <row r="273" spans="1:66" ht="15" customHeight="1" x14ac:dyDescent="0.25">
      <c r="B273" s="16">
        <v>189</v>
      </c>
      <c r="C273" s="118" t="s">
        <v>57</v>
      </c>
      <c r="D273" s="104" t="s">
        <v>58</v>
      </c>
      <c r="E273" s="106" t="s">
        <v>55</v>
      </c>
      <c r="F273" s="909"/>
      <c r="G273" s="107" t="s">
        <v>60</v>
      </c>
      <c r="H273" s="394">
        <v>0</v>
      </c>
      <c r="I273" s="395">
        <v>0</v>
      </c>
      <c r="J273" s="394">
        <v>0</v>
      </c>
      <c r="K273" s="395">
        <v>0</v>
      </c>
      <c r="L273" s="394">
        <v>0</v>
      </c>
      <c r="M273" s="395">
        <v>0</v>
      </c>
      <c r="N273" s="394">
        <v>0</v>
      </c>
      <c r="O273" s="395">
        <v>0</v>
      </c>
      <c r="P273" s="520">
        <v>0</v>
      </c>
      <c r="Q273" s="521">
        <v>0</v>
      </c>
      <c r="R273" s="522">
        <v>0</v>
      </c>
      <c r="S273" s="520">
        <v>0</v>
      </c>
      <c r="T273" s="521">
        <v>0</v>
      </c>
      <c r="U273" s="522">
        <v>0</v>
      </c>
      <c r="V273" s="572" t="s">
        <v>385</v>
      </c>
      <c r="W273" s="87"/>
      <c r="X273" s="520">
        <v>0</v>
      </c>
      <c r="Y273" s="521">
        <v>0</v>
      </c>
      <c r="Z273" s="522">
        <v>0</v>
      </c>
      <c r="AA273" s="520">
        <v>0</v>
      </c>
      <c r="AB273" s="521">
        <v>0</v>
      </c>
      <c r="AC273" s="522">
        <v>0</v>
      </c>
      <c r="AD273" s="519" t="s">
        <v>385</v>
      </c>
      <c r="AE273" s="520">
        <v>0</v>
      </c>
      <c r="AF273" s="521">
        <v>0</v>
      </c>
      <c r="AG273" s="522">
        <v>0</v>
      </c>
      <c r="AH273" s="520">
        <v>0</v>
      </c>
      <c r="AI273" s="521">
        <v>0</v>
      </c>
      <c r="AJ273" s="522">
        <v>0</v>
      </c>
      <c r="AK273" s="519" t="s">
        <v>385</v>
      </c>
      <c r="AL273" s="520">
        <v>0</v>
      </c>
      <c r="AM273" s="521">
        <v>0</v>
      </c>
      <c r="AN273" s="522">
        <v>0</v>
      </c>
      <c r="AO273" s="520">
        <v>0</v>
      </c>
      <c r="AP273" s="521">
        <v>0</v>
      </c>
      <c r="AQ273" s="522">
        <v>0</v>
      </c>
      <c r="AR273" s="519" t="s">
        <v>385</v>
      </c>
      <c r="AS273" s="512"/>
      <c r="AT273" s="520">
        <v>0</v>
      </c>
      <c r="AU273" s="521">
        <v>0</v>
      </c>
      <c r="AV273" s="522">
        <v>0</v>
      </c>
      <c r="AW273" s="520">
        <v>0</v>
      </c>
      <c r="AX273" s="521">
        <v>0</v>
      </c>
      <c r="AY273" s="522">
        <v>0</v>
      </c>
      <c r="AZ273" s="519" t="s">
        <v>385</v>
      </c>
      <c r="BA273" s="520">
        <v>0</v>
      </c>
      <c r="BB273" s="521">
        <v>0</v>
      </c>
      <c r="BC273" s="522">
        <v>0</v>
      </c>
      <c r="BD273" s="520">
        <v>0</v>
      </c>
      <c r="BE273" s="521">
        <v>0</v>
      </c>
      <c r="BF273" s="522">
        <v>0</v>
      </c>
      <c r="BG273" s="519" t="s">
        <v>385</v>
      </c>
      <c r="BH273" s="520">
        <v>0</v>
      </c>
      <c r="BI273" s="521">
        <v>0</v>
      </c>
      <c r="BJ273" s="522">
        <v>0</v>
      </c>
      <c r="BK273" s="520">
        <v>0</v>
      </c>
      <c r="BL273" s="521">
        <v>0</v>
      </c>
      <c r="BM273" s="522">
        <v>0</v>
      </c>
      <c r="BN273" s="519" t="s">
        <v>385</v>
      </c>
    </row>
    <row r="274" spans="1:66" ht="15" customHeight="1" x14ac:dyDescent="0.25">
      <c r="B274" s="16">
        <v>190</v>
      </c>
      <c r="C274" s="118" t="s">
        <v>57</v>
      </c>
      <c r="D274" s="104" t="s">
        <v>58</v>
      </c>
      <c r="E274" s="106" t="s">
        <v>61</v>
      </c>
      <c r="F274" s="909"/>
      <c r="G274" s="107" t="s">
        <v>62</v>
      </c>
      <c r="H274" s="394">
        <v>1.5761307</v>
      </c>
      <c r="I274" s="395">
        <v>0</v>
      </c>
      <c r="J274" s="394">
        <v>0</v>
      </c>
      <c r="K274" s="395">
        <v>0</v>
      </c>
      <c r="L274" s="394">
        <v>7.9259839999999998E-2</v>
      </c>
      <c r="M274" s="395">
        <v>0</v>
      </c>
      <c r="N274" s="394">
        <v>0</v>
      </c>
      <c r="O274" s="395">
        <v>0</v>
      </c>
      <c r="P274" s="520">
        <v>1.5761306799999999</v>
      </c>
      <c r="Q274" s="521">
        <v>0</v>
      </c>
      <c r="R274" s="522">
        <v>0</v>
      </c>
      <c r="S274" s="520">
        <v>1.1241E-4</v>
      </c>
      <c r="T274" s="521">
        <v>0</v>
      </c>
      <c r="U274" s="522">
        <v>0</v>
      </c>
      <c r="V274" s="572" t="s">
        <v>385</v>
      </c>
      <c r="W274" s="87"/>
      <c r="X274" s="520">
        <v>1.2016395199710528</v>
      </c>
      <c r="Y274" s="521">
        <v>0.37284082007291447</v>
      </c>
      <c r="Z274" s="522">
        <v>1.6503399560325758E-3</v>
      </c>
      <c r="AA274" s="520">
        <v>9.0926702725768827E-5</v>
      </c>
      <c r="AB274" s="521">
        <v>2.7898511574289361E-4</v>
      </c>
      <c r="AC274" s="522">
        <v>1.2668239658916321E-4</v>
      </c>
      <c r="AD274" s="519">
        <v>7.6761394600000005E-2</v>
      </c>
      <c r="AE274" s="520">
        <v>1.3319889055016101</v>
      </c>
      <c r="AF274" s="521">
        <v>0.2394091245373732</v>
      </c>
      <c r="AG274" s="522">
        <v>4.7326499610164368E-3</v>
      </c>
      <c r="AH274" s="520">
        <v>1.1405240345866853E-4</v>
      </c>
      <c r="AI274" s="521">
        <v>1.650978931642177E-4</v>
      </c>
      <c r="AJ274" s="522">
        <v>3.4187469678352046E-4</v>
      </c>
      <c r="AK274" s="519">
        <v>7.2237477861154906E-2</v>
      </c>
      <c r="AL274" s="520">
        <v>1.2603227178556715</v>
      </c>
      <c r="AM274" s="521">
        <v>0.30789585220058124</v>
      </c>
      <c r="AN274" s="522">
        <v>7.912109943746937E-3</v>
      </c>
      <c r="AO274" s="520">
        <v>1.0791594022389318E-4</v>
      </c>
      <c r="AP274" s="521">
        <v>1.9719318804547792E-4</v>
      </c>
      <c r="AQ274" s="522">
        <v>5.2996019568111194E-4</v>
      </c>
      <c r="AR274" s="519">
        <v>6.6980893775363634E-2</v>
      </c>
      <c r="AS274" s="512"/>
      <c r="AT274" s="520">
        <v>1.1987983671056515</v>
      </c>
      <c r="AU274" s="521">
        <v>0.37516437288390853</v>
      </c>
      <c r="AV274" s="522">
        <v>2.1679400104400318E-3</v>
      </c>
      <c r="AW274" s="520">
        <v>3.2413400469335249E-4</v>
      </c>
      <c r="AX274" s="521">
        <v>8.3531908306393437E-4</v>
      </c>
      <c r="AY274" s="522">
        <v>2.9302770133918368E-4</v>
      </c>
      <c r="AZ274" s="519">
        <v>0.13516411889999999</v>
      </c>
      <c r="BA274" s="520">
        <v>1.3216049921168134</v>
      </c>
      <c r="BB274" s="521">
        <v>0.24708817772366862</v>
      </c>
      <c r="BC274" s="522">
        <v>7.4375101595181908E-3</v>
      </c>
      <c r="BD274" s="520">
        <v>5.81186298781142E-4</v>
      </c>
      <c r="BE274" s="521">
        <v>4.5171961706337902E-4</v>
      </c>
      <c r="BF274" s="522">
        <v>1.0806604238245037E-3</v>
      </c>
      <c r="BG274" s="519">
        <v>0.14529868203830595</v>
      </c>
      <c r="BH274" s="520">
        <v>1.2568932983453009</v>
      </c>
      <c r="BI274" s="521">
        <v>0.30488959129667786</v>
      </c>
      <c r="BJ274" s="522">
        <v>1.4347790358021292E-2</v>
      </c>
      <c r="BK274" s="520">
        <v>4.7854439661923281E-4</v>
      </c>
      <c r="BL274" s="521">
        <v>3.6423821544019126E-4</v>
      </c>
      <c r="BM274" s="522">
        <v>2.0509030523087734E-3</v>
      </c>
      <c r="BN274" s="519">
        <v>0.1429420838423523</v>
      </c>
    </row>
    <row r="275" spans="1:66" ht="15" customHeight="1" x14ac:dyDescent="0.25">
      <c r="B275" s="16">
        <v>191</v>
      </c>
      <c r="C275" s="118" t="s">
        <v>57</v>
      </c>
      <c r="D275" s="104" t="s">
        <v>63</v>
      </c>
      <c r="E275" s="104"/>
      <c r="F275" s="909"/>
      <c r="G275" s="105" t="s">
        <v>64</v>
      </c>
      <c r="H275" s="394">
        <v>0.24193643000000001</v>
      </c>
      <c r="I275" s="395">
        <v>2.2114000000000002E-2</v>
      </c>
      <c r="J275" s="394">
        <v>0</v>
      </c>
      <c r="K275" s="395">
        <v>0</v>
      </c>
      <c r="L275" s="394">
        <v>9.862775E-2</v>
      </c>
      <c r="M275" s="395">
        <v>2.71222E-3</v>
      </c>
      <c r="N275" s="394">
        <v>0</v>
      </c>
      <c r="O275" s="395">
        <v>0</v>
      </c>
      <c r="P275" s="520">
        <v>0.22904652</v>
      </c>
      <c r="Q275" s="521">
        <v>1.2889919999999999E-2</v>
      </c>
      <c r="R275" s="522">
        <v>2.2114000000000002E-2</v>
      </c>
      <c r="S275" s="520">
        <v>1.88631E-3</v>
      </c>
      <c r="T275" s="521">
        <v>4.2017999999999998E-4</v>
      </c>
      <c r="U275" s="522">
        <v>1.504393E-2</v>
      </c>
      <c r="V275" s="572">
        <v>0.68028986162611915</v>
      </c>
      <c r="W275" s="87"/>
      <c r="X275" s="520">
        <v>0.1753630000165963</v>
      </c>
      <c r="Y275" s="521">
        <v>6.0536049993053849E-2</v>
      </c>
      <c r="Z275" s="522">
        <v>2.8151389990349864E-2</v>
      </c>
      <c r="AA275" s="520">
        <v>4.6109799459059038E-4</v>
      </c>
      <c r="AB275" s="521">
        <v>2.6662162992766619E-3</v>
      </c>
      <c r="AC275" s="522">
        <v>1.8291425394652949E-2</v>
      </c>
      <c r="AD275" s="519">
        <v>0.64975212239690994</v>
      </c>
      <c r="AE275" s="520">
        <v>0.1812061171490329</v>
      </c>
      <c r="AF275" s="521">
        <v>4.9136121536983705E-2</v>
      </c>
      <c r="AG275" s="522">
        <v>3.3708201313983395E-2</v>
      </c>
      <c r="AH275" s="520">
        <v>6.289888169877945E-4</v>
      </c>
      <c r="AI275" s="521">
        <v>1.5265464294419988E-3</v>
      </c>
      <c r="AJ275" s="522">
        <v>2.1251541315502574E-2</v>
      </c>
      <c r="AK275" s="519">
        <v>0.63045610525313489</v>
      </c>
      <c r="AL275" s="520">
        <v>0.18124455562232561</v>
      </c>
      <c r="AM275" s="521">
        <v>4.5213715850289264E-2</v>
      </c>
      <c r="AN275" s="522">
        <v>3.7592168527385124E-2</v>
      </c>
      <c r="AO275" s="520">
        <v>6.2912224167689212E-4</v>
      </c>
      <c r="AP275" s="521">
        <v>1.2052938989014752E-3</v>
      </c>
      <c r="AQ275" s="522">
        <v>2.3317680414652479E-2</v>
      </c>
      <c r="AR275" s="519">
        <v>0.62028026921793633</v>
      </c>
      <c r="AS275" s="512"/>
      <c r="AT275" s="520">
        <v>0.16658525440362573</v>
      </c>
      <c r="AU275" s="521">
        <v>6.8696276326753763E-2</v>
      </c>
      <c r="AV275" s="522">
        <v>2.8768909269620526E-2</v>
      </c>
      <c r="AW275" s="520">
        <v>7.7346481009431408E-4</v>
      </c>
      <c r="AX275" s="521">
        <v>4.3327064152450124E-3</v>
      </c>
      <c r="AY275" s="522">
        <v>1.9069083356110451E-2</v>
      </c>
      <c r="AZ275" s="519">
        <v>0.66283650789107518</v>
      </c>
      <c r="BA275" s="520">
        <v>0.1715906080986857</v>
      </c>
      <c r="BB275" s="521">
        <v>5.4737555194444967E-2</v>
      </c>
      <c r="BC275" s="522">
        <v>3.7722276706869368E-2</v>
      </c>
      <c r="BD275" s="520">
        <v>1.3553765773588588E-3</v>
      </c>
      <c r="BE275" s="521">
        <v>2.8074438464577968E-3</v>
      </c>
      <c r="BF275" s="522">
        <v>2.3958197238436091E-2</v>
      </c>
      <c r="BG275" s="519">
        <v>0.63512065893078007</v>
      </c>
      <c r="BH275" s="520">
        <v>0.17242251102988271</v>
      </c>
      <c r="BI275" s="521">
        <v>4.5406415607992655E-2</v>
      </c>
      <c r="BJ275" s="522">
        <v>4.6221513362124655E-2</v>
      </c>
      <c r="BK275" s="520">
        <v>1.234706383443238E-3</v>
      </c>
      <c r="BL275" s="521">
        <v>1.5993024125183957E-3</v>
      </c>
      <c r="BM275" s="522">
        <v>2.8566782034919472E-2</v>
      </c>
      <c r="BN275" s="519">
        <v>0.61804082032346397</v>
      </c>
    </row>
    <row r="276" spans="1:66" ht="15" customHeight="1" x14ac:dyDescent="0.25">
      <c r="B276" s="16">
        <v>192</v>
      </c>
      <c r="C276" s="118" t="s">
        <v>57</v>
      </c>
      <c r="D276" s="104" t="s">
        <v>65</v>
      </c>
      <c r="E276" s="104"/>
      <c r="F276" s="909"/>
      <c r="G276" s="105" t="s">
        <v>66</v>
      </c>
      <c r="H276" s="394">
        <v>0.30181742</v>
      </c>
      <c r="I276" s="395">
        <v>3.5360000000000001E-3</v>
      </c>
      <c r="J276" s="394">
        <v>0</v>
      </c>
      <c r="K276" s="395">
        <v>0</v>
      </c>
      <c r="L276" s="394">
        <v>0.13434011000000001</v>
      </c>
      <c r="M276" s="395">
        <v>2.2519310000000001E-2</v>
      </c>
      <c r="N276" s="394">
        <v>0</v>
      </c>
      <c r="O276" s="395">
        <v>0</v>
      </c>
      <c r="P276" s="520">
        <v>0.15030742999999999</v>
      </c>
      <c r="Q276" s="521">
        <v>0.15150997999999999</v>
      </c>
      <c r="R276" s="522">
        <v>3.5360299999999999E-3</v>
      </c>
      <c r="S276" s="520">
        <v>2.9076999999999998E-4</v>
      </c>
      <c r="T276" s="521">
        <v>1.78035E-3</v>
      </c>
      <c r="U276" s="522">
        <v>1.09837E-3</v>
      </c>
      <c r="V276" s="572">
        <v>0.31062236462925935</v>
      </c>
      <c r="W276" s="87"/>
      <c r="X276" s="520">
        <v>0.23321340998491941</v>
      </c>
      <c r="Y276" s="521">
        <v>6.7811760008315541E-2</v>
      </c>
      <c r="Z276" s="522">
        <v>4.3282700067650602E-3</v>
      </c>
      <c r="AA276" s="520">
        <v>2.4773145390754681E-4</v>
      </c>
      <c r="AB276" s="521">
        <v>3.7179620126842156E-4</v>
      </c>
      <c r="AC276" s="522">
        <v>1.5059447029084952E-3</v>
      </c>
      <c r="AD276" s="519">
        <v>0.3479322455749555</v>
      </c>
      <c r="AE276" s="520">
        <v>0.2503730116688534</v>
      </c>
      <c r="AF276" s="521">
        <v>4.9257058063928154E-2</v>
      </c>
      <c r="AG276" s="522">
        <v>5.7233702672184316E-3</v>
      </c>
      <c r="AH276" s="520">
        <v>1.912378850734813E-4</v>
      </c>
      <c r="AI276" s="521">
        <v>4.7938789022071492E-4</v>
      </c>
      <c r="AJ276" s="522">
        <v>1.9809891914745119E-3</v>
      </c>
      <c r="AK276" s="519">
        <v>0.34612284353171446</v>
      </c>
      <c r="AL276" s="520">
        <v>0.26208605687189795</v>
      </c>
      <c r="AM276" s="521">
        <v>3.6032581785672792E-2</v>
      </c>
      <c r="AN276" s="522">
        <v>7.2348013424292125E-3</v>
      </c>
      <c r="AO276" s="520">
        <v>2.0018444835308489E-4</v>
      </c>
      <c r="AP276" s="521">
        <v>4.2184156714581051E-4</v>
      </c>
      <c r="AQ276" s="522">
        <v>2.488881949103149E-3</v>
      </c>
      <c r="AR276" s="519">
        <v>0.34401524399942446</v>
      </c>
      <c r="AS276" s="512"/>
      <c r="AT276" s="520">
        <v>0.17681732931498897</v>
      </c>
      <c r="AU276" s="521">
        <v>0.12326842047050886</v>
      </c>
      <c r="AV276" s="522">
        <v>5.2676902145021619E-3</v>
      </c>
      <c r="AW276" s="520">
        <v>2.2501836700095163E-4</v>
      </c>
      <c r="AX276" s="521">
        <v>1.2729554311779843E-3</v>
      </c>
      <c r="AY276" s="522">
        <v>2.167004214129741E-3</v>
      </c>
      <c r="AZ276" s="519">
        <v>0.41137654757371489</v>
      </c>
      <c r="BA276" s="520">
        <v>0.21728649217265797</v>
      </c>
      <c r="BB276" s="521">
        <v>8.0005657172099023E-2</v>
      </c>
      <c r="BC276" s="522">
        <v>8.061290655243027E-3</v>
      </c>
      <c r="BD276" s="520">
        <v>3.3691655966298147E-4</v>
      </c>
      <c r="BE276" s="521">
        <v>9.0827457508905595E-4</v>
      </c>
      <c r="BF276" s="522">
        <v>3.2112622854998996E-3</v>
      </c>
      <c r="BG276" s="519">
        <v>0.39835584930947865</v>
      </c>
      <c r="BH276" s="520">
        <v>0.24395799996172857</v>
      </c>
      <c r="BI276" s="521">
        <v>5.0641108780373853E-2</v>
      </c>
      <c r="BJ276" s="522">
        <v>1.0754331257897617E-2</v>
      </c>
      <c r="BK276" s="520">
        <v>3.4628336462423919E-4</v>
      </c>
      <c r="BL276" s="521">
        <v>6.5704806181861959E-4</v>
      </c>
      <c r="BM276" s="522">
        <v>4.1524813005776352E-3</v>
      </c>
      <c r="BN276" s="519">
        <v>0.38612175885210842</v>
      </c>
    </row>
    <row r="277" spans="1:66" ht="15" customHeight="1" x14ac:dyDescent="0.25">
      <c r="B277" s="16">
        <v>193</v>
      </c>
      <c r="C277" s="118" t="s">
        <v>57</v>
      </c>
      <c r="D277" s="104" t="s">
        <v>65</v>
      </c>
      <c r="E277" s="106" t="s">
        <v>55</v>
      </c>
      <c r="F277" s="909"/>
      <c r="G277" s="107" t="s">
        <v>67</v>
      </c>
      <c r="H277" s="394">
        <v>0</v>
      </c>
      <c r="I277" s="395">
        <v>2.2900000000000001E-4</v>
      </c>
      <c r="J277" s="394">
        <v>0</v>
      </c>
      <c r="K277" s="395">
        <v>0</v>
      </c>
      <c r="L277" s="394">
        <v>0</v>
      </c>
      <c r="M277" s="395">
        <v>6.7053000000000002E-4</v>
      </c>
      <c r="N277" s="394">
        <v>0</v>
      </c>
      <c r="O277" s="395">
        <v>0</v>
      </c>
      <c r="P277" s="520">
        <v>0</v>
      </c>
      <c r="Q277" s="521">
        <v>0</v>
      </c>
      <c r="R277" s="522">
        <v>2.2901E-4</v>
      </c>
      <c r="S277" s="520">
        <v>0</v>
      </c>
      <c r="T277" s="521">
        <v>0</v>
      </c>
      <c r="U277" s="522">
        <v>1.4143000000000001E-4</v>
      </c>
      <c r="V277" s="572">
        <v>0.61757128509672066</v>
      </c>
      <c r="W277" s="87"/>
      <c r="X277" s="520">
        <v>0</v>
      </c>
      <c r="Y277" s="521">
        <v>0</v>
      </c>
      <c r="Z277" s="522">
        <v>2.2901E-4</v>
      </c>
      <c r="AA277" s="520">
        <v>0</v>
      </c>
      <c r="AB277" s="521">
        <v>0</v>
      </c>
      <c r="AC277" s="522">
        <v>1.5873319999711E-4</v>
      </c>
      <c r="AD277" s="519">
        <v>0.69312781099999998</v>
      </c>
      <c r="AE277" s="520">
        <v>0</v>
      </c>
      <c r="AF277" s="521">
        <v>0</v>
      </c>
      <c r="AG277" s="522">
        <v>2.2901E-4</v>
      </c>
      <c r="AH277" s="520">
        <v>0</v>
      </c>
      <c r="AI277" s="521">
        <v>0</v>
      </c>
      <c r="AJ277" s="522">
        <v>1.5873319999711E-4</v>
      </c>
      <c r="AK277" s="519">
        <v>0.69312781099999998</v>
      </c>
      <c r="AL277" s="520">
        <v>0</v>
      </c>
      <c r="AM277" s="521">
        <v>0</v>
      </c>
      <c r="AN277" s="522">
        <v>2.2901E-4</v>
      </c>
      <c r="AO277" s="520">
        <v>0</v>
      </c>
      <c r="AP277" s="521">
        <v>0</v>
      </c>
      <c r="AQ277" s="522">
        <v>1.5873319999711E-4</v>
      </c>
      <c r="AR277" s="519">
        <v>0.69312781099999998</v>
      </c>
      <c r="AS277" s="512"/>
      <c r="AT277" s="520">
        <v>0</v>
      </c>
      <c r="AU277" s="521">
        <v>0</v>
      </c>
      <c r="AV277" s="522">
        <v>2.2901E-4</v>
      </c>
      <c r="AW277" s="520">
        <v>0</v>
      </c>
      <c r="AX277" s="521">
        <v>0</v>
      </c>
      <c r="AY277" s="522">
        <v>1.8777669950711701E-4</v>
      </c>
      <c r="AZ277" s="519">
        <v>0.81994978169999999</v>
      </c>
      <c r="BA277" s="520">
        <v>0</v>
      </c>
      <c r="BB277" s="521">
        <v>0</v>
      </c>
      <c r="BC277" s="522">
        <v>2.2901E-4</v>
      </c>
      <c r="BD277" s="520">
        <v>0</v>
      </c>
      <c r="BE277" s="521">
        <v>0</v>
      </c>
      <c r="BF277" s="522">
        <v>1.8777669950711701E-4</v>
      </c>
      <c r="BG277" s="519">
        <v>0.81994978169999999</v>
      </c>
      <c r="BH277" s="520">
        <v>0</v>
      </c>
      <c r="BI277" s="521">
        <v>0</v>
      </c>
      <c r="BJ277" s="522">
        <v>2.2901E-4</v>
      </c>
      <c r="BK277" s="520">
        <v>0</v>
      </c>
      <c r="BL277" s="521">
        <v>0</v>
      </c>
      <c r="BM277" s="522">
        <v>1.8777669950711701E-4</v>
      </c>
      <c r="BN277" s="519">
        <v>0.81994978169999999</v>
      </c>
    </row>
    <row r="278" spans="1:66" ht="15" customHeight="1" x14ac:dyDescent="0.25">
      <c r="B278" s="16">
        <v>194</v>
      </c>
      <c r="C278" s="118" t="s">
        <v>57</v>
      </c>
      <c r="D278" s="104" t="s">
        <v>65</v>
      </c>
      <c r="E278" s="106" t="s">
        <v>61</v>
      </c>
      <c r="F278" s="909"/>
      <c r="G278" s="107" t="s">
        <v>68</v>
      </c>
      <c r="H278" s="394">
        <v>0.30181742</v>
      </c>
      <c r="I278" s="395">
        <v>3.307E-3</v>
      </c>
      <c r="J278" s="394">
        <v>0</v>
      </c>
      <c r="K278" s="395">
        <v>0</v>
      </c>
      <c r="L278" s="394">
        <v>0.13434011000000001</v>
      </c>
      <c r="M278" s="395">
        <v>2.1848780000000002E-2</v>
      </c>
      <c r="N278" s="394">
        <v>0</v>
      </c>
      <c r="O278" s="395">
        <v>0</v>
      </c>
      <c r="P278" s="520">
        <v>0.15030742999999999</v>
      </c>
      <c r="Q278" s="521">
        <v>0.15150997999999999</v>
      </c>
      <c r="R278" s="522">
        <v>3.3070199999999999E-3</v>
      </c>
      <c r="S278" s="520">
        <v>2.9076999999999998E-4</v>
      </c>
      <c r="T278" s="521">
        <v>1.78035E-3</v>
      </c>
      <c r="U278" s="522">
        <v>9.5693999999999998E-4</v>
      </c>
      <c r="V278" s="572">
        <v>0.28936625723461001</v>
      </c>
      <c r="W278" s="87"/>
      <c r="X278" s="520">
        <v>0.23321340998491941</v>
      </c>
      <c r="Y278" s="521">
        <v>6.7811760008315541E-2</v>
      </c>
      <c r="Z278" s="522">
        <v>4.0992600067650603E-3</v>
      </c>
      <c r="AA278" s="520">
        <v>2.4773145390754681E-4</v>
      </c>
      <c r="AB278" s="521">
        <v>3.7179620126842156E-4</v>
      </c>
      <c r="AC278" s="522">
        <v>1.3472115029113853E-3</v>
      </c>
      <c r="AD278" s="519">
        <v>0.32864748776317315</v>
      </c>
      <c r="AE278" s="520">
        <v>0.2503730116688534</v>
      </c>
      <c r="AF278" s="521">
        <v>4.9257058063928154E-2</v>
      </c>
      <c r="AG278" s="522">
        <v>5.4943602672184316E-3</v>
      </c>
      <c r="AH278" s="520">
        <v>1.912378850734813E-4</v>
      </c>
      <c r="AI278" s="521">
        <v>4.7938789022071492E-4</v>
      </c>
      <c r="AJ278" s="522">
        <v>1.822255991477402E-3</v>
      </c>
      <c r="AK278" s="519">
        <v>0.33165935665881174</v>
      </c>
      <c r="AL278" s="520">
        <v>0.26208605687189795</v>
      </c>
      <c r="AM278" s="521">
        <v>3.6032581785672792E-2</v>
      </c>
      <c r="AN278" s="522">
        <v>7.0057913424292125E-3</v>
      </c>
      <c r="AO278" s="520">
        <v>2.0018444835308489E-4</v>
      </c>
      <c r="AP278" s="521">
        <v>4.2184156714581051E-4</v>
      </c>
      <c r="AQ278" s="522">
        <v>2.3301487491060391E-3</v>
      </c>
      <c r="AR278" s="519">
        <v>0.33260321856775071</v>
      </c>
      <c r="AS278" s="512"/>
      <c r="AT278" s="520">
        <v>0.17681732931498897</v>
      </c>
      <c r="AU278" s="521">
        <v>0.12326842047050886</v>
      </c>
      <c r="AV278" s="522">
        <v>5.0386802145021619E-3</v>
      </c>
      <c r="AW278" s="520">
        <v>2.2501836700095163E-4</v>
      </c>
      <c r="AX278" s="521">
        <v>1.2729554311779843E-3</v>
      </c>
      <c r="AY278" s="522">
        <v>1.9792275146226241E-3</v>
      </c>
      <c r="AZ278" s="519">
        <v>0.39280673318502674</v>
      </c>
      <c r="BA278" s="520">
        <v>0.21728649217265797</v>
      </c>
      <c r="BB278" s="521">
        <v>8.0005657172099023E-2</v>
      </c>
      <c r="BC278" s="522">
        <v>7.832280655243027E-3</v>
      </c>
      <c r="BD278" s="520">
        <v>3.3691655966298147E-4</v>
      </c>
      <c r="BE278" s="521">
        <v>9.0827457508905595E-4</v>
      </c>
      <c r="BF278" s="522">
        <v>3.0234855859927827E-3</v>
      </c>
      <c r="BG278" s="519">
        <v>0.38602875957577232</v>
      </c>
      <c r="BH278" s="520">
        <v>0.24395799996172857</v>
      </c>
      <c r="BI278" s="521">
        <v>5.0641108780373853E-2</v>
      </c>
      <c r="BJ278" s="522">
        <v>1.0525321257897617E-2</v>
      </c>
      <c r="BK278" s="520">
        <v>3.4628336462423919E-4</v>
      </c>
      <c r="BL278" s="521">
        <v>6.5704806181861959E-4</v>
      </c>
      <c r="BM278" s="522">
        <v>3.9647046010705183E-3</v>
      </c>
      <c r="BN278" s="519">
        <v>0.37668252625501802</v>
      </c>
    </row>
    <row r="279" spans="1:66" ht="15" customHeight="1" x14ac:dyDescent="0.25">
      <c r="B279" s="16">
        <v>195</v>
      </c>
      <c r="C279" s="118" t="s">
        <v>69</v>
      </c>
      <c r="D279" s="100"/>
      <c r="E279" s="100"/>
      <c r="F279" s="909"/>
      <c r="G279" s="101" t="s">
        <v>69</v>
      </c>
      <c r="H279" s="394">
        <v>6.1419889999999997</v>
      </c>
      <c r="I279" s="395">
        <v>0</v>
      </c>
      <c r="J279" s="108"/>
      <c r="K279" s="109"/>
      <c r="L279" s="394">
        <v>11.669779</v>
      </c>
      <c r="M279" s="395">
        <v>0</v>
      </c>
      <c r="N279" s="108"/>
      <c r="O279" s="109"/>
      <c r="P279" s="520">
        <v>0</v>
      </c>
      <c r="Q279" s="521">
        <v>0</v>
      </c>
      <c r="R279" s="522">
        <v>0</v>
      </c>
      <c r="S279" s="520">
        <v>0</v>
      </c>
      <c r="T279" s="521">
        <v>0</v>
      </c>
      <c r="U279" s="522">
        <v>0</v>
      </c>
      <c r="V279" s="572" t="s">
        <v>385</v>
      </c>
      <c r="W279" s="87"/>
      <c r="X279" s="520">
        <v>0</v>
      </c>
      <c r="Y279" s="521">
        <v>0</v>
      </c>
      <c r="Z279" s="522">
        <v>0</v>
      </c>
      <c r="AA279" s="520">
        <v>0</v>
      </c>
      <c r="AB279" s="521">
        <v>0</v>
      </c>
      <c r="AC279" s="522">
        <v>0</v>
      </c>
      <c r="AD279" s="519" t="s">
        <v>385</v>
      </c>
      <c r="AE279" s="520">
        <v>0</v>
      </c>
      <c r="AF279" s="521">
        <v>0</v>
      </c>
      <c r="AG279" s="522">
        <v>0</v>
      </c>
      <c r="AH279" s="520">
        <v>0</v>
      </c>
      <c r="AI279" s="521">
        <v>0</v>
      </c>
      <c r="AJ279" s="522">
        <v>0</v>
      </c>
      <c r="AK279" s="519" t="s">
        <v>385</v>
      </c>
      <c r="AL279" s="520">
        <v>0</v>
      </c>
      <c r="AM279" s="521">
        <v>0</v>
      </c>
      <c r="AN279" s="522">
        <v>0</v>
      </c>
      <c r="AO279" s="520">
        <v>0</v>
      </c>
      <c r="AP279" s="521">
        <v>0</v>
      </c>
      <c r="AQ279" s="522">
        <v>0</v>
      </c>
      <c r="AR279" s="519" t="s">
        <v>385</v>
      </c>
      <c r="AS279" s="512"/>
      <c r="AT279" s="520">
        <v>0</v>
      </c>
      <c r="AU279" s="521">
        <v>0</v>
      </c>
      <c r="AV279" s="522">
        <v>0</v>
      </c>
      <c r="AW279" s="520">
        <v>0</v>
      </c>
      <c r="AX279" s="521">
        <v>0</v>
      </c>
      <c r="AY279" s="522">
        <v>0</v>
      </c>
      <c r="AZ279" s="519" t="s">
        <v>385</v>
      </c>
      <c r="BA279" s="520">
        <v>0</v>
      </c>
      <c r="BB279" s="521">
        <v>0</v>
      </c>
      <c r="BC279" s="522">
        <v>0</v>
      </c>
      <c r="BD279" s="520">
        <v>0</v>
      </c>
      <c r="BE279" s="521">
        <v>0</v>
      </c>
      <c r="BF279" s="522">
        <v>0</v>
      </c>
      <c r="BG279" s="519" t="s">
        <v>385</v>
      </c>
      <c r="BH279" s="520">
        <v>0</v>
      </c>
      <c r="BI279" s="521">
        <v>0</v>
      </c>
      <c r="BJ279" s="522">
        <v>0</v>
      </c>
      <c r="BK279" s="520">
        <v>0</v>
      </c>
      <c r="BL279" s="521">
        <v>0</v>
      </c>
      <c r="BM279" s="522">
        <v>0</v>
      </c>
      <c r="BN279" s="519" t="s">
        <v>385</v>
      </c>
    </row>
    <row r="280" spans="1:66" ht="15" customHeight="1" x14ac:dyDescent="0.25">
      <c r="B280" s="16">
        <v>196</v>
      </c>
      <c r="C280" s="118" t="s">
        <v>70</v>
      </c>
      <c r="D280" s="100"/>
      <c r="E280" s="100"/>
      <c r="F280" s="909"/>
      <c r="G280" s="101" t="s">
        <v>70</v>
      </c>
      <c r="H280" s="108"/>
      <c r="I280" s="109"/>
      <c r="J280" s="108"/>
      <c r="K280" s="109"/>
      <c r="L280" s="108"/>
      <c r="M280" s="109"/>
      <c r="N280" s="108"/>
      <c r="O280" s="109"/>
      <c r="P280" s="527"/>
      <c r="Q280" s="528"/>
      <c r="R280" s="529"/>
      <c r="S280" s="527"/>
      <c r="T280" s="528"/>
      <c r="U280" s="529"/>
      <c r="V280" s="573"/>
      <c r="W280" s="87"/>
      <c r="X280" s="527"/>
      <c r="Y280" s="528"/>
      <c r="Z280" s="529"/>
      <c r="AA280" s="527"/>
      <c r="AB280" s="528"/>
      <c r="AC280" s="529"/>
      <c r="AD280" s="526"/>
      <c r="AE280" s="527"/>
      <c r="AF280" s="528"/>
      <c r="AG280" s="529"/>
      <c r="AH280" s="527"/>
      <c r="AI280" s="528"/>
      <c r="AJ280" s="529"/>
      <c r="AK280" s="526"/>
      <c r="AL280" s="527"/>
      <c r="AM280" s="528"/>
      <c r="AN280" s="529"/>
      <c r="AO280" s="527"/>
      <c r="AP280" s="528"/>
      <c r="AQ280" s="529"/>
      <c r="AR280" s="526"/>
      <c r="AS280" s="512"/>
      <c r="AT280" s="527"/>
      <c r="AU280" s="528"/>
      <c r="AV280" s="529"/>
      <c r="AW280" s="527"/>
      <c r="AX280" s="528"/>
      <c r="AY280" s="529"/>
      <c r="AZ280" s="526"/>
      <c r="BA280" s="527"/>
      <c r="BB280" s="528"/>
      <c r="BC280" s="529"/>
      <c r="BD280" s="527"/>
      <c r="BE280" s="528"/>
      <c r="BF280" s="529"/>
      <c r="BG280" s="526"/>
      <c r="BH280" s="527"/>
      <c r="BI280" s="528"/>
      <c r="BJ280" s="529"/>
      <c r="BK280" s="527"/>
      <c r="BL280" s="528"/>
      <c r="BM280" s="529"/>
      <c r="BN280" s="526"/>
    </row>
    <row r="281" spans="1:66" ht="15" customHeight="1" x14ac:dyDescent="0.25">
      <c r="B281" s="16">
        <v>197</v>
      </c>
      <c r="C281" s="118" t="s">
        <v>71</v>
      </c>
      <c r="D281" s="100"/>
      <c r="E281" s="100"/>
      <c r="F281" s="909"/>
      <c r="G281" s="101" t="s">
        <v>71</v>
      </c>
      <c r="H281" s="394">
        <v>0</v>
      </c>
      <c r="I281" s="395">
        <v>0</v>
      </c>
      <c r="J281" s="108"/>
      <c r="K281" s="109"/>
      <c r="L281" s="394">
        <v>0</v>
      </c>
      <c r="M281" s="395">
        <v>0</v>
      </c>
      <c r="N281" s="108"/>
      <c r="O281" s="109"/>
      <c r="P281" s="520">
        <v>0</v>
      </c>
      <c r="Q281" s="521">
        <v>0</v>
      </c>
      <c r="R281" s="522">
        <v>0</v>
      </c>
      <c r="S281" s="520">
        <v>0</v>
      </c>
      <c r="T281" s="521">
        <v>0</v>
      </c>
      <c r="U281" s="522">
        <v>0</v>
      </c>
      <c r="V281" s="572" t="s">
        <v>385</v>
      </c>
      <c r="W281" s="110"/>
      <c r="X281" s="520">
        <v>0</v>
      </c>
      <c r="Y281" s="521">
        <v>0</v>
      </c>
      <c r="Z281" s="522">
        <v>0</v>
      </c>
      <c r="AA281" s="520">
        <v>0</v>
      </c>
      <c r="AB281" s="521">
        <v>0</v>
      </c>
      <c r="AC281" s="522">
        <v>0</v>
      </c>
      <c r="AD281" s="519" t="s">
        <v>385</v>
      </c>
      <c r="AE281" s="520">
        <v>0</v>
      </c>
      <c r="AF281" s="521">
        <v>0</v>
      </c>
      <c r="AG281" s="522">
        <v>0</v>
      </c>
      <c r="AH281" s="520">
        <v>0</v>
      </c>
      <c r="AI281" s="521">
        <v>0</v>
      </c>
      <c r="AJ281" s="522">
        <v>0</v>
      </c>
      <c r="AK281" s="519" t="s">
        <v>385</v>
      </c>
      <c r="AL281" s="520">
        <v>0</v>
      </c>
      <c r="AM281" s="521">
        <v>0</v>
      </c>
      <c r="AN281" s="522">
        <v>0</v>
      </c>
      <c r="AO281" s="520">
        <v>0</v>
      </c>
      <c r="AP281" s="521">
        <v>0</v>
      </c>
      <c r="AQ281" s="522">
        <v>0</v>
      </c>
      <c r="AR281" s="519" t="s">
        <v>385</v>
      </c>
      <c r="AS281" s="512"/>
      <c r="AT281" s="520">
        <v>0</v>
      </c>
      <c r="AU281" s="521">
        <v>0</v>
      </c>
      <c r="AV281" s="522">
        <v>0</v>
      </c>
      <c r="AW281" s="520">
        <v>0</v>
      </c>
      <c r="AX281" s="521">
        <v>0</v>
      </c>
      <c r="AY281" s="522">
        <v>0</v>
      </c>
      <c r="AZ281" s="519" t="s">
        <v>385</v>
      </c>
      <c r="BA281" s="520">
        <v>0</v>
      </c>
      <c r="BB281" s="521">
        <v>0</v>
      </c>
      <c r="BC281" s="522">
        <v>0</v>
      </c>
      <c r="BD281" s="520">
        <v>0</v>
      </c>
      <c r="BE281" s="521">
        <v>0</v>
      </c>
      <c r="BF281" s="522">
        <v>0</v>
      </c>
      <c r="BG281" s="519" t="s">
        <v>385</v>
      </c>
      <c r="BH281" s="520">
        <v>0</v>
      </c>
      <c r="BI281" s="521">
        <v>0</v>
      </c>
      <c r="BJ281" s="522">
        <v>0</v>
      </c>
      <c r="BK281" s="520">
        <v>0</v>
      </c>
      <c r="BL281" s="521">
        <v>0</v>
      </c>
      <c r="BM281" s="522">
        <v>0</v>
      </c>
      <c r="BN281" s="519" t="s">
        <v>385</v>
      </c>
    </row>
    <row r="282" spans="1:66" s="538" customFormat="1" ht="13.5" customHeight="1" thickBot="1" x14ac:dyDescent="0.3">
      <c r="A282" s="488"/>
      <c r="B282" s="38">
        <v>198</v>
      </c>
      <c r="C282" s="119" t="s">
        <v>72</v>
      </c>
      <c r="D282" s="111"/>
      <c r="E282" s="111"/>
      <c r="F282" s="910"/>
      <c r="G282" s="112" t="s">
        <v>72</v>
      </c>
      <c r="H282" s="396">
        <v>2369.7888093199999</v>
      </c>
      <c r="I282" s="397">
        <v>339.13999774999996</v>
      </c>
      <c r="J282" s="396">
        <v>0</v>
      </c>
      <c r="K282" s="397">
        <v>0</v>
      </c>
      <c r="L282" s="396">
        <v>445.32431907999995</v>
      </c>
      <c r="M282" s="397">
        <v>40.049626910000001</v>
      </c>
      <c r="N282" s="396">
        <v>0</v>
      </c>
      <c r="O282" s="397">
        <v>0</v>
      </c>
      <c r="P282" s="535">
        <v>1213.57773752</v>
      </c>
      <c r="Q282" s="536">
        <v>161.23877620000002</v>
      </c>
      <c r="R282" s="537">
        <v>338.35464580000001</v>
      </c>
      <c r="S282" s="535">
        <v>3.9122129999999995</v>
      </c>
      <c r="T282" s="536">
        <v>0.91617632999999998</v>
      </c>
      <c r="U282" s="537">
        <v>153.01124670000002</v>
      </c>
      <c r="V282" s="574">
        <v>0.45222150367766578</v>
      </c>
      <c r="W282" s="113"/>
      <c r="X282" s="535">
        <v>1126.8857333250637</v>
      </c>
      <c r="Y282" s="536">
        <v>234.92432377736972</v>
      </c>
      <c r="Z282" s="537">
        <v>351.3611024175666</v>
      </c>
      <c r="AA282" s="535">
        <v>1.507371065596453</v>
      </c>
      <c r="AB282" s="536">
        <v>1.7085150230863739</v>
      </c>
      <c r="AC282" s="537">
        <v>154.89359413237418</v>
      </c>
      <c r="AD282" s="533">
        <v>0.44083876407097172</v>
      </c>
      <c r="AE282" s="535">
        <v>1081.5568804044094</v>
      </c>
      <c r="AF282" s="536">
        <v>265.77053638302772</v>
      </c>
      <c r="AG282" s="537">
        <v>365.84374273256276</v>
      </c>
      <c r="AH282" s="535">
        <v>1.5663869565392823</v>
      </c>
      <c r="AI282" s="536">
        <v>2.0669681462736871</v>
      </c>
      <c r="AJ282" s="537">
        <v>156.96055154961456</v>
      </c>
      <c r="AK282" s="533">
        <v>0.42903713584724357</v>
      </c>
      <c r="AL282" s="535">
        <v>1049.0496457501552</v>
      </c>
      <c r="AM282" s="536">
        <v>282.59854217690628</v>
      </c>
      <c r="AN282" s="537">
        <v>381.52297159293857</v>
      </c>
      <c r="AO282" s="535">
        <v>1.5177057864259234</v>
      </c>
      <c r="AP282" s="536">
        <v>2.3847285788419721</v>
      </c>
      <c r="AQ282" s="537">
        <v>159.20204335026099</v>
      </c>
      <c r="AR282" s="533">
        <v>0.4172803610895538</v>
      </c>
      <c r="AS282" s="534"/>
      <c r="AT282" s="535">
        <v>1146.2732550633407</v>
      </c>
      <c r="AU282" s="536">
        <v>211.66280659859706</v>
      </c>
      <c r="AV282" s="537">
        <v>355.2350978580622</v>
      </c>
      <c r="AW282" s="535">
        <v>2.2002115889614746</v>
      </c>
      <c r="AX282" s="536">
        <v>2.5349306226063573</v>
      </c>
      <c r="AY282" s="537">
        <v>223.55383815966235</v>
      </c>
      <c r="AZ282" s="533">
        <v>0.62931236104655841</v>
      </c>
      <c r="BA282" s="535">
        <v>1089.8627489646844</v>
      </c>
      <c r="BB282" s="536">
        <v>251.10672552865296</v>
      </c>
      <c r="BC282" s="537">
        <v>372.20168502666263</v>
      </c>
      <c r="BD282" s="535">
        <v>1.9209774655453891</v>
      </c>
      <c r="BE282" s="536">
        <v>2.726875247849899</v>
      </c>
      <c r="BF282" s="537">
        <v>226.849220661911</v>
      </c>
      <c r="BG282" s="533">
        <v>0.6094792951989475</v>
      </c>
      <c r="BH282" s="535">
        <v>1078.8921580780316</v>
      </c>
      <c r="BI282" s="536">
        <v>244.41426196214684</v>
      </c>
      <c r="BJ282" s="537">
        <v>389.86473947982148</v>
      </c>
      <c r="BK282" s="535">
        <v>1.8466886238958611</v>
      </c>
      <c r="BL282" s="536">
        <v>2.6183953648991034</v>
      </c>
      <c r="BM282" s="537">
        <v>229.86150295927683</v>
      </c>
      <c r="BN282" s="533">
        <v>0.58959295284300506</v>
      </c>
    </row>
    <row r="283" spans="1:66" x14ac:dyDescent="0.25">
      <c r="C283" s="539"/>
      <c r="D283" s="539"/>
      <c r="E283" s="539"/>
      <c r="F283" s="114"/>
      <c r="G283" s="539"/>
      <c r="H283" s="540"/>
      <c r="I283" s="540"/>
      <c r="J283" s="541"/>
      <c r="K283" s="541"/>
      <c r="L283" s="541"/>
      <c r="M283" s="541"/>
      <c r="N283" s="541"/>
      <c r="O283" s="541"/>
      <c r="P283" s="541"/>
      <c r="Q283" s="541"/>
      <c r="R283" s="541"/>
      <c r="S283" s="541"/>
      <c r="T283" s="541"/>
      <c r="U283" s="541"/>
      <c r="V283" s="541"/>
      <c r="W283" s="541"/>
      <c r="X283" s="542"/>
      <c r="Y283" s="542"/>
      <c r="Z283" s="543"/>
      <c r="AA283" s="543"/>
      <c r="AB283" s="543"/>
      <c r="AC283" s="543"/>
      <c r="AD283" s="542"/>
      <c r="AE283" s="542"/>
      <c r="AF283" s="542"/>
      <c r="AG283" s="543"/>
      <c r="AH283" s="543"/>
      <c r="AI283" s="543"/>
      <c r="AJ283" s="543"/>
      <c r="AK283" s="542"/>
      <c r="AL283" s="542"/>
      <c r="AM283" s="542"/>
      <c r="AN283" s="543"/>
      <c r="AO283" s="543"/>
      <c r="AP283" s="543"/>
      <c r="AQ283" s="543"/>
      <c r="AR283" s="542"/>
      <c r="AS283" s="544"/>
      <c r="AT283" s="542"/>
      <c r="AU283" s="542"/>
      <c r="AV283" s="543"/>
      <c r="AW283" s="543"/>
      <c r="AX283" s="543"/>
      <c r="AY283" s="543"/>
      <c r="AZ283" s="542"/>
      <c r="BA283" s="542"/>
      <c r="BB283" s="542"/>
      <c r="BC283" s="543"/>
      <c r="BD283" s="543"/>
      <c r="BE283" s="543"/>
      <c r="BF283" s="543"/>
      <c r="BG283" s="542"/>
      <c r="BH283" s="542"/>
      <c r="BI283" s="542"/>
      <c r="BJ283" s="543"/>
      <c r="BK283" s="543"/>
      <c r="BL283" s="543"/>
      <c r="BM283" s="543"/>
      <c r="BN283" s="542"/>
    </row>
  </sheetData>
  <sheetProtection algorithmName="SHA-512" hashValue="FO2qaIq59AeZv173p+0iLGnY8OkgfKthJIXzChisC+IR6j3L11aWXOw4BLbmfLwzi4+/e4W2xGkuZn0uL3mnSg==" saltValue="j/vzcgTKmdGETX22ckxhnA==" spinCount="100000" sheet="1" objects="1" scenarios="1" formatCells="0" formatColumns="0" formatRows="0" autoFilter="0"/>
  <mergeCells count="727">
    <mergeCell ref="F265:F282"/>
    <mergeCell ref="BL262:BL264"/>
    <mergeCell ref="BM262:BM264"/>
    <mergeCell ref="BN262:BN264"/>
    <mergeCell ref="H263:I263"/>
    <mergeCell ref="J263:K263"/>
    <mergeCell ref="L263:M263"/>
    <mergeCell ref="N263:O263"/>
    <mergeCell ref="BF262:BF264"/>
    <mergeCell ref="BG262:BG264"/>
    <mergeCell ref="BH262:BH264"/>
    <mergeCell ref="BI262:BI264"/>
    <mergeCell ref="BJ262:BJ264"/>
    <mergeCell ref="BK262:BK264"/>
    <mergeCell ref="AZ262:AZ264"/>
    <mergeCell ref="BA262:BA264"/>
    <mergeCell ref="BB262:BB264"/>
    <mergeCell ref="BC262:BC264"/>
    <mergeCell ref="BD262:BD264"/>
    <mergeCell ref="BE262:BE264"/>
    <mergeCell ref="AT262:AT264"/>
    <mergeCell ref="AU262:AU264"/>
    <mergeCell ref="AV262:AV264"/>
    <mergeCell ref="AW262:AW264"/>
    <mergeCell ref="X262:X264"/>
    <mergeCell ref="Y262:Y264"/>
    <mergeCell ref="Z262:Z264"/>
    <mergeCell ref="AX262:AX264"/>
    <mergeCell ref="AY262:AY264"/>
    <mergeCell ref="AM262:AM264"/>
    <mergeCell ref="AN262:AN264"/>
    <mergeCell ref="AO262:AO264"/>
    <mergeCell ref="AP262:AP264"/>
    <mergeCell ref="AQ262:AQ264"/>
    <mergeCell ref="AR262:AR264"/>
    <mergeCell ref="AG262:AG264"/>
    <mergeCell ref="AH262:AH264"/>
    <mergeCell ref="AI262:AI264"/>
    <mergeCell ref="AJ262:AJ264"/>
    <mergeCell ref="AK262:AK264"/>
    <mergeCell ref="AL262:AL264"/>
    <mergeCell ref="H262:K262"/>
    <mergeCell ref="L262:O262"/>
    <mergeCell ref="P262:P264"/>
    <mergeCell ref="Q262:Q264"/>
    <mergeCell ref="R262:R264"/>
    <mergeCell ref="S262:S264"/>
    <mergeCell ref="X260:AR260"/>
    <mergeCell ref="AT260:BN260"/>
    <mergeCell ref="H261:V261"/>
    <mergeCell ref="X261:AD261"/>
    <mergeCell ref="AE261:AK261"/>
    <mergeCell ref="AL261:AR261"/>
    <mergeCell ref="AT261:AZ261"/>
    <mergeCell ref="BA261:BG261"/>
    <mergeCell ref="BH261:BN261"/>
    <mergeCell ref="AA262:AA264"/>
    <mergeCell ref="AB262:AB264"/>
    <mergeCell ref="AC262:AC264"/>
    <mergeCell ref="AD262:AD264"/>
    <mergeCell ref="AE262:AE264"/>
    <mergeCell ref="AF262:AF264"/>
    <mergeCell ref="T262:T264"/>
    <mergeCell ref="U262:U264"/>
    <mergeCell ref="V262:V264"/>
    <mergeCell ref="H238:I238"/>
    <mergeCell ref="J238:K238"/>
    <mergeCell ref="L238:M238"/>
    <mergeCell ref="N238:O238"/>
    <mergeCell ref="F240:F257"/>
    <mergeCell ref="H260:V260"/>
    <mergeCell ref="BI237:BI239"/>
    <mergeCell ref="BJ237:BJ239"/>
    <mergeCell ref="BK237:BK239"/>
    <mergeCell ref="AW237:AW239"/>
    <mergeCell ref="AX237:AX239"/>
    <mergeCell ref="AY237:AY239"/>
    <mergeCell ref="AZ237:AZ239"/>
    <mergeCell ref="BA237:BA239"/>
    <mergeCell ref="BB237:BB239"/>
    <mergeCell ref="AP237:AP239"/>
    <mergeCell ref="AQ237:AQ239"/>
    <mergeCell ref="AR237:AR239"/>
    <mergeCell ref="AT237:AT239"/>
    <mergeCell ref="AU237:AU239"/>
    <mergeCell ref="AV237:AV239"/>
    <mergeCell ref="AJ237:AJ239"/>
    <mergeCell ref="AK237:AK239"/>
    <mergeCell ref="AL237:AL239"/>
    <mergeCell ref="AI237:AI239"/>
    <mergeCell ref="BL237:BL239"/>
    <mergeCell ref="BM237:BM239"/>
    <mergeCell ref="BN237:BN239"/>
    <mergeCell ref="BC237:BC239"/>
    <mergeCell ref="BD237:BD239"/>
    <mergeCell ref="BE237:BE239"/>
    <mergeCell ref="BF237:BF239"/>
    <mergeCell ref="BG237:BG239"/>
    <mergeCell ref="BH237:BH239"/>
    <mergeCell ref="X237:X239"/>
    <mergeCell ref="Y237:Y239"/>
    <mergeCell ref="Z237:Z239"/>
    <mergeCell ref="AA237:AA239"/>
    <mergeCell ref="AB237:AB239"/>
    <mergeCell ref="AC237:AC239"/>
    <mergeCell ref="BH236:BN236"/>
    <mergeCell ref="H237:K237"/>
    <mergeCell ref="L237:O237"/>
    <mergeCell ref="P237:P239"/>
    <mergeCell ref="Q237:Q239"/>
    <mergeCell ref="R237:R239"/>
    <mergeCell ref="S237:S239"/>
    <mergeCell ref="T237:T239"/>
    <mergeCell ref="U237:U239"/>
    <mergeCell ref="V237:V239"/>
    <mergeCell ref="AM237:AM239"/>
    <mergeCell ref="AN237:AN239"/>
    <mergeCell ref="AO237:AO239"/>
    <mergeCell ref="AD237:AD239"/>
    <mergeCell ref="AE237:AE239"/>
    <mergeCell ref="AF237:AF239"/>
    <mergeCell ref="AG237:AG239"/>
    <mergeCell ref="AH237:AH239"/>
    <mergeCell ref="F215:F232"/>
    <mergeCell ref="H235:V235"/>
    <mergeCell ref="X235:AR235"/>
    <mergeCell ref="AT235:BN235"/>
    <mergeCell ref="H236:V236"/>
    <mergeCell ref="X236:AD236"/>
    <mergeCell ref="AE236:AK236"/>
    <mergeCell ref="AL236:AR236"/>
    <mergeCell ref="AT236:AZ236"/>
    <mergeCell ref="BA236:BG236"/>
    <mergeCell ref="BL212:BL214"/>
    <mergeCell ref="BM212:BM214"/>
    <mergeCell ref="BN212:BN214"/>
    <mergeCell ref="H213:I213"/>
    <mergeCell ref="J213:K213"/>
    <mergeCell ref="L213:M213"/>
    <mergeCell ref="N213:O213"/>
    <mergeCell ref="BF212:BF214"/>
    <mergeCell ref="BG212:BG214"/>
    <mergeCell ref="BH212:BH214"/>
    <mergeCell ref="BI212:BI214"/>
    <mergeCell ref="BJ212:BJ214"/>
    <mergeCell ref="BK212:BK214"/>
    <mergeCell ref="AZ212:AZ214"/>
    <mergeCell ref="BA212:BA214"/>
    <mergeCell ref="BB212:BB214"/>
    <mergeCell ref="BC212:BC214"/>
    <mergeCell ref="BD212:BD214"/>
    <mergeCell ref="BE212:BE214"/>
    <mergeCell ref="AT212:AT214"/>
    <mergeCell ref="AU212:AU214"/>
    <mergeCell ref="AV212:AV214"/>
    <mergeCell ref="AW212:AW214"/>
    <mergeCell ref="AX212:AX214"/>
    <mergeCell ref="X212:X214"/>
    <mergeCell ref="Y212:Y214"/>
    <mergeCell ref="Z212:Z214"/>
    <mergeCell ref="AY212:AY214"/>
    <mergeCell ref="AM212:AM214"/>
    <mergeCell ref="AN212:AN214"/>
    <mergeCell ref="AO212:AO214"/>
    <mergeCell ref="AP212:AP214"/>
    <mergeCell ref="AQ212:AQ214"/>
    <mergeCell ref="AR212:AR214"/>
    <mergeCell ref="AG212:AG214"/>
    <mergeCell ref="AH212:AH214"/>
    <mergeCell ref="AI212:AI214"/>
    <mergeCell ref="AJ212:AJ214"/>
    <mergeCell ref="AK212:AK214"/>
    <mergeCell ref="AL212:AL214"/>
    <mergeCell ref="H212:K212"/>
    <mergeCell ref="L212:O212"/>
    <mergeCell ref="P212:P214"/>
    <mergeCell ref="Q212:Q214"/>
    <mergeCell ref="R212:R214"/>
    <mergeCell ref="S212:S214"/>
    <mergeCell ref="X210:AR210"/>
    <mergeCell ref="AT210:BN210"/>
    <mergeCell ref="H211:V211"/>
    <mergeCell ref="X211:AD211"/>
    <mergeCell ref="AE211:AK211"/>
    <mergeCell ref="AL211:AR211"/>
    <mergeCell ref="AT211:AZ211"/>
    <mergeCell ref="BA211:BG211"/>
    <mergeCell ref="BH211:BN211"/>
    <mergeCell ref="AA212:AA214"/>
    <mergeCell ref="AB212:AB214"/>
    <mergeCell ref="AC212:AC214"/>
    <mergeCell ref="AD212:AD214"/>
    <mergeCell ref="AE212:AE214"/>
    <mergeCell ref="AF212:AF214"/>
    <mergeCell ref="T212:T214"/>
    <mergeCell ref="U212:U214"/>
    <mergeCell ref="V212:V214"/>
    <mergeCell ref="H188:I188"/>
    <mergeCell ref="J188:K188"/>
    <mergeCell ref="L188:M188"/>
    <mergeCell ref="N188:O188"/>
    <mergeCell ref="F190:F207"/>
    <mergeCell ref="H210:V210"/>
    <mergeCell ref="BI187:BI189"/>
    <mergeCell ref="BJ187:BJ189"/>
    <mergeCell ref="BK187:BK189"/>
    <mergeCell ref="AW187:AW189"/>
    <mergeCell ref="AX187:AX189"/>
    <mergeCell ref="AY187:AY189"/>
    <mergeCell ref="AZ187:AZ189"/>
    <mergeCell ref="BA187:BA189"/>
    <mergeCell ref="BB187:BB189"/>
    <mergeCell ref="AP187:AP189"/>
    <mergeCell ref="AQ187:AQ189"/>
    <mergeCell ref="AR187:AR189"/>
    <mergeCell ref="AT187:AT189"/>
    <mergeCell ref="AU187:AU189"/>
    <mergeCell ref="AV187:AV189"/>
    <mergeCell ref="AJ187:AJ189"/>
    <mergeCell ref="AK187:AK189"/>
    <mergeCell ref="AL187:AL189"/>
    <mergeCell ref="AI187:AI189"/>
    <mergeCell ref="BL187:BL189"/>
    <mergeCell ref="BM187:BM189"/>
    <mergeCell ref="BN187:BN189"/>
    <mergeCell ref="BC187:BC189"/>
    <mergeCell ref="BD187:BD189"/>
    <mergeCell ref="BE187:BE189"/>
    <mergeCell ref="BF187:BF189"/>
    <mergeCell ref="BG187:BG189"/>
    <mergeCell ref="BH187:BH189"/>
    <mergeCell ref="X187:X189"/>
    <mergeCell ref="Y187:Y189"/>
    <mergeCell ref="Z187:Z189"/>
    <mergeCell ref="AA187:AA189"/>
    <mergeCell ref="AB187:AB189"/>
    <mergeCell ref="AC187:AC189"/>
    <mergeCell ref="BH186:BN186"/>
    <mergeCell ref="H187:K187"/>
    <mergeCell ref="L187:O187"/>
    <mergeCell ref="P187:P189"/>
    <mergeCell ref="Q187:Q189"/>
    <mergeCell ref="R187:R189"/>
    <mergeCell ref="S187:S189"/>
    <mergeCell ref="T187:T189"/>
    <mergeCell ref="U187:U189"/>
    <mergeCell ref="V187:V189"/>
    <mergeCell ref="AM187:AM189"/>
    <mergeCell ref="AN187:AN189"/>
    <mergeCell ref="AO187:AO189"/>
    <mergeCell ref="AD187:AD189"/>
    <mergeCell ref="AE187:AE189"/>
    <mergeCell ref="AF187:AF189"/>
    <mergeCell ref="AG187:AG189"/>
    <mergeCell ref="AH187:AH189"/>
    <mergeCell ref="F165:F182"/>
    <mergeCell ref="H185:V185"/>
    <mergeCell ref="X185:AR185"/>
    <mergeCell ref="AT185:BN185"/>
    <mergeCell ref="H186:V186"/>
    <mergeCell ref="X186:AD186"/>
    <mergeCell ref="AE186:AK186"/>
    <mergeCell ref="AL186:AR186"/>
    <mergeCell ref="AT186:AZ186"/>
    <mergeCell ref="BA186:BG186"/>
    <mergeCell ref="BL162:BL164"/>
    <mergeCell ref="BM162:BM164"/>
    <mergeCell ref="BN162:BN164"/>
    <mergeCell ref="H163:I163"/>
    <mergeCell ref="J163:K163"/>
    <mergeCell ref="L163:M163"/>
    <mergeCell ref="N163:O163"/>
    <mergeCell ref="BF162:BF164"/>
    <mergeCell ref="BG162:BG164"/>
    <mergeCell ref="BH162:BH164"/>
    <mergeCell ref="BI162:BI164"/>
    <mergeCell ref="BJ162:BJ164"/>
    <mergeCell ref="BK162:BK164"/>
    <mergeCell ref="AZ162:AZ164"/>
    <mergeCell ref="BA162:BA164"/>
    <mergeCell ref="BB162:BB164"/>
    <mergeCell ref="BC162:BC164"/>
    <mergeCell ref="BD162:BD164"/>
    <mergeCell ref="BE162:BE164"/>
    <mergeCell ref="AT162:AT164"/>
    <mergeCell ref="AU162:AU164"/>
    <mergeCell ref="AV162:AV164"/>
    <mergeCell ref="AW162:AW164"/>
    <mergeCell ref="AX162:AX164"/>
    <mergeCell ref="X162:X164"/>
    <mergeCell ref="Y162:Y164"/>
    <mergeCell ref="Z162:Z164"/>
    <mergeCell ref="AY162:AY164"/>
    <mergeCell ref="AM162:AM164"/>
    <mergeCell ref="AN162:AN164"/>
    <mergeCell ref="AO162:AO164"/>
    <mergeCell ref="AP162:AP164"/>
    <mergeCell ref="AQ162:AQ164"/>
    <mergeCell ref="AR162:AR164"/>
    <mergeCell ref="AG162:AG164"/>
    <mergeCell ref="AH162:AH164"/>
    <mergeCell ref="AI162:AI164"/>
    <mergeCell ref="AJ162:AJ164"/>
    <mergeCell ref="AK162:AK164"/>
    <mergeCell ref="AL162:AL164"/>
    <mergeCell ref="H162:K162"/>
    <mergeCell ref="L162:O162"/>
    <mergeCell ref="P162:P164"/>
    <mergeCell ref="Q162:Q164"/>
    <mergeCell ref="R162:R164"/>
    <mergeCell ref="S162:S164"/>
    <mergeCell ref="X160:AR160"/>
    <mergeCell ref="AT160:BN160"/>
    <mergeCell ref="H161:V161"/>
    <mergeCell ref="X161:AD161"/>
    <mergeCell ref="AE161:AK161"/>
    <mergeCell ref="AL161:AR161"/>
    <mergeCell ref="AT161:AZ161"/>
    <mergeCell ref="BA161:BG161"/>
    <mergeCell ref="BH161:BN161"/>
    <mergeCell ref="AA162:AA164"/>
    <mergeCell ref="AB162:AB164"/>
    <mergeCell ref="AC162:AC164"/>
    <mergeCell ref="AD162:AD164"/>
    <mergeCell ref="AE162:AE164"/>
    <mergeCell ref="AF162:AF164"/>
    <mergeCell ref="T162:T164"/>
    <mergeCell ref="U162:U164"/>
    <mergeCell ref="V162:V164"/>
    <mergeCell ref="H138:I138"/>
    <mergeCell ref="J138:K138"/>
    <mergeCell ref="L138:M138"/>
    <mergeCell ref="N138:O138"/>
    <mergeCell ref="F140:F157"/>
    <mergeCell ref="H160:V160"/>
    <mergeCell ref="BI137:BI139"/>
    <mergeCell ref="BJ137:BJ139"/>
    <mergeCell ref="BK137:BK139"/>
    <mergeCell ref="AW137:AW139"/>
    <mergeCell ref="AX137:AX139"/>
    <mergeCell ref="AY137:AY139"/>
    <mergeCell ref="AZ137:AZ139"/>
    <mergeCell ref="BA137:BA139"/>
    <mergeCell ref="BB137:BB139"/>
    <mergeCell ref="AP137:AP139"/>
    <mergeCell ref="AQ137:AQ139"/>
    <mergeCell ref="AR137:AR139"/>
    <mergeCell ref="AT137:AT139"/>
    <mergeCell ref="AU137:AU139"/>
    <mergeCell ref="AV137:AV139"/>
    <mergeCell ref="AJ137:AJ139"/>
    <mergeCell ref="AK137:AK139"/>
    <mergeCell ref="AL137:AL139"/>
    <mergeCell ref="AI137:AI139"/>
    <mergeCell ref="BL137:BL139"/>
    <mergeCell ref="BM137:BM139"/>
    <mergeCell ref="BN137:BN139"/>
    <mergeCell ref="BC137:BC139"/>
    <mergeCell ref="BD137:BD139"/>
    <mergeCell ref="BE137:BE139"/>
    <mergeCell ref="BF137:BF139"/>
    <mergeCell ref="BG137:BG139"/>
    <mergeCell ref="BH137:BH139"/>
    <mergeCell ref="X137:X139"/>
    <mergeCell ref="Y137:Y139"/>
    <mergeCell ref="Z137:Z139"/>
    <mergeCell ref="AA137:AA139"/>
    <mergeCell ref="AB137:AB139"/>
    <mergeCell ref="AC137:AC139"/>
    <mergeCell ref="BH136:BN136"/>
    <mergeCell ref="H137:K137"/>
    <mergeCell ref="L137:O137"/>
    <mergeCell ref="P137:P139"/>
    <mergeCell ref="Q137:Q139"/>
    <mergeCell ref="R137:R139"/>
    <mergeCell ref="S137:S139"/>
    <mergeCell ref="T137:T139"/>
    <mergeCell ref="U137:U139"/>
    <mergeCell ref="V137:V139"/>
    <mergeCell ref="AM137:AM139"/>
    <mergeCell ref="AN137:AN139"/>
    <mergeCell ref="AO137:AO139"/>
    <mergeCell ref="AD137:AD139"/>
    <mergeCell ref="AE137:AE139"/>
    <mergeCell ref="AF137:AF139"/>
    <mergeCell ref="AG137:AG139"/>
    <mergeCell ref="AH137:AH139"/>
    <mergeCell ref="F115:F132"/>
    <mergeCell ref="H135:V135"/>
    <mergeCell ref="X135:AR135"/>
    <mergeCell ref="AT135:BN135"/>
    <mergeCell ref="H136:V136"/>
    <mergeCell ref="X136:AD136"/>
    <mergeCell ref="AE136:AK136"/>
    <mergeCell ref="AL136:AR136"/>
    <mergeCell ref="AT136:AZ136"/>
    <mergeCell ref="BA136:BG136"/>
    <mergeCell ref="BL112:BL114"/>
    <mergeCell ref="BM112:BM114"/>
    <mergeCell ref="BN112:BN114"/>
    <mergeCell ref="H113:I113"/>
    <mergeCell ref="J113:K113"/>
    <mergeCell ref="L113:M113"/>
    <mergeCell ref="N113:O113"/>
    <mergeCell ref="BF112:BF114"/>
    <mergeCell ref="BG112:BG114"/>
    <mergeCell ref="BH112:BH114"/>
    <mergeCell ref="BI112:BI114"/>
    <mergeCell ref="BJ112:BJ114"/>
    <mergeCell ref="BK112:BK114"/>
    <mergeCell ref="AZ112:AZ114"/>
    <mergeCell ref="BA112:BA114"/>
    <mergeCell ref="BB112:BB114"/>
    <mergeCell ref="BC112:BC114"/>
    <mergeCell ref="BD112:BD114"/>
    <mergeCell ref="BE112:BE114"/>
    <mergeCell ref="AT112:AT114"/>
    <mergeCell ref="AU112:AU114"/>
    <mergeCell ref="AV112:AV114"/>
    <mergeCell ref="AW112:AW114"/>
    <mergeCell ref="AX112:AX114"/>
    <mergeCell ref="X112:X114"/>
    <mergeCell ref="Y112:Y114"/>
    <mergeCell ref="Z112:Z114"/>
    <mergeCell ref="AY112:AY114"/>
    <mergeCell ref="AM112:AM114"/>
    <mergeCell ref="AN112:AN114"/>
    <mergeCell ref="AO112:AO114"/>
    <mergeCell ref="AP112:AP114"/>
    <mergeCell ref="AQ112:AQ114"/>
    <mergeCell ref="AR112:AR114"/>
    <mergeCell ref="AG112:AG114"/>
    <mergeCell ref="AH112:AH114"/>
    <mergeCell ref="AI112:AI114"/>
    <mergeCell ref="AJ112:AJ114"/>
    <mergeCell ref="AK112:AK114"/>
    <mergeCell ref="AL112:AL114"/>
    <mergeCell ref="H112:K112"/>
    <mergeCell ref="L112:O112"/>
    <mergeCell ref="P112:P114"/>
    <mergeCell ref="Q112:Q114"/>
    <mergeCell ref="R112:R114"/>
    <mergeCell ref="S112:S114"/>
    <mergeCell ref="X110:AR110"/>
    <mergeCell ref="AT110:BN110"/>
    <mergeCell ref="H111:V111"/>
    <mergeCell ref="X111:AD111"/>
    <mergeCell ref="AE111:AK111"/>
    <mergeCell ref="AL111:AR111"/>
    <mergeCell ref="AT111:AZ111"/>
    <mergeCell ref="BA111:BG111"/>
    <mergeCell ref="BH111:BN111"/>
    <mergeCell ref="AA112:AA114"/>
    <mergeCell ref="AB112:AB114"/>
    <mergeCell ref="AC112:AC114"/>
    <mergeCell ref="AD112:AD114"/>
    <mergeCell ref="AE112:AE114"/>
    <mergeCell ref="AF112:AF114"/>
    <mergeCell ref="T112:T114"/>
    <mergeCell ref="U112:U114"/>
    <mergeCell ref="V112:V114"/>
    <mergeCell ref="H88:I88"/>
    <mergeCell ref="J88:K88"/>
    <mergeCell ref="L88:M88"/>
    <mergeCell ref="N88:O88"/>
    <mergeCell ref="F90:F107"/>
    <mergeCell ref="H110:V110"/>
    <mergeCell ref="BI87:BI89"/>
    <mergeCell ref="BJ87:BJ89"/>
    <mergeCell ref="BK87:BK89"/>
    <mergeCell ref="AW87:AW89"/>
    <mergeCell ref="AX87:AX89"/>
    <mergeCell ref="AY87:AY89"/>
    <mergeCell ref="AZ87:AZ89"/>
    <mergeCell ref="BA87:BA89"/>
    <mergeCell ref="BB87:BB89"/>
    <mergeCell ref="AP87:AP89"/>
    <mergeCell ref="AQ87:AQ89"/>
    <mergeCell ref="AR87:AR89"/>
    <mergeCell ref="AT87:AT89"/>
    <mergeCell ref="AU87:AU89"/>
    <mergeCell ref="AV87:AV89"/>
    <mergeCell ref="AJ87:AJ89"/>
    <mergeCell ref="AK87:AK89"/>
    <mergeCell ref="AL87:AL89"/>
    <mergeCell ref="AI87:AI89"/>
    <mergeCell ref="BL87:BL89"/>
    <mergeCell ref="BM87:BM89"/>
    <mergeCell ref="BN87:BN89"/>
    <mergeCell ref="BC87:BC89"/>
    <mergeCell ref="BD87:BD89"/>
    <mergeCell ref="BE87:BE89"/>
    <mergeCell ref="BF87:BF89"/>
    <mergeCell ref="BG87:BG89"/>
    <mergeCell ref="BH87:BH89"/>
    <mergeCell ref="X87:X89"/>
    <mergeCell ref="Y87:Y89"/>
    <mergeCell ref="Z87:Z89"/>
    <mergeCell ref="AA87:AA89"/>
    <mergeCell ref="AB87:AB89"/>
    <mergeCell ref="AC87:AC89"/>
    <mergeCell ref="BH86:BN86"/>
    <mergeCell ref="H87:K87"/>
    <mergeCell ref="L87:O87"/>
    <mergeCell ref="P87:P89"/>
    <mergeCell ref="Q87:Q89"/>
    <mergeCell ref="R87:R89"/>
    <mergeCell ref="S87:S89"/>
    <mergeCell ref="T87:T89"/>
    <mergeCell ref="U87:U89"/>
    <mergeCell ref="V87:V89"/>
    <mergeCell ref="AM87:AM89"/>
    <mergeCell ref="AN87:AN89"/>
    <mergeCell ref="AO87:AO89"/>
    <mergeCell ref="AD87:AD89"/>
    <mergeCell ref="AE87:AE89"/>
    <mergeCell ref="AF87:AF89"/>
    <mergeCell ref="AG87:AG89"/>
    <mergeCell ref="AH87:AH89"/>
    <mergeCell ref="F65:F82"/>
    <mergeCell ref="H85:V85"/>
    <mergeCell ref="X85:AR85"/>
    <mergeCell ref="AT85:BN85"/>
    <mergeCell ref="H86:V86"/>
    <mergeCell ref="X86:AD86"/>
    <mergeCell ref="AE86:AK86"/>
    <mergeCell ref="AL86:AR86"/>
    <mergeCell ref="AT86:AZ86"/>
    <mergeCell ref="BA86:BG86"/>
    <mergeCell ref="BL62:BL64"/>
    <mergeCell ref="BM62:BM64"/>
    <mergeCell ref="BN62:BN64"/>
    <mergeCell ref="H63:I63"/>
    <mergeCell ref="J63:K63"/>
    <mergeCell ref="L63:M63"/>
    <mergeCell ref="N63:O63"/>
    <mergeCell ref="BF62:BF64"/>
    <mergeCell ref="BG62:BG64"/>
    <mergeCell ref="BH62:BH64"/>
    <mergeCell ref="BI62:BI64"/>
    <mergeCell ref="BJ62:BJ64"/>
    <mergeCell ref="BK62:BK64"/>
    <mergeCell ref="AZ62:AZ64"/>
    <mergeCell ref="BA62:BA64"/>
    <mergeCell ref="BB62:BB64"/>
    <mergeCell ref="BC62:BC64"/>
    <mergeCell ref="BD62:BD64"/>
    <mergeCell ref="BE62:BE64"/>
    <mergeCell ref="AT62:AT64"/>
    <mergeCell ref="AU62:AU64"/>
    <mergeCell ref="AV62:AV64"/>
    <mergeCell ref="AW62:AW64"/>
    <mergeCell ref="AX62:AX64"/>
    <mergeCell ref="X62:X64"/>
    <mergeCell ref="Y62:Y64"/>
    <mergeCell ref="Z62:Z64"/>
    <mergeCell ref="AY62:AY64"/>
    <mergeCell ref="AM62:AM64"/>
    <mergeCell ref="AN62:AN64"/>
    <mergeCell ref="AO62:AO64"/>
    <mergeCell ref="AP62:AP64"/>
    <mergeCell ref="AQ62:AQ64"/>
    <mergeCell ref="AR62:AR64"/>
    <mergeCell ref="AG62:AG64"/>
    <mergeCell ref="AH62:AH64"/>
    <mergeCell ref="AI62:AI64"/>
    <mergeCell ref="AJ62:AJ64"/>
    <mergeCell ref="AK62:AK64"/>
    <mergeCell ref="AL62:AL64"/>
    <mergeCell ref="H62:K62"/>
    <mergeCell ref="L62:O62"/>
    <mergeCell ref="P62:P64"/>
    <mergeCell ref="Q62:Q64"/>
    <mergeCell ref="R62:R64"/>
    <mergeCell ref="S62:S64"/>
    <mergeCell ref="X60:AR60"/>
    <mergeCell ref="AT60:BN60"/>
    <mergeCell ref="H61:V61"/>
    <mergeCell ref="X61:AD61"/>
    <mergeCell ref="AE61:AK61"/>
    <mergeCell ref="AL61:AR61"/>
    <mergeCell ref="AT61:AZ61"/>
    <mergeCell ref="BA61:BG61"/>
    <mergeCell ref="BH61:BN61"/>
    <mergeCell ref="AA62:AA64"/>
    <mergeCell ref="AB62:AB64"/>
    <mergeCell ref="AC62:AC64"/>
    <mergeCell ref="AD62:AD64"/>
    <mergeCell ref="AE62:AE64"/>
    <mergeCell ref="AF62:AF64"/>
    <mergeCell ref="T62:T64"/>
    <mergeCell ref="U62:U64"/>
    <mergeCell ref="V62:V64"/>
    <mergeCell ref="H38:I38"/>
    <mergeCell ref="J38:K38"/>
    <mergeCell ref="L38:M38"/>
    <mergeCell ref="N38:O38"/>
    <mergeCell ref="F40:F57"/>
    <mergeCell ref="H60:V60"/>
    <mergeCell ref="BI37:BI39"/>
    <mergeCell ref="BJ37:BJ39"/>
    <mergeCell ref="BK37:BK39"/>
    <mergeCell ref="AW37:AW39"/>
    <mergeCell ref="AX37:AX39"/>
    <mergeCell ref="AY37:AY39"/>
    <mergeCell ref="AZ37:AZ39"/>
    <mergeCell ref="BA37:BA39"/>
    <mergeCell ref="BB37:BB39"/>
    <mergeCell ref="AP37:AP39"/>
    <mergeCell ref="AQ37:AQ39"/>
    <mergeCell ref="AR37:AR39"/>
    <mergeCell ref="AT37:AT39"/>
    <mergeCell ref="AU37:AU39"/>
    <mergeCell ref="AV37:AV39"/>
    <mergeCell ref="AJ37:AJ39"/>
    <mergeCell ref="AK37:AK39"/>
    <mergeCell ref="AL37:AL39"/>
    <mergeCell ref="AI37:AI39"/>
    <mergeCell ref="BL37:BL39"/>
    <mergeCell ref="BM37:BM39"/>
    <mergeCell ref="BN37:BN39"/>
    <mergeCell ref="BC37:BC39"/>
    <mergeCell ref="BD37:BD39"/>
    <mergeCell ref="BE37:BE39"/>
    <mergeCell ref="BF37:BF39"/>
    <mergeCell ref="BG37:BG39"/>
    <mergeCell ref="BH37:BH39"/>
    <mergeCell ref="X37:X39"/>
    <mergeCell ref="Y37:Y39"/>
    <mergeCell ref="Z37:Z39"/>
    <mergeCell ref="AA37:AA39"/>
    <mergeCell ref="AB37:AB39"/>
    <mergeCell ref="AC37:AC39"/>
    <mergeCell ref="BH36:BN36"/>
    <mergeCell ref="H37:K37"/>
    <mergeCell ref="L37:O37"/>
    <mergeCell ref="P37:P39"/>
    <mergeCell ref="Q37:Q39"/>
    <mergeCell ref="R37:R39"/>
    <mergeCell ref="S37:S39"/>
    <mergeCell ref="T37:T39"/>
    <mergeCell ref="U37:U39"/>
    <mergeCell ref="V37:V39"/>
    <mergeCell ref="AM37:AM39"/>
    <mergeCell ref="AN37:AN39"/>
    <mergeCell ref="AO37:AO39"/>
    <mergeCell ref="AD37:AD39"/>
    <mergeCell ref="AE37:AE39"/>
    <mergeCell ref="AF37:AF39"/>
    <mergeCell ref="AG37:AG39"/>
    <mergeCell ref="AH37:AH39"/>
    <mergeCell ref="F15:F32"/>
    <mergeCell ref="H35:V35"/>
    <mergeCell ref="X35:AR35"/>
    <mergeCell ref="AT35:BN35"/>
    <mergeCell ref="H36:V36"/>
    <mergeCell ref="X36:AD36"/>
    <mergeCell ref="AE36:AK36"/>
    <mergeCell ref="AL36:AR36"/>
    <mergeCell ref="AT36:AZ36"/>
    <mergeCell ref="BA36:BG36"/>
    <mergeCell ref="BL12:BL14"/>
    <mergeCell ref="BM12:BM14"/>
    <mergeCell ref="BN12:BN14"/>
    <mergeCell ref="H13:I13"/>
    <mergeCell ref="J13:K13"/>
    <mergeCell ref="L13:M13"/>
    <mergeCell ref="N13:O13"/>
    <mergeCell ref="BF12:BF14"/>
    <mergeCell ref="BG12:BG14"/>
    <mergeCell ref="BH12:BH14"/>
    <mergeCell ref="BI12:BI14"/>
    <mergeCell ref="BJ12:BJ14"/>
    <mergeCell ref="BK12:BK14"/>
    <mergeCell ref="AZ12:AZ14"/>
    <mergeCell ref="BA12:BA14"/>
    <mergeCell ref="BB12:BB14"/>
    <mergeCell ref="BC12:BC14"/>
    <mergeCell ref="BD12:BD14"/>
    <mergeCell ref="BE12:BE14"/>
    <mergeCell ref="AT12:AT14"/>
    <mergeCell ref="AU12:AU14"/>
    <mergeCell ref="AV12:AV14"/>
    <mergeCell ref="AW12:AW14"/>
    <mergeCell ref="AX12:AX14"/>
    <mergeCell ref="AT10:BN10"/>
    <mergeCell ref="H11:V11"/>
    <mergeCell ref="X11:AD11"/>
    <mergeCell ref="AE11:AK11"/>
    <mergeCell ref="AL11:AR11"/>
    <mergeCell ref="AT11:AZ11"/>
    <mergeCell ref="BA11:BG11"/>
    <mergeCell ref="BH11:BN11"/>
    <mergeCell ref="AA12:AA14"/>
    <mergeCell ref="AB12:AB14"/>
    <mergeCell ref="AC12:AC14"/>
    <mergeCell ref="AD12:AD14"/>
    <mergeCell ref="AE12:AE14"/>
    <mergeCell ref="AF12:AF14"/>
    <mergeCell ref="T12:T14"/>
    <mergeCell ref="U12:U14"/>
    <mergeCell ref="V12:V14"/>
    <mergeCell ref="X12:X14"/>
    <mergeCell ref="Y12:Y14"/>
    <mergeCell ref="Z12:Z14"/>
    <mergeCell ref="AY12:AY14"/>
    <mergeCell ref="AM12:AM14"/>
    <mergeCell ref="AN12:AN14"/>
    <mergeCell ref="AO12:AO14"/>
    <mergeCell ref="F2:G2"/>
    <mergeCell ref="H12:K12"/>
    <mergeCell ref="L12:O12"/>
    <mergeCell ref="P12:P14"/>
    <mergeCell ref="Q12:Q14"/>
    <mergeCell ref="R12:R14"/>
    <mergeCell ref="S12:S14"/>
    <mergeCell ref="H10:V10"/>
    <mergeCell ref="X10:AR10"/>
    <mergeCell ref="AP12:AP14"/>
    <mergeCell ref="AQ12:AQ14"/>
    <mergeCell ref="AR12:AR14"/>
    <mergeCell ref="AG12:AG14"/>
    <mergeCell ref="AH12:AH14"/>
    <mergeCell ref="AI12:AI14"/>
    <mergeCell ref="AJ12:AJ14"/>
    <mergeCell ref="AK12:AK14"/>
    <mergeCell ref="AL12:AL14"/>
  </mergeCells>
  <pageMargins left="0.70866141732283472" right="0.70866141732283472" top="0.74803149606299213" bottom="0.74803149606299213" header="0.31496062992125984" footer="0.31496062992125984"/>
  <pageSetup paperSize="9" scale="25" fitToWidth="8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rowBreaks count="2" manualBreakCount="2">
    <brk id="109" max="16383" man="1"/>
    <brk id="209" max="16383" man="1"/>
  </rowBreaks>
  <colBreaks count="2" manualBreakCount="2">
    <brk id="23" max="1048575" man="1"/>
    <brk id="4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7">
    <tabColor theme="3"/>
    <pageSetUpPr autoPageBreaks="0"/>
  </sheetPr>
  <dimension ref="A1:BI304"/>
  <sheetViews>
    <sheetView showGridLines="0" topLeftCell="A210" zoomScale="70" zoomScaleNormal="70" workbookViewId="0">
      <selection activeCell="C5" sqref="C5"/>
    </sheetView>
  </sheetViews>
  <sheetFormatPr defaultColWidth="9.28515625" defaultRowHeight="15" x14ac:dyDescent="0.25"/>
  <cols>
    <col min="1" max="1" width="4.7109375" style="577" customWidth="1"/>
    <col min="2" max="2" width="6.28515625" style="577" customWidth="1"/>
    <col min="3" max="3" width="73" style="577" hidden="1" customWidth="1"/>
    <col min="4" max="4" width="13.42578125" style="577" hidden="1" customWidth="1"/>
    <col min="5" max="5" width="42.140625" style="577" customWidth="1"/>
    <col min="6" max="6" width="73.28515625" style="577" customWidth="1"/>
    <col min="7" max="7" width="16.28515625" style="577" customWidth="1"/>
    <col min="8" max="10" width="14.28515625" style="577" customWidth="1"/>
    <col min="11" max="16" width="16.42578125" style="577" customWidth="1"/>
    <col min="17" max="17" width="16.42578125" style="587" customWidth="1"/>
    <col min="18" max="18" width="5.28515625" style="577" customWidth="1"/>
    <col min="19" max="20" width="16.42578125" style="577" customWidth="1"/>
    <col min="21" max="21" width="16.42578125" style="588" customWidth="1"/>
    <col min="22" max="27" width="16.42578125" style="577" customWidth="1"/>
    <col min="28" max="28" width="16.42578125" style="588" customWidth="1"/>
    <col min="29" max="34" width="16.42578125" style="577" customWidth="1"/>
    <col min="35" max="35" width="16.42578125" style="588" customWidth="1"/>
    <col min="36" max="39" width="16.42578125" style="577" customWidth="1"/>
    <col min="40" max="40" width="6.7109375" style="577" customWidth="1"/>
    <col min="41" max="42" width="16.42578125" style="577" customWidth="1"/>
    <col min="43" max="43" width="16.42578125" style="588" customWidth="1"/>
    <col min="44" max="49" width="16.42578125" style="577" customWidth="1"/>
    <col min="50" max="50" width="16.42578125" style="588" customWidth="1"/>
    <col min="51" max="56" width="16.42578125" style="577" customWidth="1"/>
    <col min="57" max="57" width="16.42578125" style="588" customWidth="1"/>
    <col min="58" max="61" width="16.42578125" style="577" customWidth="1"/>
    <col min="62" max="16384" width="9.28515625" style="577"/>
  </cols>
  <sheetData>
    <row r="1" spans="1:61" ht="22.5" x14ac:dyDescent="0.3">
      <c r="C1" s="489" t="s">
        <v>0</v>
      </c>
      <c r="D1" s="489" t="s">
        <v>0</v>
      </c>
      <c r="E1" s="58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123"/>
      <c r="R1" s="59"/>
      <c r="S1" s="59"/>
      <c r="T1" s="59"/>
      <c r="U1" s="124"/>
      <c r="V1" s="61"/>
      <c r="W1" s="61"/>
      <c r="X1" s="61"/>
      <c r="Y1" s="125"/>
      <c r="Z1" s="61"/>
      <c r="AA1" s="61"/>
      <c r="AB1" s="126"/>
      <c r="AC1" s="61"/>
      <c r="AD1" s="61"/>
      <c r="AE1" s="61"/>
      <c r="AF1" s="61"/>
      <c r="AG1" s="61"/>
      <c r="AH1" s="61"/>
      <c r="AI1" s="126"/>
      <c r="AJ1" s="61"/>
      <c r="AK1" s="61"/>
      <c r="AL1" s="61"/>
      <c r="AM1" s="59"/>
      <c r="AN1" s="64"/>
      <c r="AO1" s="59"/>
      <c r="AP1" s="59"/>
      <c r="AQ1" s="124"/>
      <c r="AR1" s="61"/>
      <c r="AS1" s="61"/>
      <c r="AT1" s="61"/>
      <c r="AU1" s="125"/>
      <c r="AV1" s="61"/>
      <c r="AW1" s="61"/>
      <c r="AX1" s="126"/>
      <c r="AY1" s="61"/>
      <c r="AZ1" s="61"/>
      <c r="BA1" s="61"/>
      <c r="BB1" s="61"/>
      <c r="BC1" s="61"/>
      <c r="BD1" s="61"/>
      <c r="BE1" s="126"/>
      <c r="BF1" s="61"/>
      <c r="BG1" s="61"/>
      <c r="BH1" s="61"/>
      <c r="BI1" s="59"/>
    </row>
    <row r="2" spans="1:61" ht="34.5" x14ac:dyDescent="0.35">
      <c r="C2" s="65"/>
      <c r="D2" s="65"/>
      <c r="E2" s="58"/>
      <c r="F2" s="472" t="s">
        <v>73</v>
      </c>
      <c r="I2" s="59"/>
      <c r="J2" s="59"/>
      <c r="K2" s="59"/>
      <c r="L2" s="59"/>
      <c r="M2" s="59"/>
      <c r="N2" s="59"/>
      <c r="O2" s="59"/>
      <c r="P2" s="59"/>
      <c r="Q2" s="123"/>
      <c r="R2" s="59"/>
      <c r="S2" s="59"/>
      <c r="T2" s="59"/>
      <c r="U2" s="124"/>
      <c r="V2" s="61"/>
      <c r="W2" s="61"/>
      <c r="X2" s="61"/>
      <c r="Y2" s="125"/>
      <c r="Z2" s="61"/>
      <c r="AA2" s="61"/>
      <c r="AB2" s="126"/>
      <c r="AC2" s="61"/>
      <c r="AD2" s="61"/>
      <c r="AE2" s="61"/>
      <c r="AF2" s="61"/>
      <c r="AG2" s="61"/>
      <c r="AH2" s="61"/>
      <c r="AI2" s="126"/>
      <c r="AJ2" s="61"/>
      <c r="AK2" s="61"/>
      <c r="AL2" s="61"/>
      <c r="AM2" s="59"/>
      <c r="AN2" s="64"/>
      <c r="AO2" s="59"/>
      <c r="AP2" s="59"/>
      <c r="AQ2" s="124"/>
      <c r="AR2" s="61"/>
      <c r="AS2" s="61"/>
      <c r="AT2" s="61"/>
      <c r="AU2" s="125"/>
      <c r="AV2" s="61"/>
      <c r="AW2" s="61"/>
      <c r="AX2" s="126"/>
      <c r="AY2" s="61"/>
      <c r="AZ2" s="61"/>
      <c r="BA2" s="61"/>
      <c r="BB2" s="61"/>
      <c r="BC2" s="61"/>
      <c r="BD2" s="61"/>
      <c r="BE2" s="126"/>
      <c r="BF2" s="61"/>
      <c r="BG2" s="61"/>
      <c r="BH2" s="61"/>
      <c r="BI2" s="59"/>
    </row>
    <row r="3" spans="1:61" ht="23.25" thickBot="1" x14ac:dyDescent="0.35">
      <c r="C3" s="67"/>
      <c r="D3" s="67"/>
      <c r="E3" s="58"/>
      <c r="F3" s="67" t="str">
        <f>Cover!C5</f>
        <v>ABN AMRO Bank N.V.</v>
      </c>
      <c r="G3" s="67"/>
      <c r="I3" s="67"/>
      <c r="J3" s="67"/>
      <c r="K3" s="68"/>
      <c r="L3" s="68"/>
      <c r="M3" s="68"/>
      <c r="N3" s="68"/>
      <c r="O3" s="68"/>
      <c r="P3" s="68"/>
      <c r="Q3" s="127"/>
      <c r="R3" s="59"/>
      <c r="S3" s="69"/>
      <c r="T3" s="69"/>
      <c r="U3" s="128"/>
      <c r="V3" s="69"/>
      <c r="W3" s="69"/>
      <c r="X3" s="69"/>
      <c r="Y3" s="69"/>
      <c r="Z3" s="69"/>
      <c r="AA3" s="69"/>
      <c r="AB3" s="128"/>
      <c r="AC3" s="69"/>
      <c r="AD3" s="69"/>
      <c r="AE3" s="69"/>
      <c r="AF3" s="69"/>
      <c r="AG3" s="69"/>
      <c r="AH3" s="69"/>
      <c r="AI3" s="128"/>
      <c r="AJ3" s="69"/>
      <c r="AK3" s="69"/>
      <c r="AL3" s="69"/>
      <c r="AM3" s="69"/>
      <c r="AN3" s="64"/>
      <c r="AO3" s="70"/>
      <c r="AP3" s="70"/>
      <c r="AQ3" s="129"/>
      <c r="AR3" s="70"/>
      <c r="AS3" s="70"/>
      <c r="AT3" s="70"/>
      <c r="AU3" s="70"/>
      <c r="AV3" s="70"/>
      <c r="AW3" s="70"/>
      <c r="AX3" s="129"/>
      <c r="AY3" s="70"/>
      <c r="AZ3" s="70"/>
      <c r="BA3" s="70"/>
      <c r="BB3" s="70"/>
      <c r="BC3" s="70"/>
      <c r="BD3" s="70"/>
      <c r="BE3" s="129"/>
      <c r="BF3" s="70"/>
      <c r="BG3" s="70"/>
      <c r="BH3" s="70"/>
      <c r="BI3" s="70"/>
    </row>
    <row r="4" spans="1:61" ht="23.25" thickBot="1" x14ac:dyDescent="0.35">
      <c r="C4" s="59"/>
      <c r="D4" s="59"/>
      <c r="E4" s="58"/>
      <c r="F4" s="59"/>
      <c r="G4" s="495">
        <v>1</v>
      </c>
      <c r="H4" s="2">
        <v>2</v>
      </c>
      <c r="I4" s="496">
        <v>3</v>
      </c>
      <c r="J4" s="2">
        <v>4</v>
      </c>
      <c r="K4" s="496">
        <v>5</v>
      </c>
      <c r="L4" s="2">
        <v>6</v>
      </c>
      <c r="M4" s="496">
        <v>7</v>
      </c>
      <c r="N4" s="2">
        <v>8</v>
      </c>
      <c r="O4" s="496">
        <v>9</v>
      </c>
      <c r="P4" s="2">
        <v>10</v>
      </c>
      <c r="Q4" s="497">
        <v>11</v>
      </c>
      <c r="R4" s="130"/>
      <c r="S4" s="495">
        <v>12</v>
      </c>
      <c r="T4" s="2">
        <v>13</v>
      </c>
      <c r="U4" s="496">
        <v>14</v>
      </c>
      <c r="V4" s="2">
        <v>15</v>
      </c>
      <c r="W4" s="496">
        <v>16</v>
      </c>
      <c r="X4" s="2">
        <v>17</v>
      </c>
      <c r="Y4" s="496">
        <v>18</v>
      </c>
      <c r="Z4" s="2">
        <v>19</v>
      </c>
      <c r="AA4" s="496">
        <v>20</v>
      </c>
      <c r="AB4" s="2">
        <v>21</v>
      </c>
      <c r="AC4" s="496">
        <v>22</v>
      </c>
      <c r="AD4" s="2">
        <v>23</v>
      </c>
      <c r="AE4" s="496">
        <v>24</v>
      </c>
      <c r="AF4" s="2">
        <v>25</v>
      </c>
      <c r="AG4" s="496">
        <v>26</v>
      </c>
      <c r="AH4" s="2">
        <v>27</v>
      </c>
      <c r="AI4" s="496">
        <v>28</v>
      </c>
      <c r="AJ4" s="2">
        <v>29</v>
      </c>
      <c r="AK4" s="496">
        <v>30</v>
      </c>
      <c r="AL4" s="2">
        <v>31</v>
      </c>
      <c r="AM4" s="497">
        <v>32</v>
      </c>
      <c r="AN4" s="64"/>
      <c r="AO4" s="495">
        <v>33</v>
      </c>
      <c r="AP4" s="2">
        <v>34</v>
      </c>
      <c r="AQ4" s="496">
        <v>35</v>
      </c>
      <c r="AR4" s="2">
        <v>36</v>
      </c>
      <c r="AS4" s="496">
        <v>37</v>
      </c>
      <c r="AT4" s="2">
        <v>38</v>
      </c>
      <c r="AU4" s="496">
        <v>39</v>
      </c>
      <c r="AV4" s="2">
        <v>40</v>
      </c>
      <c r="AW4" s="496">
        <v>41</v>
      </c>
      <c r="AX4" s="2">
        <v>42</v>
      </c>
      <c r="AY4" s="496">
        <v>43</v>
      </c>
      <c r="AZ4" s="2">
        <v>44</v>
      </c>
      <c r="BA4" s="496">
        <v>45</v>
      </c>
      <c r="BB4" s="2">
        <v>46</v>
      </c>
      <c r="BC4" s="496">
        <v>47</v>
      </c>
      <c r="BD4" s="2">
        <v>48</v>
      </c>
      <c r="BE4" s="496">
        <v>49</v>
      </c>
      <c r="BF4" s="2">
        <v>50</v>
      </c>
      <c r="BG4" s="496">
        <v>51</v>
      </c>
      <c r="BH4" s="2">
        <v>52</v>
      </c>
      <c r="BI4" s="497">
        <v>53</v>
      </c>
    </row>
    <row r="5" spans="1:61" ht="26.25" hidden="1" thickBot="1" x14ac:dyDescent="0.35">
      <c r="A5" s="489"/>
      <c r="B5" s="489"/>
      <c r="C5" s="59"/>
      <c r="D5" s="59"/>
      <c r="E5" s="58"/>
      <c r="F5" s="59"/>
      <c r="G5" s="131" t="s">
        <v>2</v>
      </c>
      <c r="H5" s="132" t="s">
        <v>2</v>
      </c>
      <c r="I5" s="132" t="s">
        <v>2</v>
      </c>
      <c r="J5" s="132" t="s">
        <v>2</v>
      </c>
      <c r="K5" s="132" t="s">
        <v>2</v>
      </c>
      <c r="L5" s="132" t="s">
        <v>2</v>
      </c>
      <c r="M5" s="132" t="s">
        <v>2</v>
      </c>
      <c r="N5" s="132" t="s">
        <v>2</v>
      </c>
      <c r="O5" s="132" t="s">
        <v>2</v>
      </c>
      <c r="P5" s="132" t="s">
        <v>2</v>
      </c>
      <c r="Q5" s="133" t="s">
        <v>2</v>
      </c>
      <c r="R5" s="59"/>
      <c r="S5" s="86" t="s">
        <v>3</v>
      </c>
      <c r="T5" s="84" t="s">
        <v>3</v>
      </c>
      <c r="U5" s="84" t="s">
        <v>3</v>
      </c>
      <c r="V5" s="84" t="s">
        <v>3</v>
      </c>
      <c r="W5" s="84" t="s">
        <v>3</v>
      </c>
      <c r="X5" s="84" t="s">
        <v>3</v>
      </c>
      <c r="Y5" s="84" t="s">
        <v>3</v>
      </c>
      <c r="Z5" s="84" t="s">
        <v>3</v>
      </c>
      <c r="AA5" s="84" t="s">
        <v>3</v>
      </c>
      <c r="AB5" s="84" t="s">
        <v>3</v>
      </c>
      <c r="AC5" s="84" t="s">
        <v>3</v>
      </c>
      <c r="AD5" s="84" t="s">
        <v>3</v>
      </c>
      <c r="AE5" s="84" t="s">
        <v>3</v>
      </c>
      <c r="AF5" s="84" t="s">
        <v>3</v>
      </c>
      <c r="AG5" s="84" t="s">
        <v>3</v>
      </c>
      <c r="AH5" s="84" t="s">
        <v>3</v>
      </c>
      <c r="AI5" s="84" t="s">
        <v>3</v>
      </c>
      <c r="AJ5" s="84" t="s">
        <v>3</v>
      </c>
      <c r="AK5" s="84" t="s">
        <v>3</v>
      </c>
      <c r="AL5" s="84" t="s">
        <v>3</v>
      </c>
      <c r="AM5" s="85" t="s">
        <v>3</v>
      </c>
      <c r="AN5" s="64"/>
      <c r="AO5" s="86" t="s">
        <v>4</v>
      </c>
      <c r="AP5" s="84" t="s">
        <v>4</v>
      </c>
      <c r="AQ5" s="84" t="s">
        <v>4</v>
      </c>
      <c r="AR5" s="84" t="s">
        <v>4</v>
      </c>
      <c r="AS5" s="84" t="s">
        <v>4</v>
      </c>
      <c r="AT5" s="84" t="s">
        <v>4</v>
      </c>
      <c r="AU5" s="84" t="s">
        <v>4</v>
      </c>
      <c r="AV5" s="84" t="s">
        <v>4</v>
      </c>
      <c r="AW5" s="84" t="s">
        <v>4</v>
      </c>
      <c r="AX5" s="84" t="s">
        <v>4</v>
      </c>
      <c r="AY5" s="84" t="s">
        <v>4</v>
      </c>
      <c r="AZ5" s="84" t="s">
        <v>4</v>
      </c>
      <c r="BA5" s="84" t="s">
        <v>4</v>
      </c>
      <c r="BB5" s="84" t="s">
        <v>4</v>
      </c>
      <c r="BC5" s="84" t="s">
        <v>4</v>
      </c>
      <c r="BD5" s="84" t="s">
        <v>4</v>
      </c>
      <c r="BE5" s="84" t="s">
        <v>4</v>
      </c>
      <c r="BF5" s="84" t="s">
        <v>4</v>
      </c>
      <c r="BG5" s="84" t="s">
        <v>4</v>
      </c>
      <c r="BH5" s="84" t="s">
        <v>4</v>
      </c>
      <c r="BI5" s="85" t="s">
        <v>4</v>
      </c>
    </row>
    <row r="6" spans="1:61" ht="23.25" hidden="1" thickBot="1" x14ac:dyDescent="0.35">
      <c r="A6" s="489"/>
      <c r="B6" s="489"/>
      <c r="C6" s="59"/>
      <c r="D6" s="59"/>
      <c r="E6" s="58"/>
      <c r="F6" s="59"/>
      <c r="G6" s="74">
        <v>44196</v>
      </c>
      <c r="H6" s="75">
        <v>44196</v>
      </c>
      <c r="I6" s="75">
        <v>44196</v>
      </c>
      <c r="J6" s="75">
        <v>44196</v>
      </c>
      <c r="K6" s="75">
        <v>44196</v>
      </c>
      <c r="L6" s="75">
        <v>44196</v>
      </c>
      <c r="M6" s="75">
        <v>44196</v>
      </c>
      <c r="N6" s="75">
        <v>44196</v>
      </c>
      <c r="O6" s="75">
        <v>44196</v>
      </c>
      <c r="P6" s="75">
        <v>44196</v>
      </c>
      <c r="Q6" s="76">
        <v>44196</v>
      </c>
      <c r="R6" s="59"/>
      <c r="S6" s="77">
        <v>44561</v>
      </c>
      <c r="T6" s="78">
        <v>44561</v>
      </c>
      <c r="U6" s="78">
        <v>44561</v>
      </c>
      <c r="V6" s="78">
        <v>44561</v>
      </c>
      <c r="W6" s="78">
        <v>44561</v>
      </c>
      <c r="X6" s="78">
        <v>44561</v>
      </c>
      <c r="Y6" s="78">
        <v>44561</v>
      </c>
      <c r="Z6" s="78">
        <v>44926</v>
      </c>
      <c r="AA6" s="78">
        <v>44926</v>
      </c>
      <c r="AB6" s="78">
        <v>44926</v>
      </c>
      <c r="AC6" s="78">
        <v>44926</v>
      </c>
      <c r="AD6" s="78">
        <v>44926</v>
      </c>
      <c r="AE6" s="78">
        <v>44926</v>
      </c>
      <c r="AF6" s="78">
        <v>44926</v>
      </c>
      <c r="AG6" s="78">
        <v>45291</v>
      </c>
      <c r="AH6" s="78">
        <v>45291</v>
      </c>
      <c r="AI6" s="78">
        <v>45291</v>
      </c>
      <c r="AJ6" s="78">
        <v>45291</v>
      </c>
      <c r="AK6" s="78">
        <v>45291</v>
      </c>
      <c r="AL6" s="78">
        <v>45291</v>
      </c>
      <c r="AM6" s="79">
        <v>45291</v>
      </c>
      <c r="AN6" s="64"/>
      <c r="AO6" s="77">
        <v>44561</v>
      </c>
      <c r="AP6" s="78">
        <v>44561</v>
      </c>
      <c r="AQ6" s="78">
        <v>44561</v>
      </c>
      <c r="AR6" s="78">
        <v>44561</v>
      </c>
      <c r="AS6" s="78">
        <v>44561</v>
      </c>
      <c r="AT6" s="78">
        <v>44561</v>
      </c>
      <c r="AU6" s="78">
        <v>44561</v>
      </c>
      <c r="AV6" s="78">
        <v>44926</v>
      </c>
      <c r="AW6" s="78">
        <v>44926</v>
      </c>
      <c r="AX6" s="78">
        <v>44926</v>
      </c>
      <c r="AY6" s="78">
        <v>44926</v>
      </c>
      <c r="AZ6" s="78">
        <v>44926</v>
      </c>
      <c r="BA6" s="78">
        <v>44926</v>
      </c>
      <c r="BB6" s="78">
        <v>44926</v>
      </c>
      <c r="BC6" s="78">
        <v>45291</v>
      </c>
      <c r="BD6" s="78">
        <v>45291</v>
      </c>
      <c r="BE6" s="78">
        <v>45291</v>
      </c>
      <c r="BF6" s="78">
        <v>45291</v>
      </c>
      <c r="BG6" s="78">
        <v>45291</v>
      </c>
      <c r="BH6" s="78">
        <v>45291</v>
      </c>
      <c r="BI6" s="79">
        <v>45291</v>
      </c>
    </row>
    <row r="7" spans="1:61" ht="39" hidden="1" thickBot="1" x14ac:dyDescent="0.35">
      <c r="A7" s="489"/>
      <c r="B7" s="489"/>
      <c r="C7" s="59"/>
      <c r="D7" s="59"/>
      <c r="E7" s="58"/>
      <c r="F7" s="59"/>
      <c r="G7" s="134" t="s">
        <v>35</v>
      </c>
      <c r="H7" s="135" t="s">
        <v>35</v>
      </c>
      <c r="I7" s="135" t="s">
        <v>36</v>
      </c>
      <c r="J7" s="135" t="s">
        <v>36</v>
      </c>
      <c r="K7" s="136" t="s">
        <v>37</v>
      </c>
      <c r="L7" s="136" t="s">
        <v>38</v>
      </c>
      <c r="M7" s="136" t="s">
        <v>39</v>
      </c>
      <c r="N7" s="136" t="s">
        <v>40</v>
      </c>
      <c r="O7" s="136" t="s">
        <v>40</v>
      </c>
      <c r="P7" s="136" t="s">
        <v>40</v>
      </c>
      <c r="Q7" s="137" t="s">
        <v>41</v>
      </c>
      <c r="R7" s="59"/>
      <c r="S7" s="138" t="s">
        <v>37</v>
      </c>
      <c r="T7" s="136" t="s">
        <v>38</v>
      </c>
      <c r="U7" s="136" t="s">
        <v>39</v>
      </c>
      <c r="V7" s="136" t="s">
        <v>40</v>
      </c>
      <c r="W7" s="136" t="s">
        <v>40</v>
      </c>
      <c r="X7" s="136" t="s">
        <v>40</v>
      </c>
      <c r="Y7" s="136" t="s">
        <v>41</v>
      </c>
      <c r="Z7" s="136" t="s">
        <v>37</v>
      </c>
      <c r="AA7" s="136" t="s">
        <v>38</v>
      </c>
      <c r="AB7" s="136" t="s">
        <v>39</v>
      </c>
      <c r="AC7" s="136" t="s">
        <v>40</v>
      </c>
      <c r="AD7" s="136" t="s">
        <v>40</v>
      </c>
      <c r="AE7" s="136" t="s">
        <v>40</v>
      </c>
      <c r="AF7" s="136" t="s">
        <v>41</v>
      </c>
      <c r="AG7" s="136" t="s">
        <v>37</v>
      </c>
      <c r="AH7" s="136" t="s">
        <v>38</v>
      </c>
      <c r="AI7" s="136" t="s">
        <v>39</v>
      </c>
      <c r="AJ7" s="136" t="s">
        <v>40</v>
      </c>
      <c r="AK7" s="136" t="s">
        <v>40</v>
      </c>
      <c r="AL7" s="136" t="s">
        <v>40</v>
      </c>
      <c r="AM7" s="137" t="s">
        <v>41</v>
      </c>
      <c r="AN7" s="64"/>
      <c r="AO7" s="138" t="s">
        <v>37</v>
      </c>
      <c r="AP7" s="136" t="s">
        <v>38</v>
      </c>
      <c r="AQ7" s="136" t="s">
        <v>39</v>
      </c>
      <c r="AR7" s="136" t="s">
        <v>40</v>
      </c>
      <c r="AS7" s="136" t="s">
        <v>40</v>
      </c>
      <c r="AT7" s="136" t="s">
        <v>40</v>
      </c>
      <c r="AU7" s="136" t="s">
        <v>41</v>
      </c>
      <c r="AV7" s="136" t="s">
        <v>37</v>
      </c>
      <c r="AW7" s="136" t="s">
        <v>38</v>
      </c>
      <c r="AX7" s="136" t="s">
        <v>39</v>
      </c>
      <c r="AY7" s="136" t="s">
        <v>40</v>
      </c>
      <c r="AZ7" s="136" t="s">
        <v>40</v>
      </c>
      <c r="BA7" s="136" t="s">
        <v>40</v>
      </c>
      <c r="BB7" s="136" t="s">
        <v>41</v>
      </c>
      <c r="BC7" s="136" t="s">
        <v>37</v>
      </c>
      <c r="BD7" s="136" t="s">
        <v>38</v>
      </c>
      <c r="BE7" s="136" t="s">
        <v>39</v>
      </c>
      <c r="BF7" s="136" t="s">
        <v>40</v>
      </c>
      <c r="BG7" s="136" t="s">
        <v>40</v>
      </c>
      <c r="BH7" s="136" t="s">
        <v>40</v>
      </c>
      <c r="BI7" s="137" t="s">
        <v>41</v>
      </c>
    </row>
    <row r="8" spans="1:61" ht="26.25" hidden="1" thickBot="1" x14ac:dyDescent="0.35">
      <c r="A8" s="489"/>
      <c r="B8" s="489"/>
      <c r="C8" s="59"/>
      <c r="D8" s="59"/>
      <c r="E8" s="58"/>
      <c r="F8" s="59"/>
      <c r="G8" s="82" t="s">
        <v>42</v>
      </c>
      <c r="H8" s="83" t="s">
        <v>43</v>
      </c>
      <c r="I8" s="83" t="s">
        <v>42</v>
      </c>
      <c r="J8" s="83" t="s">
        <v>43</v>
      </c>
      <c r="K8" s="139"/>
      <c r="L8" s="139"/>
      <c r="M8" s="139"/>
      <c r="N8" s="140" t="s">
        <v>37</v>
      </c>
      <c r="O8" s="140" t="s">
        <v>38</v>
      </c>
      <c r="P8" s="140" t="s">
        <v>39</v>
      </c>
      <c r="Q8" s="141"/>
      <c r="R8" s="59"/>
      <c r="S8" s="142"/>
      <c r="T8" s="139"/>
      <c r="U8" s="139"/>
      <c r="V8" s="140" t="s">
        <v>37</v>
      </c>
      <c r="W8" s="140" t="s">
        <v>38</v>
      </c>
      <c r="X8" s="140" t="s">
        <v>39</v>
      </c>
      <c r="Y8" s="139"/>
      <c r="Z8" s="139"/>
      <c r="AA8" s="139"/>
      <c r="AB8" s="139"/>
      <c r="AC8" s="140" t="s">
        <v>37</v>
      </c>
      <c r="AD8" s="140" t="s">
        <v>38</v>
      </c>
      <c r="AE8" s="140" t="s">
        <v>39</v>
      </c>
      <c r="AF8" s="139"/>
      <c r="AG8" s="139"/>
      <c r="AH8" s="139"/>
      <c r="AI8" s="139"/>
      <c r="AJ8" s="140" t="s">
        <v>37</v>
      </c>
      <c r="AK8" s="140" t="s">
        <v>38</v>
      </c>
      <c r="AL8" s="140" t="s">
        <v>39</v>
      </c>
      <c r="AM8" s="141"/>
      <c r="AN8" s="64"/>
      <c r="AO8" s="142"/>
      <c r="AP8" s="139"/>
      <c r="AQ8" s="139"/>
      <c r="AR8" s="140" t="s">
        <v>37</v>
      </c>
      <c r="AS8" s="140" t="s">
        <v>38</v>
      </c>
      <c r="AT8" s="140" t="s">
        <v>39</v>
      </c>
      <c r="AU8" s="139"/>
      <c r="AV8" s="139"/>
      <c r="AW8" s="139"/>
      <c r="AX8" s="139"/>
      <c r="AY8" s="140" t="s">
        <v>37</v>
      </c>
      <c r="AZ8" s="140" t="s">
        <v>38</v>
      </c>
      <c r="BA8" s="140" t="s">
        <v>39</v>
      </c>
      <c r="BB8" s="139"/>
      <c r="BC8" s="139"/>
      <c r="BD8" s="139"/>
      <c r="BE8" s="139"/>
      <c r="BF8" s="140" t="s">
        <v>37</v>
      </c>
      <c r="BG8" s="140" t="s">
        <v>38</v>
      </c>
      <c r="BH8" s="140" t="s">
        <v>39</v>
      </c>
      <c r="BI8" s="141"/>
    </row>
    <row r="9" spans="1:61" ht="23.25" thickBot="1" x14ac:dyDescent="0.35">
      <c r="C9" s="59"/>
      <c r="D9" s="59"/>
      <c r="E9" s="58"/>
      <c r="F9" s="59"/>
      <c r="G9" s="903" t="s">
        <v>2</v>
      </c>
      <c r="H9" s="904"/>
      <c r="I9" s="904"/>
      <c r="J9" s="904"/>
      <c r="K9" s="904"/>
      <c r="L9" s="904"/>
      <c r="M9" s="904"/>
      <c r="N9" s="904"/>
      <c r="O9" s="904"/>
      <c r="P9" s="904"/>
      <c r="Q9" s="905"/>
      <c r="R9" s="59"/>
      <c r="S9" s="891" t="s">
        <v>3</v>
      </c>
      <c r="T9" s="892" t="s">
        <v>3</v>
      </c>
      <c r="U9" s="892" t="s">
        <v>3</v>
      </c>
      <c r="V9" s="892"/>
      <c r="W9" s="892"/>
      <c r="X9" s="892"/>
      <c r="Y9" s="892"/>
      <c r="Z9" s="892"/>
      <c r="AA9" s="892"/>
      <c r="AB9" s="892"/>
      <c r="AC9" s="892"/>
      <c r="AD9" s="892"/>
      <c r="AE9" s="892"/>
      <c r="AF9" s="892"/>
      <c r="AG9" s="892"/>
      <c r="AH9" s="892"/>
      <c r="AI9" s="892"/>
      <c r="AJ9" s="892"/>
      <c r="AK9" s="892"/>
      <c r="AL9" s="892"/>
      <c r="AM9" s="893"/>
      <c r="AN9" s="64"/>
      <c r="AO9" s="891" t="s">
        <v>4</v>
      </c>
      <c r="AP9" s="892" t="s">
        <v>4</v>
      </c>
      <c r="AQ9" s="892" t="s">
        <v>4</v>
      </c>
      <c r="AR9" s="892"/>
      <c r="AS9" s="892"/>
      <c r="AT9" s="892"/>
      <c r="AU9" s="892"/>
      <c r="AV9" s="892"/>
      <c r="AW9" s="892"/>
      <c r="AX9" s="892"/>
      <c r="AY9" s="892"/>
      <c r="AZ9" s="892"/>
      <c r="BA9" s="892"/>
      <c r="BB9" s="892"/>
      <c r="BC9" s="892"/>
      <c r="BD9" s="892"/>
      <c r="BE9" s="892"/>
      <c r="BF9" s="892"/>
      <c r="BG9" s="892"/>
      <c r="BH9" s="892"/>
      <c r="BI9" s="893"/>
    </row>
    <row r="10" spans="1:61" ht="23.25" thickBot="1" x14ac:dyDescent="0.35">
      <c r="C10" s="87"/>
      <c r="D10" s="87"/>
      <c r="E10" s="58"/>
      <c r="F10" s="87"/>
      <c r="G10" s="903">
        <v>44196</v>
      </c>
      <c r="H10" s="904"/>
      <c r="I10" s="904"/>
      <c r="J10" s="904"/>
      <c r="K10" s="904"/>
      <c r="L10" s="904"/>
      <c r="M10" s="904"/>
      <c r="N10" s="904"/>
      <c r="O10" s="904"/>
      <c r="P10" s="904"/>
      <c r="Q10" s="905"/>
      <c r="R10" s="87"/>
      <c r="S10" s="903">
        <v>44561</v>
      </c>
      <c r="T10" s="904">
        <v>44196</v>
      </c>
      <c r="U10" s="904">
        <v>44196</v>
      </c>
      <c r="V10" s="904"/>
      <c r="W10" s="904"/>
      <c r="X10" s="904"/>
      <c r="Y10" s="905"/>
      <c r="Z10" s="903">
        <v>44926</v>
      </c>
      <c r="AA10" s="904">
        <v>44561</v>
      </c>
      <c r="AB10" s="904">
        <v>44561</v>
      </c>
      <c r="AC10" s="904"/>
      <c r="AD10" s="904"/>
      <c r="AE10" s="904"/>
      <c r="AF10" s="905"/>
      <c r="AG10" s="903">
        <v>45291</v>
      </c>
      <c r="AH10" s="904">
        <v>44926</v>
      </c>
      <c r="AI10" s="904">
        <v>44926</v>
      </c>
      <c r="AJ10" s="904"/>
      <c r="AK10" s="904"/>
      <c r="AL10" s="904"/>
      <c r="AM10" s="905"/>
      <c r="AN10" s="143"/>
      <c r="AO10" s="903">
        <v>44561</v>
      </c>
      <c r="AP10" s="904">
        <v>44196</v>
      </c>
      <c r="AQ10" s="904">
        <v>44196</v>
      </c>
      <c r="AR10" s="904"/>
      <c r="AS10" s="904"/>
      <c r="AT10" s="904"/>
      <c r="AU10" s="905"/>
      <c r="AV10" s="903">
        <v>44926</v>
      </c>
      <c r="AW10" s="904">
        <v>44561</v>
      </c>
      <c r="AX10" s="904">
        <v>44561</v>
      </c>
      <c r="AY10" s="904"/>
      <c r="AZ10" s="904"/>
      <c r="BA10" s="904"/>
      <c r="BB10" s="905"/>
      <c r="BC10" s="903">
        <v>45291</v>
      </c>
      <c r="BD10" s="904">
        <v>44926</v>
      </c>
      <c r="BE10" s="904">
        <v>44926</v>
      </c>
      <c r="BF10" s="904"/>
      <c r="BG10" s="904"/>
      <c r="BH10" s="904"/>
      <c r="BI10" s="905"/>
    </row>
    <row r="11" spans="1:61" ht="26.25" customHeight="1" thickBot="1" x14ac:dyDescent="0.3">
      <c r="C11" s="88"/>
      <c r="D11" s="88"/>
      <c r="E11" s="69"/>
      <c r="F11" s="88"/>
      <c r="G11" s="911" t="s">
        <v>35</v>
      </c>
      <c r="H11" s="912"/>
      <c r="I11" s="911" t="s">
        <v>36</v>
      </c>
      <c r="J11" s="912"/>
      <c r="K11" s="879" t="s">
        <v>37</v>
      </c>
      <c r="L11" s="882" t="s">
        <v>38</v>
      </c>
      <c r="M11" s="885" t="s">
        <v>39</v>
      </c>
      <c r="N11" s="879" t="s">
        <v>44</v>
      </c>
      <c r="O11" s="882" t="s">
        <v>45</v>
      </c>
      <c r="P11" s="894" t="s">
        <v>46</v>
      </c>
      <c r="Q11" s="897" t="s">
        <v>41</v>
      </c>
      <c r="R11" s="87"/>
      <c r="S11" s="879" t="s">
        <v>37</v>
      </c>
      <c r="T11" s="882" t="s">
        <v>38</v>
      </c>
      <c r="U11" s="885" t="s">
        <v>39</v>
      </c>
      <c r="V11" s="879" t="s">
        <v>44</v>
      </c>
      <c r="W11" s="882" t="s">
        <v>45</v>
      </c>
      <c r="X11" s="894" t="s">
        <v>46</v>
      </c>
      <c r="Y11" s="897" t="s">
        <v>41</v>
      </c>
      <c r="Z11" s="879" t="s">
        <v>37</v>
      </c>
      <c r="AA11" s="882" t="s">
        <v>38</v>
      </c>
      <c r="AB11" s="900" t="s">
        <v>39</v>
      </c>
      <c r="AC11" s="879" t="s">
        <v>44</v>
      </c>
      <c r="AD11" s="882" t="s">
        <v>45</v>
      </c>
      <c r="AE11" s="894" t="s">
        <v>46</v>
      </c>
      <c r="AF11" s="897" t="s">
        <v>41</v>
      </c>
      <c r="AG11" s="879" t="s">
        <v>37</v>
      </c>
      <c r="AH11" s="882" t="s">
        <v>38</v>
      </c>
      <c r="AI11" s="900" t="s">
        <v>39</v>
      </c>
      <c r="AJ11" s="879" t="s">
        <v>44</v>
      </c>
      <c r="AK11" s="882" t="s">
        <v>45</v>
      </c>
      <c r="AL11" s="894" t="s">
        <v>46</v>
      </c>
      <c r="AM11" s="897" t="s">
        <v>41</v>
      </c>
      <c r="AN11" s="87"/>
      <c r="AO11" s="879" t="s">
        <v>37</v>
      </c>
      <c r="AP11" s="882" t="s">
        <v>38</v>
      </c>
      <c r="AQ11" s="900" t="s">
        <v>39</v>
      </c>
      <c r="AR11" s="879" t="s">
        <v>44</v>
      </c>
      <c r="AS11" s="882" t="s">
        <v>45</v>
      </c>
      <c r="AT11" s="894" t="s">
        <v>46</v>
      </c>
      <c r="AU11" s="897" t="s">
        <v>41</v>
      </c>
      <c r="AV11" s="879" t="s">
        <v>37</v>
      </c>
      <c r="AW11" s="882" t="s">
        <v>38</v>
      </c>
      <c r="AX11" s="900" t="s">
        <v>39</v>
      </c>
      <c r="AY11" s="879" t="s">
        <v>44</v>
      </c>
      <c r="AZ11" s="882" t="s">
        <v>45</v>
      </c>
      <c r="BA11" s="894" t="s">
        <v>46</v>
      </c>
      <c r="BB11" s="897" t="s">
        <v>41</v>
      </c>
      <c r="BC11" s="879" t="s">
        <v>37</v>
      </c>
      <c r="BD11" s="882" t="s">
        <v>38</v>
      </c>
      <c r="BE11" s="900" t="s">
        <v>39</v>
      </c>
      <c r="BF11" s="879" t="s">
        <v>44</v>
      </c>
      <c r="BG11" s="882" t="s">
        <v>45</v>
      </c>
      <c r="BH11" s="894" t="s">
        <v>46</v>
      </c>
      <c r="BI11" s="897" t="s">
        <v>41</v>
      </c>
    </row>
    <row r="12" spans="1:61" ht="55.5" customHeight="1" thickBot="1" x14ac:dyDescent="0.3">
      <c r="B12" s="487" t="s">
        <v>5</v>
      </c>
      <c r="C12" s="90"/>
      <c r="D12" s="90"/>
      <c r="E12" s="89"/>
      <c r="F12" s="91" t="s">
        <v>48</v>
      </c>
      <c r="G12" s="115" t="s">
        <v>42</v>
      </c>
      <c r="H12" s="94" t="s">
        <v>43</v>
      </c>
      <c r="I12" s="93" t="s">
        <v>42</v>
      </c>
      <c r="J12" s="94" t="s">
        <v>43</v>
      </c>
      <c r="K12" s="880"/>
      <c r="L12" s="883"/>
      <c r="M12" s="886"/>
      <c r="N12" s="880"/>
      <c r="O12" s="883"/>
      <c r="P12" s="895"/>
      <c r="Q12" s="898"/>
      <c r="R12" s="87"/>
      <c r="S12" s="880"/>
      <c r="T12" s="884"/>
      <c r="U12" s="887"/>
      <c r="V12" s="880"/>
      <c r="W12" s="883"/>
      <c r="X12" s="895"/>
      <c r="Y12" s="898"/>
      <c r="Z12" s="880"/>
      <c r="AA12" s="883"/>
      <c r="AB12" s="901"/>
      <c r="AC12" s="880"/>
      <c r="AD12" s="883"/>
      <c r="AE12" s="895"/>
      <c r="AF12" s="898"/>
      <c r="AG12" s="880"/>
      <c r="AH12" s="883"/>
      <c r="AI12" s="901"/>
      <c r="AJ12" s="880"/>
      <c r="AK12" s="883"/>
      <c r="AL12" s="895"/>
      <c r="AM12" s="898"/>
      <c r="AN12" s="87"/>
      <c r="AO12" s="880"/>
      <c r="AP12" s="883"/>
      <c r="AQ12" s="901"/>
      <c r="AR12" s="880"/>
      <c r="AS12" s="883"/>
      <c r="AT12" s="895"/>
      <c r="AU12" s="898"/>
      <c r="AV12" s="880"/>
      <c r="AW12" s="883"/>
      <c r="AX12" s="901"/>
      <c r="AY12" s="880"/>
      <c r="AZ12" s="883"/>
      <c r="BA12" s="895"/>
      <c r="BB12" s="898"/>
      <c r="BC12" s="880"/>
      <c r="BD12" s="883"/>
      <c r="BE12" s="901"/>
      <c r="BF12" s="880"/>
      <c r="BG12" s="883"/>
      <c r="BH12" s="895"/>
      <c r="BI12" s="898"/>
    </row>
    <row r="13" spans="1:61" ht="15" customHeight="1" x14ac:dyDescent="0.25">
      <c r="B13" s="13">
        <v>1</v>
      </c>
      <c r="C13" s="144" t="s">
        <v>49</v>
      </c>
      <c r="D13" s="145"/>
      <c r="E13" s="908" t="s">
        <v>380</v>
      </c>
      <c r="F13" s="146" t="s">
        <v>49</v>
      </c>
      <c r="G13" s="550">
        <v>0.31888918999999999</v>
      </c>
      <c r="H13" s="552">
        <v>0</v>
      </c>
      <c r="I13" s="550">
        <v>8.1386999999999996E-4</v>
      </c>
      <c r="J13" s="552">
        <v>0</v>
      </c>
      <c r="K13" s="550">
        <v>0.31888918999999999</v>
      </c>
      <c r="L13" s="551">
        <v>0</v>
      </c>
      <c r="M13" s="552">
        <v>0</v>
      </c>
      <c r="N13" s="550">
        <v>0</v>
      </c>
      <c r="O13" s="551">
        <v>0</v>
      </c>
      <c r="P13" s="552">
        <v>0</v>
      </c>
      <c r="Q13" s="553">
        <v>0</v>
      </c>
      <c r="R13" s="543"/>
      <c r="S13" s="550">
        <v>0.30563987998500597</v>
      </c>
      <c r="T13" s="551">
        <v>1.3221809999804933E-2</v>
      </c>
      <c r="U13" s="552">
        <v>2.7500015189111E-5</v>
      </c>
      <c r="V13" s="550">
        <v>0</v>
      </c>
      <c r="W13" s="551">
        <v>0</v>
      </c>
      <c r="X13" s="552">
        <v>0</v>
      </c>
      <c r="Y13" s="553">
        <v>0</v>
      </c>
      <c r="Z13" s="550">
        <v>0.2990424299915137</v>
      </c>
      <c r="AA13" s="551">
        <v>1.9411189989969827E-2</v>
      </c>
      <c r="AB13" s="552">
        <v>4.3557001851646633E-4</v>
      </c>
      <c r="AC13" s="550">
        <v>0</v>
      </c>
      <c r="AD13" s="551">
        <v>0</v>
      </c>
      <c r="AE13" s="552">
        <v>0</v>
      </c>
      <c r="AF13" s="553">
        <v>0</v>
      </c>
      <c r="AG13" s="550">
        <v>0.29557525539615309</v>
      </c>
      <c r="AH13" s="551">
        <v>2.2292174886231267E-2</v>
      </c>
      <c r="AI13" s="552">
        <v>1.0217597176156331E-3</v>
      </c>
      <c r="AJ13" s="550">
        <v>0</v>
      </c>
      <c r="AK13" s="551">
        <v>0</v>
      </c>
      <c r="AL13" s="552">
        <v>0</v>
      </c>
      <c r="AM13" s="553">
        <v>0</v>
      </c>
      <c r="AN13" s="578"/>
      <c r="AO13" s="550">
        <v>0.30563271999791181</v>
      </c>
      <c r="AP13" s="551">
        <v>1.3221809999804933E-2</v>
      </c>
      <c r="AQ13" s="552">
        <v>3.4660002283262003E-5</v>
      </c>
      <c r="AR13" s="550">
        <v>0</v>
      </c>
      <c r="AS13" s="551">
        <v>0</v>
      </c>
      <c r="AT13" s="552">
        <v>0</v>
      </c>
      <c r="AU13" s="553">
        <v>0</v>
      </c>
      <c r="AV13" s="550">
        <v>0.29902870044212876</v>
      </c>
      <c r="AW13" s="551">
        <v>1.9410899570983527E-2</v>
      </c>
      <c r="AX13" s="552">
        <v>4.4958998688771952E-4</v>
      </c>
      <c r="AY13" s="550">
        <v>0</v>
      </c>
      <c r="AZ13" s="551">
        <v>0</v>
      </c>
      <c r="BA13" s="552">
        <v>0</v>
      </c>
      <c r="BB13" s="553">
        <v>0</v>
      </c>
      <c r="BC13" s="550">
        <v>0.29555525023325252</v>
      </c>
      <c r="BD13" s="551">
        <v>2.2291459797718502E-2</v>
      </c>
      <c r="BE13" s="552">
        <v>1.042479969028986E-3</v>
      </c>
      <c r="BF13" s="550">
        <v>0</v>
      </c>
      <c r="BG13" s="551">
        <v>0</v>
      </c>
      <c r="BH13" s="552">
        <v>0</v>
      </c>
      <c r="BI13" s="553">
        <v>0</v>
      </c>
    </row>
    <row r="14" spans="1:61" ht="15" customHeight="1" x14ac:dyDescent="0.25">
      <c r="B14" s="16">
        <v>2</v>
      </c>
      <c r="C14" s="147" t="s">
        <v>50</v>
      </c>
      <c r="D14" s="148"/>
      <c r="E14" s="909"/>
      <c r="F14" s="149" t="s">
        <v>50</v>
      </c>
      <c r="G14" s="557">
        <v>128.03204994999999</v>
      </c>
      <c r="H14" s="559">
        <v>0</v>
      </c>
      <c r="I14" s="557">
        <v>12.34771127</v>
      </c>
      <c r="J14" s="559">
        <v>0</v>
      </c>
      <c r="K14" s="557">
        <v>123.54038208</v>
      </c>
      <c r="L14" s="558">
        <v>3.93186386</v>
      </c>
      <c r="M14" s="559">
        <v>0</v>
      </c>
      <c r="N14" s="557">
        <v>3.9905899999999996E-3</v>
      </c>
      <c r="O14" s="558">
        <v>4.5034190000000002E-2</v>
      </c>
      <c r="P14" s="559">
        <v>0</v>
      </c>
      <c r="Q14" s="560">
        <v>0</v>
      </c>
      <c r="R14" s="543"/>
      <c r="S14" s="557">
        <v>122.7320846286154</v>
      </c>
      <c r="T14" s="558">
        <v>4.5895870468692053</v>
      </c>
      <c r="U14" s="559">
        <v>0.1505742645153933</v>
      </c>
      <c r="V14" s="557">
        <v>1.4730073938563838E-2</v>
      </c>
      <c r="W14" s="558">
        <v>5.3000194527172521E-2</v>
      </c>
      <c r="X14" s="559">
        <v>6.0229733167174185E-2</v>
      </c>
      <c r="Y14" s="560">
        <v>0.40000018171111085</v>
      </c>
      <c r="Z14" s="557">
        <v>122.26038210169403</v>
      </c>
      <c r="AA14" s="558">
        <v>4.8919640192766281</v>
      </c>
      <c r="AB14" s="559">
        <v>0.31989981902932357</v>
      </c>
      <c r="AC14" s="557">
        <v>1.4674121849750841E-2</v>
      </c>
      <c r="AD14" s="558">
        <v>5.6492019747722388E-2</v>
      </c>
      <c r="AE14" s="559">
        <v>0.12796000149919598</v>
      </c>
      <c r="AF14" s="560">
        <v>0.40000023097064191</v>
      </c>
      <c r="AG14" s="557">
        <v>121.94725846957708</v>
      </c>
      <c r="AH14" s="558">
        <v>5.0271723749817667</v>
      </c>
      <c r="AI14" s="559">
        <v>0.49781509544114866</v>
      </c>
      <c r="AJ14" s="557">
        <v>1.4636968229704787E-2</v>
      </c>
      <c r="AK14" s="558">
        <v>5.8053395599569922E-2</v>
      </c>
      <c r="AL14" s="559">
        <v>0.19912614310868731</v>
      </c>
      <c r="AM14" s="560">
        <v>0.40000021078554832</v>
      </c>
      <c r="AN14" s="578"/>
      <c r="AO14" s="557">
        <v>122.7320846286154</v>
      </c>
      <c r="AP14" s="558">
        <v>4.5895870468692053</v>
      </c>
      <c r="AQ14" s="559">
        <v>0.1505742645153933</v>
      </c>
      <c r="AR14" s="557">
        <v>1.4738866042858303E-2</v>
      </c>
      <c r="AS14" s="558">
        <v>5.3000194527172521E-2</v>
      </c>
      <c r="AT14" s="559">
        <v>6.0229733167174185E-2</v>
      </c>
      <c r="AU14" s="560">
        <v>0.40000018171111085</v>
      </c>
      <c r="AV14" s="557">
        <v>122.26036012126839</v>
      </c>
      <c r="AW14" s="558">
        <v>4.8919640196915291</v>
      </c>
      <c r="AX14" s="559">
        <v>0.31992179904006884</v>
      </c>
      <c r="AY14" s="557">
        <v>1.4692484649758553E-2</v>
      </c>
      <c r="AZ14" s="558">
        <v>5.6492019752513632E-2</v>
      </c>
      <c r="BA14" s="559">
        <v>0.12796879360349045</v>
      </c>
      <c r="BB14" s="560">
        <v>0.40000023126733825</v>
      </c>
      <c r="BC14" s="557">
        <v>121.94719148977498</v>
      </c>
      <c r="BD14" s="558">
        <v>5.0271714647611221</v>
      </c>
      <c r="BE14" s="559">
        <v>0.49788298546388082</v>
      </c>
      <c r="BF14" s="557">
        <v>1.4654528117021882E-2</v>
      </c>
      <c r="BG14" s="558">
        <v>5.8053385097276887E-2</v>
      </c>
      <c r="BH14" s="559">
        <v>0.19915329801778076</v>
      </c>
      <c r="BI14" s="560">
        <v>0.40000020854745283</v>
      </c>
    </row>
    <row r="15" spans="1:61" ht="14.25" customHeight="1" x14ac:dyDescent="0.25">
      <c r="B15" s="16">
        <v>3</v>
      </c>
      <c r="C15" s="147" t="s">
        <v>74</v>
      </c>
      <c r="D15" s="148"/>
      <c r="E15" s="909"/>
      <c r="F15" s="150" t="s">
        <v>74</v>
      </c>
      <c r="G15" s="520">
        <v>0</v>
      </c>
      <c r="H15" s="522">
        <v>0</v>
      </c>
      <c r="I15" s="520">
        <v>0</v>
      </c>
      <c r="J15" s="522">
        <v>0</v>
      </c>
      <c r="K15" s="520">
        <v>0</v>
      </c>
      <c r="L15" s="521">
        <v>0</v>
      </c>
      <c r="M15" s="522">
        <v>0</v>
      </c>
      <c r="N15" s="520">
        <v>0</v>
      </c>
      <c r="O15" s="521">
        <v>0</v>
      </c>
      <c r="P15" s="522">
        <v>0</v>
      </c>
      <c r="Q15" s="519">
        <v>0</v>
      </c>
      <c r="R15" s="543"/>
      <c r="S15" s="520">
        <v>0</v>
      </c>
      <c r="T15" s="521">
        <v>0</v>
      </c>
      <c r="U15" s="522">
        <v>0</v>
      </c>
      <c r="V15" s="520">
        <v>0</v>
      </c>
      <c r="W15" s="521">
        <v>0</v>
      </c>
      <c r="X15" s="522">
        <v>0</v>
      </c>
      <c r="Y15" s="519">
        <v>0</v>
      </c>
      <c r="Z15" s="520">
        <v>0</v>
      </c>
      <c r="AA15" s="521">
        <v>0</v>
      </c>
      <c r="AB15" s="522">
        <v>0</v>
      </c>
      <c r="AC15" s="520">
        <v>0</v>
      </c>
      <c r="AD15" s="521">
        <v>0</v>
      </c>
      <c r="AE15" s="522">
        <v>0</v>
      </c>
      <c r="AF15" s="519">
        <v>0</v>
      </c>
      <c r="AG15" s="520">
        <v>0</v>
      </c>
      <c r="AH15" s="521">
        <v>0</v>
      </c>
      <c r="AI15" s="522">
        <v>0</v>
      </c>
      <c r="AJ15" s="520">
        <v>0</v>
      </c>
      <c r="AK15" s="521">
        <v>0</v>
      </c>
      <c r="AL15" s="522">
        <v>0</v>
      </c>
      <c r="AM15" s="519">
        <v>0</v>
      </c>
      <c r="AN15" s="578"/>
      <c r="AO15" s="520">
        <v>0</v>
      </c>
      <c r="AP15" s="521">
        <v>0</v>
      </c>
      <c r="AQ15" s="522">
        <v>0</v>
      </c>
      <c r="AR15" s="520">
        <v>0</v>
      </c>
      <c r="AS15" s="521">
        <v>0</v>
      </c>
      <c r="AT15" s="522">
        <v>0</v>
      </c>
      <c r="AU15" s="519">
        <v>0</v>
      </c>
      <c r="AV15" s="520">
        <v>0</v>
      </c>
      <c r="AW15" s="521">
        <v>0</v>
      </c>
      <c r="AX15" s="522">
        <v>0</v>
      </c>
      <c r="AY15" s="520">
        <v>0</v>
      </c>
      <c r="AZ15" s="521">
        <v>0</v>
      </c>
      <c r="BA15" s="522">
        <v>0</v>
      </c>
      <c r="BB15" s="519">
        <v>0</v>
      </c>
      <c r="BC15" s="520">
        <v>0</v>
      </c>
      <c r="BD15" s="521">
        <v>0</v>
      </c>
      <c r="BE15" s="522">
        <v>0</v>
      </c>
      <c r="BF15" s="520">
        <v>0</v>
      </c>
      <c r="BG15" s="521">
        <v>0</v>
      </c>
      <c r="BH15" s="522">
        <v>0</v>
      </c>
      <c r="BI15" s="519">
        <v>0</v>
      </c>
    </row>
    <row r="16" spans="1:61" ht="14.25" customHeight="1" x14ac:dyDescent="0.25">
      <c r="A16" s="579"/>
      <c r="B16" s="16">
        <v>4</v>
      </c>
      <c r="C16" s="147" t="s">
        <v>75</v>
      </c>
      <c r="D16" s="148"/>
      <c r="E16" s="909"/>
      <c r="F16" s="150" t="s">
        <v>75</v>
      </c>
      <c r="G16" s="520">
        <v>0</v>
      </c>
      <c r="H16" s="522">
        <v>0</v>
      </c>
      <c r="I16" s="520">
        <v>0</v>
      </c>
      <c r="J16" s="522">
        <v>0</v>
      </c>
      <c r="K16" s="520">
        <v>0</v>
      </c>
      <c r="L16" s="521">
        <v>0</v>
      </c>
      <c r="M16" s="522">
        <v>0</v>
      </c>
      <c r="N16" s="520">
        <v>0</v>
      </c>
      <c r="O16" s="521">
        <v>0</v>
      </c>
      <c r="P16" s="522">
        <v>0</v>
      </c>
      <c r="Q16" s="519">
        <v>0</v>
      </c>
      <c r="R16" s="543"/>
      <c r="S16" s="520">
        <v>0</v>
      </c>
      <c r="T16" s="521">
        <v>0</v>
      </c>
      <c r="U16" s="522">
        <v>0</v>
      </c>
      <c r="V16" s="520">
        <v>0</v>
      </c>
      <c r="W16" s="521">
        <v>0</v>
      </c>
      <c r="X16" s="522">
        <v>0</v>
      </c>
      <c r="Y16" s="519">
        <v>0</v>
      </c>
      <c r="Z16" s="520">
        <v>0</v>
      </c>
      <c r="AA16" s="521">
        <v>0</v>
      </c>
      <c r="AB16" s="522">
        <v>0</v>
      </c>
      <c r="AC16" s="520">
        <v>0</v>
      </c>
      <c r="AD16" s="521">
        <v>0</v>
      </c>
      <c r="AE16" s="522">
        <v>0</v>
      </c>
      <c r="AF16" s="519">
        <v>0</v>
      </c>
      <c r="AG16" s="520">
        <v>0</v>
      </c>
      <c r="AH16" s="521">
        <v>0</v>
      </c>
      <c r="AI16" s="522">
        <v>0</v>
      </c>
      <c r="AJ16" s="520">
        <v>0</v>
      </c>
      <c r="AK16" s="521">
        <v>0</v>
      </c>
      <c r="AL16" s="522">
        <v>0</v>
      </c>
      <c r="AM16" s="519">
        <v>0</v>
      </c>
      <c r="AN16" s="578"/>
      <c r="AO16" s="520">
        <v>0</v>
      </c>
      <c r="AP16" s="521">
        <v>0</v>
      </c>
      <c r="AQ16" s="522">
        <v>0</v>
      </c>
      <c r="AR16" s="520">
        <v>0</v>
      </c>
      <c r="AS16" s="521">
        <v>0</v>
      </c>
      <c r="AT16" s="522">
        <v>0</v>
      </c>
      <c r="AU16" s="519">
        <v>0</v>
      </c>
      <c r="AV16" s="520">
        <v>0</v>
      </c>
      <c r="AW16" s="521">
        <v>0</v>
      </c>
      <c r="AX16" s="522">
        <v>0</v>
      </c>
      <c r="AY16" s="520">
        <v>0</v>
      </c>
      <c r="AZ16" s="521">
        <v>0</v>
      </c>
      <c r="BA16" s="522">
        <v>0</v>
      </c>
      <c r="BB16" s="519">
        <v>0</v>
      </c>
      <c r="BC16" s="520">
        <v>0</v>
      </c>
      <c r="BD16" s="521">
        <v>0</v>
      </c>
      <c r="BE16" s="522">
        <v>0</v>
      </c>
      <c r="BF16" s="520">
        <v>0</v>
      </c>
      <c r="BG16" s="521">
        <v>0</v>
      </c>
      <c r="BH16" s="522">
        <v>0</v>
      </c>
      <c r="BI16" s="519">
        <v>0</v>
      </c>
    </row>
    <row r="17" spans="1:61" ht="14.25" customHeight="1" x14ac:dyDescent="0.25">
      <c r="B17" s="16">
        <v>5</v>
      </c>
      <c r="C17" s="147" t="s">
        <v>76</v>
      </c>
      <c r="D17" s="148"/>
      <c r="E17" s="909"/>
      <c r="F17" s="150" t="s">
        <v>76</v>
      </c>
      <c r="G17" s="520">
        <v>1084.83087591</v>
      </c>
      <c r="H17" s="522">
        <v>0</v>
      </c>
      <c r="I17" s="520">
        <v>0</v>
      </c>
      <c r="J17" s="522">
        <v>0</v>
      </c>
      <c r="K17" s="520">
        <v>0</v>
      </c>
      <c r="L17" s="521">
        <v>0</v>
      </c>
      <c r="M17" s="522">
        <v>0</v>
      </c>
      <c r="N17" s="520">
        <v>0</v>
      </c>
      <c r="O17" s="521">
        <v>0</v>
      </c>
      <c r="P17" s="522">
        <v>0</v>
      </c>
      <c r="Q17" s="519">
        <v>0</v>
      </c>
      <c r="R17" s="543"/>
      <c r="S17" s="520">
        <v>0</v>
      </c>
      <c r="T17" s="521">
        <v>0</v>
      </c>
      <c r="U17" s="522">
        <v>0</v>
      </c>
      <c r="V17" s="520">
        <v>0</v>
      </c>
      <c r="W17" s="521">
        <v>0</v>
      </c>
      <c r="X17" s="522">
        <v>0</v>
      </c>
      <c r="Y17" s="519">
        <v>0</v>
      </c>
      <c r="Z17" s="520">
        <v>0</v>
      </c>
      <c r="AA17" s="521">
        <v>0</v>
      </c>
      <c r="AB17" s="522">
        <v>0</v>
      </c>
      <c r="AC17" s="520">
        <v>0</v>
      </c>
      <c r="AD17" s="521">
        <v>0</v>
      </c>
      <c r="AE17" s="522">
        <v>0</v>
      </c>
      <c r="AF17" s="519">
        <v>0</v>
      </c>
      <c r="AG17" s="520">
        <v>0</v>
      </c>
      <c r="AH17" s="521">
        <v>0</v>
      </c>
      <c r="AI17" s="522">
        <v>0</v>
      </c>
      <c r="AJ17" s="520">
        <v>0</v>
      </c>
      <c r="AK17" s="521">
        <v>0</v>
      </c>
      <c r="AL17" s="522">
        <v>0</v>
      </c>
      <c r="AM17" s="519">
        <v>0</v>
      </c>
      <c r="AN17" s="578"/>
      <c r="AO17" s="520">
        <v>0</v>
      </c>
      <c r="AP17" s="521">
        <v>0</v>
      </c>
      <c r="AQ17" s="522">
        <v>0</v>
      </c>
      <c r="AR17" s="520">
        <v>0</v>
      </c>
      <c r="AS17" s="521">
        <v>0</v>
      </c>
      <c r="AT17" s="522">
        <v>0</v>
      </c>
      <c r="AU17" s="519">
        <v>0</v>
      </c>
      <c r="AV17" s="520">
        <v>0</v>
      </c>
      <c r="AW17" s="521">
        <v>0</v>
      </c>
      <c r="AX17" s="522">
        <v>0</v>
      </c>
      <c r="AY17" s="520">
        <v>0</v>
      </c>
      <c r="AZ17" s="521">
        <v>0</v>
      </c>
      <c r="BA17" s="522">
        <v>0</v>
      </c>
      <c r="BB17" s="519">
        <v>0</v>
      </c>
      <c r="BC17" s="520">
        <v>0</v>
      </c>
      <c r="BD17" s="521">
        <v>0</v>
      </c>
      <c r="BE17" s="522">
        <v>0</v>
      </c>
      <c r="BF17" s="520">
        <v>0</v>
      </c>
      <c r="BG17" s="521">
        <v>0</v>
      </c>
      <c r="BH17" s="522">
        <v>0</v>
      </c>
      <c r="BI17" s="519">
        <v>0</v>
      </c>
    </row>
    <row r="18" spans="1:61" ht="14.25" customHeight="1" x14ac:dyDescent="0.25">
      <c r="B18" s="16">
        <v>6</v>
      </c>
      <c r="C18" s="147" t="s">
        <v>77</v>
      </c>
      <c r="D18" s="148"/>
      <c r="E18" s="909"/>
      <c r="F18" s="150" t="s">
        <v>77</v>
      </c>
      <c r="G18" s="520">
        <v>5535.7946917099998</v>
      </c>
      <c r="H18" s="522">
        <v>0</v>
      </c>
      <c r="I18" s="520">
        <v>0</v>
      </c>
      <c r="J18" s="522">
        <v>0</v>
      </c>
      <c r="K18" s="520">
        <v>0.10814081</v>
      </c>
      <c r="L18" s="521">
        <v>0</v>
      </c>
      <c r="M18" s="522">
        <v>0</v>
      </c>
      <c r="N18" s="520">
        <v>1.825E-5</v>
      </c>
      <c r="O18" s="521">
        <v>0</v>
      </c>
      <c r="P18" s="522">
        <v>0</v>
      </c>
      <c r="Q18" s="519">
        <v>0</v>
      </c>
      <c r="R18" s="543"/>
      <c r="S18" s="520">
        <v>0.10703311000335754</v>
      </c>
      <c r="T18" s="521">
        <v>8.6583000085353604E-4</v>
      </c>
      <c r="U18" s="522">
        <v>2.4186999578892899E-4</v>
      </c>
      <c r="V18" s="520">
        <v>7.3849899157693835E-5</v>
      </c>
      <c r="W18" s="521">
        <v>1.8049999587633706E-6</v>
      </c>
      <c r="X18" s="522">
        <v>7.3587498723604852E-5</v>
      </c>
      <c r="Y18" s="519">
        <v>0.30424401540000001</v>
      </c>
      <c r="Z18" s="520">
        <v>0.10601445000281667</v>
      </c>
      <c r="AA18" s="521">
        <v>1.6358300041562331E-3</v>
      </c>
      <c r="AB18" s="522">
        <v>4.9052999302709303E-4</v>
      </c>
      <c r="AC18" s="520">
        <v>7.4155098578425422E-5</v>
      </c>
      <c r="AD18" s="521">
        <v>2.0499560202167561E-6</v>
      </c>
      <c r="AE18" s="522">
        <v>1.4757389788047948E-4</v>
      </c>
      <c r="AF18" s="519">
        <v>0.30084581978319247</v>
      </c>
      <c r="AG18" s="520">
        <v>0.10507431000661854</v>
      </c>
      <c r="AH18" s="521">
        <v>2.3208800050145695E-3</v>
      </c>
      <c r="AI18" s="522">
        <v>7.456199883668854E-4</v>
      </c>
      <c r="AJ18" s="520">
        <v>7.349748846873057E-5</v>
      </c>
      <c r="AK18" s="521">
        <v>2.2483500385600313E-6</v>
      </c>
      <c r="AL18" s="522">
        <v>2.219900964600282E-4</v>
      </c>
      <c r="AM18" s="519">
        <v>0.29772551691679844</v>
      </c>
      <c r="AN18" s="578"/>
      <c r="AO18" s="520">
        <v>0.10635426999711886</v>
      </c>
      <c r="AP18" s="521">
        <v>1.202869997770068E-3</v>
      </c>
      <c r="AQ18" s="522">
        <v>5.8367000511106901E-4</v>
      </c>
      <c r="AR18" s="520">
        <v>2.8690080157104091E-4</v>
      </c>
      <c r="AS18" s="521">
        <v>8.5142999654858256E-6</v>
      </c>
      <c r="AT18" s="522">
        <v>2.0421470180193593E-4</v>
      </c>
      <c r="AU18" s="519">
        <v>0.34988041190000002</v>
      </c>
      <c r="AV18" s="520">
        <v>0.10427365080009678</v>
      </c>
      <c r="AW18" s="521">
        <v>2.4391589881145484E-3</v>
      </c>
      <c r="AX18" s="522">
        <v>1.428000211788676E-3</v>
      </c>
      <c r="AY18" s="520">
        <v>3.5860696673367377E-4</v>
      </c>
      <c r="AZ18" s="521">
        <v>1.2609605981413895E-5</v>
      </c>
      <c r="BA18" s="522">
        <v>4.9175960872572231E-4</v>
      </c>
      <c r="BB18" s="519">
        <v>0.34436942282365418</v>
      </c>
      <c r="BC18" s="520">
        <v>0.10197244171664092</v>
      </c>
      <c r="BD18" s="521">
        <v>3.6543779415500904E-3</v>
      </c>
      <c r="BE18" s="522">
        <v>2.5139903418089902E-3</v>
      </c>
      <c r="BF18" s="520">
        <v>3.0413204057990254E-4</v>
      </c>
      <c r="BG18" s="521">
        <v>1.2809003911893234E-5</v>
      </c>
      <c r="BH18" s="522">
        <v>8.5198248141609291E-4</v>
      </c>
      <c r="BI18" s="519">
        <v>0.33889648152070168</v>
      </c>
    </row>
    <row r="19" spans="1:61" ht="14.25" customHeight="1" x14ac:dyDescent="0.25">
      <c r="B19" s="16">
        <v>7</v>
      </c>
      <c r="C19" s="147" t="s">
        <v>51</v>
      </c>
      <c r="D19" s="148"/>
      <c r="E19" s="909"/>
      <c r="F19" s="150" t="s">
        <v>51</v>
      </c>
      <c r="G19" s="520">
        <v>8604.5181397699998</v>
      </c>
      <c r="H19" s="522">
        <v>0</v>
      </c>
      <c r="I19" s="520">
        <v>837.95405900000003</v>
      </c>
      <c r="J19" s="522">
        <v>0</v>
      </c>
      <c r="K19" s="520">
        <v>2278.7584350399998</v>
      </c>
      <c r="L19" s="521">
        <v>2.9427873600000001</v>
      </c>
      <c r="M19" s="522">
        <v>0</v>
      </c>
      <c r="N19" s="520">
        <v>5.8869650000000003E-2</v>
      </c>
      <c r="O19" s="521">
        <v>0</v>
      </c>
      <c r="P19" s="522">
        <v>0</v>
      </c>
      <c r="Q19" s="519">
        <v>0</v>
      </c>
      <c r="R19" s="543"/>
      <c r="S19" s="520">
        <v>2261.6878275698691</v>
      </c>
      <c r="T19" s="521">
        <v>16.936032994665485</v>
      </c>
      <c r="U19" s="522">
        <v>3.0773618354653767</v>
      </c>
      <c r="V19" s="520">
        <v>0.71046683349463113</v>
      </c>
      <c r="W19" s="521">
        <v>0.35602064618144313</v>
      </c>
      <c r="X19" s="522">
        <v>0.63634816837155039</v>
      </c>
      <c r="Y19" s="519">
        <v>0.20678366808799983</v>
      </c>
      <c r="Z19" s="520">
        <v>2245.6547240160412</v>
      </c>
      <c r="AA19" s="521">
        <v>28.120956342086366</v>
      </c>
      <c r="AB19" s="522">
        <v>7.9255420418723368</v>
      </c>
      <c r="AC19" s="520">
        <v>0.77133097282967034</v>
      </c>
      <c r="AD19" s="521">
        <v>0.66827711110959231</v>
      </c>
      <c r="AE19" s="522">
        <v>1.701884338633032</v>
      </c>
      <c r="AF19" s="519">
        <v>0.21473412539377273</v>
      </c>
      <c r="AG19" s="520">
        <v>2230.471597335214</v>
      </c>
      <c r="AH19" s="521">
        <v>36.924554461189196</v>
      </c>
      <c r="AI19" s="522">
        <v>14.305070603596912</v>
      </c>
      <c r="AJ19" s="520">
        <v>0.7660891595306234</v>
      </c>
      <c r="AK19" s="521">
        <v>0.90001541181234002</v>
      </c>
      <c r="AL19" s="522">
        <v>3.1406676505858657</v>
      </c>
      <c r="AM19" s="519">
        <v>0.21954925897367933</v>
      </c>
      <c r="AN19" s="578"/>
      <c r="AO19" s="520">
        <v>2246.9242094226083</v>
      </c>
      <c r="AP19" s="521">
        <v>22.505170975397149</v>
      </c>
      <c r="AQ19" s="522">
        <v>12.271842001994436</v>
      </c>
      <c r="AR19" s="520">
        <v>2.941147233649652</v>
      </c>
      <c r="AS19" s="521">
        <v>1.096562417745216</v>
      </c>
      <c r="AT19" s="522">
        <v>3.4728306284505175</v>
      </c>
      <c r="AU19" s="519">
        <v>0.28299179763609311</v>
      </c>
      <c r="AV19" s="520">
        <v>2217.612938136378</v>
      </c>
      <c r="AW19" s="521">
        <v>36.076019776632293</v>
      </c>
      <c r="AX19" s="522">
        <v>28.012264486989586</v>
      </c>
      <c r="AY19" s="520">
        <v>2.1539707803333346</v>
      </c>
      <c r="AZ19" s="521">
        <v>1.5527390459162005</v>
      </c>
      <c r="BA19" s="522">
        <v>7.5096695285623021</v>
      </c>
      <c r="BB19" s="519">
        <v>0.26808505724520054</v>
      </c>
      <c r="BC19" s="520">
        <v>2191.6166424342887</v>
      </c>
      <c r="BD19" s="521">
        <v>45.599501431095241</v>
      </c>
      <c r="BE19" s="522">
        <v>44.485078534615965</v>
      </c>
      <c r="BF19" s="520">
        <v>1.9020818143016833</v>
      </c>
      <c r="BG19" s="521">
        <v>1.854554912849065</v>
      </c>
      <c r="BH19" s="522">
        <v>11.215974832687129</v>
      </c>
      <c r="BI19" s="519">
        <v>0.25212892057635555</v>
      </c>
    </row>
    <row r="20" spans="1:61" ht="14.25" customHeight="1" x14ac:dyDescent="0.25">
      <c r="A20" s="579"/>
      <c r="B20" s="16">
        <v>8</v>
      </c>
      <c r="C20" s="147" t="s">
        <v>78</v>
      </c>
      <c r="D20" s="148"/>
      <c r="E20" s="909"/>
      <c r="F20" s="150" t="s">
        <v>78</v>
      </c>
      <c r="G20" s="520">
        <v>5901.7539957799991</v>
      </c>
      <c r="H20" s="522">
        <v>168.06289974999999</v>
      </c>
      <c r="I20" s="520">
        <v>5308.9087193799996</v>
      </c>
      <c r="J20" s="522">
        <v>96.421491939999996</v>
      </c>
      <c r="K20" s="520">
        <v>3725.7585825300002</v>
      </c>
      <c r="L20" s="521">
        <v>70.138271329999995</v>
      </c>
      <c r="M20" s="522">
        <v>263.78153075</v>
      </c>
      <c r="N20" s="520">
        <v>3.3340077400000006</v>
      </c>
      <c r="O20" s="521">
        <v>4.4636308699999994</v>
      </c>
      <c r="P20" s="522">
        <v>110.68604081000001</v>
      </c>
      <c r="Q20" s="519">
        <v>0.41961255018609755</v>
      </c>
      <c r="R20" s="543"/>
      <c r="S20" s="520">
        <v>3368.5016463489173</v>
      </c>
      <c r="T20" s="521">
        <v>386.99493680869773</v>
      </c>
      <c r="U20" s="522">
        <v>304.18180145238472</v>
      </c>
      <c r="V20" s="520">
        <v>5.621125918669259</v>
      </c>
      <c r="W20" s="521">
        <v>6.8612174231373881</v>
      </c>
      <c r="X20" s="522">
        <v>130.26913652660983</v>
      </c>
      <c r="Y20" s="519">
        <v>0.42826078320468353</v>
      </c>
      <c r="Z20" s="520">
        <v>3195.4870748175063</v>
      </c>
      <c r="AA20" s="521">
        <v>516.4366901408888</v>
      </c>
      <c r="AB20" s="522">
        <v>347.75461965160503</v>
      </c>
      <c r="AC20" s="520">
        <v>5.2850750616359345</v>
      </c>
      <c r="AD20" s="521">
        <v>8.3169284682681806</v>
      </c>
      <c r="AE20" s="522">
        <v>138.79862473072555</v>
      </c>
      <c r="AF20" s="519">
        <v>0.39912805434412274</v>
      </c>
      <c r="AG20" s="520">
        <v>3078.4760732510244</v>
      </c>
      <c r="AH20" s="521">
        <v>586.72004763838208</v>
      </c>
      <c r="AI20" s="522">
        <v>394.48226372059338</v>
      </c>
      <c r="AJ20" s="520">
        <v>5.1146021614727246</v>
      </c>
      <c r="AK20" s="521">
        <v>9.2661573100223542</v>
      </c>
      <c r="AL20" s="522">
        <v>147.78376890394713</v>
      </c>
      <c r="AM20" s="519">
        <v>0.37462715689702197</v>
      </c>
      <c r="AN20" s="578"/>
      <c r="AO20" s="520">
        <v>3119.0224626180184</v>
      </c>
      <c r="AP20" s="521">
        <v>502.7430230401863</v>
      </c>
      <c r="AQ20" s="522">
        <v>437.91289895179517</v>
      </c>
      <c r="AR20" s="520">
        <v>16.963515422146639</v>
      </c>
      <c r="AS20" s="521">
        <v>11.316749393423553</v>
      </c>
      <c r="AT20" s="522">
        <v>155.33116729169416</v>
      </c>
      <c r="AU20" s="519">
        <v>0.35470790575820144</v>
      </c>
      <c r="AV20" s="520">
        <v>2821.9521210845828</v>
      </c>
      <c r="AW20" s="521">
        <v>670.08547216780846</v>
      </c>
      <c r="AX20" s="522">
        <v>567.64079135760903</v>
      </c>
      <c r="AY20" s="520">
        <v>9.4953785232126542</v>
      </c>
      <c r="AZ20" s="521">
        <v>12.236813259192413</v>
      </c>
      <c r="BA20" s="522">
        <v>181.710500002983</v>
      </c>
      <c r="BB20" s="519">
        <v>0.32011529609842093</v>
      </c>
      <c r="BC20" s="520">
        <v>2753.5960016413751</v>
      </c>
      <c r="BD20" s="521">
        <v>649.77691016798019</v>
      </c>
      <c r="BE20" s="522">
        <v>656.30547280064502</v>
      </c>
      <c r="BF20" s="520">
        <v>8.3526182124236197</v>
      </c>
      <c r="BG20" s="521">
        <v>12.538469981279103</v>
      </c>
      <c r="BH20" s="522">
        <v>199.35885954982086</v>
      </c>
      <c r="BI20" s="519">
        <v>0.30375925207373178</v>
      </c>
    </row>
    <row r="21" spans="1:61" ht="14.25" customHeight="1" x14ac:dyDescent="0.25">
      <c r="B21" s="16">
        <v>9</v>
      </c>
      <c r="C21" s="147" t="s">
        <v>78</v>
      </c>
      <c r="D21" s="151" t="s">
        <v>79</v>
      </c>
      <c r="E21" s="909"/>
      <c r="F21" s="152" t="s">
        <v>80</v>
      </c>
      <c r="G21" s="520">
        <v>1222.0905099599997</v>
      </c>
      <c r="H21" s="522">
        <v>0</v>
      </c>
      <c r="I21" s="520">
        <v>935.4937222100001</v>
      </c>
      <c r="J21" s="522">
        <v>0</v>
      </c>
      <c r="K21" s="520">
        <v>1197.4756673200002</v>
      </c>
      <c r="L21" s="521">
        <v>44.470357319999998</v>
      </c>
      <c r="M21" s="522">
        <v>0</v>
      </c>
      <c r="N21" s="520">
        <v>0.84559340999999999</v>
      </c>
      <c r="O21" s="521">
        <v>0.88466191999999999</v>
      </c>
      <c r="P21" s="522">
        <v>0</v>
      </c>
      <c r="Q21" s="519">
        <v>0</v>
      </c>
      <c r="R21" s="543"/>
      <c r="S21" s="520">
        <v>1094.4139101555004</v>
      </c>
      <c r="T21" s="521">
        <v>134.55529275669906</v>
      </c>
      <c r="U21" s="522">
        <v>12.976821727800473</v>
      </c>
      <c r="V21" s="520">
        <v>2.2300929704021724</v>
      </c>
      <c r="W21" s="521">
        <v>3.9284382770677015</v>
      </c>
      <c r="X21" s="522">
        <v>3.7845234840092354</v>
      </c>
      <c r="Y21" s="519">
        <v>0.2916371638135079</v>
      </c>
      <c r="Z21" s="520">
        <v>1051.2267493883614</v>
      </c>
      <c r="AA21" s="521">
        <v>163.61579635503765</v>
      </c>
      <c r="AB21" s="522">
        <v>27.103478896601068</v>
      </c>
      <c r="AC21" s="520">
        <v>2.1353555269536622</v>
      </c>
      <c r="AD21" s="521">
        <v>4.2528696246850837</v>
      </c>
      <c r="AE21" s="522">
        <v>7.5958674859576938</v>
      </c>
      <c r="AF21" s="519">
        <v>0.28025433616605799</v>
      </c>
      <c r="AG21" s="520">
        <v>1038.6945651211736</v>
      </c>
      <c r="AH21" s="521">
        <v>161.28265195816167</v>
      </c>
      <c r="AI21" s="522">
        <v>41.968807560664871</v>
      </c>
      <c r="AJ21" s="520">
        <v>2.1237954357502504</v>
      </c>
      <c r="AK21" s="521">
        <v>4.356774042221172</v>
      </c>
      <c r="AL21" s="522">
        <v>11.443134854822446</v>
      </c>
      <c r="AM21" s="519">
        <v>0.27265808870746872</v>
      </c>
      <c r="AN21" s="578"/>
      <c r="AO21" s="520">
        <v>1048.1462347190022</v>
      </c>
      <c r="AP21" s="521">
        <v>173.15283651377831</v>
      </c>
      <c r="AQ21" s="522">
        <v>20.646953407219407</v>
      </c>
      <c r="AR21" s="520">
        <v>5.7593276316766397</v>
      </c>
      <c r="AS21" s="521">
        <v>4.913127580352036</v>
      </c>
      <c r="AT21" s="522">
        <v>6.4540877776170928</v>
      </c>
      <c r="AU21" s="519">
        <v>0.31259274190837077</v>
      </c>
      <c r="AV21" s="520">
        <v>977.97323789320285</v>
      </c>
      <c r="AW21" s="521">
        <v>213.84396294977435</v>
      </c>
      <c r="AX21" s="522">
        <v>50.128823797022839</v>
      </c>
      <c r="AY21" s="520">
        <v>3.915723472776945</v>
      </c>
      <c r="AZ21" s="521">
        <v>5.2194840611225208</v>
      </c>
      <c r="BA21" s="522">
        <v>15.196737992128291</v>
      </c>
      <c r="BB21" s="519">
        <v>0.30315369164976952</v>
      </c>
      <c r="BC21" s="520">
        <v>1018.7866663721853</v>
      </c>
      <c r="BD21" s="521">
        <v>148.43558936838289</v>
      </c>
      <c r="BE21" s="522">
        <v>74.723768899431846</v>
      </c>
      <c r="BF21" s="520">
        <v>3.754054331074598</v>
      </c>
      <c r="BG21" s="521">
        <v>4.8713796870185142</v>
      </c>
      <c r="BH21" s="522">
        <v>21.891857553310395</v>
      </c>
      <c r="BI21" s="519">
        <v>0.29297046810866695</v>
      </c>
    </row>
    <row r="22" spans="1:61" ht="14.25" customHeight="1" x14ac:dyDescent="0.25">
      <c r="B22" s="16">
        <v>10</v>
      </c>
      <c r="C22" s="147" t="s">
        <v>57</v>
      </c>
      <c r="D22" s="148"/>
      <c r="E22" s="909"/>
      <c r="F22" s="150" t="s">
        <v>57</v>
      </c>
      <c r="G22" s="520">
        <v>2093.6478759299998</v>
      </c>
      <c r="H22" s="522">
        <v>88.934372060000001</v>
      </c>
      <c r="I22" s="520">
        <v>1550.0226663799999</v>
      </c>
      <c r="J22" s="522">
        <v>36.843371609999998</v>
      </c>
      <c r="K22" s="520">
        <v>1590.9654462299998</v>
      </c>
      <c r="L22" s="521">
        <v>502.55242979000002</v>
      </c>
      <c r="M22" s="522">
        <v>89.064372059999997</v>
      </c>
      <c r="N22" s="520">
        <v>1.3244409499999998</v>
      </c>
      <c r="O22" s="521">
        <v>20.789193109999999</v>
      </c>
      <c r="P22" s="522">
        <v>56.087775030000003</v>
      </c>
      <c r="Q22" s="519">
        <v>0.62974423703583016</v>
      </c>
      <c r="R22" s="543"/>
      <c r="S22" s="520">
        <v>1769.6470987569239</v>
      </c>
      <c r="T22" s="521">
        <v>302.95256743838723</v>
      </c>
      <c r="U22" s="522">
        <v>109.982581884689</v>
      </c>
      <c r="V22" s="520">
        <v>1.4081093832646785</v>
      </c>
      <c r="W22" s="521">
        <v>9.9110596227486614</v>
      </c>
      <c r="X22" s="522">
        <v>65.342020683503975</v>
      </c>
      <c r="Y22" s="519">
        <v>0.59411244547806374</v>
      </c>
      <c r="Z22" s="520">
        <v>1805.5869175485248</v>
      </c>
      <c r="AA22" s="521">
        <v>249.13001185695458</v>
      </c>
      <c r="AB22" s="522">
        <v>127.86531867452035</v>
      </c>
      <c r="AC22" s="520">
        <v>1.0600759176529935</v>
      </c>
      <c r="AD22" s="521">
        <v>7.98135687768512</v>
      </c>
      <c r="AE22" s="522">
        <v>72.855341997185747</v>
      </c>
      <c r="AF22" s="519">
        <v>0.56978188262790908</v>
      </c>
      <c r="AG22" s="520">
        <v>1828.0439750566836</v>
      </c>
      <c r="AH22" s="521">
        <v>211.50507528176959</v>
      </c>
      <c r="AI22" s="522">
        <v>143.03319774154653</v>
      </c>
      <c r="AJ22" s="520">
        <v>1.0734672086368517</v>
      </c>
      <c r="AK22" s="521">
        <v>6.8273684336488536</v>
      </c>
      <c r="AL22" s="522">
        <v>79.208910306591847</v>
      </c>
      <c r="AM22" s="519">
        <v>0.55377990254904452</v>
      </c>
      <c r="AN22" s="578"/>
      <c r="AO22" s="520">
        <v>1555.9899194535367</v>
      </c>
      <c r="AP22" s="521">
        <v>510.16482814235547</v>
      </c>
      <c r="AQ22" s="522">
        <v>116.4275004841078</v>
      </c>
      <c r="AR22" s="520">
        <v>1.2390491707273341</v>
      </c>
      <c r="AS22" s="521">
        <v>16.913185712818773</v>
      </c>
      <c r="AT22" s="522">
        <v>69.301869363574497</v>
      </c>
      <c r="AU22" s="519">
        <v>0.59523625496910937</v>
      </c>
      <c r="AV22" s="520">
        <v>1662.8883985143957</v>
      </c>
      <c r="AW22" s="521">
        <v>375.4768900224675</v>
      </c>
      <c r="AX22" s="522">
        <v>144.21695954313645</v>
      </c>
      <c r="AY22" s="520">
        <v>1.3291924954998593</v>
      </c>
      <c r="AZ22" s="521">
        <v>12.662138807797573</v>
      </c>
      <c r="BA22" s="522">
        <v>81.762110734730967</v>
      </c>
      <c r="BB22" s="519">
        <v>0.56693825049248292</v>
      </c>
      <c r="BC22" s="520">
        <v>1728.1932248857727</v>
      </c>
      <c r="BD22" s="521">
        <v>287.00419947116842</v>
      </c>
      <c r="BE22" s="522">
        <v>167.38482372305833</v>
      </c>
      <c r="BF22" s="520">
        <v>1.323002324229346</v>
      </c>
      <c r="BG22" s="521">
        <v>9.7249345676617924</v>
      </c>
      <c r="BH22" s="522">
        <v>91.603509953330473</v>
      </c>
      <c r="BI22" s="519">
        <v>0.54726293528791103</v>
      </c>
    </row>
    <row r="23" spans="1:61" ht="14.25" customHeight="1" x14ac:dyDescent="0.25">
      <c r="B23" s="16">
        <v>11</v>
      </c>
      <c r="C23" s="147" t="s">
        <v>57</v>
      </c>
      <c r="D23" s="151" t="s">
        <v>79</v>
      </c>
      <c r="E23" s="909"/>
      <c r="F23" s="152" t="s">
        <v>80</v>
      </c>
      <c r="G23" s="520">
        <v>21.56394697</v>
      </c>
      <c r="H23" s="522">
        <v>1.21545239</v>
      </c>
      <c r="I23" s="520">
        <v>15.45788877</v>
      </c>
      <c r="J23" s="522">
        <v>1.5351650800000001</v>
      </c>
      <c r="K23" s="520">
        <v>20.538642450000001</v>
      </c>
      <c r="L23" s="521">
        <v>1.0253046100000001</v>
      </c>
      <c r="M23" s="522">
        <v>1.21545239</v>
      </c>
      <c r="N23" s="520">
        <v>5.4216839999999995E-2</v>
      </c>
      <c r="O23" s="521">
        <v>4.791318E-2</v>
      </c>
      <c r="P23" s="522">
        <v>0.16418441</v>
      </c>
      <c r="Q23" s="519">
        <v>0.13508090596621394</v>
      </c>
      <c r="R23" s="543"/>
      <c r="S23" s="520">
        <v>16.387486538799301</v>
      </c>
      <c r="T23" s="521">
        <v>4.0625715307566432</v>
      </c>
      <c r="U23" s="522">
        <v>2.3293413804440557</v>
      </c>
      <c r="V23" s="520">
        <v>5.4810866674562336E-2</v>
      </c>
      <c r="W23" s="521">
        <v>0.31244767593329326</v>
      </c>
      <c r="X23" s="522">
        <v>0.69985150523538342</v>
      </c>
      <c r="Y23" s="519">
        <v>0.30045038100081606</v>
      </c>
      <c r="Z23" s="520">
        <v>14.488816724913198</v>
      </c>
      <c r="AA23" s="521">
        <v>5.2723252317229159</v>
      </c>
      <c r="AB23" s="522">
        <v>3.0182574933638868</v>
      </c>
      <c r="AC23" s="520">
        <v>1.5492011866741999E-2</v>
      </c>
      <c r="AD23" s="521">
        <v>0.27090594235551152</v>
      </c>
      <c r="AE23" s="522">
        <v>0.88432741235108159</v>
      </c>
      <c r="AF23" s="519">
        <v>0.29299270002490319</v>
      </c>
      <c r="AG23" s="520">
        <v>14.847351590325097</v>
      </c>
      <c r="AH23" s="521">
        <v>4.4010314283887544</v>
      </c>
      <c r="AI23" s="522">
        <v>3.5310164312861487</v>
      </c>
      <c r="AJ23" s="520">
        <v>1.5874887615306362E-2</v>
      </c>
      <c r="AK23" s="521">
        <v>0.21809933395162481</v>
      </c>
      <c r="AL23" s="522">
        <v>1.0215714626463939</v>
      </c>
      <c r="AM23" s="519">
        <v>0.2893137096714935</v>
      </c>
      <c r="AN23" s="578"/>
      <c r="AO23" s="520">
        <v>12.027094155749804</v>
      </c>
      <c r="AP23" s="521">
        <v>7.5815131545388263</v>
      </c>
      <c r="AQ23" s="522">
        <v>3.1707921397113692</v>
      </c>
      <c r="AR23" s="520">
        <v>2.9717190462353965E-2</v>
      </c>
      <c r="AS23" s="521">
        <v>0.5843043808699252</v>
      </c>
      <c r="AT23" s="522">
        <v>0.9981684727896919</v>
      </c>
      <c r="AU23" s="519">
        <v>0.3148009799470971</v>
      </c>
      <c r="AV23" s="520">
        <v>12.720048875425457</v>
      </c>
      <c r="AW23" s="521">
        <v>5.6488682801748693</v>
      </c>
      <c r="AX23" s="522">
        <v>4.4104822943996735</v>
      </c>
      <c r="AY23" s="520">
        <v>2.5716871412718292E-2</v>
      </c>
      <c r="AZ23" s="521">
        <v>0.34310737469169966</v>
      </c>
      <c r="BA23" s="522">
        <v>1.3549551812331122</v>
      </c>
      <c r="BB23" s="519">
        <v>0.30721247491540832</v>
      </c>
      <c r="BC23" s="520">
        <v>15.67649953656111</v>
      </c>
      <c r="BD23" s="521">
        <v>1.8710558688866494</v>
      </c>
      <c r="BE23" s="522">
        <v>5.2318440445522407</v>
      </c>
      <c r="BF23" s="520">
        <v>2.9211713732194101E-2</v>
      </c>
      <c r="BG23" s="521">
        <v>0.11603190997606552</v>
      </c>
      <c r="BH23" s="522">
        <v>1.5829886939542952</v>
      </c>
      <c r="BI23" s="519">
        <v>0.30256802008511952</v>
      </c>
    </row>
    <row r="24" spans="1:61" ht="14.25" customHeight="1" x14ac:dyDescent="0.25">
      <c r="A24" s="579"/>
      <c r="B24" s="16">
        <v>12</v>
      </c>
      <c r="C24" s="147" t="s">
        <v>81</v>
      </c>
      <c r="D24" s="148"/>
      <c r="E24" s="909"/>
      <c r="F24" s="150" t="s">
        <v>81</v>
      </c>
      <c r="G24" s="520">
        <v>664.63940829000001</v>
      </c>
      <c r="H24" s="522">
        <v>14.249562790000001</v>
      </c>
      <c r="I24" s="520">
        <v>232.75105435</v>
      </c>
      <c r="J24" s="522">
        <v>13.013716090000001</v>
      </c>
      <c r="K24" s="520">
        <v>610.70547897000006</v>
      </c>
      <c r="L24" s="521">
        <v>53.013929340000004</v>
      </c>
      <c r="M24" s="522">
        <v>15.169562790000001</v>
      </c>
      <c r="N24" s="520">
        <v>0.28348295000000001</v>
      </c>
      <c r="O24" s="521">
        <v>0.37524086999999995</v>
      </c>
      <c r="P24" s="522">
        <v>1.1410147700000002</v>
      </c>
      <c r="Q24" s="519">
        <v>7.5217380078493365E-2</v>
      </c>
      <c r="R24" s="543"/>
      <c r="S24" s="520">
        <v>617.66771838394982</v>
      </c>
      <c r="T24" s="521">
        <v>42.684313241993536</v>
      </c>
      <c r="U24" s="522">
        <v>18.536939474056609</v>
      </c>
      <c r="V24" s="520">
        <v>0.46066503140537007</v>
      </c>
      <c r="W24" s="521">
        <v>0.57821119608672544</v>
      </c>
      <c r="X24" s="522">
        <v>1.7860833840059374</v>
      </c>
      <c r="Y24" s="519">
        <v>9.6352657703050279E-2</v>
      </c>
      <c r="Z24" s="520">
        <v>601.58669938611899</v>
      </c>
      <c r="AA24" s="521">
        <v>54.605607189554554</v>
      </c>
      <c r="AB24" s="522">
        <v>22.696664524326422</v>
      </c>
      <c r="AC24" s="520">
        <v>0.40678208788386894</v>
      </c>
      <c r="AD24" s="521">
        <v>0.77564134422870556</v>
      </c>
      <c r="AE24" s="522">
        <v>2.5109258849161118</v>
      </c>
      <c r="AF24" s="519">
        <v>0.11062973073531955</v>
      </c>
      <c r="AG24" s="520">
        <v>595.73175655991372</v>
      </c>
      <c r="AH24" s="521">
        <v>56.357897634859597</v>
      </c>
      <c r="AI24" s="522">
        <v>26.799316905226739</v>
      </c>
      <c r="AJ24" s="520">
        <v>0.39870175360018567</v>
      </c>
      <c r="AK24" s="521">
        <v>0.87376960542830207</v>
      </c>
      <c r="AL24" s="522">
        <v>3.2411868212500705</v>
      </c>
      <c r="AM24" s="519">
        <v>0.12094288942931727</v>
      </c>
      <c r="AN24" s="578"/>
      <c r="AO24" s="520">
        <v>589.18494411296956</v>
      </c>
      <c r="AP24" s="521">
        <v>69.366154843240267</v>
      </c>
      <c r="AQ24" s="522">
        <v>20.337872143790172</v>
      </c>
      <c r="AR24" s="520">
        <v>1.181270956151804</v>
      </c>
      <c r="AS24" s="521">
        <v>1.001480552135547</v>
      </c>
      <c r="AT24" s="522">
        <v>2.4387421371539659</v>
      </c>
      <c r="AU24" s="519">
        <v>0.11991137125417493</v>
      </c>
      <c r="AV24" s="520">
        <v>582.7119577370504</v>
      </c>
      <c r="AW24" s="521">
        <v>67.367394835356222</v>
      </c>
      <c r="AX24" s="522">
        <v>28.809618527593429</v>
      </c>
      <c r="AY24" s="520">
        <v>0.84624917494492979</v>
      </c>
      <c r="AZ24" s="521">
        <v>1.0973516302777813</v>
      </c>
      <c r="BA24" s="522">
        <v>4.2484181523480267</v>
      </c>
      <c r="BB24" s="519">
        <v>0.14746526922176892</v>
      </c>
      <c r="BC24" s="520">
        <v>588.27834847556903</v>
      </c>
      <c r="BD24" s="521">
        <v>54.107483268886412</v>
      </c>
      <c r="BE24" s="522">
        <v>36.50313935554459</v>
      </c>
      <c r="BF24" s="520">
        <v>0.7926619680203939</v>
      </c>
      <c r="BG24" s="521">
        <v>1.1183321882021455</v>
      </c>
      <c r="BH24" s="522">
        <v>5.7469372956156093</v>
      </c>
      <c r="BI24" s="519">
        <v>0.15743679576816141</v>
      </c>
    </row>
    <row r="25" spans="1:61" ht="14.25" customHeight="1" x14ac:dyDescent="0.25">
      <c r="B25" s="16">
        <v>13</v>
      </c>
      <c r="C25" s="147" t="s">
        <v>81</v>
      </c>
      <c r="D25" s="151" t="s">
        <v>79</v>
      </c>
      <c r="E25" s="909"/>
      <c r="F25" s="152" t="s">
        <v>80</v>
      </c>
      <c r="G25" s="520">
        <v>218.01388076000001</v>
      </c>
      <c r="H25" s="522">
        <v>1.8897919999999999E-2</v>
      </c>
      <c r="I25" s="520">
        <v>76.408986999999996</v>
      </c>
      <c r="J25" s="522">
        <v>9.4480599999999994E-3</v>
      </c>
      <c r="K25" s="520">
        <v>187.56863878000001</v>
      </c>
      <c r="L25" s="521">
        <v>30.445242010000001</v>
      </c>
      <c r="M25" s="522">
        <v>1.8897919999999999E-2</v>
      </c>
      <c r="N25" s="520">
        <v>0.13638135000000001</v>
      </c>
      <c r="O25" s="521">
        <v>0.30062266999999998</v>
      </c>
      <c r="P25" s="522">
        <v>9.4354399999999998E-3</v>
      </c>
      <c r="Q25" s="519">
        <v>0.49928457735031162</v>
      </c>
      <c r="R25" s="543"/>
      <c r="S25" s="520">
        <v>191.5429008137271</v>
      </c>
      <c r="T25" s="521">
        <v>24.303881234627639</v>
      </c>
      <c r="U25" s="522">
        <v>2.1859966616452837</v>
      </c>
      <c r="V25" s="520">
        <v>0.4129076490384993</v>
      </c>
      <c r="W25" s="521">
        <v>0.51610112129292196</v>
      </c>
      <c r="X25" s="522">
        <v>0.58038199959981063</v>
      </c>
      <c r="Y25" s="519">
        <v>0.26549994781921937</v>
      </c>
      <c r="Z25" s="520">
        <v>177.48977474989965</v>
      </c>
      <c r="AA25" s="521">
        <v>35.804408619169784</v>
      </c>
      <c r="AB25" s="522">
        <v>4.7385953409305799</v>
      </c>
      <c r="AC25" s="520">
        <v>0.37661306414665563</v>
      </c>
      <c r="AD25" s="521">
        <v>0.71842723031935751</v>
      </c>
      <c r="AE25" s="522">
        <v>1.210286288209506</v>
      </c>
      <c r="AF25" s="519">
        <v>0.25541034866501733</v>
      </c>
      <c r="AG25" s="520">
        <v>173.61748268913433</v>
      </c>
      <c r="AH25" s="521">
        <v>36.971686140513285</v>
      </c>
      <c r="AI25" s="522">
        <v>7.4436098803524047</v>
      </c>
      <c r="AJ25" s="520">
        <v>0.36867376988125705</v>
      </c>
      <c r="AK25" s="521">
        <v>0.82357709390942646</v>
      </c>
      <c r="AL25" s="522">
        <v>1.8657169013790373</v>
      </c>
      <c r="AM25" s="519">
        <v>0.25064678715949956</v>
      </c>
      <c r="AN25" s="578"/>
      <c r="AO25" s="520">
        <v>165.14200702531579</v>
      </c>
      <c r="AP25" s="521">
        <v>49.357844332010195</v>
      </c>
      <c r="AQ25" s="522">
        <v>3.5329273526740215</v>
      </c>
      <c r="AR25" s="520">
        <v>0.9909851210356394</v>
      </c>
      <c r="AS25" s="521">
        <v>0.8410692806232094</v>
      </c>
      <c r="AT25" s="522">
        <v>1.0288627910679615</v>
      </c>
      <c r="AU25" s="519">
        <v>0.29122104372999069</v>
      </c>
      <c r="AV25" s="520">
        <v>161.32112879748394</v>
      </c>
      <c r="AW25" s="521">
        <v>47.943687100996179</v>
      </c>
      <c r="AX25" s="522">
        <v>8.7679628115199151</v>
      </c>
      <c r="AY25" s="520">
        <v>0.65982174947493544</v>
      </c>
      <c r="AZ25" s="521">
        <v>0.96964921281133665</v>
      </c>
      <c r="BA25" s="522">
        <v>2.4954629977960239</v>
      </c>
      <c r="BB25" s="519">
        <v>0.2846114943048485</v>
      </c>
      <c r="BC25" s="520">
        <v>169.75694045744299</v>
      </c>
      <c r="BD25" s="521">
        <v>35.033688753952077</v>
      </c>
      <c r="BE25" s="522">
        <v>13.242149498604933</v>
      </c>
      <c r="BF25" s="520">
        <v>0.63340159709047628</v>
      </c>
      <c r="BG25" s="521">
        <v>1.0319189343116146</v>
      </c>
      <c r="BH25" s="522">
        <v>3.6536407623318325</v>
      </c>
      <c r="BI25" s="519">
        <v>0.27590994669836233</v>
      </c>
    </row>
    <row r="26" spans="1:61" ht="14.25" customHeight="1" x14ac:dyDescent="0.25">
      <c r="B26" s="16">
        <v>14</v>
      </c>
      <c r="C26" s="147" t="s">
        <v>82</v>
      </c>
      <c r="D26" s="148"/>
      <c r="E26" s="909"/>
      <c r="F26" s="150" t="s">
        <v>82</v>
      </c>
      <c r="G26" s="520">
        <v>0</v>
      </c>
      <c r="H26" s="522">
        <v>0</v>
      </c>
      <c r="I26" s="520">
        <v>0</v>
      </c>
      <c r="J26" s="522">
        <v>0</v>
      </c>
      <c r="K26" s="520">
        <v>0</v>
      </c>
      <c r="L26" s="521">
        <v>0</v>
      </c>
      <c r="M26" s="522">
        <v>0</v>
      </c>
      <c r="N26" s="520">
        <v>0</v>
      </c>
      <c r="O26" s="521">
        <v>0</v>
      </c>
      <c r="P26" s="522">
        <v>0</v>
      </c>
      <c r="Q26" s="519">
        <v>0</v>
      </c>
      <c r="R26" s="543"/>
      <c r="S26" s="520">
        <v>0</v>
      </c>
      <c r="T26" s="521">
        <v>0</v>
      </c>
      <c r="U26" s="522">
        <v>0</v>
      </c>
      <c r="V26" s="520">
        <v>0</v>
      </c>
      <c r="W26" s="521">
        <v>0</v>
      </c>
      <c r="X26" s="522">
        <v>0</v>
      </c>
      <c r="Y26" s="519">
        <v>0</v>
      </c>
      <c r="Z26" s="520">
        <v>0</v>
      </c>
      <c r="AA26" s="521">
        <v>0</v>
      </c>
      <c r="AB26" s="522">
        <v>0</v>
      </c>
      <c r="AC26" s="520">
        <v>0</v>
      </c>
      <c r="AD26" s="521">
        <v>0</v>
      </c>
      <c r="AE26" s="522">
        <v>0</v>
      </c>
      <c r="AF26" s="519">
        <v>0</v>
      </c>
      <c r="AG26" s="520">
        <v>0</v>
      </c>
      <c r="AH26" s="521">
        <v>0</v>
      </c>
      <c r="AI26" s="522">
        <v>0</v>
      </c>
      <c r="AJ26" s="520">
        <v>0</v>
      </c>
      <c r="AK26" s="521">
        <v>0</v>
      </c>
      <c r="AL26" s="522">
        <v>0</v>
      </c>
      <c r="AM26" s="519">
        <v>0</v>
      </c>
      <c r="AN26" s="578"/>
      <c r="AO26" s="520">
        <v>0</v>
      </c>
      <c r="AP26" s="521">
        <v>0</v>
      </c>
      <c r="AQ26" s="522">
        <v>0</v>
      </c>
      <c r="AR26" s="520">
        <v>0</v>
      </c>
      <c r="AS26" s="521">
        <v>0</v>
      </c>
      <c r="AT26" s="522">
        <v>0</v>
      </c>
      <c r="AU26" s="519">
        <v>0</v>
      </c>
      <c r="AV26" s="520">
        <v>0</v>
      </c>
      <c r="AW26" s="521">
        <v>0</v>
      </c>
      <c r="AX26" s="522">
        <v>0</v>
      </c>
      <c r="AY26" s="520">
        <v>0</v>
      </c>
      <c r="AZ26" s="521">
        <v>0</v>
      </c>
      <c r="BA26" s="522">
        <v>0</v>
      </c>
      <c r="BB26" s="519">
        <v>0</v>
      </c>
      <c r="BC26" s="520">
        <v>0</v>
      </c>
      <c r="BD26" s="521">
        <v>0</v>
      </c>
      <c r="BE26" s="522">
        <v>0</v>
      </c>
      <c r="BF26" s="520">
        <v>0</v>
      </c>
      <c r="BG26" s="521">
        <v>0</v>
      </c>
      <c r="BH26" s="522">
        <v>0</v>
      </c>
      <c r="BI26" s="519">
        <v>0</v>
      </c>
    </row>
    <row r="27" spans="1:61" ht="14.25" customHeight="1" x14ac:dyDescent="0.25">
      <c r="B27" s="16">
        <v>15</v>
      </c>
      <c r="C27" s="147" t="s">
        <v>83</v>
      </c>
      <c r="D27" s="148"/>
      <c r="E27" s="909"/>
      <c r="F27" s="150" t="s">
        <v>83</v>
      </c>
      <c r="G27" s="520">
        <v>0</v>
      </c>
      <c r="H27" s="522">
        <v>0</v>
      </c>
      <c r="I27" s="520">
        <v>0</v>
      </c>
      <c r="J27" s="522">
        <v>0</v>
      </c>
      <c r="K27" s="520">
        <v>0</v>
      </c>
      <c r="L27" s="521">
        <v>0</v>
      </c>
      <c r="M27" s="522">
        <v>0</v>
      </c>
      <c r="N27" s="520">
        <v>0</v>
      </c>
      <c r="O27" s="521">
        <v>0</v>
      </c>
      <c r="P27" s="522">
        <v>0</v>
      </c>
      <c r="Q27" s="519">
        <v>0</v>
      </c>
      <c r="R27" s="543"/>
      <c r="S27" s="520">
        <v>0</v>
      </c>
      <c r="T27" s="521">
        <v>0</v>
      </c>
      <c r="U27" s="522">
        <v>0</v>
      </c>
      <c r="V27" s="520">
        <v>0</v>
      </c>
      <c r="W27" s="521">
        <v>0</v>
      </c>
      <c r="X27" s="522">
        <v>0</v>
      </c>
      <c r="Y27" s="519">
        <v>0</v>
      </c>
      <c r="Z27" s="520">
        <v>0</v>
      </c>
      <c r="AA27" s="521">
        <v>0</v>
      </c>
      <c r="AB27" s="522">
        <v>0</v>
      </c>
      <c r="AC27" s="520">
        <v>0</v>
      </c>
      <c r="AD27" s="521">
        <v>0</v>
      </c>
      <c r="AE27" s="522">
        <v>0</v>
      </c>
      <c r="AF27" s="519">
        <v>0</v>
      </c>
      <c r="AG27" s="520">
        <v>0</v>
      </c>
      <c r="AH27" s="521">
        <v>0</v>
      </c>
      <c r="AI27" s="522">
        <v>0</v>
      </c>
      <c r="AJ27" s="520">
        <v>0</v>
      </c>
      <c r="AK27" s="521">
        <v>0</v>
      </c>
      <c r="AL27" s="522">
        <v>0</v>
      </c>
      <c r="AM27" s="519">
        <v>0</v>
      </c>
      <c r="AN27" s="578"/>
      <c r="AO27" s="520">
        <v>0</v>
      </c>
      <c r="AP27" s="521">
        <v>0</v>
      </c>
      <c r="AQ27" s="522">
        <v>0</v>
      </c>
      <c r="AR27" s="520">
        <v>0</v>
      </c>
      <c r="AS27" s="521">
        <v>0</v>
      </c>
      <c r="AT27" s="522">
        <v>0</v>
      </c>
      <c r="AU27" s="519">
        <v>0</v>
      </c>
      <c r="AV27" s="520">
        <v>0</v>
      </c>
      <c r="AW27" s="521">
        <v>0</v>
      </c>
      <c r="AX27" s="522">
        <v>0</v>
      </c>
      <c r="AY27" s="520">
        <v>0</v>
      </c>
      <c r="AZ27" s="521">
        <v>0</v>
      </c>
      <c r="BA27" s="522">
        <v>0</v>
      </c>
      <c r="BB27" s="519">
        <v>0</v>
      </c>
      <c r="BC27" s="520">
        <v>0</v>
      </c>
      <c r="BD27" s="521">
        <v>0</v>
      </c>
      <c r="BE27" s="522">
        <v>0</v>
      </c>
      <c r="BF27" s="520">
        <v>0</v>
      </c>
      <c r="BG27" s="521">
        <v>0</v>
      </c>
      <c r="BH27" s="522">
        <v>0</v>
      </c>
      <c r="BI27" s="519">
        <v>0</v>
      </c>
    </row>
    <row r="28" spans="1:61" ht="14.25" customHeight="1" x14ac:dyDescent="0.25">
      <c r="A28" s="579"/>
      <c r="B28" s="16">
        <v>16</v>
      </c>
      <c r="C28" s="147" t="s">
        <v>84</v>
      </c>
      <c r="D28" s="148"/>
      <c r="E28" s="909"/>
      <c r="F28" s="150" t="s">
        <v>84</v>
      </c>
      <c r="G28" s="520">
        <v>0</v>
      </c>
      <c r="H28" s="522">
        <v>0</v>
      </c>
      <c r="I28" s="520">
        <v>0</v>
      </c>
      <c r="J28" s="522">
        <v>0</v>
      </c>
      <c r="K28" s="520">
        <v>0</v>
      </c>
      <c r="L28" s="521">
        <v>0</v>
      </c>
      <c r="M28" s="522">
        <v>0</v>
      </c>
      <c r="N28" s="520">
        <v>0</v>
      </c>
      <c r="O28" s="521">
        <v>0</v>
      </c>
      <c r="P28" s="522">
        <v>0</v>
      </c>
      <c r="Q28" s="519">
        <v>0</v>
      </c>
      <c r="R28" s="543"/>
      <c r="S28" s="520">
        <v>0</v>
      </c>
      <c r="T28" s="521">
        <v>0</v>
      </c>
      <c r="U28" s="522">
        <v>0</v>
      </c>
      <c r="V28" s="520">
        <v>0</v>
      </c>
      <c r="W28" s="521">
        <v>0</v>
      </c>
      <c r="X28" s="522">
        <v>0</v>
      </c>
      <c r="Y28" s="519">
        <v>0</v>
      </c>
      <c r="Z28" s="520">
        <v>0</v>
      </c>
      <c r="AA28" s="521">
        <v>0</v>
      </c>
      <c r="AB28" s="522">
        <v>0</v>
      </c>
      <c r="AC28" s="520">
        <v>0</v>
      </c>
      <c r="AD28" s="521">
        <v>0</v>
      </c>
      <c r="AE28" s="522">
        <v>0</v>
      </c>
      <c r="AF28" s="519">
        <v>0</v>
      </c>
      <c r="AG28" s="520">
        <v>0</v>
      </c>
      <c r="AH28" s="521">
        <v>0</v>
      </c>
      <c r="AI28" s="522">
        <v>0</v>
      </c>
      <c r="AJ28" s="520">
        <v>0</v>
      </c>
      <c r="AK28" s="521">
        <v>0</v>
      </c>
      <c r="AL28" s="522">
        <v>0</v>
      </c>
      <c r="AM28" s="519">
        <v>0</v>
      </c>
      <c r="AN28" s="578"/>
      <c r="AO28" s="520">
        <v>0</v>
      </c>
      <c r="AP28" s="521">
        <v>0</v>
      </c>
      <c r="AQ28" s="522">
        <v>0</v>
      </c>
      <c r="AR28" s="520">
        <v>0</v>
      </c>
      <c r="AS28" s="521">
        <v>0</v>
      </c>
      <c r="AT28" s="522">
        <v>0</v>
      </c>
      <c r="AU28" s="519">
        <v>0</v>
      </c>
      <c r="AV28" s="520">
        <v>0</v>
      </c>
      <c r="AW28" s="521">
        <v>0</v>
      </c>
      <c r="AX28" s="522">
        <v>0</v>
      </c>
      <c r="AY28" s="520">
        <v>0</v>
      </c>
      <c r="AZ28" s="521">
        <v>0</v>
      </c>
      <c r="BA28" s="522">
        <v>0</v>
      </c>
      <c r="BB28" s="519">
        <v>0</v>
      </c>
      <c r="BC28" s="520">
        <v>0</v>
      </c>
      <c r="BD28" s="521">
        <v>0</v>
      </c>
      <c r="BE28" s="522">
        <v>0</v>
      </c>
      <c r="BF28" s="520">
        <v>0</v>
      </c>
      <c r="BG28" s="521">
        <v>0</v>
      </c>
      <c r="BH28" s="522">
        <v>0</v>
      </c>
      <c r="BI28" s="519">
        <v>0</v>
      </c>
    </row>
    <row r="29" spans="1:61" ht="14.25" customHeight="1" x14ac:dyDescent="0.25">
      <c r="B29" s="16">
        <v>17</v>
      </c>
      <c r="C29" s="147" t="s">
        <v>85</v>
      </c>
      <c r="D29" s="148"/>
      <c r="E29" s="909"/>
      <c r="F29" s="150" t="s">
        <v>85</v>
      </c>
      <c r="G29" s="520">
        <v>162.77366322</v>
      </c>
      <c r="H29" s="522">
        <v>0</v>
      </c>
      <c r="I29" s="520">
        <v>8.1386831599999994</v>
      </c>
      <c r="J29" s="522">
        <v>0</v>
      </c>
      <c r="K29" s="520">
        <v>0</v>
      </c>
      <c r="L29" s="521">
        <v>0</v>
      </c>
      <c r="M29" s="522">
        <v>0</v>
      </c>
      <c r="N29" s="520">
        <v>0</v>
      </c>
      <c r="O29" s="521">
        <v>0</v>
      </c>
      <c r="P29" s="522">
        <v>0</v>
      </c>
      <c r="Q29" s="519">
        <v>0</v>
      </c>
      <c r="R29" s="543"/>
      <c r="S29" s="520">
        <v>0</v>
      </c>
      <c r="T29" s="521">
        <v>0</v>
      </c>
      <c r="U29" s="522">
        <v>0</v>
      </c>
      <c r="V29" s="520">
        <v>0</v>
      </c>
      <c r="W29" s="521">
        <v>0</v>
      </c>
      <c r="X29" s="522">
        <v>0</v>
      </c>
      <c r="Y29" s="519">
        <v>0</v>
      </c>
      <c r="Z29" s="520">
        <v>0</v>
      </c>
      <c r="AA29" s="521">
        <v>0</v>
      </c>
      <c r="AB29" s="522">
        <v>0</v>
      </c>
      <c r="AC29" s="520">
        <v>0</v>
      </c>
      <c r="AD29" s="521">
        <v>0</v>
      </c>
      <c r="AE29" s="522">
        <v>0</v>
      </c>
      <c r="AF29" s="519">
        <v>0</v>
      </c>
      <c r="AG29" s="520">
        <v>0</v>
      </c>
      <c r="AH29" s="521">
        <v>0</v>
      </c>
      <c r="AI29" s="522">
        <v>0</v>
      </c>
      <c r="AJ29" s="520">
        <v>0</v>
      </c>
      <c r="AK29" s="521">
        <v>0</v>
      </c>
      <c r="AL29" s="522">
        <v>0</v>
      </c>
      <c r="AM29" s="519">
        <v>0</v>
      </c>
      <c r="AN29" s="578"/>
      <c r="AO29" s="520">
        <v>0</v>
      </c>
      <c r="AP29" s="521">
        <v>0</v>
      </c>
      <c r="AQ29" s="522">
        <v>0</v>
      </c>
      <c r="AR29" s="520">
        <v>0</v>
      </c>
      <c r="AS29" s="521">
        <v>0</v>
      </c>
      <c r="AT29" s="522">
        <v>0</v>
      </c>
      <c r="AU29" s="519">
        <v>0</v>
      </c>
      <c r="AV29" s="520">
        <v>0</v>
      </c>
      <c r="AW29" s="521">
        <v>0</v>
      </c>
      <c r="AX29" s="522">
        <v>0</v>
      </c>
      <c r="AY29" s="520">
        <v>0</v>
      </c>
      <c r="AZ29" s="521">
        <v>0</v>
      </c>
      <c r="BA29" s="522">
        <v>0</v>
      </c>
      <c r="BB29" s="519">
        <v>0</v>
      </c>
      <c r="BC29" s="520">
        <v>0</v>
      </c>
      <c r="BD29" s="521">
        <v>0</v>
      </c>
      <c r="BE29" s="522">
        <v>0</v>
      </c>
      <c r="BF29" s="520">
        <v>0</v>
      </c>
      <c r="BG29" s="521">
        <v>0</v>
      </c>
      <c r="BH29" s="522">
        <v>0</v>
      </c>
      <c r="BI29" s="519">
        <v>0</v>
      </c>
    </row>
    <row r="30" spans="1:61" ht="14.25" customHeight="1" x14ac:dyDescent="0.25">
      <c r="B30" s="16">
        <v>18</v>
      </c>
      <c r="C30" s="147" t="s">
        <v>69</v>
      </c>
      <c r="D30" s="148"/>
      <c r="E30" s="909"/>
      <c r="F30" s="150" t="s">
        <v>69</v>
      </c>
      <c r="G30" s="520">
        <v>0</v>
      </c>
      <c r="H30" s="522">
        <v>0</v>
      </c>
      <c r="I30" s="520">
        <v>0</v>
      </c>
      <c r="J30" s="522">
        <v>0</v>
      </c>
      <c r="K30" s="520">
        <v>0</v>
      </c>
      <c r="L30" s="521">
        <v>0</v>
      </c>
      <c r="M30" s="522">
        <v>0</v>
      </c>
      <c r="N30" s="520">
        <v>0</v>
      </c>
      <c r="O30" s="521">
        <v>0</v>
      </c>
      <c r="P30" s="522">
        <v>0</v>
      </c>
      <c r="Q30" s="519">
        <v>0</v>
      </c>
      <c r="R30" s="543"/>
      <c r="S30" s="520">
        <v>0</v>
      </c>
      <c r="T30" s="521">
        <v>0</v>
      </c>
      <c r="U30" s="522">
        <v>0</v>
      </c>
      <c r="V30" s="520">
        <v>0</v>
      </c>
      <c r="W30" s="521">
        <v>0</v>
      </c>
      <c r="X30" s="522">
        <v>0</v>
      </c>
      <c r="Y30" s="519">
        <v>0</v>
      </c>
      <c r="Z30" s="520">
        <v>0</v>
      </c>
      <c r="AA30" s="521">
        <v>0</v>
      </c>
      <c r="AB30" s="522">
        <v>0</v>
      </c>
      <c r="AC30" s="520">
        <v>0</v>
      </c>
      <c r="AD30" s="521">
        <v>0</v>
      </c>
      <c r="AE30" s="522">
        <v>0</v>
      </c>
      <c r="AF30" s="519">
        <v>0</v>
      </c>
      <c r="AG30" s="520">
        <v>0</v>
      </c>
      <c r="AH30" s="521">
        <v>0</v>
      </c>
      <c r="AI30" s="522">
        <v>0</v>
      </c>
      <c r="AJ30" s="520">
        <v>0</v>
      </c>
      <c r="AK30" s="521">
        <v>0</v>
      </c>
      <c r="AL30" s="522">
        <v>0</v>
      </c>
      <c r="AM30" s="519">
        <v>0</v>
      </c>
      <c r="AN30" s="578"/>
      <c r="AO30" s="520">
        <v>0</v>
      </c>
      <c r="AP30" s="521">
        <v>0</v>
      </c>
      <c r="AQ30" s="522">
        <v>0</v>
      </c>
      <c r="AR30" s="520">
        <v>0</v>
      </c>
      <c r="AS30" s="521">
        <v>0</v>
      </c>
      <c r="AT30" s="522">
        <v>0</v>
      </c>
      <c r="AU30" s="519">
        <v>0</v>
      </c>
      <c r="AV30" s="520">
        <v>0</v>
      </c>
      <c r="AW30" s="521">
        <v>0</v>
      </c>
      <c r="AX30" s="522">
        <v>0</v>
      </c>
      <c r="AY30" s="520">
        <v>0</v>
      </c>
      <c r="AZ30" s="521">
        <v>0</v>
      </c>
      <c r="BA30" s="522">
        <v>0</v>
      </c>
      <c r="BB30" s="519">
        <v>0</v>
      </c>
      <c r="BC30" s="520">
        <v>0</v>
      </c>
      <c r="BD30" s="521">
        <v>0</v>
      </c>
      <c r="BE30" s="522">
        <v>0</v>
      </c>
      <c r="BF30" s="520">
        <v>0</v>
      </c>
      <c r="BG30" s="521">
        <v>0</v>
      </c>
      <c r="BH30" s="522">
        <v>0</v>
      </c>
      <c r="BI30" s="519">
        <v>0</v>
      </c>
    </row>
    <row r="31" spans="1:61" ht="15" customHeight="1" x14ac:dyDescent="0.25">
      <c r="B31" s="16">
        <v>19</v>
      </c>
      <c r="C31" s="147" t="s">
        <v>70</v>
      </c>
      <c r="D31" s="148"/>
      <c r="E31" s="909"/>
      <c r="F31" s="150" t="s">
        <v>70</v>
      </c>
      <c r="G31" s="527"/>
      <c r="H31" s="529"/>
      <c r="I31" s="527"/>
      <c r="J31" s="529"/>
      <c r="K31" s="527"/>
      <c r="L31" s="528"/>
      <c r="M31" s="529"/>
      <c r="N31" s="527"/>
      <c r="O31" s="528"/>
      <c r="P31" s="529"/>
      <c r="Q31" s="526"/>
      <c r="R31" s="543"/>
      <c r="S31" s="527"/>
      <c r="T31" s="528"/>
      <c r="U31" s="529"/>
      <c r="V31" s="527"/>
      <c r="W31" s="528"/>
      <c r="X31" s="529"/>
      <c r="Y31" s="526"/>
      <c r="Z31" s="527"/>
      <c r="AA31" s="528"/>
      <c r="AB31" s="529"/>
      <c r="AC31" s="527"/>
      <c r="AD31" s="528"/>
      <c r="AE31" s="529"/>
      <c r="AF31" s="526"/>
      <c r="AG31" s="527"/>
      <c r="AH31" s="528"/>
      <c r="AI31" s="529"/>
      <c r="AJ31" s="527"/>
      <c r="AK31" s="528"/>
      <c r="AL31" s="529"/>
      <c r="AM31" s="526"/>
      <c r="AN31" s="578"/>
      <c r="AO31" s="527"/>
      <c r="AP31" s="528"/>
      <c r="AQ31" s="529"/>
      <c r="AR31" s="527"/>
      <c r="AS31" s="528"/>
      <c r="AT31" s="529"/>
      <c r="AU31" s="526"/>
      <c r="AV31" s="527"/>
      <c r="AW31" s="528"/>
      <c r="AX31" s="529"/>
      <c r="AY31" s="527"/>
      <c r="AZ31" s="528"/>
      <c r="BA31" s="529"/>
      <c r="BB31" s="526"/>
      <c r="BC31" s="527"/>
      <c r="BD31" s="528"/>
      <c r="BE31" s="529"/>
      <c r="BF31" s="527"/>
      <c r="BG31" s="528"/>
      <c r="BH31" s="529"/>
      <c r="BI31" s="526"/>
    </row>
    <row r="32" spans="1:61" ht="14.25" customHeight="1" x14ac:dyDescent="0.25">
      <c r="A32" s="579"/>
      <c r="B32" s="16">
        <v>20</v>
      </c>
      <c r="C32" s="153" t="s">
        <v>86</v>
      </c>
      <c r="D32" s="154"/>
      <c r="E32" s="909"/>
      <c r="F32" s="150" t="s">
        <v>86</v>
      </c>
      <c r="G32" s="520">
        <v>1200.4289389099999</v>
      </c>
      <c r="H32" s="522">
        <v>0</v>
      </c>
      <c r="I32" s="520">
        <v>859.34341826000002</v>
      </c>
      <c r="J32" s="522">
        <v>0</v>
      </c>
      <c r="K32" s="520">
        <v>1195.7365271599999</v>
      </c>
      <c r="L32" s="521">
        <v>0.75436274999999997</v>
      </c>
      <c r="M32" s="522">
        <v>3.9380489999999999</v>
      </c>
      <c r="N32" s="520">
        <v>0.72026869000000004</v>
      </c>
      <c r="O32" s="521">
        <v>0</v>
      </c>
      <c r="P32" s="522">
        <v>1.4377150000000001</v>
      </c>
      <c r="Q32" s="519">
        <v>0.36508306524372858</v>
      </c>
      <c r="R32" s="543"/>
      <c r="S32" s="520">
        <v>1195.7367534688249</v>
      </c>
      <c r="T32" s="521">
        <v>0.75413644117500001</v>
      </c>
      <c r="U32" s="522">
        <v>3.9380489999999999</v>
      </c>
      <c r="V32" s="520">
        <v>0</v>
      </c>
      <c r="W32" s="521">
        <v>0</v>
      </c>
      <c r="X32" s="522">
        <v>1.4377150000000001</v>
      </c>
      <c r="Y32" s="519">
        <v>0.36508306524372858</v>
      </c>
      <c r="Z32" s="520">
        <v>1195.7369797097572</v>
      </c>
      <c r="AA32" s="521">
        <v>0.75391020024264754</v>
      </c>
      <c r="AB32" s="522">
        <v>3.9380489999999999</v>
      </c>
      <c r="AC32" s="520">
        <v>0</v>
      </c>
      <c r="AD32" s="521">
        <v>0</v>
      </c>
      <c r="AE32" s="522">
        <v>1.4377150000000001</v>
      </c>
      <c r="AF32" s="519">
        <v>0.36508306524372858</v>
      </c>
      <c r="AG32" s="520">
        <v>1195.7372058828173</v>
      </c>
      <c r="AH32" s="521">
        <v>0.75368402718257477</v>
      </c>
      <c r="AI32" s="522">
        <v>3.9380489999999999</v>
      </c>
      <c r="AJ32" s="520">
        <v>0</v>
      </c>
      <c r="AK32" s="521">
        <v>0</v>
      </c>
      <c r="AL32" s="522">
        <v>1.4377150000000001</v>
      </c>
      <c r="AM32" s="519">
        <v>0.36508306524372858</v>
      </c>
      <c r="AN32" s="578"/>
      <c r="AO32" s="520">
        <v>1195.7367534688249</v>
      </c>
      <c r="AP32" s="521">
        <v>0.75413644117500001</v>
      </c>
      <c r="AQ32" s="522">
        <v>3.9380489999999999</v>
      </c>
      <c r="AR32" s="520">
        <v>0</v>
      </c>
      <c r="AS32" s="521">
        <v>0</v>
      </c>
      <c r="AT32" s="522">
        <v>1.4377150000000001</v>
      </c>
      <c r="AU32" s="519">
        <v>0.36508306524372858</v>
      </c>
      <c r="AV32" s="520">
        <v>1195.7369797097572</v>
      </c>
      <c r="AW32" s="521">
        <v>0.75391020024264754</v>
      </c>
      <c r="AX32" s="522">
        <v>3.9380489999999999</v>
      </c>
      <c r="AY32" s="520">
        <v>0</v>
      </c>
      <c r="AZ32" s="521">
        <v>0</v>
      </c>
      <c r="BA32" s="522">
        <v>1.4377150000000001</v>
      </c>
      <c r="BB32" s="519">
        <v>0.36508306524372858</v>
      </c>
      <c r="BC32" s="520">
        <v>1195.7372058828173</v>
      </c>
      <c r="BD32" s="521">
        <v>0.75368402718257477</v>
      </c>
      <c r="BE32" s="522">
        <v>3.9380489999999999</v>
      </c>
      <c r="BF32" s="520">
        <v>0</v>
      </c>
      <c r="BG32" s="521">
        <v>0</v>
      </c>
      <c r="BH32" s="522">
        <v>1.4377150000000001</v>
      </c>
      <c r="BI32" s="519">
        <v>0.36508306524372858</v>
      </c>
    </row>
    <row r="33" spans="1:61" s="538" customFormat="1" ht="14.25" customHeight="1" thickBot="1" x14ac:dyDescent="0.3">
      <c r="A33" s="577"/>
      <c r="B33" s="38">
        <v>21</v>
      </c>
      <c r="C33" s="155" t="s">
        <v>87</v>
      </c>
      <c r="D33" s="156"/>
      <c r="E33" s="910"/>
      <c r="F33" s="157" t="s">
        <v>87</v>
      </c>
      <c r="G33" s="535">
        <v>25376.73852866</v>
      </c>
      <c r="H33" s="537">
        <v>271.2468346</v>
      </c>
      <c r="I33" s="535">
        <v>8809.4671256700003</v>
      </c>
      <c r="J33" s="537">
        <v>146.27857964</v>
      </c>
      <c r="K33" s="535">
        <v>9525.8918820100007</v>
      </c>
      <c r="L33" s="536">
        <v>633.33364443000005</v>
      </c>
      <c r="M33" s="537">
        <v>371.95351460000001</v>
      </c>
      <c r="N33" s="535">
        <v>5.7250788200000002</v>
      </c>
      <c r="O33" s="536">
        <v>25.673099039999997</v>
      </c>
      <c r="P33" s="537">
        <v>169.35254561000002</v>
      </c>
      <c r="Q33" s="533">
        <v>0.45530567386121434</v>
      </c>
      <c r="R33" s="580"/>
      <c r="S33" s="535">
        <v>9336.3858021470878</v>
      </c>
      <c r="T33" s="536">
        <v>754.92566161178877</v>
      </c>
      <c r="U33" s="537">
        <v>439.86757728112201</v>
      </c>
      <c r="V33" s="535">
        <v>8.2151710906716602</v>
      </c>
      <c r="W33" s="536">
        <v>17.759510887681348</v>
      </c>
      <c r="X33" s="537">
        <v>199.53160708315716</v>
      </c>
      <c r="Y33" s="533">
        <v>0.45361744622435607</v>
      </c>
      <c r="Z33" s="535">
        <v>9166.7178344596377</v>
      </c>
      <c r="AA33" s="536">
        <v>853.9601867689978</v>
      </c>
      <c r="AB33" s="537">
        <v>510.50101981136504</v>
      </c>
      <c r="AC33" s="535">
        <v>7.5380123169507955</v>
      </c>
      <c r="AD33" s="536">
        <v>17.798697870995341</v>
      </c>
      <c r="AE33" s="537">
        <v>217.4325995268575</v>
      </c>
      <c r="AF33" s="533">
        <v>0.42592001012495706</v>
      </c>
      <c r="AG33" s="535">
        <v>9050.8085161206327</v>
      </c>
      <c r="AH33" s="536">
        <v>897.31304447325613</v>
      </c>
      <c r="AI33" s="537">
        <v>583.05748044611073</v>
      </c>
      <c r="AJ33" s="535">
        <v>7.3675707489585589</v>
      </c>
      <c r="AK33" s="536">
        <v>17.925366404861457</v>
      </c>
      <c r="AL33" s="537">
        <v>235.01159681558008</v>
      </c>
      <c r="AM33" s="533">
        <v>0.403067630031549</v>
      </c>
      <c r="AN33" s="581"/>
      <c r="AO33" s="535">
        <v>8830.002360694567</v>
      </c>
      <c r="AP33" s="536">
        <v>1110.1373251692207</v>
      </c>
      <c r="AQ33" s="537">
        <v>591.03935517621028</v>
      </c>
      <c r="AR33" s="535">
        <v>22.340008549519855</v>
      </c>
      <c r="AS33" s="536">
        <v>30.380986784950224</v>
      </c>
      <c r="AT33" s="537">
        <v>232.04275836874211</v>
      </c>
      <c r="AU33" s="533">
        <v>0.39260119708874841</v>
      </c>
      <c r="AV33" s="535">
        <v>8603.5660576546761</v>
      </c>
      <c r="AW33" s="536">
        <v>1154.6735010807581</v>
      </c>
      <c r="AX33" s="537">
        <v>772.93948230456738</v>
      </c>
      <c r="AY33" s="535">
        <v>13.83984206560727</v>
      </c>
      <c r="AZ33" s="536">
        <v>27.605547372542468</v>
      </c>
      <c r="BA33" s="537">
        <v>276.79687397183653</v>
      </c>
      <c r="BB33" s="533">
        <v>0.35810937377212165</v>
      </c>
      <c r="BC33" s="535">
        <v>8579.7661425015467</v>
      </c>
      <c r="BD33" s="536">
        <v>1042.2948956688131</v>
      </c>
      <c r="BE33" s="537">
        <v>909.11800286963853</v>
      </c>
      <c r="BF33" s="535">
        <v>12.385322979132644</v>
      </c>
      <c r="BG33" s="536">
        <v>25.294357844093298</v>
      </c>
      <c r="BH33" s="537">
        <v>309.56300191195334</v>
      </c>
      <c r="BI33" s="533">
        <v>0.34050915385551178</v>
      </c>
    </row>
    <row r="34" spans="1:61" ht="14.25" customHeight="1" x14ac:dyDescent="0.25">
      <c r="C34" s="582"/>
      <c r="D34" s="582"/>
      <c r="E34" s="114"/>
      <c r="F34" s="582"/>
      <c r="G34" s="543"/>
      <c r="H34" s="543"/>
      <c r="I34" s="543"/>
      <c r="J34" s="543"/>
      <c r="K34" s="543"/>
      <c r="L34" s="543"/>
      <c r="M34" s="543"/>
      <c r="N34" s="543"/>
      <c r="O34" s="543"/>
      <c r="P34" s="543"/>
      <c r="Q34" s="583"/>
      <c r="R34" s="543"/>
      <c r="S34" s="543"/>
      <c r="T34" s="543"/>
      <c r="U34" s="584"/>
      <c r="V34" s="543"/>
      <c r="W34" s="543"/>
      <c r="X34" s="543"/>
      <c r="Y34" s="543"/>
      <c r="Z34" s="543"/>
      <c r="AA34" s="543"/>
      <c r="AB34" s="584"/>
      <c r="AC34" s="543"/>
      <c r="AD34" s="543"/>
      <c r="AE34" s="543"/>
      <c r="AF34" s="543"/>
      <c r="AG34" s="543"/>
      <c r="AH34" s="543"/>
      <c r="AI34" s="584"/>
      <c r="AJ34" s="543"/>
      <c r="AK34" s="543"/>
      <c r="AL34" s="543"/>
      <c r="AM34" s="543"/>
      <c r="AN34" s="543"/>
      <c r="AO34" s="543"/>
      <c r="AP34" s="543"/>
      <c r="AQ34" s="584"/>
      <c r="AR34" s="543"/>
      <c r="AS34" s="543"/>
      <c r="AT34" s="543"/>
      <c r="AU34" s="543"/>
      <c r="AV34" s="543"/>
      <c r="AW34" s="543"/>
      <c r="AX34" s="584"/>
      <c r="AY34" s="543"/>
      <c r="AZ34" s="543"/>
      <c r="BA34" s="543"/>
      <c r="BB34" s="543"/>
      <c r="BC34" s="543"/>
      <c r="BD34" s="543"/>
      <c r="BE34" s="584"/>
      <c r="BF34" s="543"/>
      <c r="BG34" s="543"/>
      <c r="BH34" s="543"/>
      <c r="BI34" s="543"/>
    </row>
    <row r="35" spans="1:61" ht="14.25" customHeight="1" thickBot="1" x14ac:dyDescent="0.3">
      <c r="C35" s="543"/>
      <c r="D35" s="543"/>
      <c r="F35" s="543"/>
      <c r="G35" s="543"/>
      <c r="H35" s="543"/>
      <c r="I35" s="543"/>
      <c r="J35" s="543"/>
      <c r="K35" s="543"/>
      <c r="L35" s="543"/>
      <c r="M35" s="543"/>
      <c r="N35" s="543"/>
      <c r="O35" s="543"/>
      <c r="P35" s="543"/>
      <c r="Q35" s="585"/>
      <c r="R35" s="543"/>
      <c r="S35" s="543"/>
      <c r="T35" s="543"/>
      <c r="U35" s="584"/>
      <c r="V35" s="543"/>
      <c r="W35" s="543"/>
      <c r="X35" s="543"/>
      <c r="Y35" s="543"/>
      <c r="Z35" s="543"/>
      <c r="AA35" s="543"/>
      <c r="AB35" s="584"/>
      <c r="AC35" s="543"/>
      <c r="AD35" s="543"/>
      <c r="AE35" s="543"/>
      <c r="AF35" s="543"/>
      <c r="AG35" s="543"/>
      <c r="AH35" s="543"/>
      <c r="AI35" s="584"/>
      <c r="AJ35" s="543"/>
      <c r="AK35" s="543"/>
      <c r="AL35" s="543"/>
      <c r="AM35" s="543"/>
      <c r="AN35" s="543"/>
      <c r="AO35" s="543"/>
      <c r="AP35" s="543"/>
      <c r="AQ35" s="584"/>
      <c r="AR35" s="543"/>
      <c r="AS35" s="543"/>
      <c r="AT35" s="543"/>
      <c r="AU35" s="543"/>
      <c r="AV35" s="543"/>
      <c r="AW35" s="543"/>
      <c r="AX35" s="584"/>
      <c r="AY35" s="543"/>
      <c r="AZ35" s="543"/>
      <c r="BA35" s="543"/>
      <c r="BB35" s="543"/>
      <c r="BC35" s="543"/>
      <c r="BD35" s="543"/>
      <c r="BE35" s="584"/>
      <c r="BF35" s="543"/>
      <c r="BG35" s="543"/>
      <c r="BH35" s="543"/>
      <c r="BI35" s="543"/>
    </row>
    <row r="36" spans="1:61" ht="15.75" thickBot="1" x14ac:dyDescent="0.3">
      <c r="A36" s="579"/>
      <c r="C36" s="543"/>
      <c r="D36" s="543"/>
      <c r="F36" s="543"/>
      <c r="G36" s="903" t="s">
        <v>2</v>
      </c>
      <c r="H36" s="904"/>
      <c r="I36" s="904"/>
      <c r="J36" s="904"/>
      <c r="K36" s="904"/>
      <c r="L36" s="904"/>
      <c r="M36" s="904"/>
      <c r="N36" s="904"/>
      <c r="O36" s="904"/>
      <c r="P36" s="904"/>
      <c r="Q36" s="905"/>
      <c r="R36" s="59"/>
      <c r="S36" s="891" t="s">
        <v>3</v>
      </c>
      <c r="T36" s="892" t="s">
        <v>3</v>
      </c>
      <c r="U36" s="892" t="s">
        <v>3</v>
      </c>
      <c r="V36" s="892"/>
      <c r="W36" s="892"/>
      <c r="X36" s="892"/>
      <c r="Y36" s="892"/>
      <c r="Z36" s="892"/>
      <c r="AA36" s="892"/>
      <c r="AB36" s="892"/>
      <c r="AC36" s="892"/>
      <c r="AD36" s="892"/>
      <c r="AE36" s="892"/>
      <c r="AF36" s="892"/>
      <c r="AG36" s="892"/>
      <c r="AH36" s="892"/>
      <c r="AI36" s="892"/>
      <c r="AJ36" s="892"/>
      <c r="AK36" s="892"/>
      <c r="AL36" s="892"/>
      <c r="AM36" s="893"/>
      <c r="AN36" s="64"/>
      <c r="AO36" s="891" t="s">
        <v>4</v>
      </c>
      <c r="AP36" s="892" t="s">
        <v>4</v>
      </c>
      <c r="AQ36" s="892" t="s">
        <v>4</v>
      </c>
      <c r="AR36" s="892"/>
      <c r="AS36" s="892"/>
      <c r="AT36" s="892"/>
      <c r="AU36" s="892"/>
      <c r="AV36" s="892"/>
      <c r="AW36" s="892"/>
      <c r="AX36" s="892"/>
      <c r="AY36" s="892"/>
      <c r="AZ36" s="892"/>
      <c r="BA36" s="892"/>
      <c r="BB36" s="892"/>
      <c r="BC36" s="892"/>
      <c r="BD36" s="892"/>
      <c r="BE36" s="892"/>
      <c r="BF36" s="892"/>
      <c r="BG36" s="892"/>
      <c r="BH36" s="892"/>
      <c r="BI36" s="893"/>
    </row>
    <row r="37" spans="1:61" ht="23.25" thickBot="1" x14ac:dyDescent="0.35">
      <c r="C37" s="87"/>
      <c r="D37" s="87"/>
      <c r="E37" s="58"/>
      <c r="F37" s="87"/>
      <c r="G37" s="903">
        <v>44196</v>
      </c>
      <c r="H37" s="904"/>
      <c r="I37" s="904"/>
      <c r="J37" s="904"/>
      <c r="K37" s="904"/>
      <c r="L37" s="904"/>
      <c r="M37" s="904"/>
      <c r="N37" s="904"/>
      <c r="O37" s="904"/>
      <c r="P37" s="904"/>
      <c r="Q37" s="905"/>
      <c r="R37" s="87"/>
      <c r="S37" s="903">
        <v>44561</v>
      </c>
      <c r="T37" s="904">
        <v>44196</v>
      </c>
      <c r="U37" s="904">
        <v>44196</v>
      </c>
      <c r="V37" s="904"/>
      <c r="W37" s="904"/>
      <c r="X37" s="904"/>
      <c r="Y37" s="905"/>
      <c r="Z37" s="903">
        <v>44926</v>
      </c>
      <c r="AA37" s="904">
        <v>44561</v>
      </c>
      <c r="AB37" s="904">
        <v>44561</v>
      </c>
      <c r="AC37" s="904"/>
      <c r="AD37" s="904"/>
      <c r="AE37" s="904"/>
      <c r="AF37" s="905"/>
      <c r="AG37" s="903">
        <v>45291</v>
      </c>
      <c r="AH37" s="904">
        <v>44926</v>
      </c>
      <c r="AI37" s="904">
        <v>44926</v>
      </c>
      <c r="AJ37" s="904"/>
      <c r="AK37" s="904"/>
      <c r="AL37" s="904"/>
      <c r="AM37" s="905"/>
      <c r="AN37" s="143"/>
      <c r="AO37" s="903">
        <v>44561</v>
      </c>
      <c r="AP37" s="904">
        <v>44196</v>
      </c>
      <c r="AQ37" s="904">
        <v>44196</v>
      </c>
      <c r="AR37" s="904"/>
      <c r="AS37" s="904"/>
      <c r="AT37" s="904"/>
      <c r="AU37" s="905"/>
      <c r="AV37" s="903">
        <v>44926</v>
      </c>
      <c r="AW37" s="904">
        <v>44561</v>
      </c>
      <c r="AX37" s="904">
        <v>44561</v>
      </c>
      <c r="AY37" s="904"/>
      <c r="AZ37" s="904"/>
      <c r="BA37" s="904"/>
      <c r="BB37" s="905"/>
      <c r="BC37" s="903">
        <v>45291</v>
      </c>
      <c r="BD37" s="904">
        <v>44926</v>
      </c>
      <c r="BE37" s="904">
        <v>44926</v>
      </c>
      <c r="BF37" s="904"/>
      <c r="BG37" s="904"/>
      <c r="BH37" s="904"/>
      <c r="BI37" s="905"/>
    </row>
    <row r="38" spans="1:61" ht="15.75" customHeight="1" thickBot="1" x14ac:dyDescent="0.3">
      <c r="C38" s="88"/>
      <c r="D38" s="88"/>
      <c r="E38" s="69"/>
      <c r="F38" s="88"/>
      <c r="G38" s="911" t="s">
        <v>35</v>
      </c>
      <c r="H38" s="912"/>
      <c r="I38" s="911" t="s">
        <v>36</v>
      </c>
      <c r="J38" s="912"/>
      <c r="K38" s="879" t="s">
        <v>37</v>
      </c>
      <c r="L38" s="882" t="s">
        <v>38</v>
      </c>
      <c r="M38" s="885" t="s">
        <v>39</v>
      </c>
      <c r="N38" s="879" t="s">
        <v>44</v>
      </c>
      <c r="O38" s="882" t="s">
        <v>45</v>
      </c>
      <c r="P38" s="894" t="s">
        <v>46</v>
      </c>
      <c r="Q38" s="897" t="s">
        <v>41</v>
      </c>
      <c r="R38" s="87"/>
      <c r="S38" s="879" t="s">
        <v>37</v>
      </c>
      <c r="T38" s="882" t="s">
        <v>38</v>
      </c>
      <c r="U38" s="885" t="s">
        <v>39</v>
      </c>
      <c r="V38" s="879" t="s">
        <v>44</v>
      </c>
      <c r="W38" s="882" t="s">
        <v>45</v>
      </c>
      <c r="X38" s="894" t="s">
        <v>46</v>
      </c>
      <c r="Y38" s="897" t="s">
        <v>41</v>
      </c>
      <c r="Z38" s="879" t="s">
        <v>37</v>
      </c>
      <c r="AA38" s="882" t="s">
        <v>38</v>
      </c>
      <c r="AB38" s="900" t="s">
        <v>39</v>
      </c>
      <c r="AC38" s="879" t="s">
        <v>44</v>
      </c>
      <c r="AD38" s="882" t="s">
        <v>45</v>
      </c>
      <c r="AE38" s="894" t="s">
        <v>46</v>
      </c>
      <c r="AF38" s="897" t="s">
        <v>41</v>
      </c>
      <c r="AG38" s="879" t="s">
        <v>37</v>
      </c>
      <c r="AH38" s="882" t="s">
        <v>38</v>
      </c>
      <c r="AI38" s="900" t="s">
        <v>39</v>
      </c>
      <c r="AJ38" s="879" t="s">
        <v>44</v>
      </c>
      <c r="AK38" s="882" t="s">
        <v>45</v>
      </c>
      <c r="AL38" s="894" t="s">
        <v>46</v>
      </c>
      <c r="AM38" s="897" t="s">
        <v>41</v>
      </c>
      <c r="AN38" s="87"/>
      <c r="AO38" s="879" t="s">
        <v>37</v>
      </c>
      <c r="AP38" s="882" t="s">
        <v>38</v>
      </c>
      <c r="AQ38" s="900" t="s">
        <v>39</v>
      </c>
      <c r="AR38" s="879" t="s">
        <v>44</v>
      </c>
      <c r="AS38" s="882" t="s">
        <v>45</v>
      </c>
      <c r="AT38" s="894" t="s">
        <v>46</v>
      </c>
      <c r="AU38" s="897" t="s">
        <v>41</v>
      </c>
      <c r="AV38" s="879" t="s">
        <v>37</v>
      </c>
      <c r="AW38" s="882" t="s">
        <v>38</v>
      </c>
      <c r="AX38" s="900" t="s">
        <v>39</v>
      </c>
      <c r="AY38" s="879" t="s">
        <v>44</v>
      </c>
      <c r="AZ38" s="882" t="s">
        <v>45</v>
      </c>
      <c r="BA38" s="894" t="s">
        <v>46</v>
      </c>
      <c r="BB38" s="897" t="s">
        <v>41</v>
      </c>
      <c r="BC38" s="879" t="s">
        <v>37</v>
      </c>
      <c r="BD38" s="882" t="s">
        <v>38</v>
      </c>
      <c r="BE38" s="900" t="s">
        <v>39</v>
      </c>
      <c r="BF38" s="879" t="s">
        <v>44</v>
      </c>
      <c r="BG38" s="882" t="s">
        <v>45</v>
      </c>
      <c r="BH38" s="894" t="s">
        <v>46</v>
      </c>
      <c r="BI38" s="897" t="s">
        <v>41</v>
      </c>
    </row>
    <row r="39" spans="1:61" ht="62.25" customHeight="1" thickBot="1" x14ac:dyDescent="0.3">
      <c r="B39" s="487" t="s">
        <v>5</v>
      </c>
      <c r="C39" s="90"/>
      <c r="D39" s="90"/>
      <c r="E39" s="89"/>
      <c r="F39" s="91" t="s">
        <v>48</v>
      </c>
      <c r="G39" s="115" t="s">
        <v>42</v>
      </c>
      <c r="H39" s="94" t="s">
        <v>43</v>
      </c>
      <c r="I39" s="93" t="s">
        <v>42</v>
      </c>
      <c r="J39" s="94" t="s">
        <v>43</v>
      </c>
      <c r="K39" s="880"/>
      <c r="L39" s="883"/>
      <c r="M39" s="886"/>
      <c r="N39" s="880"/>
      <c r="O39" s="883"/>
      <c r="P39" s="895"/>
      <c r="Q39" s="898"/>
      <c r="R39" s="87"/>
      <c r="S39" s="880"/>
      <c r="T39" s="883"/>
      <c r="U39" s="886"/>
      <c r="V39" s="880"/>
      <c r="W39" s="883"/>
      <c r="X39" s="895"/>
      <c r="Y39" s="898"/>
      <c r="Z39" s="880"/>
      <c r="AA39" s="883"/>
      <c r="AB39" s="901"/>
      <c r="AC39" s="880"/>
      <c r="AD39" s="883"/>
      <c r="AE39" s="895"/>
      <c r="AF39" s="898"/>
      <c r="AG39" s="880"/>
      <c r="AH39" s="883"/>
      <c r="AI39" s="901"/>
      <c r="AJ39" s="880"/>
      <c r="AK39" s="883"/>
      <c r="AL39" s="895"/>
      <c r="AM39" s="898"/>
      <c r="AN39" s="87"/>
      <c r="AO39" s="880"/>
      <c r="AP39" s="883"/>
      <c r="AQ39" s="901"/>
      <c r="AR39" s="880"/>
      <c r="AS39" s="883"/>
      <c r="AT39" s="895"/>
      <c r="AU39" s="898"/>
      <c r="AV39" s="880"/>
      <c r="AW39" s="883"/>
      <c r="AX39" s="901"/>
      <c r="AY39" s="880"/>
      <c r="AZ39" s="883"/>
      <c r="BA39" s="895"/>
      <c r="BB39" s="898"/>
      <c r="BC39" s="880"/>
      <c r="BD39" s="883"/>
      <c r="BE39" s="901"/>
      <c r="BF39" s="880"/>
      <c r="BG39" s="883"/>
      <c r="BH39" s="895"/>
      <c r="BI39" s="898"/>
    </row>
    <row r="40" spans="1:61" x14ac:dyDescent="0.25">
      <c r="A40" s="579"/>
      <c r="B40" s="13">
        <v>22</v>
      </c>
      <c r="C40" s="144" t="s">
        <v>49</v>
      </c>
      <c r="D40" s="145"/>
      <c r="E40" s="908" t="s">
        <v>386</v>
      </c>
      <c r="F40" s="146" t="s">
        <v>49</v>
      </c>
      <c r="G40" s="550">
        <v>0</v>
      </c>
      <c r="H40" s="552">
        <v>0</v>
      </c>
      <c r="I40" s="550">
        <v>0</v>
      </c>
      <c r="J40" s="552">
        <v>0</v>
      </c>
      <c r="K40" s="550">
        <v>0</v>
      </c>
      <c r="L40" s="551">
        <v>0</v>
      </c>
      <c r="M40" s="552">
        <v>0</v>
      </c>
      <c r="N40" s="550">
        <v>0</v>
      </c>
      <c r="O40" s="551">
        <v>0</v>
      </c>
      <c r="P40" s="552">
        <v>0</v>
      </c>
      <c r="Q40" s="553">
        <v>0</v>
      </c>
      <c r="R40" s="543"/>
      <c r="S40" s="550">
        <v>0</v>
      </c>
      <c r="T40" s="551">
        <v>0</v>
      </c>
      <c r="U40" s="552">
        <v>0</v>
      </c>
      <c r="V40" s="550">
        <v>0</v>
      </c>
      <c r="W40" s="551">
        <v>0</v>
      </c>
      <c r="X40" s="552">
        <v>0</v>
      </c>
      <c r="Y40" s="553">
        <v>0</v>
      </c>
      <c r="Z40" s="550">
        <v>0</v>
      </c>
      <c r="AA40" s="551">
        <v>0</v>
      </c>
      <c r="AB40" s="552">
        <v>0</v>
      </c>
      <c r="AC40" s="550">
        <v>0</v>
      </c>
      <c r="AD40" s="551">
        <v>0</v>
      </c>
      <c r="AE40" s="552">
        <v>0</v>
      </c>
      <c r="AF40" s="553">
        <v>0</v>
      </c>
      <c r="AG40" s="550">
        <v>0</v>
      </c>
      <c r="AH40" s="551">
        <v>0</v>
      </c>
      <c r="AI40" s="552">
        <v>0</v>
      </c>
      <c r="AJ40" s="550">
        <v>0</v>
      </c>
      <c r="AK40" s="551">
        <v>0</v>
      </c>
      <c r="AL40" s="552">
        <v>0</v>
      </c>
      <c r="AM40" s="553">
        <v>0</v>
      </c>
      <c r="AN40" s="578"/>
      <c r="AO40" s="550">
        <v>0</v>
      </c>
      <c r="AP40" s="551">
        <v>0</v>
      </c>
      <c r="AQ40" s="552">
        <v>0</v>
      </c>
      <c r="AR40" s="550">
        <v>0</v>
      </c>
      <c r="AS40" s="551">
        <v>0</v>
      </c>
      <c r="AT40" s="552">
        <v>0</v>
      </c>
      <c r="AU40" s="553">
        <v>0</v>
      </c>
      <c r="AV40" s="550">
        <v>0</v>
      </c>
      <c r="AW40" s="551">
        <v>0</v>
      </c>
      <c r="AX40" s="552">
        <v>0</v>
      </c>
      <c r="AY40" s="550">
        <v>0</v>
      </c>
      <c r="AZ40" s="551">
        <v>0</v>
      </c>
      <c r="BA40" s="552">
        <v>0</v>
      </c>
      <c r="BB40" s="553">
        <v>0</v>
      </c>
      <c r="BC40" s="550">
        <v>0</v>
      </c>
      <c r="BD40" s="551">
        <v>0</v>
      </c>
      <c r="BE40" s="552">
        <v>0</v>
      </c>
      <c r="BF40" s="550">
        <v>0</v>
      </c>
      <c r="BG40" s="551">
        <v>0</v>
      </c>
      <c r="BH40" s="552">
        <v>0</v>
      </c>
      <c r="BI40" s="553">
        <v>0</v>
      </c>
    </row>
    <row r="41" spans="1:61" x14ac:dyDescent="0.25">
      <c r="B41" s="16">
        <v>23</v>
      </c>
      <c r="C41" s="147" t="s">
        <v>50</v>
      </c>
      <c r="D41" s="148"/>
      <c r="E41" s="909"/>
      <c r="F41" s="149" t="s">
        <v>50</v>
      </c>
      <c r="G41" s="557">
        <v>72.289110949999994</v>
      </c>
      <c r="H41" s="559">
        <v>0</v>
      </c>
      <c r="I41" s="557">
        <v>12.34771127</v>
      </c>
      <c r="J41" s="559">
        <v>0</v>
      </c>
      <c r="K41" s="557">
        <v>68.040443080000003</v>
      </c>
      <c r="L41" s="558">
        <v>3.6888638600000001</v>
      </c>
      <c r="M41" s="559">
        <v>0</v>
      </c>
      <c r="N41" s="557">
        <v>3.9905899999999996E-3</v>
      </c>
      <c r="O41" s="558">
        <v>4.4398239999999999E-2</v>
      </c>
      <c r="P41" s="559">
        <v>0</v>
      </c>
      <c r="Q41" s="560">
        <v>0</v>
      </c>
      <c r="R41" s="543"/>
      <c r="S41" s="557">
        <v>69.437802900286414</v>
      </c>
      <c r="T41" s="558">
        <v>2.1645951168887989</v>
      </c>
      <c r="U41" s="559">
        <v>0.12690892282479332</v>
      </c>
      <c r="V41" s="557">
        <v>8.3325757755132335E-3</v>
      </c>
      <c r="W41" s="558">
        <v>2.4996576334591229E-2</v>
      </c>
      <c r="X41" s="559">
        <v>5.0763594691626501E-2</v>
      </c>
      <c r="Y41" s="560">
        <v>0.40000020141774589</v>
      </c>
      <c r="Z41" s="557">
        <v>70.072743100053273</v>
      </c>
      <c r="AA41" s="558">
        <v>1.446332146847533</v>
      </c>
      <c r="AB41" s="559">
        <v>0.21023169309919257</v>
      </c>
      <c r="AC41" s="557">
        <v>8.4087629120321947E-3</v>
      </c>
      <c r="AD41" s="558">
        <v>1.6702130950380749E-2</v>
      </c>
      <c r="AE41" s="559">
        <v>8.4092746628261689E-2</v>
      </c>
      <c r="AF41" s="560">
        <v>0.40000033005767893</v>
      </c>
      <c r="AG41" s="557">
        <v>70.349061214285243</v>
      </c>
      <c r="AH41" s="558">
        <v>1.1072368780125621</v>
      </c>
      <c r="AI41" s="559">
        <v>0.27300884770219103</v>
      </c>
      <c r="AJ41" s="557">
        <v>8.4419212187872052E-3</v>
      </c>
      <c r="AK41" s="558">
        <v>1.2786285398277546E-2</v>
      </c>
      <c r="AL41" s="559">
        <v>0.10920364071047049</v>
      </c>
      <c r="AM41" s="560">
        <v>0.40000037225751084</v>
      </c>
      <c r="AN41" s="578"/>
      <c r="AO41" s="557">
        <v>69.437802900286414</v>
      </c>
      <c r="AP41" s="558">
        <v>2.1645951168887989</v>
      </c>
      <c r="AQ41" s="559">
        <v>0.12690892282479332</v>
      </c>
      <c r="AR41" s="557">
        <v>8.3325757755132335E-3</v>
      </c>
      <c r="AS41" s="558">
        <v>2.4996576334591229E-2</v>
      </c>
      <c r="AT41" s="559">
        <v>5.0763594691626501E-2</v>
      </c>
      <c r="AU41" s="560">
        <v>0.40000020141774589</v>
      </c>
      <c r="AV41" s="557">
        <v>70.072743100053273</v>
      </c>
      <c r="AW41" s="558">
        <v>1.446332146847533</v>
      </c>
      <c r="AX41" s="559">
        <v>0.21023169309919257</v>
      </c>
      <c r="AY41" s="557">
        <v>8.4087629120321947E-3</v>
      </c>
      <c r="AZ41" s="558">
        <v>1.6702130950380749E-2</v>
      </c>
      <c r="BA41" s="559">
        <v>8.4092746628261689E-2</v>
      </c>
      <c r="BB41" s="560">
        <v>0.40000033005767893</v>
      </c>
      <c r="BC41" s="557">
        <v>70.349061214285243</v>
      </c>
      <c r="BD41" s="558">
        <v>1.1072368780125621</v>
      </c>
      <c r="BE41" s="559">
        <v>0.27300884770219103</v>
      </c>
      <c r="BF41" s="557">
        <v>8.4419212187872052E-3</v>
      </c>
      <c r="BG41" s="558">
        <v>1.2786285398277546E-2</v>
      </c>
      <c r="BH41" s="559">
        <v>0.10920364071047049</v>
      </c>
      <c r="BI41" s="560">
        <v>0.40000037225751084</v>
      </c>
    </row>
    <row r="42" spans="1:61" x14ac:dyDescent="0.25">
      <c r="B42" s="16">
        <v>24</v>
      </c>
      <c r="C42" s="147" t="s">
        <v>74</v>
      </c>
      <c r="D42" s="148"/>
      <c r="E42" s="909"/>
      <c r="F42" s="150" t="s">
        <v>74</v>
      </c>
      <c r="G42" s="520">
        <v>0</v>
      </c>
      <c r="H42" s="522">
        <v>0</v>
      </c>
      <c r="I42" s="520">
        <v>0</v>
      </c>
      <c r="J42" s="522">
        <v>0</v>
      </c>
      <c r="K42" s="520">
        <v>0</v>
      </c>
      <c r="L42" s="521">
        <v>0</v>
      </c>
      <c r="M42" s="522">
        <v>0</v>
      </c>
      <c r="N42" s="520">
        <v>0</v>
      </c>
      <c r="O42" s="521">
        <v>0</v>
      </c>
      <c r="P42" s="522">
        <v>0</v>
      </c>
      <c r="Q42" s="519">
        <v>0</v>
      </c>
      <c r="R42" s="543"/>
      <c r="S42" s="520">
        <v>0</v>
      </c>
      <c r="T42" s="521">
        <v>0</v>
      </c>
      <c r="U42" s="522">
        <v>0</v>
      </c>
      <c r="V42" s="520">
        <v>0</v>
      </c>
      <c r="W42" s="521">
        <v>0</v>
      </c>
      <c r="X42" s="522">
        <v>0</v>
      </c>
      <c r="Y42" s="519">
        <v>0</v>
      </c>
      <c r="Z42" s="520">
        <v>0</v>
      </c>
      <c r="AA42" s="521">
        <v>0</v>
      </c>
      <c r="AB42" s="522">
        <v>0</v>
      </c>
      <c r="AC42" s="520">
        <v>0</v>
      </c>
      <c r="AD42" s="521">
        <v>0</v>
      </c>
      <c r="AE42" s="522">
        <v>0</v>
      </c>
      <c r="AF42" s="519">
        <v>0</v>
      </c>
      <c r="AG42" s="520">
        <v>0</v>
      </c>
      <c r="AH42" s="521">
        <v>0</v>
      </c>
      <c r="AI42" s="522">
        <v>0</v>
      </c>
      <c r="AJ42" s="520">
        <v>0</v>
      </c>
      <c r="AK42" s="521">
        <v>0</v>
      </c>
      <c r="AL42" s="522">
        <v>0</v>
      </c>
      <c r="AM42" s="519">
        <v>0</v>
      </c>
      <c r="AN42" s="578"/>
      <c r="AO42" s="520">
        <v>0</v>
      </c>
      <c r="AP42" s="521">
        <v>0</v>
      </c>
      <c r="AQ42" s="522">
        <v>0</v>
      </c>
      <c r="AR42" s="520">
        <v>0</v>
      </c>
      <c r="AS42" s="521">
        <v>0</v>
      </c>
      <c r="AT42" s="522">
        <v>0</v>
      </c>
      <c r="AU42" s="519">
        <v>0</v>
      </c>
      <c r="AV42" s="520">
        <v>0</v>
      </c>
      <c r="AW42" s="521">
        <v>0</v>
      </c>
      <c r="AX42" s="522">
        <v>0</v>
      </c>
      <c r="AY42" s="520">
        <v>0</v>
      </c>
      <c r="AZ42" s="521">
        <v>0</v>
      </c>
      <c r="BA42" s="522">
        <v>0</v>
      </c>
      <c r="BB42" s="519">
        <v>0</v>
      </c>
      <c r="BC42" s="520">
        <v>0</v>
      </c>
      <c r="BD42" s="521">
        <v>0</v>
      </c>
      <c r="BE42" s="522">
        <v>0</v>
      </c>
      <c r="BF42" s="520">
        <v>0</v>
      </c>
      <c r="BG42" s="521">
        <v>0</v>
      </c>
      <c r="BH42" s="522">
        <v>0</v>
      </c>
      <c r="BI42" s="519">
        <v>0</v>
      </c>
    </row>
    <row r="43" spans="1:61" x14ac:dyDescent="0.25">
      <c r="B43" s="16">
        <v>25</v>
      </c>
      <c r="C43" s="147" t="s">
        <v>75</v>
      </c>
      <c r="D43" s="148"/>
      <c r="E43" s="909"/>
      <c r="F43" s="150" t="s">
        <v>75</v>
      </c>
      <c r="G43" s="520">
        <v>0</v>
      </c>
      <c r="H43" s="522">
        <v>0</v>
      </c>
      <c r="I43" s="520">
        <v>0</v>
      </c>
      <c r="J43" s="522">
        <v>0</v>
      </c>
      <c r="K43" s="520">
        <v>0</v>
      </c>
      <c r="L43" s="521">
        <v>0</v>
      </c>
      <c r="M43" s="522">
        <v>0</v>
      </c>
      <c r="N43" s="520">
        <v>0</v>
      </c>
      <c r="O43" s="521">
        <v>0</v>
      </c>
      <c r="P43" s="522">
        <v>0</v>
      </c>
      <c r="Q43" s="519">
        <v>0</v>
      </c>
      <c r="R43" s="543"/>
      <c r="S43" s="520">
        <v>0</v>
      </c>
      <c r="T43" s="521">
        <v>0</v>
      </c>
      <c r="U43" s="522">
        <v>0</v>
      </c>
      <c r="V43" s="520">
        <v>0</v>
      </c>
      <c r="W43" s="521">
        <v>0</v>
      </c>
      <c r="X43" s="522">
        <v>0</v>
      </c>
      <c r="Y43" s="519">
        <v>0</v>
      </c>
      <c r="Z43" s="520">
        <v>0</v>
      </c>
      <c r="AA43" s="521">
        <v>0</v>
      </c>
      <c r="AB43" s="522">
        <v>0</v>
      </c>
      <c r="AC43" s="520">
        <v>0</v>
      </c>
      <c r="AD43" s="521">
        <v>0</v>
      </c>
      <c r="AE43" s="522">
        <v>0</v>
      </c>
      <c r="AF43" s="519">
        <v>0</v>
      </c>
      <c r="AG43" s="520">
        <v>0</v>
      </c>
      <c r="AH43" s="521">
        <v>0</v>
      </c>
      <c r="AI43" s="522">
        <v>0</v>
      </c>
      <c r="AJ43" s="520">
        <v>0</v>
      </c>
      <c r="AK43" s="521">
        <v>0</v>
      </c>
      <c r="AL43" s="522">
        <v>0</v>
      </c>
      <c r="AM43" s="519">
        <v>0</v>
      </c>
      <c r="AN43" s="578"/>
      <c r="AO43" s="520">
        <v>0</v>
      </c>
      <c r="AP43" s="521">
        <v>0</v>
      </c>
      <c r="AQ43" s="522">
        <v>0</v>
      </c>
      <c r="AR43" s="520">
        <v>0</v>
      </c>
      <c r="AS43" s="521">
        <v>0</v>
      </c>
      <c r="AT43" s="522">
        <v>0</v>
      </c>
      <c r="AU43" s="519">
        <v>0</v>
      </c>
      <c r="AV43" s="520">
        <v>0</v>
      </c>
      <c r="AW43" s="521">
        <v>0</v>
      </c>
      <c r="AX43" s="522">
        <v>0</v>
      </c>
      <c r="AY43" s="520">
        <v>0</v>
      </c>
      <c r="AZ43" s="521">
        <v>0</v>
      </c>
      <c r="BA43" s="522">
        <v>0</v>
      </c>
      <c r="BB43" s="519">
        <v>0</v>
      </c>
      <c r="BC43" s="520">
        <v>0</v>
      </c>
      <c r="BD43" s="521">
        <v>0</v>
      </c>
      <c r="BE43" s="522">
        <v>0</v>
      </c>
      <c r="BF43" s="520">
        <v>0</v>
      </c>
      <c r="BG43" s="521">
        <v>0</v>
      </c>
      <c r="BH43" s="522">
        <v>0</v>
      </c>
      <c r="BI43" s="519">
        <v>0</v>
      </c>
    </row>
    <row r="44" spans="1:61" x14ac:dyDescent="0.25">
      <c r="A44" s="579"/>
      <c r="B44" s="16">
        <v>26</v>
      </c>
      <c r="C44" s="147" t="s">
        <v>76</v>
      </c>
      <c r="D44" s="148"/>
      <c r="E44" s="909"/>
      <c r="F44" s="150" t="s">
        <v>76</v>
      </c>
      <c r="G44" s="520">
        <v>0</v>
      </c>
      <c r="H44" s="522">
        <v>0</v>
      </c>
      <c r="I44" s="520">
        <v>0</v>
      </c>
      <c r="J44" s="522">
        <v>0</v>
      </c>
      <c r="K44" s="520">
        <v>0</v>
      </c>
      <c r="L44" s="521">
        <v>0</v>
      </c>
      <c r="M44" s="522">
        <v>0</v>
      </c>
      <c r="N44" s="520">
        <v>0</v>
      </c>
      <c r="O44" s="521">
        <v>0</v>
      </c>
      <c r="P44" s="522">
        <v>0</v>
      </c>
      <c r="Q44" s="519">
        <v>0</v>
      </c>
      <c r="R44" s="543"/>
      <c r="S44" s="520">
        <v>0</v>
      </c>
      <c r="T44" s="521">
        <v>0</v>
      </c>
      <c r="U44" s="522">
        <v>0</v>
      </c>
      <c r="V44" s="520">
        <v>0</v>
      </c>
      <c r="W44" s="521">
        <v>0</v>
      </c>
      <c r="X44" s="522">
        <v>0</v>
      </c>
      <c r="Y44" s="519">
        <v>0</v>
      </c>
      <c r="Z44" s="520">
        <v>0</v>
      </c>
      <c r="AA44" s="521">
        <v>0</v>
      </c>
      <c r="AB44" s="522">
        <v>0</v>
      </c>
      <c r="AC44" s="520">
        <v>0</v>
      </c>
      <c r="AD44" s="521">
        <v>0</v>
      </c>
      <c r="AE44" s="522">
        <v>0</v>
      </c>
      <c r="AF44" s="519">
        <v>0</v>
      </c>
      <c r="AG44" s="520">
        <v>0</v>
      </c>
      <c r="AH44" s="521">
        <v>0</v>
      </c>
      <c r="AI44" s="522">
        <v>0</v>
      </c>
      <c r="AJ44" s="520">
        <v>0</v>
      </c>
      <c r="AK44" s="521">
        <v>0</v>
      </c>
      <c r="AL44" s="522">
        <v>0</v>
      </c>
      <c r="AM44" s="519">
        <v>0</v>
      </c>
      <c r="AN44" s="578"/>
      <c r="AO44" s="520">
        <v>0</v>
      </c>
      <c r="AP44" s="521">
        <v>0</v>
      </c>
      <c r="AQ44" s="522">
        <v>0</v>
      </c>
      <c r="AR44" s="520">
        <v>0</v>
      </c>
      <c r="AS44" s="521">
        <v>0</v>
      </c>
      <c r="AT44" s="522">
        <v>0</v>
      </c>
      <c r="AU44" s="519">
        <v>0</v>
      </c>
      <c r="AV44" s="520">
        <v>0</v>
      </c>
      <c r="AW44" s="521">
        <v>0</v>
      </c>
      <c r="AX44" s="522">
        <v>0</v>
      </c>
      <c r="AY44" s="520">
        <v>0</v>
      </c>
      <c r="AZ44" s="521">
        <v>0</v>
      </c>
      <c r="BA44" s="522">
        <v>0</v>
      </c>
      <c r="BB44" s="519">
        <v>0</v>
      </c>
      <c r="BC44" s="520">
        <v>0</v>
      </c>
      <c r="BD44" s="521">
        <v>0</v>
      </c>
      <c r="BE44" s="522">
        <v>0</v>
      </c>
      <c r="BF44" s="520">
        <v>0</v>
      </c>
      <c r="BG44" s="521">
        <v>0</v>
      </c>
      <c r="BH44" s="522">
        <v>0</v>
      </c>
      <c r="BI44" s="519">
        <v>0</v>
      </c>
    </row>
    <row r="45" spans="1:61" x14ac:dyDescent="0.25">
      <c r="B45" s="16">
        <v>27</v>
      </c>
      <c r="C45" s="147" t="s">
        <v>77</v>
      </c>
      <c r="D45" s="148"/>
      <c r="E45" s="909"/>
      <c r="F45" s="150" t="s">
        <v>77</v>
      </c>
      <c r="G45" s="520">
        <v>0</v>
      </c>
      <c r="H45" s="522">
        <v>0</v>
      </c>
      <c r="I45" s="520">
        <v>0</v>
      </c>
      <c r="J45" s="522">
        <v>0</v>
      </c>
      <c r="K45" s="520">
        <v>0</v>
      </c>
      <c r="L45" s="521">
        <v>0</v>
      </c>
      <c r="M45" s="522">
        <v>0</v>
      </c>
      <c r="N45" s="520">
        <v>0</v>
      </c>
      <c r="O45" s="521">
        <v>0</v>
      </c>
      <c r="P45" s="522">
        <v>0</v>
      </c>
      <c r="Q45" s="519">
        <v>0</v>
      </c>
      <c r="R45" s="543"/>
      <c r="S45" s="520">
        <v>0</v>
      </c>
      <c r="T45" s="521">
        <v>0</v>
      </c>
      <c r="U45" s="522">
        <v>0</v>
      </c>
      <c r="V45" s="520">
        <v>0</v>
      </c>
      <c r="W45" s="521">
        <v>0</v>
      </c>
      <c r="X45" s="522">
        <v>0</v>
      </c>
      <c r="Y45" s="519">
        <v>0</v>
      </c>
      <c r="Z45" s="520">
        <v>0</v>
      </c>
      <c r="AA45" s="521">
        <v>0</v>
      </c>
      <c r="AB45" s="522">
        <v>0</v>
      </c>
      <c r="AC45" s="520">
        <v>0</v>
      </c>
      <c r="AD45" s="521">
        <v>0</v>
      </c>
      <c r="AE45" s="522">
        <v>0</v>
      </c>
      <c r="AF45" s="519">
        <v>0</v>
      </c>
      <c r="AG45" s="520">
        <v>0</v>
      </c>
      <c r="AH45" s="521">
        <v>0</v>
      </c>
      <c r="AI45" s="522">
        <v>0</v>
      </c>
      <c r="AJ45" s="520">
        <v>0</v>
      </c>
      <c r="AK45" s="521">
        <v>0</v>
      </c>
      <c r="AL45" s="522">
        <v>0</v>
      </c>
      <c r="AM45" s="519">
        <v>0</v>
      </c>
      <c r="AN45" s="578"/>
      <c r="AO45" s="520">
        <v>0</v>
      </c>
      <c r="AP45" s="521">
        <v>0</v>
      </c>
      <c r="AQ45" s="522">
        <v>0</v>
      </c>
      <c r="AR45" s="520">
        <v>0</v>
      </c>
      <c r="AS45" s="521">
        <v>0</v>
      </c>
      <c r="AT45" s="522">
        <v>0</v>
      </c>
      <c r="AU45" s="519">
        <v>0</v>
      </c>
      <c r="AV45" s="520">
        <v>0</v>
      </c>
      <c r="AW45" s="521">
        <v>0</v>
      </c>
      <c r="AX45" s="522">
        <v>0</v>
      </c>
      <c r="AY45" s="520">
        <v>0</v>
      </c>
      <c r="AZ45" s="521">
        <v>0</v>
      </c>
      <c r="BA45" s="522">
        <v>0</v>
      </c>
      <c r="BB45" s="519">
        <v>0</v>
      </c>
      <c r="BC45" s="520">
        <v>0</v>
      </c>
      <c r="BD45" s="521">
        <v>0</v>
      </c>
      <c r="BE45" s="522">
        <v>0</v>
      </c>
      <c r="BF45" s="520">
        <v>0</v>
      </c>
      <c r="BG45" s="521">
        <v>0</v>
      </c>
      <c r="BH45" s="522">
        <v>0</v>
      </c>
      <c r="BI45" s="519">
        <v>0</v>
      </c>
    </row>
    <row r="46" spans="1:61" x14ac:dyDescent="0.25">
      <c r="B46" s="16">
        <v>28</v>
      </c>
      <c r="C46" s="147" t="s">
        <v>51</v>
      </c>
      <c r="D46" s="148"/>
      <c r="E46" s="909"/>
      <c r="F46" s="150" t="s">
        <v>51</v>
      </c>
      <c r="G46" s="520">
        <v>1705.2287119</v>
      </c>
      <c r="H46" s="522">
        <v>0</v>
      </c>
      <c r="I46" s="520">
        <v>373.14720194</v>
      </c>
      <c r="J46" s="522">
        <v>0</v>
      </c>
      <c r="K46" s="520">
        <v>92.273298339999997</v>
      </c>
      <c r="L46" s="521">
        <v>2.9025955200000002</v>
      </c>
      <c r="M46" s="522">
        <v>0</v>
      </c>
      <c r="N46" s="520">
        <v>3.6353950000000003E-2</v>
      </c>
      <c r="O46" s="521">
        <v>0</v>
      </c>
      <c r="P46" s="522">
        <v>0</v>
      </c>
      <c r="Q46" s="519">
        <v>0</v>
      </c>
      <c r="R46" s="543"/>
      <c r="S46" s="520">
        <v>92.218805139651991</v>
      </c>
      <c r="T46" s="521">
        <v>2.9285359521900003</v>
      </c>
      <c r="U46" s="522">
        <v>2.8552768157999998E-2</v>
      </c>
      <c r="V46" s="520">
        <v>3.1004644061577396E-3</v>
      </c>
      <c r="W46" s="521">
        <v>1.1170669552811345E-3</v>
      </c>
      <c r="X46" s="522">
        <v>3.102557265306843E-3</v>
      </c>
      <c r="Y46" s="519">
        <v>0.1086604720123278</v>
      </c>
      <c r="Z46" s="520">
        <v>92.165570521969116</v>
      </c>
      <c r="AA46" s="521">
        <v>2.9526258627555619</v>
      </c>
      <c r="AB46" s="522">
        <v>5.7697475275303417E-2</v>
      </c>
      <c r="AC46" s="520">
        <v>3.098665406084459E-3</v>
      </c>
      <c r="AD46" s="521">
        <v>1.124153183416224E-3</v>
      </c>
      <c r="AE46" s="522">
        <v>6.3687787127615601E-3</v>
      </c>
      <c r="AF46" s="519">
        <v>0.11038227725516483</v>
      </c>
      <c r="AG46" s="520">
        <v>92.11405808294775</v>
      </c>
      <c r="AH46" s="521">
        <v>2.9738172243599759</v>
      </c>
      <c r="AI46" s="522">
        <v>8.8018552692240001E-2</v>
      </c>
      <c r="AJ46" s="520">
        <v>3.0969335249505987E-3</v>
      </c>
      <c r="AK46" s="521">
        <v>1.1303725551990913E-3</v>
      </c>
      <c r="AL46" s="522">
        <v>9.7668262606598142E-3</v>
      </c>
      <c r="AM46" s="519">
        <v>0.11096326810564439</v>
      </c>
      <c r="AN46" s="578"/>
      <c r="AO46" s="520">
        <v>92.210112229079982</v>
      </c>
      <c r="AP46" s="521">
        <v>2.9372288627620042</v>
      </c>
      <c r="AQ46" s="522">
        <v>2.8552768157999998E-2</v>
      </c>
      <c r="AR46" s="520">
        <v>3.5651980555941451E-3</v>
      </c>
      <c r="AS46" s="521">
        <v>1.7037891919462513E-3</v>
      </c>
      <c r="AT46" s="522">
        <v>3.5678973718808399E-3</v>
      </c>
      <c r="AU46" s="519">
        <v>0.12495801990677306</v>
      </c>
      <c r="AV46" s="520">
        <v>92.156600471304344</v>
      </c>
      <c r="AW46" s="521">
        <v>2.9566138793248737</v>
      </c>
      <c r="AX46" s="522">
        <v>6.2679509370767911E-2</v>
      </c>
      <c r="AY46" s="520">
        <v>3.5631292978374092E-3</v>
      </c>
      <c r="AZ46" s="521">
        <v>1.3973272062517777E-3</v>
      </c>
      <c r="BA46" s="522">
        <v>7.9661345026513283E-3</v>
      </c>
      <c r="BB46" s="519">
        <v>0.12709312154199034</v>
      </c>
      <c r="BC46" s="520">
        <v>92.10674413639326</v>
      </c>
      <c r="BD46" s="521">
        <v>2.9711198801134553</v>
      </c>
      <c r="BE46" s="522">
        <v>9.8029843493254387E-2</v>
      </c>
      <c r="BF46" s="520">
        <v>3.4837826540730214E-3</v>
      </c>
      <c r="BG46" s="521">
        <v>1.3457520419615366E-3</v>
      </c>
      <c r="BH46" s="522">
        <v>1.2522069088847983E-2</v>
      </c>
      <c r="BI46" s="519">
        <v>0.12773731592981324</v>
      </c>
    </row>
    <row r="47" spans="1:61" x14ac:dyDescent="0.25">
      <c r="B47" s="16">
        <v>29</v>
      </c>
      <c r="C47" s="147" t="s">
        <v>78</v>
      </c>
      <c r="D47" s="148"/>
      <c r="E47" s="909"/>
      <c r="F47" s="150" t="s">
        <v>78</v>
      </c>
      <c r="G47" s="520">
        <v>2028.15592451</v>
      </c>
      <c r="H47" s="522">
        <v>89.039765160000002</v>
      </c>
      <c r="I47" s="520">
        <v>1800.1508331699999</v>
      </c>
      <c r="J47" s="522">
        <v>44.225715989999998</v>
      </c>
      <c r="K47" s="520">
        <v>1542.3473024699999</v>
      </c>
      <c r="L47" s="521">
        <v>51.630586379999997</v>
      </c>
      <c r="M47" s="522">
        <v>184.75839615999999</v>
      </c>
      <c r="N47" s="520">
        <v>2.9274219400000003</v>
      </c>
      <c r="O47" s="521">
        <v>4.3512085699999998</v>
      </c>
      <c r="P47" s="522">
        <v>67.305346270000001</v>
      </c>
      <c r="Q47" s="519">
        <v>0.36428843110173925</v>
      </c>
      <c r="R47" s="543"/>
      <c r="S47" s="520">
        <v>1429.4375918848414</v>
      </c>
      <c r="T47" s="521">
        <v>147.99982086579791</v>
      </c>
      <c r="U47" s="522">
        <v>201.29887225936065</v>
      </c>
      <c r="V47" s="520">
        <v>2.1755481659088396</v>
      </c>
      <c r="W47" s="521">
        <v>2.3906926283866099</v>
      </c>
      <c r="X47" s="522">
        <v>72.153401300060708</v>
      </c>
      <c r="Y47" s="519">
        <v>0.3584391730078631</v>
      </c>
      <c r="Z47" s="520">
        <v>1303.0766491785471</v>
      </c>
      <c r="AA47" s="521">
        <v>255.23137016799808</v>
      </c>
      <c r="AB47" s="522">
        <v>220.42826566345488</v>
      </c>
      <c r="AC47" s="520">
        <v>1.9456457000716822</v>
      </c>
      <c r="AD47" s="521">
        <v>3.6082712175615757</v>
      </c>
      <c r="AE47" s="522">
        <v>75.30637601567048</v>
      </c>
      <c r="AF47" s="519">
        <v>0.3416366580257299</v>
      </c>
      <c r="AG47" s="520">
        <v>1225.5252162876566</v>
      </c>
      <c r="AH47" s="521">
        <v>311.3285110946689</v>
      </c>
      <c r="AI47" s="522">
        <v>241.88255762767446</v>
      </c>
      <c r="AJ47" s="520">
        <v>1.8254581002743737</v>
      </c>
      <c r="AK47" s="521">
        <v>4.4624423386976808</v>
      </c>
      <c r="AL47" s="522">
        <v>78.853061672636727</v>
      </c>
      <c r="AM47" s="519">
        <v>0.3259973040057475</v>
      </c>
      <c r="AN47" s="578"/>
      <c r="AO47" s="520">
        <v>1163.1354538408027</v>
      </c>
      <c r="AP47" s="521">
        <v>286.31217343932065</v>
      </c>
      <c r="AQ47" s="522">
        <v>329.2886577298766</v>
      </c>
      <c r="AR47" s="520">
        <v>10.880658269189912</v>
      </c>
      <c r="AS47" s="521">
        <v>6.2410745302254576</v>
      </c>
      <c r="AT47" s="522">
        <v>95.176040871716054</v>
      </c>
      <c r="AU47" s="519">
        <v>0.28903528450649291</v>
      </c>
      <c r="AV47" s="520">
        <v>951.79270730069481</v>
      </c>
      <c r="AW47" s="521">
        <v>403.31280351459486</v>
      </c>
      <c r="AX47" s="522">
        <v>423.63077419471028</v>
      </c>
      <c r="AY47" s="520">
        <v>5.2017217986209685</v>
      </c>
      <c r="AZ47" s="521">
        <v>7.0667858636500442</v>
      </c>
      <c r="BA47" s="522">
        <v>112.47563630895502</v>
      </c>
      <c r="BB47" s="519">
        <v>0.26550393210399459</v>
      </c>
      <c r="BC47" s="520">
        <v>914.59676100626655</v>
      </c>
      <c r="BD47" s="521">
        <v>382.08014292735299</v>
      </c>
      <c r="BE47" s="522">
        <v>482.05938107638042</v>
      </c>
      <c r="BF47" s="520">
        <v>4.2786840453037573</v>
      </c>
      <c r="BG47" s="521">
        <v>7.4504677514301907</v>
      </c>
      <c r="BH47" s="522">
        <v>123.02349489367663</v>
      </c>
      <c r="BI47" s="519">
        <v>0.25520402614918519</v>
      </c>
    </row>
    <row r="48" spans="1:61" x14ac:dyDescent="0.25">
      <c r="A48" s="579"/>
      <c r="B48" s="16">
        <v>30</v>
      </c>
      <c r="C48" s="147" t="s">
        <v>78</v>
      </c>
      <c r="D48" s="151" t="s">
        <v>79</v>
      </c>
      <c r="E48" s="909"/>
      <c r="F48" s="152" t="s">
        <v>80</v>
      </c>
      <c r="G48" s="520">
        <v>474.49560272999997</v>
      </c>
      <c r="H48" s="522">
        <v>0</v>
      </c>
      <c r="I48" s="520">
        <v>429.04295360999998</v>
      </c>
      <c r="J48" s="522">
        <v>0</v>
      </c>
      <c r="K48" s="520">
        <v>445.14503014000002</v>
      </c>
      <c r="L48" s="521">
        <v>36.12288066</v>
      </c>
      <c r="M48" s="522">
        <v>0</v>
      </c>
      <c r="N48" s="520">
        <v>0.61170822000000002</v>
      </c>
      <c r="O48" s="521">
        <v>0.85706185000000001</v>
      </c>
      <c r="P48" s="522">
        <v>0</v>
      </c>
      <c r="Q48" s="519">
        <v>0</v>
      </c>
      <c r="R48" s="543"/>
      <c r="S48" s="520">
        <v>412.32329547130928</v>
      </c>
      <c r="T48" s="521">
        <v>64.157116944889111</v>
      </c>
      <c r="U48" s="522">
        <v>4.7874983838016449</v>
      </c>
      <c r="V48" s="520">
        <v>0.50912560514767291</v>
      </c>
      <c r="W48" s="521">
        <v>1.173862616430458</v>
      </c>
      <c r="X48" s="522">
        <v>0.82483470284808813</v>
      </c>
      <c r="Y48" s="519">
        <v>0.17228929113352628</v>
      </c>
      <c r="Z48" s="520">
        <v>374.08261551085917</v>
      </c>
      <c r="AA48" s="521">
        <v>96.090104113780455</v>
      </c>
      <c r="AB48" s="522">
        <v>11.095191175360384</v>
      </c>
      <c r="AC48" s="520">
        <v>0.46360032930650374</v>
      </c>
      <c r="AD48" s="521">
        <v>1.6675646448088335</v>
      </c>
      <c r="AE48" s="522">
        <v>1.8400689792962717</v>
      </c>
      <c r="AF48" s="519">
        <v>0.16584382821474947</v>
      </c>
      <c r="AG48" s="520">
        <v>364.16200637636393</v>
      </c>
      <c r="AH48" s="521">
        <v>98.744224774046856</v>
      </c>
      <c r="AI48" s="522">
        <v>18.361679649589245</v>
      </c>
      <c r="AJ48" s="520">
        <v>0.45130572519775008</v>
      </c>
      <c r="AK48" s="521">
        <v>1.9372159081028988</v>
      </c>
      <c r="AL48" s="522">
        <v>2.9895875582658427</v>
      </c>
      <c r="AM48" s="519">
        <v>0.16281667120429913</v>
      </c>
      <c r="AN48" s="578"/>
      <c r="AO48" s="520">
        <v>372.7228188140021</v>
      </c>
      <c r="AP48" s="521">
        <v>101.57550647842628</v>
      </c>
      <c r="AQ48" s="522">
        <v>6.9695855075716704</v>
      </c>
      <c r="AR48" s="520">
        <v>1.4915688104357643</v>
      </c>
      <c r="AS48" s="521">
        <v>1.5767008644355831</v>
      </c>
      <c r="AT48" s="522">
        <v>1.5153619375185823</v>
      </c>
      <c r="AU48" s="519">
        <v>0.21742497252846846</v>
      </c>
      <c r="AV48" s="520">
        <v>317.55343622890018</v>
      </c>
      <c r="AW48" s="521">
        <v>145.41100108704754</v>
      </c>
      <c r="AX48" s="522">
        <v>18.303473484052333</v>
      </c>
      <c r="AY48" s="520">
        <v>1.2855066276187106</v>
      </c>
      <c r="AZ48" s="521">
        <v>2.3678127325071943</v>
      </c>
      <c r="BA48" s="522">
        <v>3.8566384132497999</v>
      </c>
      <c r="BB48" s="519">
        <v>0.21070527496379621</v>
      </c>
      <c r="BC48" s="520">
        <v>366.16425146346558</v>
      </c>
      <c r="BD48" s="521">
        <v>83.945031738034785</v>
      </c>
      <c r="BE48" s="522">
        <v>31.158627598499635</v>
      </c>
      <c r="BF48" s="520">
        <v>1.3108736096019165</v>
      </c>
      <c r="BG48" s="521">
        <v>2.3180265494435175</v>
      </c>
      <c r="BH48" s="522">
        <v>6.3216370394047363</v>
      </c>
      <c r="BI48" s="519">
        <v>0.20288560590226826</v>
      </c>
    </row>
    <row r="49" spans="1:61" x14ac:dyDescent="0.25">
      <c r="B49" s="16">
        <v>31</v>
      </c>
      <c r="C49" s="147" t="s">
        <v>57</v>
      </c>
      <c r="D49" s="148"/>
      <c r="E49" s="909"/>
      <c r="F49" s="150" t="s">
        <v>57</v>
      </c>
      <c r="G49" s="520">
        <v>2015.3094047</v>
      </c>
      <c r="H49" s="522">
        <v>85.304593859999997</v>
      </c>
      <c r="I49" s="520">
        <v>1491.66861857</v>
      </c>
      <c r="J49" s="522">
        <v>34.620551509999999</v>
      </c>
      <c r="K49" s="520">
        <v>1540.4167383099998</v>
      </c>
      <c r="L49" s="521">
        <v>474.76266645999999</v>
      </c>
      <c r="M49" s="522">
        <v>85.434593859999993</v>
      </c>
      <c r="N49" s="520">
        <v>1.2576833300000001</v>
      </c>
      <c r="O49" s="521">
        <v>20.30606362</v>
      </c>
      <c r="P49" s="522">
        <v>54.631686139999999</v>
      </c>
      <c r="Q49" s="519">
        <v>0.63945626322662552</v>
      </c>
      <c r="R49" s="543"/>
      <c r="S49" s="520">
        <v>1706.4845751898658</v>
      </c>
      <c r="T49" s="521">
        <v>288.64052308792333</v>
      </c>
      <c r="U49" s="522">
        <v>105.48890035221061</v>
      </c>
      <c r="V49" s="520">
        <v>1.3390317001242458</v>
      </c>
      <c r="W49" s="521">
        <v>9.627268320652469</v>
      </c>
      <c r="X49" s="522">
        <v>63.469554087423255</v>
      </c>
      <c r="Y49" s="519">
        <v>0.60167044945495252</v>
      </c>
      <c r="Z49" s="520">
        <v>1741.7400403436857</v>
      </c>
      <c r="AA49" s="521">
        <v>236.3639524264027</v>
      </c>
      <c r="AB49" s="522">
        <v>122.51000585991144</v>
      </c>
      <c r="AC49" s="520">
        <v>1.0031825023313687</v>
      </c>
      <c r="AD49" s="521">
        <v>7.727242466575464</v>
      </c>
      <c r="AE49" s="522">
        <v>70.716894748532582</v>
      </c>
      <c r="AF49" s="519">
        <v>0.57723362473263129</v>
      </c>
      <c r="AG49" s="520">
        <v>1763.1256651556255</v>
      </c>
      <c r="AH49" s="521">
        <v>200.56606782667922</v>
      </c>
      <c r="AI49" s="522">
        <v>136.9222656476949</v>
      </c>
      <c r="AJ49" s="520">
        <v>1.0155890620350045</v>
      </c>
      <c r="AK49" s="521">
        <v>6.6000834489458313</v>
      </c>
      <c r="AL49" s="522">
        <v>76.837613664565069</v>
      </c>
      <c r="AM49" s="519">
        <v>0.56117690794184316</v>
      </c>
      <c r="AN49" s="578"/>
      <c r="AO49" s="520">
        <v>1507.1761224910151</v>
      </c>
      <c r="AP49" s="521">
        <v>481.77317363266525</v>
      </c>
      <c r="AQ49" s="522">
        <v>111.66470250631954</v>
      </c>
      <c r="AR49" s="520">
        <v>1.1559988309255937</v>
      </c>
      <c r="AS49" s="521">
        <v>16.422024914327711</v>
      </c>
      <c r="AT49" s="522">
        <v>67.275351224649143</v>
      </c>
      <c r="AU49" s="519">
        <v>0.60247642911905641</v>
      </c>
      <c r="AV49" s="520">
        <v>1606.7392926786902</v>
      </c>
      <c r="AW49" s="521">
        <v>355.77532251425038</v>
      </c>
      <c r="AX49" s="522">
        <v>138.09938343705943</v>
      </c>
      <c r="AY49" s="520">
        <v>1.2828313960508293</v>
      </c>
      <c r="AZ49" s="521">
        <v>12.208527604780183</v>
      </c>
      <c r="BA49" s="522">
        <v>79.294304768129948</v>
      </c>
      <c r="BB49" s="519">
        <v>0.57418290215806322</v>
      </c>
      <c r="BC49" s="520">
        <v>1667.6469947532162</v>
      </c>
      <c r="BD49" s="521">
        <v>272.84474457172593</v>
      </c>
      <c r="BE49" s="522">
        <v>160.12225930505781</v>
      </c>
      <c r="BF49" s="520">
        <v>1.2723277825788266</v>
      </c>
      <c r="BG49" s="521">
        <v>9.3893601339764086</v>
      </c>
      <c r="BH49" s="522">
        <v>88.779931519039678</v>
      </c>
      <c r="BI49" s="519">
        <v>0.55445090460471269</v>
      </c>
    </row>
    <row r="50" spans="1:61" x14ac:dyDescent="0.25">
      <c r="B50" s="16">
        <v>32</v>
      </c>
      <c r="C50" s="147" t="s">
        <v>57</v>
      </c>
      <c r="D50" s="151" t="s">
        <v>79</v>
      </c>
      <c r="E50" s="909"/>
      <c r="F50" s="152" t="s">
        <v>80</v>
      </c>
      <c r="G50" s="520">
        <v>21.39579535</v>
      </c>
      <c r="H50" s="522">
        <v>1.21545239</v>
      </c>
      <c r="I50" s="520">
        <v>15.279320540000001</v>
      </c>
      <c r="J50" s="522">
        <v>1.5351650800000001</v>
      </c>
      <c r="K50" s="520">
        <v>20.42049192</v>
      </c>
      <c r="L50" s="521">
        <v>0.97530353000000003</v>
      </c>
      <c r="M50" s="522">
        <v>1.21545239</v>
      </c>
      <c r="N50" s="520">
        <v>5.3842719999999997E-2</v>
      </c>
      <c r="O50" s="521">
        <v>4.7907100000000001E-2</v>
      </c>
      <c r="P50" s="522">
        <v>0.16418441</v>
      </c>
      <c r="Q50" s="519">
        <v>0.13508090596621394</v>
      </c>
      <c r="R50" s="543"/>
      <c r="S50" s="520">
        <v>16.26722028880576</v>
      </c>
      <c r="T50" s="521">
        <v>4.020643930753411</v>
      </c>
      <c r="U50" s="522">
        <v>2.3233836204408287</v>
      </c>
      <c r="V50" s="520">
        <v>5.4709978883357643E-2</v>
      </c>
      <c r="W50" s="521">
        <v>0.30979607873327164</v>
      </c>
      <c r="X50" s="522">
        <v>0.69691740703442395</v>
      </c>
      <c r="Y50" s="519">
        <v>0.29995795825667132</v>
      </c>
      <c r="Z50" s="520">
        <v>14.366901646280573</v>
      </c>
      <c r="AA50" s="521">
        <v>5.2355902596791486</v>
      </c>
      <c r="AB50" s="522">
        <v>3.0087559340402779</v>
      </c>
      <c r="AC50" s="520">
        <v>1.5413438174439131E-2</v>
      </c>
      <c r="AD50" s="521">
        <v>0.26935895409439092</v>
      </c>
      <c r="AE50" s="522">
        <v>0.87987619479744861</v>
      </c>
      <c r="AF50" s="519">
        <v>0.29243854074129422</v>
      </c>
      <c r="AG50" s="520">
        <v>14.721290353779084</v>
      </c>
      <c r="AH50" s="521">
        <v>4.3712201038364409</v>
      </c>
      <c r="AI50" s="522">
        <v>3.5187373823844759</v>
      </c>
      <c r="AJ50" s="520">
        <v>1.5793641823578876E-2</v>
      </c>
      <c r="AK50" s="521">
        <v>0.21693521616170902</v>
      </c>
      <c r="AL50" s="522">
        <v>1.016183501686265</v>
      </c>
      <c r="AM50" s="519">
        <v>0.28879208399396017</v>
      </c>
      <c r="AN50" s="578"/>
      <c r="AO50" s="520">
        <v>11.918791116198976</v>
      </c>
      <c r="AP50" s="521">
        <v>7.5284321329757322</v>
      </c>
      <c r="AQ50" s="522">
        <v>3.1640245908252913</v>
      </c>
      <c r="AR50" s="520">
        <v>2.954683336335686E-2</v>
      </c>
      <c r="AS50" s="521">
        <v>0.58066204419313727</v>
      </c>
      <c r="AT50" s="522">
        <v>0.99415542011188118</v>
      </c>
      <c r="AU50" s="519">
        <v>0.31420597140573098</v>
      </c>
      <c r="AV50" s="520">
        <v>12.603081924283495</v>
      </c>
      <c r="AW50" s="521">
        <v>5.6096810999620637</v>
      </c>
      <c r="AX50" s="522">
        <v>4.3984848157544398</v>
      </c>
      <c r="AY50" s="520">
        <v>2.5559793517229371E-2</v>
      </c>
      <c r="AZ50" s="521">
        <v>0.34119137694670565</v>
      </c>
      <c r="BA50" s="522">
        <v>1.3488507720779841</v>
      </c>
      <c r="BB50" s="519">
        <v>0.30666259600276136</v>
      </c>
      <c r="BC50" s="520">
        <v>15.543527225090054</v>
      </c>
      <c r="BD50" s="521">
        <v>1.8521366892927018</v>
      </c>
      <c r="BE50" s="522">
        <v>5.2155839256172438</v>
      </c>
      <c r="BF50" s="520">
        <v>2.9048620582856517E-2</v>
      </c>
      <c r="BG50" s="521">
        <v>0.11514990012178522</v>
      </c>
      <c r="BH50" s="522">
        <v>1.575537694285555</v>
      </c>
      <c r="BI50" s="519">
        <v>0.30208270382670455</v>
      </c>
    </row>
    <row r="51" spans="1:61" x14ac:dyDescent="0.25">
      <c r="B51" s="16">
        <v>33</v>
      </c>
      <c r="C51" s="147" t="s">
        <v>81</v>
      </c>
      <c r="D51" s="148"/>
      <c r="E51" s="909"/>
      <c r="F51" s="150" t="s">
        <v>81</v>
      </c>
      <c r="G51" s="520">
        <v>535.94774687999995</v>
      </c>
      <c r="H51" s="522">
        <v>14.249562790000001</v>
      </c>
      <c r="I51" s="520">
        <v>191.15856367000001</v>
      </c>
      <c r="J51" s="522">
        <v>13.013716090000001</v>
      </c>
      <c r="K51" s="520">
        <v>487.01434103999998</v>
      </c>
      <c r="L51" s="521">
        <v>48.013405840000004</v>
      </c>
      <c r="M51" s="522">
        <v>15.169562790000001</v>
      </c>
      <c r="N51" s="520">
        <v>0.17622091000000001</v>
      </c>
      <c r="O51" s="521">
        <v>0.36408432999999996</v>
      </c>
      <c r="P51" s="522">
        <v>1.1410147700000002</v>
      </c>
      <c r="Q51" s="519">
        <v>7.5217380078493365E-2</v>
      </c>
      <c r="R51" s="543"/>
      <c r="S51" s="520">
        <v>496.45431225378195</v>
      </c>
      <c r="T51" s="521">
        <v>36.402889046208884</v>
      </c>
      <c r="U51" s="522">
        <v>17.340108370009094</v>
      </c>
      <c r="V51" s="520">
        <v>0.13049838123500104</v>
      </c>
      <c r="W51" s="521">
        <v>0.35463550394766408</v>
      </c>
      <c r="X51" s="522">
        <v>1.3814606420799125</v>
      </c>
      <c r="Y51" s="519">
        <v>7.9668512595298613E-2</v>
      </c>
      <c r="Z51" s="520">
        <v>483.22733293859733</v>
      </c>
      <c r="AA51" s="521">
        <v>46.695883828308595</v>
      </c>
      <c r="AB51" s="522">
        <v>20.274092903094033</v>
      </c>
      <c r="AC51" s="520">
        <v>9.4176090254909542E-2</v>
      </c>
      <c r="AD51" s="521">
        <v>0.48688259093063735</v>
      </c>
      <c r="AE51" s="522">
        <v>1.6895941117984319</v>
      </c>
      <c r="AF51" s="519">
        <v>8.33375934437285E-2</v>
      </c>
      <c r="AG51" s="520">
        <v>479.74608818705843</v>
      </c>
      <c r="AH51" s="521">
        <v>47.336023506160686</v>
      </c>
      <c r="AI51" s="522">
        <v>23.115197976780895</v>
      </c>
      <c r="AJ51" s="520">
        <v>9.241286280878333E-2</v>
      </c>
      <c r="AK51" s="521">
        <v>0.54171628281550999</v>
      </c>
      <c r="AL51" s="522">
        <v>1.9922749811029608</v>
      </c>
      <c r="AM51" s="519">
        <v>8.61889646415398E-2</v>
      </c>
      <c r="AN51" s="578"/>
      <c r="AO51" s="520">
        <v>469.19880725168525</v>
      </c>
      <c r="AP51" s="521">
        <v>62.76802086479465</v>
      </c>
      <c r="AQ51" s="522">
        <v>18.23048155352005</v>
      </c>
      <c r="AR51" s="520">
        <v>0.35614468647035263</v>
      </c>
      <c r="AS51" s="521">
        <v>0.72224190705276214</v>
      </c>
      <c r="AT51" s="522">
        <v>1.7251023007555752</v>
      </c>
      <c r="AU51" s="519">
        <v>9.4627357795849451E-2</v>
      </c>
      <c r="AV51" s="520">
        <v>467.55924616811166</v>
      </c>
      <c r="AW51" s="521">
        <v>58.92671122235781</v>
      </c>
      <c r="AX51" s="522">
        <v>23.711352279530509</v>
      </c>
      <c r="AY51" s="520">
        <v>0.35432390263768343</v>
      </c>
      <c r="AZ51" s="521">
        <v>0.76469364068163548</v>
      </c>
      <c r="BA51" s="522">
        <v>2.5315618790030419</v>
      </c>
      <c r="BB51" s="519">
        <v>0.10676581618621911</v>
      </c>
      <c r="BC51" s="520">
        <v>476.23763597657995</v>
      </c>
      <c r="BD51" s="521">
        <v>44.526688501528049</v>
      </c>
      <c r="BE51" s="522">
        <v>29.432985191892026</v>
      </c>
      <c r="BF51" s="520">
        <v>0.34458253709826336</v>
      </c>
      <c r="BG51" s="521">
        <v>0.75866784583912383</v>
      </c>
      <c r="BH51" s="522">
        <v>3.3513624161946787</v>
      </c>
      <c r="BI51" s="519">
        <v>0.11386416954804457</v>
      </c>
    </row>
    <row r="52" spans="1:61" x14ac:dyDescent="0.25">
      <c r="A52" s="579"/>
      <c r="B52" s="16">
        <v>34</v>
      </c>
      <c r="C52" s="147" t="s">
        <v>81</v>
      </c>
      <c r="D52" s="151" t="s">
        <v>79</v>
      </c>
      <c r="E52" s="909"/>
      <c r="F52" s="152" t="s">
        <v>80</v>
      </c>
      <c r="G52" s="520">
        <v>89.322219349999997</v>
      </c>
      <c r="H52" s="522">
        <v>1.8897919999999999E-2</v>
      </c>
      <c r="I52" s="520">
        <v>34.816496319999999</v>
      </c>
      <c r="J52" s="522">
        <v>9.4480599999999994E-3</v>
      </c>
      <c r="K52" s="520">
        <v>63.877500849999997</v>
      </c>
      <c r="L52" s="521">
        <v>25.444718510000001</v>
      </c>
      <c r="M52" s="522">
        <v>1.8897919999999999E-2</v>
      </c>
      <c r="N52" s="520">
        <v>2.9119309999999999E-2</v>
      </c>
      <c r="O52" s="521">
        <v>0.28946612999999999</v>
      </c>
      <c r="P52" s="522">
        <v>9.4354399999999998E-3</v>
      </c>
      <c r="Q52" s="519">
        <v>0.49928457735031162</v>
      </c>
      <c r="R52" s="543"/>
      <c r="S52" s="520">
        <v>70.329494683559247</v>
      </c>
      <c r="T52" s="521">
        <v>18.022457038842983</v>
      </c>
      <c r="U52" s="522">
        <v>0.98916555759776903</v>
      </c>
      <c r="V52" s="520">
        <v>8.2740998868130244E-2</v>
      </c>
      <c r="W52" s="521">
        <v>0.29252542915386059</v>
      </c>
      <c r="X52" s="522">
        <v>0.17575925767378589</v>
      </c>
      <c r="Y52" s="519">
        <v>0.17768436873259597</v>
      </c>
      <c r="Z52" s="520">
        <v>59.13040830237798</v>
      </c>
      <c r="AA52" s="521">
        <v>27.894685257923825</v>
      </c>
      <c r="AB52" s="522">
        <v>2.3160237196981908</v>
      </c>
      <c r="AC52" s="520">
        <v>6.4007066517696248E-2</v>
      </c>
      <c r="AD52" s="521">
        <v>0.4296684770212893</v>
      </c>
      <c r="AE52" s="522">
        <v>0.38895451509182599</v>
      </c>
      <c r="AF52" s="519">
        <v>0.16794064403732101</v>
      </c>
      <c r="AG52" s="520">
        <v>57.631814316279062</v>
      </c>
      <c r="AH52" s="521">
        <v>27.949812011814373</v>
      </c>
      <c r="AI52" s="522">
        <v>3.7594909519065607</v>
      </c>
      <c r="AJ52" s="520">
        <v>6.2384879089854718E-2</v>
      </c>
      <c r="AK52" s="521">
        <v>0.49152377129663438</v>
      </c>
      <c r="AL52" s="522">
        <v>0.61680506123192747</v>
      </c>
      <c r="AM52" s="519">
        <v>0.16406611137583013</v>
      </c>
      <c r="AN52" s="578"/>
      <c r="AO52" s="520">
        <v>45.155870164031519</v>
      </c>
      <c r="AP52" s="521">
        <v>42.759710353564586</v>
      </c>
      <c r="AQ52" s="522">
        <v>1.4255367624039004</v>
      </c>
      <c r="AR52" s="520">
        <v>0.16585885135418796</v>
      </c>
      <c r="AS52" s="521">
        <v>0.56183063554042456</v>
      </c>
      <c r="AT52" s="522">
        <v>0.31522295466957079</v>
      </c>
      <c r="AU52" s="519">
        <v>0.22112579835402238</v>
      </c>
      <c r="AV52" s="520">
        <v>46.168417228545252</v>
      </c>
      <c r="AW52" s="521">
        <v>39.503003487997759</v>
      </c>
      <c r="AX52" s="522">
        <v>3.6696965634569936</v>
      </c>
      <c r="AY52" s="520">
        <v>0.16789647716768905</v>
      </c>
      <c r="AZ52" s="521">
        <v>0.63699122321519097</v>
      </c>
      <c r="BA52" s="522">
        <v>0.77860672445103873</v>
      </c>
      <c r="BB52" s="519">
        <v>0.21217196326378593</v>
      </c>
      <c r="BC52" s="520">
        <v>57.716227958453921</v>
      </c>
      <c r="BD52" s="521">
        <v>25.452893986593715</v>
      </c>
      <c r="BE52" s="522">
        <v>6.1719953349523697</v>
      </c>
      <c r="BF52" s="520">
        <v>0.18532216616834574</v>
      </c>
      <c r="BG52" s="521">
        <v>0.67225459194859294</v>
      </c>
      <c r="BH52" s="522">
        <v>1.2580658829109022</v>
      </c>
      <c r="BI52" s="519">
        <v>0.20383454857562863</v>
      </c>
    </row>
    <row r="53" spans="1:61" x14ac:dyDescent="0.25">
      <c r="B53" s="16">
        <v>35</v>
      </c>
      <c r="C53" s="147" t="s">
        <v>82</v>
      </c>
      <c r="D53" s="148"/>
      <c r="E53" s="909"/>
      <c r="F53" s="150" t="s">
        <v>82</v>
      </c>
      <c r="G53" s="520">
        <v>0</v>
      </c>
      <c r="H53" s="522">
        <v>0</v>
      </c>
      <c r="I53" s="520">
        <v>0</v>
      </c>
      <c r="J53" s="522">
        <v>0</v>
      </c>
      <c r="K53" s="520">
        <v>0</v>
      </c>
      <c r="L53" s="521">
        <v>0</v>
      </c>
      <c r="M53" s="522">
        <v>0</v>
      </c>
      <c r="N53" s="520">
        <v>0</v>
      </c>
      <c r="O53" s="521">
        <v>0</v>
      </c>
      <c r="P53" s="522">
        <v>0</v>
      </c>
      <c r="Q53" s="519">
        <v>0</v>
      </c>
      <c r="R53" s="543"/>
      <c r="S53" s="520">
        <v>0</v>
      </c>
      <c r="T53" s="521">
        <v>0</v>
      </c>
      <c r="U53" s="522">
        <v>0</v>
      </c>
      <c r="V53" s="520">
        <v>0</v>
      </c>
      <c r="W53" s="521">
        <v>0</v>
      </c>
      <c r="X53" s="522">
        <v>0</v>
      </c>
      <c r="Y53" s="519">
        <v>0</v>
      </c>
      <c r="Z53" s="520">
        <v>0</v>
      </c>
      <c r="AA53" s="521">
        <v>0</v>
      </c>
      <c r="AB53" s="522">
        <v>0</v>
      </c>
      <c r="AC53" s="520">
        <v>0</v>
      </c>
      <c r="AD53" s="521">
        <v>0</v>
      </c>
      <c r="AE53" s="522">
        <v>0</v>
      </c>
      <c r="AF53" s="519">
        <v>0</v>
      </c>
      <c r="AG53" s="520">
        <v>0</v>
      </c>
      <c r="AH53" s="521">
        <v>0</v>
      </c>
      <c r="AI53" s="522">
        <v>0</v>
      </c>
      <c r="AJ53" s="520">
        <v>0</v>
      </c>
      <c r="AK53" s="521">
        <v>0</v>
      </c>
      <c r="AL53" s="522">
        <v>0</v>
      </c>
      <c r="AM53" s="519">
        <v>0</v>
      </c>
      <c r="AN53" s="578"/>
      <c r="AO53" s="520">
        <v>0</v>
      </c>
      <c r="AP53" s="521">
        <v>0</v>
      </c>
      <c r="AQ53" s="522">
        <v>0</v>
      </c>
      <c r="AR53" s="520">
        <v>0</v>
      </c>
      <c r="AS53" s="521">
        <v>0</v>
      </c>
      <c r="AT53" s="522">
        <v>0</v>
      </c>
      <c r="AU53" s="519">
        <v>0</v>
      </c>
      <c r="AV53" s="520">
        <v>0</v>
      </c>
      <c r="AW53" s="521">
        <v>0</v>
      </c>
      <c r="AX53" s="522">
        <v>0</v>
      </c>
      <c r="AY53" s="520">
        <v>0</v>
      </c>
      <c r="AZ53" s="521">
        <v>0</v>
      </c>
      <c r="BA53" s="522">
        <v>0</v>
      </c>
      <c r="BB53" s="519">
        <v>0</v>
      </c>
      <c r="BC53" s="520">
        <v>0</v>
      </c>
      <c r="BD53" s="521">
        <v>0</v>
      </c>
      <c r="BE53" s="522">
        <v>0</v>
      </c>
      <c r="BF53" s="520">
        <v>0</v>
      </c>
      <c r="BG53" s="521">
        <v>0</v>
      </c>
      <c r="BH53" s="522">
        <v>0</v>
      </c>
      <c r="BI53" s="519">
        <v>0</v>
      </c>
    </row>
    <row r="54" spans="1:61" x14ac:dyDescent="0.25">
      <c r="B54" s="16">
        <v>36</v>
      </c>
      <c r="C54" s="147" t="s">
        <v>83</v>
      </c>
      <c r="D54" s="148"/>
      <c r="E54" s="909"/>
      <c r="F54" s="150" t="s">
        <v>83</v>
      </c>
      <c r="G54" s="520">
        <v>0</v>
      </c>
      <c r="H54" s="522">
        <v>0</v>
      </c>
      <c r="I54" s="520">
        <v>0</v>
      </c>
      <c r="J54" s="522">
        <v>0</v>
      </c>
      <c r="K54" s="520">
        <v>0</v>
      </c>
      <c r="L54" s="521">
        <v>0</v>
      </c>
      <c r="M54" s="522">
        <v>0</v>
      </c>
      <c r="N54" s="520">
        <v>0</v>
      </c>
      <c r="O54" s="521">
        <v>0</v>
      </c>
      <c r="P54" s="522">
        <v>0</v>
      </c>
      <c r="Q54" s="519">
        <v>0</v>
      </c>
      <c r="R54" s="543"/>
      <c r="S54" s="520">
        <v>0</v>
      </c>
      <c r="T54" s="521">
        <v>0</v>
      </c>
      <c r="U54" s="522">
        <v>0</v>
      </c>
      <c r="V54" s="520">
        <v>0</v>
      </c>
      <c r="W54" s="521">
        <v>0</v>
      </c>
      <c r="X54" s="522">
        <v>0</v>
      </c>
      <c r="Y54" s="519">
        <v>0</v>
      </c>
      <c r="Z54" s="520">
        <v>0</v>
      </c>
      <c r="AA54" s="521">
        <v>0</v>
      </c>
      <c r="AB54" s="522">
        <v>0</v>
      </c>
      <c r="AC54" s="520">
        <v>0</v>
      </c>
      <c r="AD54" s="521">
        <v>0</v>
      </c>
      <c r="AE54" s="522">
        <v>0</v>
      </c>
      <c r="AF54" s="519">
        <v>0</v>
      </c>
      <c r="AG54" s="520">
        <v>0</v>
      </c>
      <c r="AH54" s="521">
        <v>0</v>
      </c>
      <c r="AI54" s="522">
        <v>0</v>
      </c>
      <c r="AJ54" s="520">
        <v>0</v>
      </c>
      <c r="AK54" s="521">
        <v>0</v>
      </c>
      <c r="AL54" s="522">
        <v>0</v>
      </c>
      <c r="AM54" s="519">
        <v>0</v>
      </c>
      <c r="AN54" s="578"/>
      <c r="AO54" s="520">
        <v>0</v>
      </c>
      <c r="AP54" s="521">
        <v>0</v>
      </c>
      <c r="AQ54" s="522">
        <v>0</v>
      </c>
      <c r="AR54" s="520">
        <v>0</v>
      </c>
      <c r="AS54" s="521">
        <v>0</v>
      </c>
      <c r="AT54" s="522">
        <v>0</v>
      </c>
      <c r="AU54" s="519">
        <v>0</v>
      </c>
      <c r="AV54" s="520">
        <v>0</v>
      </c>
      <c r="AW54" s="521">
        <v>0</v>
      </c>
      <c r="AX54" s="522">
        <v>0</v>
      </c>
      <c r="AY54" s="520">
        <v>0</v>
      </c>
      <c r="AZ54" s="521">
        <v>0</v>
      </c>
      <c r="BA54" s="522">
        <v>0</v>
      </c>
      <c r="BB54" s="519">
        <v>0</v>
      </c>
      <c r="BC54" s="520">
        <v>0</v>
      </c>
      <c r="BD54" s="521">
        <v>0</v>
      </c>
      <c r="BE54" s="522">
        <v>0</v>
      </c>
      <c r="BF54" s="520">
        <v>0</v>
      </c>
      <c r="BG54" s="521">
        <v>0</v>
      </c>
      <c r="BH54" s="522">
        <v>0</v>
      </c>
      <c r="BI54" s="519">
        <v>0</v>
      </c>
    </row>
    <row r="55" spans="1:61" x14ac:dyDescent="0.25">
      <c r="B55" s="16">
        <v>37</v>
      </c>
      <c r="C55" s="147" t="s">
        <v>84</v>
      </c>
      <c r="D55" s="148"/>
      <c r="E55" s="909"/>
      <c r="F55" s="150" t="s">
        <v>84</v>
      </c>
      <c r="G55" s="520">
        <v>0</v>
      </c>
      <c r="H55" s="522">
        <v>0</v>
      </c>
      <c r="I55" s="520">
        <v>0</v>
      </c>
      <c r="J55" s="522">
        <v>0</v>
      </c>
      <c r="K55" s="520">
        <v>0</v>
      </c>
      <c r="L55" s="521">
        <v>0</v>
      </c>
      <c r="M55" s="522">
        <v>0</v>
      </c>
      <c r="N55" s="520">
        <v>0</v>
      </c>
      <c r="O55" s="521">
        <v>0</v>
      </c>
      <c r="P55" s="522">
        <v>0</v>
      </c>
      <c r="Q55" s="519">
        <v>0</v>
      </c>
      <c r="R55" s="543"/>
      <c r="S55" s="520">
        <v>0</v>
      </c>
      <c r="T55" s="521">
        <v>0</v>
      </c>
      <c r="U55" s="522">
        <v>0</v>
      </c>
      <c r="V55" s="520">
        <v>0</v>
      </c>
      <c r="W55" s="521">
        <v>0</v>
      </c>
      <c r="X55" s="522">
        <v>0</v>
      </c>
      <c r="Y55" s="519">
        <v>0</v>
      </c>
      <c r="Z55" s="520">
        <v>0</v>
      </c>
      <c r="AA55" s="521">
        <v>0</v>
      </c>
      <c r="AB55" s="522">
        <v>0</v>
      </c>
      <c r="AC55" s="520">
        <v>0</v>
      </c>
      <c r="AD55" s="521">
        <v>0</v>
      </c>
      <c r="AE55" s="522">
        <v>0</v>
      </c>
      <c r="AF55" s="519">
        <v>0</v>
      </c>
      <c r="AG55" s="520">
        <v>0</v>
      </c>
      <c r="AH55" s="521">
        <v>0</v>
      </c>
      <c r="AI55" s="522">
        <v>0</v>
      </c>
      <c r="AJ55" s="520">
        <v>0</v>
      </c>
      <c r="AK55" s="521">
        <v>0</v>
      </c>
      <c r="AL55" s="522">
        <v>0</v>
      </c>
      <c r="AM55" s="519">
        <v>0</v>
      </c>
      <c r="AN55" s="578"/>
      <c r="AO55" s="520">
        <v>0</v>
      </c>
      <c r="AP55" s="521">
        <v>0</v>
      </c>
      <c r="AQ55" s="522">
        <v>0</v>
      </c>
      <c r="AR55" s="520">
        <v>0</v>
      </c>
      <c r="AS55" s="521">
        <v>0</v>
      </c>
      <c r="AT55" s="522">
        <v>0</v>
      </c>
      <c r="AU55" s="519">
        <v>0</v>
      </c>
      <c r="AV55" s="520">
        <v>0</v>
      </c>
      <c r="AW55" s="521">
        <v>0</v>
      </c>
      <c r="AX55" s="522">
        <v>0</v>
      </c>
      <c r="AY55" s="520">
        <v>0</v>
      </c>
      <c r="AZ55" s="521">
        <v>0</v>
      </c>
      <c r="BA55" s="522">
        <v>0</v>
      </c>
      <c r="BB55" s="519">
        <v>0</v>
      </c>
      <c r="BC55" s="520">
        <v>0</v>
      </c>
      <c r="BD55" s="521">
        <v>0</v>
      </c>
      <c r="BE55" s="522">
        <v>0</v>
      </c>
      <c r="BF55" s="520">
        <v>0</v>
      </c>
      <c r="BG55" s="521">
        <v>0</v>
      </c>
      <c r="BH55" s="522">
        <v>0</v>
      </c>
      <c r="BI55" s="519">
        <v>0</v>
      </c>
    </row>
    <row r="56" spans="1:61" x14ac:dyDescent="0.25">
      <c r="A56" s="579"/>
      <c r="B56" s="16">
        <v>38</v>
      </c>
      <c r="C56" s="147" t="s">
        <v>85</v>
      </c>
      <c r="D56" s="148"/>
      <c r="E56" s="909"/>
      <c r="F56" s="150" t="s">
        <v>85</v>
      </c>
      <c r="G56" s="520">
        <v>0</v>
      </c>
      <c r="H56" s="522">
        <v>0</v>
      </c>
      <c r="I56" s="520">
        <v>0</v>
      </c>
      <c r="J56" s="522">
        <v>0</v>
      </c>
      <c r="K56" s="520">
        <v>0</v>
      </c>
      <c r="L56" s="521">
        <v>0</v>
      </c>
      <c r="M56" s="522">
        <v>0</v>
      </c>
      <c r="N56" s="520">
        <v>0</v>
      </c>
      <c r="O56" s="521">
        <v>0</v>
      </c>
      <c r="P56" s="522">
        <v>0</v>
      </c>
      <c r="Q56" s="519">
        <v>0</v>
      </c>
      <c r="R56" s="543"/>
      <c r="S56" s="520">
        <v>0</v>
      </c>
      <c r="T56" s="521">
        <v>0</v>
      </c>
      <c r="U56" s="522">
        <v>0</v>
      </c>
      <c r="V56" s="520">
        <v>0</v>
      </c>
      <c r="W56" s="521">
        <v>0</v>
      </c>
      <c r="X56" s="522">
        <v>0</v>
      </c>
      <c r="Y56" s="519">
        <v>0</v>
      </c>
      <c r="Z56" s="520">
        <v>0</v>
      </c>
      <c r="AA56" s="521">
        <v>0</v>
      </c>
      <c r="AB56" s="522">
        <v>0</v>
      </c>
      <c r="AC56" s="520">
        <v>0</v>
      </c>
      <c r="AD56" s="521">
        <v>0</v>
      </c>
      <c r="AE56" s="522">
        <v>0</v>
      </c>
      <c r="AF56" s="519">
        <v>0</v>
      </c>
      <c r="AG56" s="520">
        <v>0</v>
      </c>
      <c r="AH56" s="521">
        <v>0</v>
      </c>
      <c r="AI56" s="522">
        <v>0</v>
      </c>
      <c r="AJ56" s="520">
        <v>0</v>
      </c>
      <c r="AK56" s="521">
        <v>0</v>
      </c>
      <c r="AL56" s="522">
        <v>0</v>
      </c>
      <c r="AM56" s="519">
        <v>0</v>
      </c>
      <c r="AN56" s="578"/>
      <c r="AO56" s="520">
        <v>0</v>
      </c>
      <c r="AP56" s="521">
        <v>0</v>
      </c>
      <c r="AQ56" s="522">
        <v>0</v>
      </c>
      <c r="AR56" s="520">
        <v>0</v>
      </c>
      <c r="AS56" s="521">
        <v>0</v>
      </c>
      <c r="AT56" s="522">
        <v>0</v>
      </c>
      <c r="AU56" s="519">
        <v>0</v>
      </c>
      <c r="AV56" s="520">
        <v>0</v>
      </c>
      <c r="AW56" s="521">
        <v>0</v>
      </c>
      <c r="AX56" s="522">
        <v>0</v>
      </c>
      <c r="AY56" s="520">
        <v>0</v>
      </c>
      <c r="AZ56" s="521">
        <v>0</v>
      </c>
      <c r="BA56" s="522">
        <v>0</v>
      </c>
      <c r="BB56" s="519">
        <v>0</v>
      </c>
      <c r="BC56" s="520">
        <v>0</v>
      </c>
      <c r="BD56" s="521">
        <v>0</v>
      </c>
      <c r="BE56" s="522">
        <v>0</v>
      </c>
      <c r="BF56" s="520">
        <v>0</v>
      </c>
      <c r="BG56" s="521">
        <v>0</v>
      </c>
      <c r="BH56" s="522">
        <v>0</v>
      </c>
      <c r="BI56" s="519">
        <v>0</v>
      </c>
    </row>
    <row r="57" spans="1:61" x14ac:dyDescent="0.25">
      <c r="B57" s="16">
        <v>39</v>
      </c>
      <c r="C57" s="147" t="s">
        <v>69</v>
      </c>
      <c r="D57" s="148"/>
      <c r="E57" s="909"/>
      <c r="F57" s="150" t="s">
        <v>69</v>
      </c>
      <c r="G57" s="520">
        <v>0</v>
      </c>
      <c r="H57" s="522">
        <v>0</v>
      </c>
      <c r="I57" s="520">
        <v>0</v>
      </c>
      <c r="J57" s="522">
        <v>0</v>
      </c>
      <c r="K57" s="520">
        <v>0</v>
      </c>
      <c r="L57" s="521">
        <v>0</v>
      </c>
      <c r="M57" s="522">
        <v>0</v>
      </c>
      <c r="N57" s="520">
        <v>0</v>
      </c>
      <c r="O57" s="521">
        <v>0</v>
      </c>
      <c r="P57" s="522">
        <v>0</v>
      </c>
      <c r="Q57" s="519">
        <v>0</v>
      </c>
      <c r="R57" s="543"/>
      <c r="S57" s="520">
        <v>0</v>
      </c>
      <c r="T57" s="521">
        <v>0</v>
      </c>
      <c r="U57" s="522">
        <v>0</v>
      </c>
      <c r="V57" s="520">
        <v>0</v>
      </c>
      <c r="W57" s="521">
        <v>0</v>
      </c>
      <c r="X57" s="522">
        <v>0</v>
      </c>
      <c r="Y57" s="519">
        <v>0</v>
      </c>
      <c r="Z57" s="520">
        <v>0</v>
      </c>
      <c r="AA57" s="521">
        <v>0</v>
      </c>
      <c r="AB57" s="522">
        <v>0</v>
      </c>
      <c r="AC57" s="520">
        <v>0</v>
      </c>
      <c r="AD57" s="521">
        <v>0</v>
      </c>
      <c r="AE57" s="522">
        <v>0</v>
      </c>
      <c r="AF57" s="519">
        <v>0</v>
      </c>
      <c r="AG57" s="520">
        <v>0</v>
      </c>
      <c r="AH57" s="521">
        <v>0</v>
      </c>
      <c r="AI57" s="522">
        <v>0</v>
      </c>
      <c r="AJ57" s="520">
        <v>0</v>
      </c>
      <c r="AK57" s="521">
        <v>0</v>
      </c>
      <c r="AL57" s="522">
        <v>0</v>
      </c>
      <c r="AM57" s="519">
        <v>0</v>
      </c>
      <c r="AN57" s="578"/>
      <c r="AO57" s="520">
        <v>0</v>
      </c>
      <c r="AP57" s="521">
        <v>0</v>
      </c>
      <c r="AQ57" s="522">
        <v>0</v>
      </c>
      <c r="AR57" s="520">
        <v>0</v>
      </c>
      <c r="AS57" s="521">
        <v>0</v>
      </c>
      <c r="AT57" s="522">
        <v>0</v>
      </c>
      <c r="AU57" s="519">
        <v>0</v>
      </c>
      <c r="AV57" s="520">
        <v>0</v>
      </c>
      <c r="AW57" s="521">
        <v>0</v>
      </c>
      <c r="AX57" s="522">
        <v>0</v>
      </c>
      <c r="AY57" s="520">
        <v>0</v>
      </c>
      <c r="AZ57" s="521">
        <v>0</v>
      </c>
      <c r="BA57" s="522">
        <v>0</v>
      </c>
      <c r="BB57" s="519">
        <v>0</v>
      </c>
      <c r="BC57" s="520">
        <v>0</v>
      </c>
      <c r="BD57" s="521">
        <v>0</v>
      </c>
      <c r="BE57" s="522">
        <v>0</v>
      </c>
      <c r="BF57" s="520">
        <v>0</v>
      </c>
      <c r="BG57" s="521">
        <v>0</v>
      </c>
      <c r="BH57" s="522">
        <v>0</v>
      </c>
      <c r="BI57" s="519">
        <v>0</v>
      </c>
    </row>
    <row r="58" spans="1:61" x14ac:dyDescent="0.25">
      <c r="B58" s="16">
        <v>40</v>
      </c>
      <c r="C58" s="147" t="s">
        <v>70</v>
      </c>
      <c r="D58" s="148"/>
      <c r="E58" s="909"/>
      <c r="F58" s="150" t="s">
        <v>70</v>
      </c>
      <c r="G58" s="527"/>
      <c r="H58" s="529"/>
      <c r="I58" s="527"/>
      <c r="J58" s="529"/>
      <c r="K58" s="527"/>
      <c r="L58" s="528"/>
      <c r="M58" s="529"/>
      <c r="N58" s="527"/>
      <c r="O58" s="528"/>
      <c r="P58" s="529"/>
      <c r="Q58" s="526"/>
      <c r="R58" s="543"/>
      <c r="S58" s="527"/>
      <c r="T58" s="528"/>
      <c r="U58" s="529"/>
      <c r="V58" s="527"/>
      <c r="W58" s="528"/>
      <c r="X58" s="529"/>
      <c r="Y58" s="526"/>
      <c r="Z58" s="527"/>
      <c r="AA58" s="528"/>
      <c r="AB58" s="529"/>
      <c r="AC58" s="527"/>
      <c r="AD58" s="528"/>
      <c r="AE58" s="529"/>
      <c r="AF58" s="526"/>
      <c r="AG58" s="527"/>
      <c r="AH58" s="528"/>
      <c r="AI58" s="529"/>
      <c r="AJ58" s="527"/>
      <c r="AK58" s="528"/>
      <c r="AL58" s="529"/>
      <c r="AM58" s="526"/>
      <c r="AN58" s="578"/>
      <c r="AO58" s="527"/>
      <c r="AP58" s="528"/>
      <c r="AQ58" s="529"/>
      <c r="AR58" s="527"/>
      <c r="AS58" s="528"/>
      <c r="AT58" s="529"/>
      <c r="AU58" s="526"/>
      <c r="AV58" s="527"/>
      <c r="AW58" s="528"/>
      <c r="AX58" s="529"/>
      <c r="AY58" s="527"/>
      <c r="AZ58" s="528"/>
      <c r="BA58" s="529"/>
      <c r="BB58" s="526"/>
      <c r="BC58" s="527"/>
      <c r="BD58" s="528"/>
      <c r="BE58" s="529"/>
      <c r="BF58" s="527"/>
      <c r="BG58" s="528"/>
      <c r="BH58" s="529"/>
      <c r="BI58" s="526"/>
    </row>
    <row r="59" spans="1:61" x14ac:dyDescent="0.25">
      <c r="B59" s="16">
        <v>41</v>
      </c>
      <c r="C59" s="153" t="s">
        <v>86</v>
      </c>
      <c r="D59" s="154"/>
      <c r="E59" s="909"/>
      <c r="F59" s="150" t="s">
        <v>86</v>
      </c>
      <c r="G59" s="520">
        <v>1200.4289389099999</v>
      </c>
      <c r="H59" s="522">
        <v>0</v>
      </c>
      <c r="I59" s="520">
        <v>859.34341826000002</v>
      </c>
      <c r="J59" s="522">
        <v>0</v>
      </c>
      <c r="K59" s="520">
        <v>1195.7365271599999</v>
      </c>
      <c r="L59" s="521">
        <v>0.75436274999999997</v>
      </c>
      <c r="M59" s="522">
        <v>3.9380489999999999</v>
      </c>
      <c r="N59" s="520">
        <v>0.72026869000000004</v>
      </c>
      <c r="O59" s="521">
        <v>0</v>
      </c>
      <c r="P59" s="522">
        <v>1.4377150000000001</v>
      </c>
      <c r="Q59" s="519">
        <v>0.36508306524372858</v>
      </c>
      <c r="R59" s="543"/>
      <c r="S59" s="520">
        <v>1195.7367534688249</v>
      </c>
      <c r="T59" s="521">
        <v>0.75413644117500001</v>
      </c>
      <c r="U59" s="522">
        <v>3.9380489999999999</v>
      </c>
      <c r="V59" s="520">
        <v>0</v>
      </c>
      <c r="W59" s="521">
        <v>0</v>
      </c>
      <c r="X59" s="522">
        <v>1.4377150000000001</v>
      </c>
      <c r="Y59" s="519">
        <v>0.36508306524372858</v>
      </c>
      <c r="Z59" s="520">
        <v>1195.7369797097572</v>
      </c>
      <c r="AA59" s="521">
        <v>0.75391020024264754</v>
      </c>
      <c r="AB59" s="522">
        <v>3.9380489999999999</v>
      </c>
      <c r="AC59" s="520">
        <v>0</v>
      </c>
      <c r="AD59" s="521">
        <v>0</v>
      </c>
      <c r="AE59" s="522">
        <v>1.4377150000000001</v>
      </c>
      <c r="AF59" s="519">
        <v>0.36508306524372858</v>
      </c>
      <c r="AG59" s="520">
        <v>1195.7372058828173</v>
      </c>
      <c r="AH59" s="521">
        <v>0.75368402718257477</v>
      </c>
      <c r="AI59" s="522">
        <v>3.9380489999999999</v>
      </c>
      <c r="AJ59" s="520">
        <v>0</v>
      </c>
      <c r="AK59" s="521">
        <v>0</v>
      </c>
      <c r="AL59" s="522">
        <v>1.4377150000000001</v>
      </c>
      <c r="AM59" s="519">
        <v>0.36508306524372858</v>
      </c>
      <c r="AN59" s="578"/>
      <c r="AO59" s="520">
        <v>1195.7367534688249</v>
      </c>
      <c r="AP59" s="521">
        <v>0.75413644117500001</v>
      </c>
      <c r="AQ59" s="522">
        <v>3.9380489999999999</v>
      </c>
      <c r="AR59" s="520">
        <v>0</v>
      </c>
      <c r="AS59" s="521">
        <v>0</v>
      </c>
      <c r="AT59" s="522">
        <v>1.4377150000000001</v>
      </c>
      <c r="AU59" s="519">
        <v>0.36508306524372858</v>
      </c>
      <c r="AV59" s="520">
        <v>1195.7369797097572</v>
      </c>
      <c r="AW59" s="521">
        <v>0.75391020024264754</v>
      </c>
      <c r="AX59" s="522">
        <v>3.9380489999999999</v>
      </c>
      <c r="AY59" s="520">
        <v>0</v>
      </c>
      <c r="AZ59" s="521">
        <v>0</v>
      </c>
      <c r="BA59" s="522">
        <v>1.4377150000000001</v>
      </c>
      <c r="BB59" s="519">
        <v>0.36508306524372858</v>
      </c>
      <c r="BC59" s="520">
        <v>1195.7372058828173</v>
      </c>
      <c r="BD59" s="521">
        <v>0.75368402718257477</v>
      </c>
      <c r="BE59" s="522">
        <v>3.9380489999999999</v>
      </c>
      <c r="BF59" s="520">
        <v>0</v>
      </c>
      <c r="BG59" s="521">
        <v>0</v>
      </c>
      <c r="BH59" s="522">
        <v>1.4377150000000001</v>
      </c>
      <c r="BI59" s="519">
        <v>0.36508306524372858</v>
      </c>
    </row>
    <row r="60" spans="1:61" s="538" customFormat="1" ht="15.75" thickBot="1" x14ac:dyDescent="0.3">
      <c r="A60" s="579"/>
      <c r="B60" s="38">
        <v>42</v>
      </c>
      <c r="C60" s="155" t="s">
        <v>87</v>
      </c>
      <c r="D60" s="156"/>
      <c r="E60" s="910"/>
      <c r="F60" s="157" t="s">
        <v>87</v>
      </c>
      <c r="G60" s="535">
        <v>7557.3598378499992</v>
      </c>
      <c r="H60" s="537">
        <v>188.59392181000001</v>
      </c>
      <c r="I60" s="535">
        <v>4727.8163468800003</v>
      </c>
      <c r="J60" s="537">
        <v>91.859983589999999</v>
      </c>
      <c r="K60" s="535">
        <v>4925.8286503999998</v>
      </c>
      <c r="L60" s="536">
        <v>581.75248080999995</v>
      </c>
      <c r="M60" s="537">
        <v>289.30060180999999</v>
      </c>
      <c r="N60" s="535">
        <v>5.1219394099999995</v>
      </c>
      <c r="O60" s="536">
        <v>25.065754760000001</v>
      </c>
      <c r="P60" s="537">
        <v>124.51576218</v>
      </c>
      <c r="Q60" s="533">
        <v>0.43040270708381212</v>
      </c>
      <c r="R60" s="580"/>
      <c r="S60" s="535">
        <v>4989.7698408372526</v>
      </c>
      <c r="T60" s="536">
        <v>478.89050051018387</v>
      </c>
      <c r="U60" s="537">
        <v>328.22139167256313</v>
      </c>
      <c r="V60" s="535">
        <v>3.6565112874497578</v>
      </c>
      <c r="W60" s="536">
        <v>12.398710096276615</v>
      </c>
      <c r="X60" s="537">
        <v>138.49599718152081</v>
      </c>
      <c r="Y60" s="533">
        <v>0.42195908217854905</v>
      </c>
      <c r="Z60" s="535">
        <v>4886.0193157926096</v>
      </c>
      <c r="AA60" s="536">
        <v>543.44407463255516</v>
      </c>
      <c r="AB60" s="537">
        <v>367.41834259483483</v>
      </c>
      <c r="AC60" s="535">
        <v>3.0545117209760777</v>
      </c>
      <c r="AD60" s="536">
        <v>11.840222559201475</v>
      </c>
      <c r="AE60" s="537">
        <v>149.24104140134253</v>
      </c>
      <c r="AF60" s="533">
        <v>0.40618832567626023</v>
      </c>
      <c r="AG60" s="535">
        <v>4826.5972948103908</v>
      </c>
      <c r="AH60" s="536">
        <v>564.06534055706391</v>
      </c>
      <c r="AI60" s="537">
        <v>406.21909765254469</v>
      </c>
      <c r="AJ60" s="535">
        <v>2.9449988798618993</v>
      </c>
      <c r="AK60" s="536">
        <v>11.618158728412499</v>
      </c>
      <c r="AL60" s="537">
        <v>159.23963578527588</v>
      </c>
      <c r="AM60" s="533">
        <v>0.3920043068026306</v>
      </c>
      <c r="AN60" s="581"/>
      <c r="AO60" s="535">
        <v>4496.8950521816942</v>
      </c>
      <c r="AP60" s="536">
        <v>836.70932835760641</v>
      </c>
      <c r="AQ60" s="537">
        <v>463.27735248069899</v>
      </c>
      <c r="AR60" s="535">
        <v>12.404699560416965</v>
      </c>
      <c r="AS60" s="536">
        <v>23.412041717132468</v>
      </c>
      <c r="AT60" s="537">
        <v>165.66854088918427</v>
      </c>
      <c r="AU60" s="533">
        <v>0.35760120800657169</v>
      </c>
      <c r="AV60" s="535">
        <v>4384.0575694286108</v>
      </c>
      <c r="AW60" s="536">
        <v>823.17169347761819</v>
      </c>
      <c r="AX60" s="537">
        <v>589.65247011377028</v>
      </c>
      <c r="AY60" s="535">
        <v>6.850848989519351</v>
      </c>
      <c r="AZ60" s="536">
        <v>20.058106567268496</v>
      </c>
      <c r="BA60" s="537">
        <v>195.83127683721892</v>
      </c>
      <c r="BB60" s="533">
        <v>0.33211304414519682</v>
      </c>
      <c r="BC60" s="535">
        <v>4416.6744029695574</v>
      </c>
      <c r="BD60" s="536">
        <v>704.28361678591557</v>
      </c>
      <c r="BE60" s="537">
        <v>675.92371326452565</v>
      </c>
      <c r="BF60" s="535">
        <v>5.9075200688537075</v>
      </c>
      <c r="BG60" s="536">
        <v>17.612627768685961</v>
      </c>
      <c r="BH60" s="537">
        <v>216.7142295387103</v>
      </c>
      <c r="BI60" s="533">
        <v>0.3206193617502191</v>
      </c>
    </row>
    <row r="61" spans="1:61" ht="14.25" customHeight="1" x14ac:dyDescent="0.25">
      <c r="C61" s="582"/>
      <c r="D61" s="582"/>
      <c r="E61" s="114"/>
      <c r="F61" s="582"/>
      <c r="G61" s="543"/>
      <c r="H61" s="543"/>
      <c r="I61" s="543"/>
      <c r="J61" s="543"/>
      <c r="K61" s="543"/>
      <c r="L61" s="543"/>
      <c r="M61" s="543"/>
      <c r="N61" s="543"/>
      <c r="O61" s="543"/>
      <c r="P61" s="543"/>
      <c r="Q61" s="583"/>
      <c r="R61" s="543"/>
      <c r="S61" s="543"/>
      <c r="T61" s="543"/>
      <c r="U61" s="584"/>
      <c r="V61" s="543"/>
      <c r="W61" s="543"/>
      <c r="X61" s="543"/>
      <c r="Y61" s="543"/>
      <c r="Z61" s="543"/>
      <c r="AA61" s="543"/>
      <c r="AB61" s="584"/>
      <c r="AC61" s="543"/>
      <c r="AD61" s="543"/>
      <c r="AE61" s="543"/>
      <c r="AF61" s="543"/>
      <c r="AG61" s="543"/>
      <c r="AH61" s="543"/>
      <c r="AI61" s="584"/>
      <c r="AJ61" s="543"/>
      <c r="AK61" s="543"/>
      <c r="AL61" s="543"/>
      <c r="AM61" s="543"/>
      <c r="AN61" s="543"/>
      <c r="AO61" s="543"/>
      <c r="AP61" s="543"/>
      <c r="AQ61" s="584"/>
      <c r="AR61" s="543"/>
      <c r="AS61" s="543"/>
      <c r="AT61" s="543"/>
      <c r="AU61" s="543"/>
      <c r="AV61" s="543"/>
      <c r="AW61" s="543"/>
      <c r="AX61" s="584"/>
      <c r="AY61" s="543"/>
      <c r="AZ61" s="543"/>
      <c r="BA61" s="543"/>
      <c r="BB61" s="543"/>
      <c r="BC61" s="543"/>
      <c r="BD61" s="543"/>
      <c r="BE61" s="584"/>
      <c r="BF61" s="543"/>
      <c r="BG61" s="543"/>
      <c r="BH61" s="543"/>
      <c r="BI61" s="543"/>
    </row>
    <row r="62" spans="1:61" ht="14.25" customHeight="1" thickBot="1" x14ac:dyDescent="0.3">
      <c r="C62" s="543"/>
      <c r="D62" s="543"/>
      <c r="F62" s="543"/>
      <c r="G62" s="543"/>
      <c r="H62" s="543"/>
      <c r="I62" s="543"/>
      <c r="J62" s="543"/>
      <c r="K62" s="543"/>
      <c r="L62" s="543"/>
      <c r="M62" s="543"/>
      <c r="N62" s="543"/>
      <c r="O62" s="543"/>
      <c r="P62" s="543"/>
      <c r="Q62" s="585"/>
      <c r="R62" s="543"/>
      <c r="S62" s="543"/>
      <c r="T62" s="543"/>
      <c r="U62" s="584"/>
      <c r="V62" s="543"/>
      <c r="W62" s="543"/>
      <c r="X62" s="543"/>
      <c r="Y62" s="543"/>
      <c r="Z62" s="543"/>
      <c r="AA62" s="543"/>
      <c r="AB62" s="584"/>
      <c r="AC62" s="543"/>
      <c r="AD62" s="543"/>
      <c r="AE62" s="543"/>
      <c r="AF62" s="543"/>
      <c r="AG62" s="543"/>
      <c r="AH62" s="543"/>
      <c r="AI62" s="584"/>
      <c r="AJ62" s="543"/>
      <c r="AK62" s="543"/>
      <c r="AL62" s="543"/>
      <c r="AM62" s="543"/>
      <c r="AN62" s="543"/>
      <c r="AO62" s="543"/>
      <c r="AP62" s="543"/>
      <c r="AQ62" s="584"/>
      <c r="AR62" s="543"/>
      <c r="AS62" s="543"/>
      <c r="AT62" s="543"/>
      <c r="AU62" s="543"/>
      <c r="AV62" s="543"/>
      <c r="AW62" s="543"/>
      <c r="AX62" s="584"/>
      <c r="AY62" s="543"/>
      <c r="AZ62" s="543"/>
      <c r="BA62" s="543"/>
      <c r="BB62" s="543"/>
      <c r="BC62" s="543"/>
      <c r="BD62" s="543"/>
      <c r="BE62" s="584"/>
      <c r="BF62" s="543"/>
      <c r="BG62" s="543"/>
      <c r="BH62" s="543"/>
      <c r="BI62" s="543"/>
    </row>
    <row r="63" spans="1:61" ht="15.75" thickBot="1" x14ac:dyDescent="0.3">
      <c r="C63" s="543"/>
      <c r="D63" s="543"/>
      <c r="F63" s="543"/>
      <c r="G63" s="903" t="s">
        <v>2</v>
      </c>
      <c r="H63" s="904"/>
      <c r="I63" s="904"/>
      <c r="J63" s="904"/>
      <c r="K63" s="904"/>
      <c r="L63" s="904"/>
      <c r="M63" s="904"/>
      <c r="N63" s="904"/>
      <c r="O63" s="904"/>
      <c r="P63" s="904"/>
      <c r="Q63" s="905"/>
      <c r="R63" s="59"/>
      <c r="S63" s="891" t="s">
        <v>3</v>
      </c>
      <c r="T63" s="892" t="s">
        <v>3</v>
      </c>
      <c r="U63" s="892" t="s">
        <v>3</v>
      </c>
      <c r="V63" s="892"/>
      <c r="W63" s="892"/>
      <c r="X63" s="892"/>
      <c r="Y63" s="892"/>
      <c r="Z63" s="892"/>
      <c r="AA63" s="892"/>
      <c r="AB63" s="892"/>
      <c r="AC63" s="892"/>
      <c r="AD63" s="892"/>
      <c r="AE63" s="892"/>
      <c r="AF63" s="892"/>
      <c r="AG63" s="892"/>
      <c r="AH63" s="892"/>
      <c r="AI63" s="892"/>
      <c r="AJ63" s="892"/>
      <c r="AK63" s="892"/>
      <c r="AL63" s="892"/>
      <c r="AM63" s="893"/>
      <c r="AN63" s="64"/>
      <c r="AO63" s="891" t="s">
        <v>4</v>
      </c>
      <c r="AP63" s="892" t="s">
        <v>4</v>
      </c>
      <c r="AQ63" s="892" t="s">
        <v>4</v>
      </c>
      <c r="AR63" s="892"/>
      <c r="AS63" s="892"/>
      <c r="AT63" s="892"/>
      <c r="AU63" s="892"/>
      <c r="AV63" s="892"/>
      <c r="AW63" s="892"/>
      <c r="AX63" s="892"/>
      <c r="AY63" s="892"/>
      <c r="AZ63" s="892"/>
      <c r="BA63" s="892"/>
      <c r="BB63" s="892"/>
      <c r="BC63" s="892"/>
      <c r="BD63" s="892"/>
      <c r="BE63" s="892"/>
      <c r="BF63" s="892"/>
      <c r="BG63" s="892"/>
      <c r="BH63" s="892"/>
      <c r="BI63" s="893"/>
    </row>
    <row r="64" spans="1:61" ht="23.25" thickBot="1" x14ac:dyDescent="0.35">
      <c r="A64" s="579"/>
      <c r="C64" s="87"/>
      <c r="D64" s="87"/>
      <c r="E64" s="58"/>
      <c r="F64" s="87"/>
      <c r="G64" s="903">
        <v>44196</v>
      </c>
      <c r="H64" s="904"/>
      <c r="I64" s="904"/>
      <c r="J64" s="904"/>
      <c r="K64" s="904"/>
      <c r="L64" s="904"/>
      <c r="M64" s="904"/>
      <c r="N64" s="904"/>
      <c r="O64" s="904"/>
      <c r="P64" s="904"/>
      <c r="Q64" s="905"/>
      <c r="R64" s="87"/>
      <c r="S64" s="903">
        <v>44561</v>
      </c>
      <c r="T64" s="904">
        <v>44196</v>
      </c>
      <c r="U64" s="904">
        <v>44196</v>
      </c>
      <c r="V64" s="904"/>
      <c r="W64" s="904"/>
      <c r="X64" s="904"/>
      <c r="Y64" s="905"/>
      <c r="Z64" s="903">
        <v>44926</v>
      </c>
      <c r="AA64" s="904">
        <v>44561</v>
      </c>
      <c r="AB64" s="904">
        <v>44561</v>
      </c>
      <c r="AC64" s="904"/>
      <c r="AD64" s="904"/>
      <c r="AE64" s="904"/>
      <c r="AF64" s="905"/>
      <c r="AG64" s="903">
        <v>45291</v>
      </c>
      <c r="AH64" s="904">
        <v>44926</v>
      </c>
      <c r="AI64" s="904">
        <v>44926</v>
      </c>
      <c r="AJ64" s="904"/>
      <c r="AK64" s="904"/>
      <c r="AL64" s="904"/>
      <c r="AM64" s="905"/>
      <c r="AN64" s="143"/>
      <c r="AO64" s="903">
        <v>44561</v>
      </c>
      <c r="AP64" s="904">
        <v>44196</v>
      </c>
      <c r="AQ64" s="904">
        <v>44196</v>
      </c>
      <c r="AR64" s="904"/>
      <c r="AS64" s="904"/>
      <c r="AT64" s="904"/>
      <c r="AU64" s="905"/>
      <c r="AV64" s="903">
        <v>44926</v>
      </c>
      <c r="AW64" s="904">
        <v>44561</v>
      </c>
      <c r="AX64" s="904">
        <v>44561</v>
      </c>
      <c r="AY64" s="904"/>
      <c r="AZ64" s="904"/>
      <c r="BA64" s="904"/>
      <c r="BB64" s="905"/>
      <c r="BC64" s="903">
        <v>45291</v>
      </c>
      <c r="BD64" s="904">
        <v>44926</v>
      </c>
      <c r="BE64" s="904">
        <v>44926</v>
      </c>
      <c r="BF64" s="904"/>
      <c r="BG64" s="904"/>
      <c r="BH64" s="904"/>
      <c r="BI64" s="905"/>
    </row>
    <row r="65" spans="1:61" ht="15.75" customHeight="1" thickBot="1" x14ac:dyDescent="0.3">
      <c r="C65" s="88"/>
      <c r="D65" s="88"/>
      <c r="E65" s="69"/>
      <c r="F65" s="88"/>
      <c r="G65" s="911" t="s">
        <v>35</v>
      </c>
      <c r="H65" s="912"/>
      <c r="I65" s="911" t="s">
        <v>36</v>
      </c>
      <c r="J65" s="912"/>
      <c r="K65" s="879" t="s">
        <v>37</v>
      </c>
      <c r="L65" s="882" t="s">
        <v>38</v>
      </c>
      <c r="M65" s="885" t="s">
        <v>39</v>
      </c>
      <c r="N65" s="879" t="s">
        <v>44</v>
      </c>
      <c r="O65" s="882" t="s">
        <v>45</v>
      </c>
      <c r="P65" s="894" t="s">
        <v>46</v>
      </c>
      <c r="Q65" s="897" t="s">
        <v>41</v>
      </c>
      <c r="R65" s="87"/>
      <c r="S65" s="879" t="s">
        <v>37</v>
      </c>
      <c r="T65" s="882" t="s">
        <v>38</v>
      </c>
      <c r="U65" s="885" t="s">
        <v>39</v>
      </c>
      <c r="V65" s="879" t="s">
        <v>44</v>
      </c>
      <c r="W65" s="882" t="s">
        <v>45</v>
      </c>
      <c r="X65" s="894" t="s">
        <v>46</v>
      </c>
      <c r="Y65" s="897" t="s">
        <v>41</v>
      </c>
      <c r="Z65" s="879" t="s">
        <v>37</v>
      </c>
      <c r="AA65" s="882" t="s">
        <v>38</v>
      </c>
      <c r="AB65" s="900" t="s">
        <v>39</v>
      </c>
      <c r="AC65" s="879" t="s">
        <v>44</v>
      </c>
      <c r="AD65" s="882" t="s">
        <v>45</v>
      </c>
      <c r="AE65" s="894" t="s">
        <v>46</v>
      </c>
      <c r="AF65" s="897" t="s">
        <v>41</v>
      </c>
      <c r="AG65" s="879" t="s">
        <v>37</v>
      </c>
      <c r="AH65" s="882" t="s">
        <v>38</v>
      </c>
      <c r="AI65" s="900" t="s">
        <v>39</v>
      </c>
      <c r="AJ65" s="879" t="s">
        <v>44</v>
      </c>
      <c r="AK65" s="882" t="s">
        <v>45</v>
      </c>
      <c r="AL65" s="894" t="s">
        <v>46</v>
      </c>
      <c r="AM65" s="897" t="s">
        <v>41</v>
      </c>
      <c r="AN65" s="87"/>
      <c r="AO65" s="879" t="s">
        <v>37</v>
      </c>
      <c r="AP65" s="882" t="s">
        <v>38</v>
      </c>
      <c r="AQ65" s="900" t="s">
        <v>39</v>
      </c>
      <c r="AR65" s="879" t="s">
        <v>44</v>
      </c>
      <c r="AS65" s="882" t="s">
        <v>45</v>
      </c>
      <c r="AT65" s="894" t="s">
        <v>46</v>
      </c>
      <c r="AU65" s="897" t="s">
        <v>41</v>
      </c>
      <c r="AV65" s="879" t="s">
        <v>37</v>
      </c>
      <c r="AW65" s="882" t="s">
        <v>38</v>
      </c>
      <c r="AX65" s="900" t="s">
        <v>39</v>
      </c>
      <c r="AY65" s="879" t="s">
        <v>44</v>
      </c>
      <c r="AZ65" s="882" t="s">
        <v>45</v>
      </c>
      <c r="BA65" s="894" t="s">
        <v>46</v>
      </c>
      <c r="BB65" s="897" t="s">
        <v>41</v>
      </c>
      <c r="BC65" s="879" t="s">
        <v>37</v>
      </c>
      <c r="BD65" s="882" t="s">
        <v>38</v>
      </c>
      <c r="BE65" s="900" t="s">
        <v>39</v>
      </c>
      <c r="BF65" s="879" t="s">
        <v>44</v>
      </c>
      <c r="BG65" s="882" t="s">
        <v>45</v>
      </c>
      <c r="BH65" s="894" t="s">
        <v>46</v>
      </c>
      <c r="BI65" s="897" t="s">
        <v>41</v>
      </c>
    </row>
    <row r="66" spans="1:61" ht="55.5" customHeight="1" thickBot="1" x14ac:dyDescent="0.3">
      <c r="B66" s="487" t="s">
        <v>5</v>
      </c>
      <c r="C66" s="90"/>
      <c r="D66" s="90"/>
      <c r="E66" s="89"/>
      <c r="F66" s="91" t="s">
        <v>48</v>
      </c>
      <c r="G66" s="115" t="s">
        <v>42</v>
      </c>
      <c r="H66" s="94" t="s">
        <v>43</v>
      </c>
      <c r="I66" s="93" t="s">
        <v>42</v>
      </c>
      <c r="J66" s="94" t="s">
        <v>43</v>
      </c>
      <c r="K66" s="880"/>
      <c r="L66" s="883"/>
      <c r="M66" s="886"/>
      <c r="N66" s="880"/>
      <c r="O66" s="883"/>
      <c r="P66" s="895"/>
      <c r="Q66" s="898"/>
      <c r="R66" s="87"/>
      <c r="S66" s="880"/>
      <c r="T66" s="883"/>
      <c r="U66" s="886"/>
      <c r="V66" s="880"/>
      <c r="W66" s="883"/>
      <c r="X66" s="895"/>
      <c r="Y66" s="898"/>
      <c r="Z66" s="880"/>
      <c r="AA66" s="883"/>
      <c r="AB66" s="901"/>
      <c r="AC66" s="880"/>
      <c r="AD66" s="883"/>
      <c r="AE66" s="895"/>
      <c r="AF66" s="898"/>
      <c r="AG66" s="880"/>
      <c r="AH66" s="883"/>
      <c r="AI66" s="901"/>
      <c r="AJ66" s="880"/>
      <c r="AK66" s="883"/>
      <c r="AL66" s="895"/>
      <c r="AM66" s="898"/>
      <c r="AN66" s="87"/>
      <c r="AO66" s="880"/>
      <c r="AP66" s="883"/>
      <c r="AQ66" s="901"/>
      <c r="AR66" s="880"/>
      <c r="AS66" s="883"/>
      <c r="AT66" s="895"/>
      <c r="AU66" s="898"/>
      <c r="AV66" s="880"/>
      <c r="AW66" s="883"/>
      <c r="AX66" s="901"/>
      <c r="AY66" s="880"/>
      <c r="AZ66" s="883"/>
      <c r="BA66" s="895"/>
      <c r="BB66" s="898"/>
      <c r="BC66" s="880"/>
      <c r="BD66" s="883"/>
      <c r="BE66" s="901"/>
      <c r="BF66" s="880"/>
      <c r="BG66" s="883"/>
      <c r="BH66" s="895"/>
      <c r="BI66" s="898"/>
    </row>
    <row r="67" spans="1:61" ht="14.25" customHeight="1" x14ac:dyDescent="0.25">
      <c r="B67" s="13">
        <v>43</v>
      </c>
      <c r="C67" s="144" t="s">
        <v>49</v>
      </c>
      <c r="D67" s="145"/>
      <c r="E67" s="908" t="s">
        <v>387</v>
      </c>
      <c r="F67" s="146" t="s">
        <v>49</v>
      </c>
      <c r="G67" s="550">
        <v>0</v>
      </c>
      <c r="H67" s="552">
        <v>0</v>
      </c>
      <c r="I67" s="550">
        <v>0</v>
      </c>
      <c r="J67" s="552">
        <v>0</v>
      </c>
      <c r="K67" s="550">
        <v>0</v>
      </c>
      <c r="L67" s="551">
        <v>0</v>
      </c>
      <c r="M67" s="552">
        <v>0</v>
      </c>
      <c r="N67" s="550">
        <v>0</v>
      </c>
      <c r="O67" s="551">
        <v>0</v>
      </c>
      <c r="P67" s="552">
        <v>0</v>
      </c>
      <c r="Q67" s="553">
        <v>0</v>
      </c>
      <c r="R67" s="543"/>
      <c r="S67" s="550">
        <v>0</v>
      </c>
      <c r="T67" s="551">
        <v>0</v>
      </c>
      <c r="U67" s="552">
        <v>0</v>
      </c>
      <c r="V67" s="550">
        <v>0</v>
      </c>
      <c r="W67" s="551">
        <v>0</v>
      </c>
      <c r="X67" s="552">
        <v>0</v>
      </c>
      <c r="Y67" s="553">
        <v>0</v>
      </c>
      <c r="Z67" s="550">
        <v>0</v>
      </c>
      <c r="AA67" s="551">
        <v>0</v>
      </c>
      <c r="AB67" s="552">
        <v>0</v>
      </c>
      <c r="AC67" s="550">
        <v>0</v>
      </c>
      <c r="AD67" s="551">
        <v>0</v>
      </c>
      <c r="AE67" s="552">
        <v>0</v>
      </c>
      <c r="AF67" s="553">
        <v>0</v>
      </c>
      <c r="AG67" s="550">
        <v>0</v>
      </c>
      <c r="AH67" s="551">
        <v>0</v>
      </c>
      <c r="AI67" s="552">
        <v>0</v>
      </c>
      <c r="AJ67" s="550">
        <v>0</v>
      </c>
      <c r="AK67" s="551">
        <v>0</v>
      </c>
      <c r="AL67" s="552">
        <v>0</v>
      </c>
      <c r="AM67" s="553">
        <v>0</v>
      </c>
      <c r="AN67" s="578"/>
      <c r="AO67" s="550">
        <v>0</v>
      </c>
      <c r="AP67" s="551">
        <v>0</v>
      </c>
      <c r="AQ67" s="552">
        <v>0</v>
      </c>
      <c r="AR67" s="550">
        <v>0</v>
      </c>
      <c r="AS67" s="551">
        <v>0</v>
      </c>
      <c r="AT67" s="552">
        <v>0</v>
      </c>
      <c r="AU67" s="553">
        <v>0</v>
      </c>
      <c r="AV67" s="550">
        <v>0</v>
      </c>
      <c r="AW67" s="551">
        <v>0</v>
      </c>
      <c r="AX67" s="552">
        <v>0</v>
      </c>
      <c r="AY67" s="550">
        <v>0</v>
      </c>
      <c r="AZ67" s="551">
        <v>0</v>
      </c>
      <c r="BA67" s="552">
        <v>0</v>
      </c>
      <c r="BB67" s="553">
        <v>0</v>
      </c>
      <c r="BC67" s="550">
        <v>0</v>
      </c>
      <c r="BD67" s="551">
        <v>0</v>
      </c>
      <c r="BE67" s="552">
        <v>0</v>
      </c>
      <c r="BF67" s="550">
        <v>0</v>
      </c>
      <c r="BG67" s="551">
        <v>0</v>
      </c>
      <c r="BH67" s="552">
        <v>0</v>
      </c>
      <c r="BI67" s="553">
        <v>0</v>
      </c>
    </row>
    <row r="68" spans="1:61" ht="14.25" customHeight="1" x14ac:dyDescent="0.25">
      <c r="A68" s="579"/>
      <c r="B68" s="16">
        <v>44</v>
      </c>
      <c r="C68" s="147" t="s">
        <v>50</v>
      </c>
      <c r="D68" s="148"/>
      <c r="E68" s="909"/>
      <c r="F68" s="149" t="s">
        <v>50</v>
      </c>
      <c r="G68" s="557">
        <v>0.24299999999999999</v>
      </c>
      <c r="H68" s="559">
        <v>0</v>
      </c>
      <c r="I68" s="557">
        <v>0</v>
      </c>
      <c r="J68" s="559">
        <v>0</v>
      </c>
      <c r="K68" s="557">
        <v>0</v>
      </c>
      <c r="L68" s="558">
        <v>0.24299999999999999</v>
      </c>
      <c r="M68" s="559">
        <v>0</v>
      </c>
      <c r="N68" s="557">
        <v>0</v>
      </c>
      <c r="O68" s="558">
        <v>6.3595000000000004E-4</v>
      </c>
      <c r="P68" s="559">
        <v>0</v>
      </c>
      <c r="Q68" s="560">
        <v>0</v>
      </c>
      <c r="R68" s="543"/>
      <c r="S68" s="557">
        <v>0.1121353599924</v>
      </c>
      <c r="T68" s="558">
        <v>0.123849280017</v>
      </c>
      <c r="U68" s="559">
        <v>7.0153599906000001E-3</v>
      </c>
      <c r="V68" s="557">
        <v>1.5638998599430473E-5</v>
      </c>
      <c r="W68" s="558">
        <v>1.4302018997020423E-3</v>
      </c>
      <c r="X68" s="559">
        <v>2.8061450962484466E-3</v>
      </c>
      <c r="Y68" s="560">
        <v>0.40000015680000001</v>
      </c>
      <c r="Z68" s="557">
        <v>0.16459868461962437</v>
      </c>
      <c r="AA68" s="558">
        <v>6.7771355102600891E-2</v>
      </c>
      <c r="AB68" s="559">
        <v>1.0629960277774728E-2</v>
      </c>
      <c r="AC68" s="557">
        <v>2.2593299041518773E-5</v>
      </c>
      <c r="AD68" s="558">
        <v>7.8261845808537075E-4</v>
      </c>
      <c r="AE68" s="559">
        <v>4.2519861111411424E-3</v>
      </c>
      <c r="AF68" s="560">
        <v>0.40000018815039745</v>
      </c>
      <c r="AG68" s="557">
        <v>0.18899153175643613</v>
      </c>
      <c r="AH68" s="558">
        <v>4.1365478109060737E-2</v>
      </c>
      <c r="AI68" s="559">
        <v>1.2642990134503141E-2</v>
      </c>
      <c r="AJ68" s="557">
        <v>2.5941532905657046E-5</v>
      </c>
      <c r="AK68" s="558">
        <v>4.7768537624290867E-4</v>
      </c>
      <c r="AL68" s="559">
        <v>5.0571977537661374E-3</v>
      </c>
      <c r="AM68" s="560">
        <v>0.40000013445908467</v>
      </c>
      <c r="AN68" s="578"/>
      <c r="AO68" s="557">
        <v>0.1121353599924</v>
      </c>
      <c r="AP68" s="558">
        <v>0.123849280017</v>
      </c>
      <c r="AQ68" s="559">
        <v>7.0153599906000001E-3</v>
      </c>
      <c r="AR68" s="557">
        <v>2.4431102893895051E-5</v>
      </c>
      <c r="AS68" s="558">
        <v>1.4302018997020423E-3</v>
      </c>
      <c r="AT68" s="559">
        <v>2.8061450962484466E-3</v>
      </c>
      <c r="AU68" s="560">
        <v>0.40000015680000001</v>
      </c>
      <c r="AV68" s="557">
        <v>0.1645767041939783</v>
      </c>
      <c r="AW68" s="558">
        <v>6.7771355517501727E-2</v>
      </c>
      <c r="AX68" s="559">
        <v>1.0651940288519991E-2</v>
      </c>
      <c r="AY68" s="557">
        <v>4.0956099049229849E-5</v>
      </c>
      <c r="AZ68" s="558">
        <v>7.8261846287661801E-4</v>
      </c>
      <c r="BA68" s="559">
        <v>4.2607782154356066E-3</v>
      </c>
      <c r="BB68" s="560">
        <v>0.40000019714977303</v>
      </c>
      <c r="BC68" s="557">
        <v>0.1889245519543486</v>
      </c>
      <c r="BD68" s="558">
        <v>4.1364567888416116E-2</v>
      </c>
      <c r="BE68" s="559">
        <v>1.2710880157235298E-2</v>
      </c>
      <c r="BF68" s="557">
        <v>4.3501420222752539E-5</v>
      </c>
      <c r="BG68" s="558">
        <v>4.7767487394987089E-4</v>
      </c>
      <c r="BH68" s="559">
        <v>5.0843526628595558E-3</v>
      </c>
      <c r="BI68" s="560">
        <v>0.40000004720093563</v>
      </c>
    </row>
    <row r="69" spans="1:61" ht="14.25" customHeight="1" x14ac:dyDescent="0.25">
      <c r="B69" s="16">
        <v>45</v>
      </c>
      <c r="C69" s="147" t="s">
        <v>74</v>
      </c>
      <c r="D69" s="148"/>
      <c r="E69" s="909"/>
      <c r="F69" s="150" t="s">
        <v>74</v>
      </c>
      <c r="G69" s="520">
        <v>0</v>
      </c>
      <c r="H69" s="522">
        <v>0</v>
      </c>
      <c r="I69" s="520">
        <v>0</v>
      </c>
      <c r="J69" s="522">
        <v>0</v>
      </c>
      <c r="K69" s="520">
        <v>0</v>
      </c>
      <c r="L69" s="521">
        <v>0</v>
      </c>
      <c r="M69" s="522">
        <v>0</v>
      </c>
      <c r="N69" s="520">
        <v>0</v>
      </c>
      <c r="O69" s="521">
        <v>0</v>
      </c>
      <c r="P69" s="522">
        <v>0</v>
      </c>
      <c r="Q69" s="519">
        <v>0</v>
      </c>
      <c r="R69" s="543"/>
      <c r="S69" s="520">
        <v>0</v>
      </c>
      <c r="T69" s="521">
        <v>0</v>
      </c>
      <c r="U69" s="522">
        <v>0</v>
      </c>
      <c r="V69" s="520">
        <v>0</v>
      </c>
      <c r="W69" s="521">
        <v>0</v>
      </c>
      <c r="X69" s="522">
        <v>0</v>
      </c>
      <c r="Y69" s="519">
        <v>0</v>
      </c>
      <c r="Z69" s="520">
        <v>0</v>
      </c>
      <c r="AA69" s="521">
        <v>0</v>
      </c>
      <c r="AB69" s="522">
        <v>0</v>
      </c>
      <c r="AC69" s="520">
        <v>0</v>
      </c>
      <c r="AD69" s="521">
        <v>0</v>
      </c>
      <c r="AE69" s="522">
        <v>0</v>
      </c>
      <c r="AF69" s="519">
        <v>0</v>
      </c>
      <c r="AG69" s="520">
        <v>0</v>
      </c>
      <c r="AH69" s="521">
        <v>0</v>
      </c>
      <c r="AI69" s="522">
        <v>0</v>
      </c>
      <c r="AJ69" s="520">
        <v>0</v>
      </c>
      <c r="AK69" s="521">
        <v>0</v>
      </c>
      <c r="AL69" s="522">
        <v>0</v>
      </c>
      <c r="AM69" s="519">
        <v>0</v>
      </c>
      <c r="AN69" s="578"/>
      <c r="AO69" s="520">
        <v>0</v>
      </c>
      <c r="AP69" s="521">
        <v>0</v>
      </c>
      <c r="AQ69" s="522">
        <v>0</v>
      </c>
      <c r="AR69" s="520">
        <v>0</v>
      </c>
      <c r="AS69" s="521">
        <v>0</v>
      </c>
      <c r="AT69" s="522">
        <v>0</v>
      </c>
      <c r="AU69" s="519">
        <v>0</v>
      </c>
      <c r="AV69" s="520">
        <v>0</v>
      </c>
      <c r="AW69" s="521">
        <v>0</v>
      </c>
      <c r="AX69" s="522">
        <v>0</v>
      </c>
      <c r="AY69" s="520">
        <v>0</v>
      </c>
      <c r="AZ69" s="521">
        <v>0</v>
      </c>
      <c r="BA69" s="522">
        <v>0</v>
      </c>
      <c r="BB69" s="519">
        <v>0</v>
      </c>
      <c r="BC69" s="520">
        <v>0</v>
      </c>
      <c r="BD69" s="521">
        <v>0</v>
      </c>
      <c r="BE69" s="522">
        <v>0</v>
      </c>
      <c r="BF69" s="520">
        <v>0</v>
      </c>
      <c r="BG69" s="521">
        <v>0</v>
      </c>
      <c r="BH69" s="522">
        <v>0</v>
      </c>
      <c r="BI69" s="519">
        <v>0</v>
      </c>
    </row>
    <row r="70" spans="1:61" ht="14.25" customHeight="1" x14ac:dyDescent="0.25">
      <c r="B70" s="16">
        <v>46</v>
      </c>
      <c r="C70" s="147" t="s">
        <v>75</v>
      </c>
      <c r="D70" s="148"/>
      <c r="E70" s="909"/>
      <c r="F70" s="150" t="s">
        <v>75</v>
      </c>
      <c r="G70" s="520">
        <v>0</v>
      </c>
      <c r="H70" s="522">
        <v>0</v>
      </c>
      <c r="I70" s="520">
        <v>0</v>
      </c>
      <c r="J70" s="522">
        <v>0</v>
      </c>
      <c r="K70" s="520">
        <v>0</v>
      </c>
      <c r="L70" s="521">
        <v>0</v>
      </c>
      <c r="M70" s="522">
        <v>0</v>
      </c>
      <c r="N70" s="520">
        <v>0</v>
      </c>
      <c r="O70" s="521">
        <v>0</v>
      </c>
      <c r="P70" s="522">
        <v>0</v>
      </c>
      <c r="Q70" s="519">
        <v>0</v>
      </c>
      <c r="R70" s="543"/>
      <c r="S70" s="520">
        <v>0</v>
      </c>
      <c r="T70" s="521">
        <v>0</v>
      </c>
      <c r="U70" s="522">
        <v>0</v>
      </c>
      <c r="V70" s="520">
        <v>0</v>
      </c>
      <c r="W70" s="521">
        <v>0</v>
      </c>
      <c r="X70" s="522">
        <v>0</v>
      </c>
      <c r="Y70" s="519">
        <v>0</v>
      </c>
      <c r="Z70" s="520">
        <v>0</v>
      </c>
      <c r="AA70" s="521">
        <v>0</v>
      </c>
      <c r="AB70" s="522">
        <v>0</v>
      </c>
      <c r="AC70" s="520">
        <v>0</v>
      </c>
      <c r="AD70" s="521">
        <v>0</v>
      </c>
      <c r="AE70" s="522">
        <v>0</v>
      </c>
      <c r="AF70" s="519">
        <v>0</v>
      </c>
      <c r="AG70" s="520">
        <v>0</v>
      </c>
      <c r="AH70" s="521">
        <v>0</v>
      </c>
      <c r="AI70" s="522">
        <v>0</v>
      </c>
      <c r="AJ70" s="520">
        <v>0</v>
      </c>
      <c r="AK70" s="521">
        <v>0</v>
      </c>
      <c r="AL70" s="522">
        <v>0</v>
      </c>
      <c r="AM70" s="519">
        <v>0</v>
      </c>
      <c r="AN70" s="578"/>
      <c r="AO70" s="520">
        <v>0</v>
      </c>
      <c r="AP70" s="521">
        <v>0</v>
      </c>
      <c r="AQ70" s="522">
        <v>0</v>
      </c>
      <c r="AR70" s="520">
        <v>0</v>
      </c>
      <c r="AS70" s="521">
        <v>0</v>
      </c>
      <c r="AT70" s="522">
        <v>0</v>
      </c>
      <c r="AU70" s="519">
        <v>0</v>
      </c>
      <c r="AV70" s="520">
        <v>0</v>
      </c>
      <c r="AW70" s="521">
        <v>0</v>
      </c>
      <c r="AX70" s="522">
        <v>0</v>
      </c>
      <c r="AY70" s="520">
        <v>0</v>
      </c>
      <c r="AZ70" s="521">
        <v>0</v>
      </c>
      <c r="BA70" s="522">
        <v>0</v>
      </c>
      <c r="BB70" s="519">
        <v>0</v>
      </c>
      <c r="BC70" s="520">
        <v>0</v>
      </c>
      <c r="BD70" s="521">
        <v>0</v>
      </c>
      <c r="BE70" s="522">
        <v>0</v>
      </c>
      <c r="BF70" s="520">
        <v>0</v>
      </c>
      <c r="BG70" s="521">
        <v>0</v>
      </c>
      <c r="BH70" s="522">
        <v>0</v>
      </c>
      <c r="BI70" s="519">
        <v>0</v>
      </c>
    </row>
    <row r="71" spans="1:61" ht="14.25" customHeight="1" x14ac:dyDescent="0.25">
      <c r="B71" s="16">
        <v>47</v>
      </c>
      <c r="C71" s="147" t="s">
        <v>76</v>
      </c>
      <c r="D71" s="148"/>
      <c r="E71" s="909"/>
      <c r="F71" s="150" t="s">
        <v>76</v>
      </c>
      <c r="G71" s="520">
        <v>257.74532392999998</v>
      </c>
      <c r="H71" s="522">
        <v>0</v>
      </c>
      <c r="I71" s="520">
        <v>0</v>
      </c>
      <c r="J71" s="522">
        <v>0</v>
      </c>
      <c r="K71" s="520">
        <v>0</v>
      </c>
      <c r="L71" s="521">
        <v>0</v>
      </c>
      <c r="M71" s="522">
        <v>0</v>
      </c>
      <c r="N71" s="520">
        <v>0</v>
      </c>
      <c r="O71" s="521">
        <v>0</v>
      </c>
      <c r="P71" s="522">
        <v>0</v>
      </c>
      <c r="Q71" s="519">
        <v>0</v>
      </c>
      <c r="R71" s="543"/>
      <c r="S71" s="520">
        <v>0</v>
      </c>
      <c r="T71" s="521">
        <v>0</v>
      </c>
      <c r="U71" s="522">
        <v>0</v>
      </c>
      <c r="V71" s="520">
        <v>0</v>
      </c>
      <c r="W71" s="521">
        <v>0</v>
      </c>
      <c r="X71" s="522">
        <v>0</v>
      </c>
      <c r="Y71" s="519">
        <v>0</v>
      </c>
      <c r="Z71" s="520">
        <v>0</v>
      </c>
      <c r="AA71" s="521">
        <v>0</v>
      </c>
      <c r="AB71" s="522">
        <v>0</v>
      </c>
      <c r="AC71" s="520">
        <v>0</v>
      </c>
      <c r="AD71" s="521">
        <v>0</v>
      </c>
      <c r="AE71" s="522">
        <v>0</v>
      </c>
      <c r="AF71" s="519">
        <v>0</v>
      </c>
      <c r="AG71" s="520">
        <v>0</v>
      </c>
      <c r="AH71" s="521">
        <v>0</v>
      </c>
      <c r="AI71" s="522">
        <v>0</v>
      </c>
      <c r="AJ71" s="520">
        <v>0</v>
      </c>
      <c r="AK71" s="521">
        <v>0</v>
      </c>
      <c r="AL71" s="522">
        <v>0</v>
      </c>
      <c r="AM71" s="519">
        <v>0</v>
      </c>
      <c r="AN71" s="578"/>
      <c r="AO71" s="520">
        <v>0</v>
      </c>
      <c r="AP71" s="521">
        <v>0</v>
      </c>
      <c r="AQ71" s="522">
        <v>0</v>
      </c>
      <c r="AR71" s="520">
        <v>0</v>
      </c>
      <c r="AS71" s="521">
        <v>0</v>
      </c>
      <c r="AT71" s="522">
        <v>0</v>
      </c>
      <c r="AU71" s="519">
        <v>0</v>
      </c>
      <c r="AV71" s="520">
        <v>0</v>
      </c>
      <c r="AW71" s="521">
        <v>0</v>
      </c>
      <c r="AX71" s="522">
        <v>0</v>
      </c>
      <c r="AY71" s="520">
        <v>0</v>
      </c>
      <c r="AZ71" s="521">
        <v>0</v>
      </c>
      <c r="BA71" s="522">
        <v>0</v>
      </c>
      <c r="BB71" s="519">
        <v>0</v>
      </c>
      <c r="BC71" s="520">
        <v>0</v>
      </c>
      <c r="BD71" s="521">
        <v>0</v>
      </c>
      <c r="BE71" s="522">
        <v>0</v>
      </c>
      <c r="BF71" s="520">
        <v>0</v>
      </c>
      <c r="BG71" s="521">
        <v>0</v>
      </c>
      <c r="BH71" s="522">
        <v>0</v>
      </c>
      <c r="BI71" s="519">
        <v>0</v>
      </c>
    </row>
    <row r="72" spans="1:61" ht="14.25" customHeight="1" x14ac:dyDescent="0.25">
      <c r="A72" s="579"/>
      <c r="B72" s="16">
        <v>48</v>
      </c>
      <c r="C72" s="147" t="s">
        <v>77</v>
      </c>
      <c r="D72" s="148"/>
      <c r="E72" s="909"/>
      <c r="F72" s="150" t="s">
        <v>77</v>
      </c>
      <c r="G72" s="520">
        <v>0</v>
      </c>
      <c r="H72" s="522">
        <v>0</v>
      </c>
      <c r="I72" s="520">
        <v>0</v>
      </c>
      <c r="J72" s="522">
        <v>0</v>
      </c>
      <c r="K72" s="520">
        <v>0</v>
      </c>
      <c r="L72" s="521">
        <v>0</v>
      </c>
      <c r="M72" s="522">
        <v>0</v>
      </c>
      <c r="N72" s="520">
        <v>0</v>
      </c>
      <c r="O72" s="521">
        <v>0</v>
      </c>
      <c r="P72" s="522">
        <v>0</v>
      </c>
      <c r="Q72" s="519">
        <v>0</v>
      </c>
      <c r="R72" s="543"/>
      <c r="S72" s="520">
        <v>0</v>
      </c>
      <c r="T72" s="521">
        <v>0</v>
      </c>
      <c r="U72" s="522">
        <v>0</v>
      </c>
      <c r="V72" s="520">
        <v>0</v>
      </c>
      <c r="W72" s="521">
        <v>0</v>
      </c>
      <c r="X72" s="522">
        <v>0</v>
      </c>
      <c r="Y72" s="519">
        <v>0</v>
      </c>
      <c r="Z72" s="520">
        <v>0</v>
      </c>
      <c r="AA72" s="521">
        <v>0</v>
      </c>
      <c r="AB72" s="522">
        <v>0</v>
      </c>
      <c r="AC72" s="520">
        <v>0</v>
      </c>
      <c r="AD72" s="521">
        <v>0</v>
      </c>
      <c r="AE72" s="522">
        <v>0</v>
      </c>
      <c r="AF72" s="519">
        <v>0</v>
      </c>
      <c r="AG72" s="520">
        <v>0</v>
      </c>
      <c r="AH72" s="521">
        <v>0</v>
      </c>
      <c r="AI72" s="522">
        <v>0</v>
      </c>
      <c r="AJ72" s="520">
        <v>0</v>
      </c>
      <c r="AK72" s="521">
        <v>0</v>
      </c>
      <c r="AL72" s="522">
        <v>0</v>
      </c>
      <c r="AM72" s="519">
        <v>0</v>
      </c>
      <c r="AN72" s="578"/>
      <c r="AO72" s="520">
        <v>0</v>
      </c>
      <c r="AP72" s="521">
        <v>0</v>
      </c>
      <c r="AQ72" s="522">
        <v>0</v>
      </c>
      <c r="AR72" s="520">
        <v>0</v>
      </c>
      <c r="AS72" s="521">
        <v>0</v>
      </c>
      <c r="AT72" s="522">
        <v>0</v>
      </c>
      <c r="AU72" s="519">
        <v>0</v>
      </c>
      <c r="AV72" s="520">
        <v>0</v>
      </c>
      <c r="AW72" s="521">
        <v>0</v>
      </c>
      <c r="AX72" s="522">
        <v>0</v>
      </c>
      <c r="AY72" s="520">
        <v>0</v>
      </c>
      <c r="AZ72" s="521">
        <v>0</v>
      </c>
      <c r="BA72" s="522">
        <v>0</v>
      </c>
      <c r="BB72" s="519">
        <v>0</v>
      </c>
      <c r="BC72" s="520">
        <v>0</v>
      </c>
      <c r="BD72" s="521">
        <v>0</v>
      </c>
      <c r="BE72" s="522">
        <v>0</v>
      </c>
      <c r="BF72" s="520">
        <v>0</v>
      </c>
      <c r="BG72" s="521">
        <v>0</v>
      </c>
      <c r="BH72" s="522">
        <v>0</v>
      </c>
      <c r="BI72" s="519">
        <v>0</v>
      </c>
    </row>
    <row r="73" spans="1:61" ht="14.25" customHeight="1" x14ac:dyDescent="0.25">
      <c r="B73" s="16">
        <v>49</v>
      </c>
      <c r="C73" s="147" t="s">
        <v>51</v>
      </c>
      <c r="D73" s="148"/>
      <c r="E73" s="909"/>
      <c r="F73" s="150" t="s">
        <v>51</v>
      </c>
      <c r="G73" s="520">
        <v>178.13814334</v>
      </c>
      <c r="H73" s="522">
        <v>0</v>
      </c>
      <c r="I73" s="520">
        <v>3.7768029200000002</v>
      </c>
      <c r="J73" s="522">
        <v>0</v>
      </c>
      <c r="K73" s="520">
        <v>1.1891114</v>
      </c>
      <c r="L73" s="521">
        <v>0</v>
      </c>
      <c r="M73" s="522">
        <v>0</v>
      </c>
      <c r="N73" s="520">
        <v>2.0065E-4</v>
      </c>
      <c r="O73" s="521">
        <v>0</v>
      </c>
      <c r="P73" s="522">
        <v>0</v>
      </c>
      <c r="Q73" s="519">
        <v>0</v>
      </c>
      <c r="R73" s="543"/>
      <c r="S73" s="520">
        <v>1.1819246099934706</v>
      </c>
      <c r="T73" s="521">
        <v>6.0900900422469406E-3</v>
      </c>
      <c r="U73" s="522">
        <v>1.09669996428242E-3</v>
      </c>
      <c r="V73" s="520">
        <v>1.8093330684472531E-4</v>
      </c>
      <c r="W73" s="521">
        <v>1.032916006588216E-4</v>
      </c>
      <c r="X73" s="522">
        <v>1.8881699390400415E-4</v>
      </c>
      <c r="Y73" s="519">
        <v>0.1721683232</v>
      </c>
      <c r="Z73" s="520">
        <v>1.1754080290853528</v>
      </c>
      <c r="AA73" s="521">
        <v>1.0955811891456901E-2</v>
      </c>
      <c r="AB73" s="522">
        <v>2.7475590231904471E-3</v>
      </c>
      <c r="AC73" s="520">
        <v>2.0567739081376034E-4</v>
      </c>
      <c r="AD73" s="521">
        <v>1.9909815301799821E-4</v>
      </c>
      <c r="AE73" s="522">
        <v>4.7304173185001332E-4</v>
      </c>
      <c r="AF73" s="519">
        <v>0.17216799634051916</v>
      </c>
      <c r="AG73" s="520">
        <v>1.1688810384309771</v>
      </c>
      <c r="AH73" s="521">
        <v>1.5131753454544336E-2</v>
      </c>
      <c r="AI73" s="522">
        <v>5.0986081144786949E-3</v>
      </c>
      <c r="AJ73" s="520">
        <v>2.0453527303470928E-4</v>
      </c>
      <c r="AK73" s="521">
        <v>2.7498678117396429E-4</v>
      </c>
      <c r="AL73" s="522">
        <v>8.7781727537772684E-4</v>
      </c>
      <c r="AM73" s="519">
        <v>0.17216802226571573</v>
      </c>
      <c r="AN73" s="578"/>
      <c r="AO73" s="520">
        <v>1.1727817999889356</v>
      </c>
      <c r="AP73" s="521">
        <v>1.094950995453072E-2</v>
      </c>
      <c r="AQ73" s="522">
        <v>5.3800900565336403E-3</v>
      </c>
      <c r="AR73" s="520">
        <v>3.9707520715126119E-4</v>
      </c>
      <c r="AS73" s="521">
        <v>2.9774779925313108E-4</v>
      </c>
      <c r="AT73" s="522">
        <v>1.0652228111114649E-3</v>
      </c>
      <c r="AU73" s="519">
        <v>0.1979934908</v>
      </c>
      <c r="AV73" s="520">
        <v>1.1641065599710601</v>
      </c>
      <c r="AW73" s="521">
        <v>1.6115419941937263E-2</v>
      </c>
      <c r="AX73" s="522">
        <v>8.8894200870027976E-3</v>
      </c>
      <c r="AY73" s="520">
        <v>3.1077401052567423E-4</v>
      </c>
      <c r="AZ73" s="521">
        <v>3.8899809865524076E-4</v>
      </c>
      <c r="BA73" s="522">
        <v>1.7600458170543951E-3</v>
      </c>
      <c r="BB73" s="519">
        <v>0.19799332237968531</v>
      </c>
      <c r="BC73" s="520">
        <v>1.1569755998971951</v>
      </c>
      <c r="BD73" s="521">
        <v>1.9712059969176837E-2</v>
      </c>
      <c r="BE73" s="522">
        <v>1.2423740133628179E-2</v>
      </c>
      <c r="BF73" s="520">
        <v>2.9113392245244983E-4</v>
      </c>
      <c r="BG73" s="521">
        <v>4.6669219856142159E-4</v>
      </c>
      <c r="BH73" s="522">
        <v>2.4598179262160635E-3</v>
      </c>
      <c r="BI73" s="519">
        <v>0.1979933498092018</v>
      </c>
    </row>
    <row r="74" spans="1:61" ht="14.25" customHeight="1" x14ac:dyDescent="0.25">
      <c r="B74" s="16">
        <v>50</v>
      </c>
      <c r="C74" s="147" t="s">
        <v>78</v>
      </c>
      <c r="D74" s="148"/>
      <c r="E74" s="909"/>
      <c r="F74" s="150" t="s">
        <v>78</v>
      </c>
      <c r="G74" s="520">
        <v>578.86046436000004</v>
      </c>
      <c r="H74" s="522">
        <v>14.612387999999999</v>
      </c>
      <c r="I74" s="520">
        <v>480.38448303000001</v>
      </c>
      <c r="J74" s="522">
        <v>21.256758349999998</v>
      </c>
      <c r="K74" s="520">
        <v>553.63845988999992</v>
      </c>
      <c r="L74" s="521">
        <v>7.5299864100000002</v>
      </c>
      <c r="M74" s="522">
        <v>14.612387999999999</v>
      </c>
      <c r="N74" s="520">
        <v>0.22726371000000001</v>
      </c>
      <c r="O74" s="521">
        <v>8.1748409999999994E-2</v>
      </c>
      <c r="P74" s="522">
        <v>0.44307299999999999</v>
      </c>
      <c r="Q74" s="519">
        <v>3.0321737966443267E-2</v>
      </c>
      <c r="R74" s="543"/>
      <c r="S74" s="520">
        <v>506.97857146898036</v>
      </c>
      <c r="T74" s="521">
        <v>48.598423687753431</v>
      </c>
      <c r="U74" s="522">
        <v>20.203839143266112</v>
      </c>
      <c r="V74" s="520">
        <v>1.1499826768454553</v>
      </c>
      <c r="W74" s="521">
        <v>0.91258450176170158</v>
      </c>
      <c r="X74" s="522">
        <v>5.9071527183271755</v>
      </c>
      <c r="Y74" s="519">
        <v>0.29237773457011579</v>
      </c>
      <c r="Z74" s="520">
        <v>494.97082877585569</v>
      </c>
      <c r="AA74" s="521">
        <v>54.874031744996195</v>
      </c>
      <c r="AB74" s="522">
        <v>25.935973779148064</v>
      </c>
      <c r="AC74" s="520">
        <v>1.1167588827431385</v>
      </c>
      <c r="AD74" s="521">
        <v>1.1031461043138238</v>
      </c>
      <c r="AE74" s="522">
        <v>7.4510759502224051</v>
      </c>
      <c r="AF74" s="519">
        <v>0.28728730271206943</v>
      </c>
      <c r="AG74" s="520">
        <v>483.52477380993457</v>
      </c>
      <c r="AH74" s="521">
        <v>60.328802724872531</v>
      </c>
      <c r="AI74" s="522">
        <v>31.927257765192824</v>
      </c>
      <c r="AJ74" s="520">
        <v>1.0919448458747141</v>
      </c>
      <c r="AK74" s="521">
        <v>1.2668761643887037</v>
      </c>
      <c r="AL74" s="522">
        <v>9.0644310095575555</v>
      </c>
      <c r="AM74" s="519">
        <v>0.2839088491790116</v>
      </c>
      <c r="AN74" s="578"/>
      <c r="AO74" s="520">
        <v>508.47221570408124</v>
      </c>
      <c r="AP74" s="521">
        <v>44.772549360950492</v>
      </c>
      <c r="AQ74" s="522">
        <v>22.536069234968259</v>
      </c>
      <c r="AR74" s="520">
        <v>2.5268064953747649</v>
      </c>
      <c r="AS74" s="521">
        <v>1.0499443632569305</v>
      </c>
      <c r="AT74" s="522">
        <v>6.7256322416214473</v>
      </c>
      <c r="AU74" s="519">
        <v>0.29843856847872874</v>
      </c>
      <c r="AV74" s="520">
        <v>485.74397247761283</v>
      </c>
      <c r="AW74" s="521">
        <v>57.144940878819639</v>
      </c>
      <c r="AX74" s="522">
        <v>32.891920943567534</v>
      </c>
      <c r="AY74" s="520">
        <v>1.6143294786155484</v>
      </c>
      <c r="AZ74" s="521">
        <v>1.2443578362699375</v>
      </c>
      <c r="BA74" s="522">
        <v>9.8618854293553078</v>
      </c>
      <c r="BB74" s="519">
        <v>0.29982698323625684</v>
      </c>
      <c r="BC74" s="520">
        <v>475.83478617131379</v>
      </c>
      <c r="BD74" s="521">
        <v>59.11834358312889</v>
      </c>
      <c r="BE74" s="522">
        <v>40.827704545557339</v>
      </c>
      <c r="BF74" s="520">
        <v>1.491360081755813</v>
      </c>
      <c r="BG74" s="521">
        <v>1.3570069778796958</v>
      </c>
      <c r="BH74" s="522">
        <v>12.176393102585694</v>
      </c>
      <c r="BI74" s="519">
        <v>0.29823849364342153</v>
      </c>
    </row>
    <row r="75" spans="1:61" ht="14.25" customHeight="1" x14ac:dyDescent="0.25">
      <c r="B75" s="16">
        <v>51</v>
      </c>
      <c r="C75" s="147" t="s">
        <v>78</v>
      </c>
      <c r="D75" s="151" t="s">
        <v>79</v>
      </c>
      <c r="E75" s="909"/>
      <c r="F75" s="152" t="s">
        <v>80</v>
      </c>
      <c r="G75" s="520">
        <v>346.35781305</v>
      </c>
      <c r="H75" s="522">
        <v>0</v>
      </c>
      <c r="I75" s="520">
        <v>247.88183212000001</v>
      </c>
      <c r="J75" s="522">
        <v>0</v>
      </c>
      <c r="K75" s="520">
        <v>356.61445867999998</v>
      </c>
      <c r="L75" s="521">
        <v>2.8265609999999999</v>
      </c>
      <c r="M75" s="522">
        <v>0</v>
      </c>
      <c r="N75" s="520">
        <v>0.18373344</v>
      </c>
      <c r="O75" s="521">
        <v>2.7537639999999999E-2</v>
      </c>
      <c r="P75" s="522">
        <v>0</v>
      </c>
      <c r="Q75" s="519">
        <v>0</v>
      </c>
      <c r="R75" s="543"/>
      <c r="S75" s="520">
        <v>342.52130762412253</v>
      </c>
      <c r="T75" s="521">
        <v>13.980714867350892</v>
      </c>
      <c r="U75" s="522">
        <v>2.9389971885265505</v>
      </c>
      <c r="V75" s="520">
        <v>0.8847524583902121</v>
      </c>
      <c r="W75" s="521">
        <v>0.53875379948954405</v>
      </c>
      <c r="X75" s="522">
        <v>1.0271858928896158</v>
      </c>
      <c r="Y75" s="519">
        <v>0.34950216927719813</v>
      </c>
      <c r="Z75" s="520">
        <v>334.62989108957174</v>
      </c>
      <c r="AA75" s="521">
        <v>18.772569583265238</v>
      </c>
      <c r="AB75" s="522">
        <v>6.038559007163018</v>
      </c>
      <c r="AC75" s="520">
        <v>0.86112491596238494</v>
      </c>
      <c r="AD75" s="521">
        <v>0.71745159621746857</v>
      </c>
      <c r="AE75" s="522">
        <v>2.1215904811448945</v>
      </c>
      <c r="AF75" s="519">
        <v>0.35134052323215453</v>
      </c>
      <c r="AG75" s="520">
        <v>327.92398405941037</v>
      </c>
      <c r="AH75" s="521">
        <v>22.223589049541118</v>
      </c>
      <c r="AI75" s="522">
        <v>9.2934465710484737</v>
      </c>
      <c r="AJ75" s="520">
        <v>0.84386816818950461</v>
      </c>
      <c r="AK75" s="521">
        <v>0.85111978121261345</v>
      </c>
      <c r="AL75" s="522">
        <v>3.2710538283427653</v>
      </c>
      <c r="AM75" s="519">
        <v>0.35197424371416269</v>
      </c>
      <c r="AN75" s="578"/>
      <c r="AO75" s="520">
        <v>339.45342628081676</v>
      </c>
      <c r="AP75" s="521">
        <v>14.768841969194751</v>
      </c>
      <c r="AQ75" s="522">
        <v>5.2187514299885063</v>
      </c>
      <c r="AR75" s="520">
        <v>2.2474752895785919</v>
      </c>
      <c r="AS75" s="521">
        <v>0.67214690899517715</v>
      </c>
      <c r="AT75" s="522">
        <v>1.8302352564959443</v>
      </c>
      <c r="AU75" s="519">
        <v>0.35070366562754174</v>
      </c>
      <c r="AV75" s="520">
        <v>326.36809696075903</v>
      </c>
      <c r="AW75" s="521">
        <v>20.186922318214439</v>
      </c>
      <c r="AX75" s="522">
        <v>12.886000401026529</v>
      </c>
      <c r="AY75" s="520">
        <v>1.3649400706355974</v>
      </c>
      <c r="AZ75" s="521">
        <v>0.82943539201978012</v>
      </c>
      <c r="BA75" s="522">
        <v>4.5065137209576962</v>
      </c>
      <c r="BB75" s="519">
        <v>0.34972168094909395</v>
      </c>
      <c r="BC75" s="520">
        <v>317.54413259633731</v>
      </c>
      <c r="BD75" s="521">
        <v>23.900797645573331</v>
      </c>
      <c r="BE75" s="522">
        <v>17.996089438089388</v>
      </c>
      <c r="BF75" s="520">
        <v>1.2428898320502653</v>
      </c>
      <c r="BG75" s="521">
        <v>0.92990021346923568</v>
      </c>
      <c r="BH75" s="522">
        <v>6.3412120924902711</v>
      </c>
      <c r="BI75" s="519">
        <v>0.35236611344400531</v>
      </c>
    </row>
    <row r="76" spans="1:61" ht="14.25" customHeight="1" x14ac:dyDescent="0.25">
      <c r="A76" s="579"/>
      <c r="B76" s="16">
        <v>52</v>
      </c>
      <c r="C76" s="147" t="s">
        <v>57</v>
      </c>
      <c r="D76" s="148"/>
      <c r="E76" s="909"/>
      <c r="F76" s="150" t="s">
        <v>57</v>
      </c>
      <c r="G76" s="520">
        <v>2.1642701500000001</v>
      </c>
      <c r="H76" s="522">
        <v>0.11155682</v>
      </c>
      <c r="I76" s="520">
        <v>1.5933558699999999</v>
      </c>
      <c r="J76" s="522">
        <v>3.5817380000000003E-2</v>
      </c>
      <c r="K76" s="520">
        <v>1.97917195</v>
      </c>
      <c r="L76" s="521">
        <v>0.18509819</v>
      </c>
      <c r="M76" s="522">
        <v>0.11155682</v>
      </c>
      <c r="N76" s="520">
        <v>7.3665900000000001E-3</v>
      </c>
      <c r="O76" s="521">
        <v>3.0880399999999999E-2</v>
      </c>
      <c r="P76" s="522">
        <v>7.5070109999999995E-2</v>
      </c>
      <c r="Q76" s="519">
        <v>0.67293160561586463</v>
      </c>
      <c r="R76" s="543"/>
      <c r="S76" s="520">
        <v>1.8227166299022317</v>
      </c>
      <c r="T76" s="521">
        <v>0.32428682002320641</v>
      </c>
      <c r="U76" s="522">
        <v>0.12882351007456203</v>
      </c>
      <c r="V76" s="520">
        <v>1.6425309718272154E-3</v>
      </c>
      <c r="W76" s="521">
        <v>6.6297791102803739E-3</v>
      </c>
      <c r="X76" s="522">
        <v>8.0263655821717822E-2</v>
      </c>
      <c r="Y76" s="519">
        <v>0.62305130309880441</v>
      </c>
      <c r="Z76" s="520">
        <v>1.7742416890949833</v>
      </c>
      <c r="AA76" s="521">
        <v>0.35194308138394026</v>
      </c>
      <c r="AB76" s="522">
        <v>0.14964218952107655</v>
      </c>
      <c r="AC76" s="520">
        <v>1.1960470760691E-3</v>
      </c>
      <c r="AD76" s="521">
        <v>6.9110169414275339E-3</v>
      </c>
      <c r="AE76" s="522">
        <v>8.6481243156399545E-2</v>
      </c>
      <c r="AF76" s="519">
        <v>0.57792019371795533</v>
      </c>
      <c r="AG76" s="520">
        <v>1.7825366931698505</v>
      </c>
      <c r="AH76" s="521">
        <v>0.32362026686672341</v>
      </c>
      <c r="AI76" s="522">
        <v>0.16966999996342613</v>
      </c>
      <c r="AJ76" s="520">
        <v>1.2016388820957E-3</v>
      </c>
      <c r="AK76" s="521">
        <v>6.4676328224803877E-3</v>
      </c>
      <c r="AL76" s="522">
        <v>9.2447677288805416E-2</v>
      </c>
      <c r="AM76" s="519">
        <v>0.54486755059075453</v>
      </c>
      <c r="AN76" s="578"/>
      <c r="AO76" s="520">
        <v>1.4214556330663624</v>
      </c>
      <c r="AP76" s="521">
        <v>0.71596794699063526</v>
      </c>
      <c r="AQ76" s="522">
        <v>0.1384033799430025</v>
      </c>
      <c r="AR76" s="520">
        <v>1.1758444192801333E-3</v>
      </c>
      <c r="AS76" s="521">
        <v>1.3646059815927664E-2</v>
      </c>
      <c r="AT76" s="522">
        <v>8.3486564582347822E-2</v>
      </c>
      <c r="AU76" s="519">
        <v>0.60321189133335751</v>
      </c>
      <c r="AV76" s="520">
        <v>1.5526619380110291</v>
      </c>
      <c r="AW76" s="521">
        <v>0.54999354252632782</v>
      </c>
      <c r="AX76" s="522">
        <v>0.17317147946264308</v>
      </c>
      <c r="AY76" s="520">
        <v>1.0829061007611273E-3</v>
      </c>
      <c r="AZ76" s="521">
        <v>1.1808879133522632E-2</v>
      </c>
      <c r="BA76" s="522">
        <v>9.4130053935338576E-2</v>
      </c>
      <c r="BB76" s="519">
        <v>0.54356556996237082</v>
      </c>
      <c r="BC76" s="520">
        <v>1.6506929696834867</v>
      </c>
      <c r="BD76" s="521">
        <v>0.42075701223069217</v>
      </c>
      <c r="BE76" s="522">
        <v>0.20437697808582139</v>
      </c>
      <c r="BF76" s="520">
        <v>1.1448584338865284E-3</v>
      </c>
      <c r="BG76" s="521">
        <v>9.3573887000774104E-3</v>
      </c>
      <c r="BH76" s="522">
        <v>0.10330057573035822</v>
      </c>
      <c r="BI76" s="519">
        <v>0.50544135008680158</v>
      </c>
    </row>
    <row r="77" spans="1:61" ht="14.25" customHeight="1" x14ac:dyDescent="0.25">
      <c r="B77" s="16">
        <v>53</v>
      </c>
      <c r="C77" s="147" t="s">
        <v>57</v>
      </c>
      <c r="D77" s="151" t="s">
        <v>79</v>
      </c>
      <c r="E77" s="909"/>
      <c r="F77" s="152" t="s">
        <v>80</v>
      </c>
      <c r="G77" s="520">
        <v>0</v>
      </c>
      <c r="H77" s="522">
        <v>0</v>
      </c>
      <c r="I77" s="520">
        <v>0</v>
      </c>
      <c r="J77" s="522">
        <v>0</v>
      </c>
      <c r="K77" s="520">
        <v>0</v>
      </c>
      <c r="L77" s="521">
        <v>0</v>
      </c>
      <c r="M77" s="522">
        <v>0</v>
      </c>
      <c r="N77" s="520">
        <v>0</v>
      </c>
      <c r="O77" s="521">
        <v>0</v>
      </c>
      <c r="P77" s="522">
        <v>0</v>
      </c>
      <c r="Q77" s="519">
        <v>0</v>
      </c>
      <c r="R77" s="543"/>
      <c r="S77" s="520">
        <v>0</v>
      </c>
      <c r="T77" s="521">
        <v>0</v>
      </c>
      <c r="U77" s="522">
        <v>0</v>
      </c>
      <c r="V77" s="520">
        <v>0</v>
      </c>
      <c r="W77" s="521">
        <v>0</v>
      </c>
      <c r="X77" s="522">
        <v>0</v>
      </c>
      <c r="Y77" s="519">
        <v>0</v>
      </c>
      <c r="Z77" s="520">
        <v>0</v>
      </c>
      <c r="AA77" s="521">
        <v>0</v>
      </c>
      <c r="AB77" s="522">
        <v>0</v>
      </c>
      <c r="AC77" s="520">
        <v>0</v>
      </c>
      <c r="AD77" s="521">
        <v>0</v>
      </c>
      <c r="AE77" s="522">
        <v>0</v>
      </c>
      <c r="AF77" s="519">
        <v>0</v>
      </c>
      <c r="AG77" s="520">
        <v>0</v>
      </c>
      <c r="AH77" s="521">
        <v>0</v>
      </c>
      <c r="AI77" s="522">
        <v>0</v>
      </c>
      <c r="AJ77" s="520">
        <v>0</v>
      </c>
      <c r="AK77" s="521">
        <v>0</v>
      </c>
      <c r="AL77" s="522">
        <v>0</v>
      </c>
      <c r="AM77" s="519">
        <v>0</v>
      </c>
      <c r="AN77" s="578"/>
      <c r="AO77" s="520">
        <v>0</v>
      </c>
      <c r="AP77" s="521">
        <v>0</v>
      </c>
      <c r="AQ77" s="522">
        <v>0</v>
      </c>
      <c r="AR77" s="520">
        <v>0</v>
      </c>
      <c r="AS77" s="521">
        <v>0</v>
      </c>
      <c r="AT77" s="522">
        <v>0</v>
      </c>
      <c r="AU77" s="519">
        <v>0</v>
      </c>
      <c r="AV77" s="520">
        <v>0</v>
      </c>
      <c r="AW77" s="521">
        <v>0</v>
      </c>
      <c r="AX77" s="522">
        <v>0</v>
      </c>
      <c r="AY77" s="520">
        <v>0</v>
      </c>
      <c r="AZ77" s="521">
        <v>0</v>
      </c>
      <c r="BA77" s="522">
        <v>0</v>
      </c>
      <c r="BB77" s="519">
        <v>0</v>
      </c>
      <c r="BC77" s="520">
        <v>0</v>
      </c>
      <c r="BD77" s="521">
        <v>0</v>
      </c>
      <c r="BE77" s="522">
        <v>0</v>
      </c>
      <c r="BF77" s="520">
        <v>0</v>
      </c>
      <c r="BG77" s="521">
        <v>0</v>
      </c>
      <c r="BH77" s="522">
        <v>0</v>
      </c>
      <c r="BI77" s="519">
        <v>0</v>
      </c>
    </row>
    <row r="78" spans="1:61" ht="14.25" customHeight="1" x14ac:dyDescent="0.25">
      <c r="B78" s="16">
        <v>54</v>
      </c>
      <c r="C78" s="147" t="s">
        <v>81</v>
      </c>
      <c r="D78" s="148"/>
      <c r="E78" s="909"/>
      <c r="F78" s="150" t="s">
        <v>81</v>
      </c>
      <c r="G78" s="520">
        <v>95.867148450000002</v>
      </c>
      <c r="H78" s="522">
        <v>0</v>
      </c>
      <c r="I78" s="520">
        <v>27.76696196</v>
      </c>
      <c r="J78" s="522">
        <v>0</v>
      </c>
      <c r="K78" s="520">
        <v>91.288160160000004</v>
      </c>
      <c r="L78" s="521">
        <v>4.5789882999999998</v>
      </c>
      <c r="M78" s="522">
        <v>0</v>
      </c>
      <c r="N78" s="520">
        <v>0.10726204</v>
      </c>
      <c r="O78" s="521">
        <v>1.115654E-2</v>
      </c>
      <c r="P78" s="522">
        <v>0</v>
      </c>
      <c r="Q78" s="519">
        <v>0</v>
      </c>
      <c r="R78" s="543"/>
      <c r="S78" s="520">
        <v>89.637530961247563</v>
      </c>
      <c r="T78" s="521">
        <v>5.2376968244406052</v>
      </c>
      <c r="U78" s="522">
        <v>0.99192067431185293</v>
      </c>
      <c r="V78" s="520">
        <v>0.27478830672484555</v>
      </c>
      <c r="W78" s="521">
        <v>0.19041571112321809</v>
      </c>
      <c r="X78" s="522">
        <v>0.34526192669955325</v>
      </c>
      <c r="Y78" s="519">
        <v>0.34807413096725648</v>
      </c>
      <c r="Z78" s="520">
        <v>87.385818795128998</v>
      </c>
      <c r="AA78" s="521">
        <v>6.5012932222587354</v>
      </c>
      <c r="AB78" s="522">
        <v>1.9800364426122989</v>
      </c>
      <c r="AC78" s="520">
        <v>0.25501432880982999</v>
      </c>
      <c r="AD78" s="521">
        <v>0.24243104250912725</v>
      </c>
      <c r="AE78" s="522">
        <v>0.69307067320991766</v>
      </c>
      <c r="AF78" s="519">
        <v>0.35002925112607353</v>
      </c>
      <c r="AG78" s="520">
        <v>85.588161766358709</v>
      </c>
      <c r="AH78" s="521">
        <v>7.299809784252453</v>
      </c>
      <c r="AI78" s="522">
        <v>2.9791769093888671</v>
      </c>
      <c r="AJ78" s="520">
        <v>0.24976830254443694</v>
      </c>
      <c r="AK78" s="521">
        <v>0.27581662859925099</v>
      </c>
      <c r="AL78" s="522">
        <v>1.0450601926110674</v>
      </c>
      <c r="AM78" s="519">
        <v>0.35078822923122266</v>
      </c>
      <c r="AN78" s="578"/>
      <c r="AO78" s="520">
        <v>88.636534472026767</v>
      </c>
      <c r="AP78" s="521">
        <v>5.5080250193825888</v>
      </c>
      <c r="AQ78" s="522">
        <v>1.7225889685906492</v>
      </c>
      <c r="AR78" s="520">
        <v>0.67639664195961324</v>
      </c>
      <c r="AS78" s="521">
        <v>0.23818781524044824</v>
      </c>
      <c r="AT78" s="522">
        <v>0.60275182960987417</v>
      </c>
      <c r="AU78" s="519">
        <v>0.34991042007137702</v>
      </c>
      <c r="AV78" s="520">
        <v>84.824387254844311</v>
      </c>
      <c r="AW78" s="521">
        <v>6.9481830782170517</v>
      </c>
      <c r="AX78" s="522">
        <v>4.094578126938651</v>
      </c>
      <c r="AY78" s="520">
        <v>0.39789301142283839</v>
      </c>
      <c r="AZ78" s="521">
        <v>0.28003987464071511</v>
      </c>
      <c r="BA78" s="522">
        <v>1.4300399283074414</v>
      </c>
      <c r="BB78" s="519">
        <v>0.34925208018356313</v>
      </c>
      <c r="BC78" s="520">
        <v>82.488054236967372</v>
      </c>
      <c r="BD78" s="521">
        <v>7.7331858184368967</v>
      </c>
      <c r="BE78" s="522">
        <v>5.6459084045957368</v>
      </c>
      <c r="BF78" s="520">
        <v>0.36256504355705682</v>
      </c>
      <c r="BG78" s="521">
        <v>0.2982204410208627</v>
      </c>
      <c r="BH78" s="522">
        <v>1.9858302911008121</v>
      </c>
      <c r="BI78" s="519">
        <v>0.35172910164188242</v>
      </c>
    </row>
    <row r="79" spans="1:61" ht="14.25" customHeight="1" x14ac:dyDescent="0.25">
      <c r="B79" s="16">
        <v>55</v>
      </c>
      <c r="C79" s="147" t="s">
        <v>81</v>
      </c>
      <c r="D79" s="151" t="s">
        <v>79</v>
      </c>
      <c r="E79" s="909"/>
      <c r="F79" s="152" t="s">
        <v>80</v>
      </c>
      <c r="G79" s="520">
        <v>95.867148450000002</v>
      </c>
      <c r="H79" s="522">
        <v>0</v>
      </c>
      <c r="I79" s="520">
        <v>27.76696196</v>
      </c>
      <c r="J79" s="522">
        <v>0</v>
      </c>
      <c r="K79" s="520">
        <v>91.288160160000004</v>
      </c>
      <c r="L79" s="521">
        <v>4.5789882999999998</v>
      </c>
      <c r="M79" s="522">
        <v>0</v>
      </c>
      <c r="N79" s="520">
        <v>0.10726204</v>
      </c>
      <c r="O79" s="521">
        <v>1.115654E-2</v>
      </c>
      <c r="P79" s="522">
        <v>0</v>
      </c>
      <c r="Q79" s="519">
        <v>0</v>
      </c>
      <c r="R79" s="543"/>
      <c r="S79" s="520">
        <v>89.637530961247563</v>
      </c>
      <c r="T79" s="521">
        <v>5.2376968244406052</v>
      </c>
      <c r="U79" s="522">
        <v>0.99192067431185293</v>
      </c>
      <c r="V79" s="520">
        <v>0.27478830672484555</v>
      </c>
      <c r="W79" s="521">
        <v>0.19041571112321809</v>
      </c>
      <c r="X79" s="522">
        <v>0.34526192669955325</v>
      </c>
      <c r="Y79" s="519">
        <v>0.34807413096725648</v>
      </c>
      <c r="Z79" s="520">
        <v>87.385818795128998</v>
      </c>
      <c r="AA79" s="521">
        <v>6.5012932222587354</v>
      </c>
      <c r="AB79" s="522">
        <v>1.9800364426122989</v>
      </c>
      <c r="AC79" s="520">
        <v>0.25501432880982999</v>
      </c>
      <c r="AD79" s="521">
        <v>0.24243104250912725</v>
      </c>
      <c r="AE79" s="522">
        <v>0.69307067320991766</v>
      </c>
      <c r="AF79" s="519">
        <v>0.35002925112607353</v>
      </c>
      <c r="AG79" s="520">
        <v>85.588161766358709</v>
      </c>
      <c r="AH79" s="521">
        <v>7.299809784252453</v>
      </c>
      <c r="AI79" s="522">
        <v>2.9791769093888671</v>
      </c>
      <c r="AJ79" s="520">
        <v>0.24976830254443694</v>
      </c>
      <c r="AK79" s="521">
        <v>0.27581662859925099</v>
      </c>
      <c r="AL79" s="522">
        <v>1.0450601926110674</v>
      </c>
      <c r="AM79" s="519">
        <v>0.35078822923122266</v>
      </c>
      <c r="AN79" s="578"/>
      <c r="AO79" s="520">
        <v>88.636534472026767</v>
      </c>
      <c r="AP79" s="521">
        <v>5.5080250193825888</v>
      </c>
      <c r="AQ79" s="522">
        <v>1.7225889685906492</v>
      </c>
      <c r="AR79" s="520">
        <v>0.67639664195961324</v>
      </c>
      <c r="AS79" s="521">
        <v>0.23818781524044824</v>
      </c>
      <c r="AT79" s="522">
        <v>0.60275182960987417</v>
      </c>
      <c r="AU79" s="519">
        <v>0.34991042007137702</v>
      </c>
      <c r="AV79" s="520">
        <v>84.824387254844311</v>
      </c>
      <c r="AW79" s="521">
        <v>6.9481830782170517</v>
      </c>
      <c r="AX79" s="522">
        <v>4.094578126938651</v>
      </c>
      <c r="AY79" s="520">
        <v>0.39789301142283839</v>
      </c>
      <c r="AZ79" s="521">
        <v>0.28003987464071511</v>
      </c>
      <c r="BA79" s="522">
        <v>1.4300399283074414</v>
      </c>
      <c r="BB79" s="519">
        <v>0.34925208018356313</v>
      </c>
      <c r="BC79" s="520">
        <v>82.488054236967372</v>
      </c>
      <c r="BD79" s="521">
        <v>7.7331858184368967</v>
      </c>
      <c r="BE79" s="522">
        <v>5.6459084045957368</v>
      </c>
      <c r="BF79" s="520">
        <v>0.36256504355705682</v>
      </c>
      <c r="BG79" s="521">
        <v>0.2982204410208627</v>
      </c>
      <c r="BH79" s="522">
        <v>1.9858302911008121</v>
      </c>
      <c r="BI79" s="519">
        <v>0.35172910164188242</v>
      </c>
    </row>
    <row r="80" spans="1:61" ht="14.25" customHeight="1" x14ac:dyDescent="0.25">
      <c r="A80" s="579"/>
      <c r="B80" s="16">
        <v>56</v>
      </c>
      <c r="C80" s="147" t="s">
        <v>82</v>
      </c>
      <c r="D80" s="148"/>
      <c r="E80" s="909"/>
      <c r="F80" s="150" t="s">
        <v>82</v>
      </c>
      <c r="G80" s="520">
        <v>0</v>
      </c>
      <c r="H80" s="522">
        <v>0</v>
      </c>
      <c r="I80" s="520">
        <v>0</v>
      </c>
      <c r="J80" s="522">
        <v>0</v>
      </c>
      <c r="K80" s="520">
        <v>0</v>
      </c>
      <c r="L80" s="521">
        <v>0</v>
      </c>
      <c r="M80" s="522">
        <v>0</v>
      </c>
      <c r="N80" s="520">
        <v>0</v>
      </c>
      <c r="O80" s="521">
        <v>0</v>
      </c>
      <c r="P80" s="522">
        <v>0</v>
      </c>
      <c r="Q80" s="519">
        <v>0</v>
      </c>
      <c r="R80" s="543"/>
      <c r="S80" s="520">
        <v>0</v>
      </c>
      <c r="T80" s="521">
        <v>0</v>
      </c>
      <c r="U80" s="522">
        <v>0</v>
      </c>
      <c r="V80" s="520">
        <v>0</v>
      </c>
      <c r="W80" s="521">
        <v>0</v>
      </c>
      <c r="X80" s="522">
        <v>0</v>
      </c>
      <c r="Y80" s="519">
        <v>0</v>
      </c>
      <c r="Z80" s="520">
        <v>0</v>
      </c>
      <c r="AA80" s="521">
        <v>0</v>
      </c>
      <c r="AB80" s="522">
        <v>0</v>
      </c>
      <c r="AC80" s="520">
        <v>0</v>
      </c>
      <c r="AD80" s="521">
        <v>0</v>
      </c>
      <c r="AE80" s="522">
        <v>0</v>
      </c>
      <c r="AF80" s="519">
        <v>0</v>
      </c>
      <c r="AG80" s="520">
        <v>0</v>
      </c>
      <c r="AH80" s="521">
        <v>0</v>
      </c>
      <c r="AI80" s="522">
        <v>0</v>
      </c>
      <c r="AJ80" s="520">
        <v>0</v>
      </c>
      <c r="AK80" s="521">
        <v>0</v>
      </c>
      <c r="AL80" s="522">
        <v>0</v>
      </c>
      <c r="AM80" s="519">
        <v>0</v>
      </c>
      <c r="AN80" s="578"/>
      <c r="AO80" s="520">
        <v>0</v>
      </c>
      <c r="AP80" s="521">
        <v>0</v>
      </c>
      <c r="AQ80" s="522">
        <v>0</v>
      </c>
      <c r="AR80" s="520">
        <v>0</v>
      </c>
      <c r="AS80" s="521">
        <v>0</v>
      </c>
      <c r="AT80" s="522">
        <v>0</v>
      </c>
      <c r="AU80" s="519">
        <v>0</v>
      </c>
      <c r="AV80" s="520">
        <v>0</v>
      </c>
      <c r="AW80" s="521">
        <v>0</v>
      </c>
      <c r="AX80" s="522">
        <v>0</v>
      </c>
      <c r="AY80" s="520">
        <v>0</v>
      </c>
      <c r="AZ80" s="521">
        <v>0</v>
      </c>
      <c r="BA80" s="522">
        <v>0</v>
      </c>
      <c r="BB80" s="519">
        <v>0</v>
      </c>
      <c r="BC80" s="520">
        <v>0</v>
      </c>
      <c r="BD80" s="521">
        <v>0</v>
      </c>
      <c r="BE80" s="522">
        <v>0</v>
      </c>
      <c r="BF80" s="520">
        <v>0</v>
      </c>
      <c r="BG80" s="521">
        <v>0</v>
      </c>
      <c r="BH80" s="522">
        <v>0</v>
      </c>
      <c r="BI80" s="519">
        <v>0</v>
      </c>
    </row>
    <row r="81" spans="1:61" ht="14.25" customHeight="1" x14ac:dyDescent="0.25">
      <c r="B81" s="16">
        <v>57</v>
      </c>
      <c r="C81" s="147" t="s">
        <v>83</v>
      </c>
      <c r="D81" s="148"/>
      <c r="E81" s="909"/>
      <c r="F81" s="150" t="s">
        <v>83</v>
      </c>
      <c r="G81" s="520">
        <v>0</v>
      </c>
      <c r="H81" s="522">
        <v>0</v>
      </c>
      <c r="I81" s="520">
        <v>0</v>
      </c>
      <c r="J81" s="522">
        <v>0</v>
      </c>
      <c r="K81" s="520">
        <v>0</v>
      </c>
      <c r="L81" s="521">
        <v>0</v>
      </c>
      <c r="M81" s="522">
        <v>0</v>
      </c>
      <c r="N81" s="520">
        <v>0</v>
      </c>
      <c r="O81" s="521">
        <v>0</v>
      </c>
      <c r="P81" s="522">
        <v>0</v>
      </c>
      <c r="Q81" s="519">
        <v>0</v>
      </c>
      <c r="R81" s="543"/>
      <c r="S81" s="520">
        <v>0</v>
      </c>
      <c r="T81" s="521">
        <v>0</v>
      </c>
      <c r="U81" s="522">
        <v>0</v>
      </c>
      <c r="V81" s="520">
        <v>0</v>
      </c>
      <c r="W81" s="521">
        <v>0</v>
      </c>
      <c r="X81" s="522">
        <v>0</v>
      </c>
      <c r="Y81" s="519">
        <v>0</v>
      </c>
      <c r="Z81" s="520">
        <v>0</v>
      </c>
      <c r="AA81" s="521">
        <v>0</v>
      </c>
      <c r="AB81" s="522">
        <v>0</v>
      </c>
      <c r="AC81" s="520">
        <v>0</v>
      </c>
      <c r="AD81" s="521">
        <v>0</v>
      </c>
      <c r="AE81" s="522">
        <v>0</v>
      </c>
      <c r="AF81" s="519">
        <v>0</v>
      </c>
      <c r="AG81" s="520">
        <v>0</v>
      </c>
      <c r="AH81" s="521">
        <v>0</v>
      </c>
      <c r="AI81" s="522">
        <v>0</v>
      </c>
      <c r="AJ81" s="520">
        <v>0</v>
      </c>
      <c r="AK81" s="521">
        <v>0</v>
      </c>
      <c r="AL81" s="522">
        <v>0</v>
      </c>
      <c r="AM81" s="519">
        <v>0</v>
      </c>
      <c r="AN81" s="578"/>
      <c r="AO81" s="520">
        <v>0</v>
      </c>
      <c r="AP81" s="521">
        <v>0</v>
      </c>
      <c r="AQ81" s="522">
        <v>0</v>
      </c>
      <c r="AR81" s="520">
        <v>0</v>
      </c>
      <c r="AS81" s="521">
        <v>0</v>
      </c>
      <c r="AT81" s="522">
        <v>0</v>
      </c>
      <c r="AU81" s="519">
        <v>0</v>
      </c>
      <c r="AV81" s="520">
        <v>0</v>
      </c>
      <c r="AW81" s="521">
        <v>0</v>
      </c>
      <c r="AX81" s="522">
        <v>0</v>
      </c>
      <c r="AY81" s="520">
        <v>0</v>
      </c>
      <c r="AZ81" s="521">
        <v>0</v>
      </c>
      <c r="BA81" s="522">
        <v>0</v>
      </c>
      <c r="BB81" s="519">
        <v>0</v>
      </c>
      <c r="BC81" s="520">
        <v>0</v>
      </c>
      <c r="BD81" s="521">
        <v>0</v>
      </c>
      <c r="BE81" s="522">
        <v>0</v>
      </c>
      <c r="BF81" s="520">
        <v>0</v>
      </c>
      <c r="BG81" s="521">
        <v>0</v>
      </c>
      <c r="BH81" s="522">
        <v>0</v>
      </c>
      <c r="BI81" s="519">
        <v>0</v>
      </c>
    </row>
    <row r="82" spans="1:61" ht="15" customHeight="1" x14ac:dyDescent="0.25">
      <c r="B82" s="16">
        <v>58</v>
      </c>
      <c r="C82" s="147" t="s">
        <v>84</v>
      </c>
      <c r="D82" s="148"/>
      <c r="E82" s="909"/>
      <c r="F82" s="150" t="s">
        <v>84</v>
      </c>
      <c r="G82" s="520">
        <v>0</v>
      </c>
      <c r="H82" s="522">
        <v>0</v>
      </c>
      <c r="I82" s="520">
        <v>0</v>
      </c>
      <c r="J82" s="522">
        <v>0</v>
      </c>
      <c r="K82" s="520">
        <v>0</v>
      </c>
      <c r="L82" s="521">
        <v>0</v>
      </c>
      <c r="M82" s="522">
        <v>0</v>
      </c>
      <c r="N82" s="520">
        <v>0</v>
      </c>
      <c r="O82" s="521">
        <v>0</v>
      </c>
      <c r="P82" s="522">
        <v>0</v>
      </c>
      <c r="Q82" s="519">
        <v>0</v>
      </c>
      <c r="R82" s="543"/>
      <c r="S82" s="520">
        <v>0</v>
      </c>
      <c r="T82" s="521">
        <v>0</v>
      </c>
      <c r="U82" s="522">
        <v>0</v>
      </c>
      <c r="V82" s="520">
        <v>0</v>
      </c>
      <c r="W82" s="521">
        <v>0</v>
      </c>
      <c r="X82" s="522">
        <v>0</v>
      </c>
      <c r="Y82" s="519">
        <v>0</v>
      </c>
      <c r="Z82" s="520">
        <v>0</v>
      </c>
      <c r="AA82" s="521">
        <v>0</v>
      </c>
      <c r="AB82" s="522">
        <v>0</v>
      </c>
      <c r="AC82" s="520">
        <v>0</v>
      </c>
      <c r="AD82" s="521">
        <v>0</v>
      </c>
      <c r="AE82" s="522">
        <v>0</v>
      </c>
      <c r="AF82" s="519">
        <v>0</v>
      </c>
      <c r="AG82" s="520">
        <v>0</v>
      </c>
      <c r="AH82" s="521">
        <v>0</v>
      </c>
      <c r="AI82" s="522">
        <v>0</v>
      </c>
      <c r="AJ82" s="520">
        <v>0</v>
      </c>
      <c r="AK82" s="521">
        <v>0</v>
      </c>
      <c r="AL82" s="522">
        <v>0</v>
      </c>
      <c r="AM82" s="519">
        <v>0</v>
      </c>
      <c r="AN82" s="578"/>
      <c r="AO82" s="520">
        <v>0</v>
      </c>
      <c r="AP82" s="521">
        <v>0</v>
      </c>
      <c r="AQ82" s="522">
        <v>0</v>
      </c>
      <c r="AR82" s="520">
        <v>0</v>
      </c>
      <c r="AS82" s="521">
        <v>0</v>
      </c>
      <c r="AT82" s="522">
        <v>0</v>
      </c>
      <c r="AU82" s="519">
        <v>0</v>
      </c>
      <c r="AV82" s="520">
        <v>0</v>
      </c>
      <c r="AW82" s="521">
        <v>0</v>
      </c>
      <c r="AX82" s="522">
        <v>0</v>
      </c>
      <c r="AY82" s="520">
        <v>0</v>
      </c>
      <c r="AZ82" s="521">
        <v>0</v>
      </c>
      <c r="BA82" s="522">
        <v>0</v>
      </c>
      <c r="BB82" s="519">
        <v>0</v>
      </c>
      <c r="BC82" s="520">
        <v>0</v>
      </c>
      <c r="BD82" s="521">
        <v>0</v>
      </c>
      <c r="BE82" s="522">
        <v>0</v>
      </c>
      <c r="BF82" s="520">
        <v>0</v>
      </c>
      <c r="BG82" s="521">
        <v>0</v>
      </c>
      <c r="BH82" s="522">
        <v>0</v>
      </c>
      <c r="BI82" s="519">
        <v>0</v>
      </c>
    </row>
    <row r="83" spans="1:61" ht="14.25" customHeight="1" x14ac:dyDescent="0.25">
      <c r="B83" s="16">
        <v>59</v>
      </c>
      <c r="C83" s="147" t="s">
        <v>85</v>
      </c>
      <c r="D83" s="148"/>
      <c r="E83" s="909"/>
      <c r="F83" s="150" t="s">
        <v>85</v>
      </c>
      <c r="G83" s="520">
        <v>0</v>
      </c>
      <c r="H83" s="522">
        <v>0</v>
      </c>
      <c r="I83" s="520">
        <v>0</v>
      </c>
      <c r="J83" s="522">
        <v>0</v>
      </c>
      <c r="K83" s="520">
        <v>0</v>
      </c>
      <c r="L83" s="521">
        <v>0</v>
      </c>
      <c r="M83" s="522">
        <v>0</v>
      </c>
      <c r="N83" s="520">
        <v>0</v>
      </c>
      <c r="O83" s="521">
        <v>0</v>
      </c>
      <c r="P83" s="522">
        <v>0</v>
      </c>
      <c r="Q83" s="519">
        <v>0</v>
      </c>
      <c r="R83" s="543"/>
      <c r="S83" s="520">
        <v>0</v>
      </c>
      <c r="T83" s="521">
        <v>0</v>
      </c>
      <c r="U83" s="522">
        <v>0</v>
      </c>
      <c r="V83" s="520">
        <v>0</v>
      </c>
      <c r="W83" s="521">
        <v>0</v>
      </c>
      <c r="X83" s="522">
        <v>0</v>
      </c>
      <c r="Y83" s="519">
        <v>0</v>
      </c>
      <c r="Z83" s="520">
        <v>0</v>
      </c>
      <c r="AA83" s="521">
        <v>0</v>
      </c>
      <c r="AB83" s="522">
        <v>0</v>
      </c>
      <c r="AC83" s="520">
        <v>0</v>
      </c>
      <c r="AD83" s="521">
        <v>0</v>
      </c>
      <c r="AE83" s="522">
        <v>0</v>
      </c>
      <c r="AF83" s="519">
        <v>0</v>
      </c>
      <c r="AG83" s="520">
        <v>0</v>
      </c>
      <c r="AH83" s="521">
        <v>0</v>
      </c>
      <c r="AI83" s="522">
        <v>0</v>
      </c>
      <c r="AJ83" s="520">
        <v>0</v>
      </c>
      <c r="AK83" s="521">
        <v>0</v>
      </c>
      <c r="AL83" s="522">
        <v>0</v>
      </c>
      <c r="AM83" s="519">
        <v>0</v>
      </c>
      <c r="AN83" s="578"/>
      <c r="AO83" s="520">
        <v>0</v>
      </c>
      <c r="AP83" s="521">
        <v>0</v>
      </c>
      <c r="AQ83" s="522">
        <v>0</v>
      </c>
      <c r="AR83" s="520">
        <v>0</v>
      </c>
      <c r="AS83" s="521">
        <v>0</v>
      </c>
      <c r="AT83" s="522">
        <v>0</v>
      </c>
      <c r="AU83" s="519">
        <v>0</v>
      </c>
      <c r="AV83" s="520">
        <v>0</v>
      </c>
      <c r="AW83" s="521">
        <v>0</v>
      </c>
      <c r="AX83" s="522">
        <v>0</v>
      </c>
      <c r="AY83" s="520">
        <v>0</v>
      </c>
      <c r="AZ83" s="521">
        <v>0</v>
      </c>
      <c r="BA83" s="522">
        <v>0</v>
      </c>
      <c r="BB83" s="519">
        <v>0</v>
      </c>
      <c r="BC83" s="520">
        <v>0</v>
      </c>
      <c r="BD83" s="521">
        <v>0</v>
      </c>
      <c r="BE83" s="522">
        <v>0</v>
      </c>
      <c r="BF83" s="520">
        <v>0</v>
      </c>
      <c r="BG83" s="521">
        <v>0</v>
      </c>
      <c r="BH83" s="522">
        <v>0</v>
      </c>
      <c r="BI83" s="519">
        <v>0</v>
      </c>
    </row>
    <row r="84" spans="1:61" ht="14.25" customHeight="1" x14ac:dyDescent="0.25">
      <c r="A84" s="579"/>
      <c r="B84" s="16">
        <v>60</v>
      </c>
      <c r="C84" s="147" t="s">
        <v>69</v>
      </c>
      <c r="D84" s="148"/>
      <c r="E84" s="909"/>
      <c r="F84" s="150" t="s">
        <v>69</v>
      </c>
      <c r="G84" s="520">
        <v>0</v>
      </c>
      <c r="H84" s="522">
        <v>0</v>
      </c>
      <c r="I84" s="520">
        <v>0</v>
      </c>
      <c r="J84" s="522">
        <v>0</v>
      </c>
      <c r="K84" s="520">
        <v>0</v>
      </c>
      <c r="L84" s="521">
        <v>0</v>
      </c>
      <c r="M84" s="522">
        <v>0</v>
      </c>
      <c r="N84" s="520">
        <v>0</v>
      </c>
      <c r="O84" s="521">
        <v>0</v>
      </c>
      <c r="P84" s="522">
        <v>0</v>
      </c>
      <c r="Q84" s="519">
        <v>0</v>
      </c>
      <c r="R84" s="543"/>
      <c r="S84" s="520">
        <v>0</v>
      </c>
      <c r="T84" s="521">
        <v>0</v>
      </c>
      <c r="U84" s="522">
        <v>0</v>
      </c>
      <c r="V84" s="520">
        <v>0</v>
      </c>
      <c r="W84" s="521">
        <v>0</v>
      </c>
      <c r="X84" s="522">
        <v>0</v>
      </c>
      <c r="Y84" s="519">
        <v>0</v>
      </c>
      <c r="Z84" s="520">
        <v>0</v>
      </c>
      <c r="AA84" s="521">
        <v>0</v>
      </c>
      <c r="AB84" s="522">
        <v>0</v>
      </c>
      <c r="AC84" s="520">
        <v>0</v>
      </c>
      <c r="AD84" s="521">
        <v>0</v>
      </c>
      <c r="AE84" s="522">
        <v>0</v>
      </c>
      <c r="AF84" s="519">
        <v>0</v>
      </c>
      <c r="AG84" s="520">
        <v>0</v>
      </c>
      <c r="AH84" s="521">
        <v>0</v>
      </c>
      <c r="AI84" s="522">
        <v>0</v>
      </c>
      <c r="AJ84" s="520">
        <v>0</v>
      </c>
      <c r="AK84" s="521">
        <v>0</v>
      </c>
      <c r="AL84" s="522">
        <v>0</v>
      </c>
      <c r="AM84" s="519">
        <v>0</v>
      </c>
      <c r="AN84" s="578"/>
      <c r="AO84" s="520">
        <v>0</v>
      </c>
      <c r="AP84" s="521">
        <v>0</v>
      </c>
      <c r="AQ84" s="522">
        <v>0</v>
      </c>
      <c r="AR84" s="520">
        <v>0</v>
      </c>
      <c r="AS84" s="521">
        <v>0</v>
      </c>
      <c r="AT84" s="522">
        <v>0</v>
      </c>
      <c r="AU84" s="519">
        <v>0</v>
      </c>
      <c r="AV84" s="520">
        <v>0</v>
      </c>
      <c r="AW84" s="521">
        <v>0</v>
      </c>
      <c r="AX84" s="522">
        <v>0</v>
      </c>
      <c r="AY84" s="520">
        <v>0</v>
      </c>
      <c r="AZ84" s="521">
        <v>0</v>
      </c>
      <c r="BA84" s="522">
        <v>0</v>
      </c>
      <c r="BB84" s="519">
        <v>0</v>
      </c>
      <c r="BC84" s="520">
        <v>0</v>
      </c>
      <c r="BD84" s="521">
        <v>0</v>
      </c>
      <c r="BE84" s="522">
        <v>0</v>
      </c>
      <c r="BF84" s="520">
        <v>0</v>
      </c>
      <c r="BG84" s="521">
        <v>0</v>
      </c>
      <c r="BH84" s="522">
        <v>0</v>
      </c>
      <c r="BI84" s="519">
        <v>0</v>
      </c>
    </row>
    <row r="85" spans="1:61" ht="14.25" customHeight="1" x14ac:dyDescent="0.25">
      <c r="B85" s="16">
        <v>61</v>
      </c>
      <c r="C85" s="147" t="s">
        <v>70</v>
      </c>
      <c r="D85" s="148"/>
      <c r="E85" s="909"/>
      <c r="F85" s="150" t="s">
        <v>70</v>
      </c>
      <c r="G85" s="527"/>
      <c r="H85" s="529"/>
      <c r="I85" s="527"/>
      <c r="J85" s="529"/>
      <c r="K85" s="527"/>
      <c r="L85" s="528"/>
      <c r="M85" s="529"/>
      <c r="N85" s="527"/>
      <c r="O85" s="528"/>
      <c r="P85" s="529"/>
      <c r="Q85" s="526"/>
      <c r="R85" s="543"/>
      <c r="S85" s="527"/>
      <c r="T85" s="528"/>
      <c r="U85" s="529"/>
      <c r="V85" s="527"/>
      <c r="W85" s="528"/>
      <c r="X85" s="529"/>
      <c r="Y85" s="526"/>
      <c r="Z85" s="527"/>
      <c r="AA85" s="528"/>
      <c r="AB85" s="529"/>
      <c r="AC85" s="527"/>
      <c r="AD85" s="528"/>
      <c r="AE85" s="529"/>
      <c r="AF85" s="526"/>
      <c r="AG85" s="527"/>
      <c r="AH85" s="528"/>
      <c r="AI85" s="529"/>
      <c r="AJ85" s="527"/>
      <c r="AK85" s="528"/>
      <c r="AL85" s="529"/>
      <c r="AM85" s="526"/>
      <c r="AN85" s="578"/>
      <c r="AO85" s="527"/>
      <c r="AP85" s="528"/>
      <c r="AQ85" s="529"/>
      <c r="AR85" s="527"/>
      <c r="AS85" s="528"/>
      <c r="AT85" s="529"/>
      <c r="AU85" s="526"/>
      <c r="AV85" s="527"/>
      <c r="AW85" s="528"/>
      <c r="AX85" s="529"/>
      <c r="AY85" s="527"/>
      <c r="AZ85" s="528"/>
      <c r="BA85" s="529"/>
      <c r="BB85" s="526"/>
      <c r="BC85" s="527"/>
      <c r="BD85" s="528"/>
      <c r="BE85" s="529"/>
      <c r="BF85" s="527"/>
      <c r="BG85" s="528"/>
      <c r="BH85" s="529"/>
      <c r="BI85" s="526"/>
    </row>
    <row r="86" spans="1:61" ht="14.25" customHeight="1" x14ac:dyDescent="0.25">
      <c r="B86" s="16">
        <v>62</v>
      </c>
      <c r="C86" s="153" t="s">
        <v>86</v>
      </c>
      <c r="D86" s="154"/>
      <c r="E86" s="909"/>
      <c r="F86" s="150" t="s">
        <v>86</v>
      </c>
      <c r="G86" s="520">
        <v>0</v>
      </c>
      <c r="H86" s="522">
        <v>0</v>
      </c>
      <c r="I86" s="520">
        <v>0</v>
      </c>
      <c r="J86" s="522">
        <v>0</v>
      </c>
      <c r="K86" s="520">
        <v>0</v>
      </c>
      <c r="L86" s="521">
        <v>0</v>
      </c>
      <c r="M86" s="522">
        <v>0</v>
      </c>
      <c r="N86" s="520">
        <v>0</v>
      </c>
      <c r="O86" s="521">
        <v>0</v>
      </c>
      <c r="P86" s="522">
        <v>0</v>
      </c>
      <c r="Q86" s="519">
        <v>0</v>
      </c>
      <c r="R86" s="543"/>
      <c r="S86" s="520">
        <v>0</v>
      </c>
      <c r="T86" s="521">
        <v>0</v>
      </c>
      <c r="U86" s="522">
        <v>0</v>
      </c>
      <c r="V86" s="520">
        <v>0</v>
      </c>
      <c r="W86" s="521">
        <v>0</v>
      </c>
      <c r="X86" s="522">
        <v>0</v>
      </c>
      <c r="Y86" s="519">
        <v>0</v>
      </c>
      <c r="Z86" s="520">
        <v>0</v>
      </c>
      <c r="AA86" s="521">
        <v>0</v>
      </c>
      <c r="AB86" s="522">
        <v>0</v>
      </c>
      <c r="AC86" s="520">
        <v>0</v>
      </c>
      <c r="AD86" s="521">
        <v>0</v>
      </c>
      <c r="AE86" s="522">
        <v>0</v>
      </c>
      <c r="AF86" s="519">
        <v>0</v>
      </c>
      <c r="AG86" s="520">
        <v>0</v>
      </c>
      <c r="AH86" s="521">
        <v>0</v>
      </c>
      <c r="AI86" s="522">
        <v>0</v>
      </c>
      <c r="AJ86" s="520">
        <v>0</v>
      </c>
      <c r="AK86" s="521">
        <v>0</v>
      </c>
      <c r="AL86" s="522">
        <v>0</v>
      </c>
      <c r="AM86" s="519">
        <v>0</v>
      </c>
      <c r="AN86" s="578"/>
      <c r="AO86" s="520">
        <v>0</v>
      </c>
      <c r="AP86" s="521">
        <v>0</v>
      </c>
      <c r="AQ86" s="522">
        <v>0</v>
      </c>
      <c r="AR86" s="520">
        <v>0</v>
      </c>
      <c r="AS86" s="521">
        <v>0</v>
      </c>
      <c r="AT86" s="522">
        <v>0</v>
      </c>
      <c r="AU86" s="519">
        <v>0</v>
      </c>
      <c r="AV86" s="520">
        <v>0</v>
      </c>
      <c r="AW86" s="521">
        <v>0</v>
      </c>
      <c r="AX86" s="522">
        <v>0</v>
      </c>
      <c r="AY86" s="520">
        <v>0</v>
      </c>
      <c r="AZ86" s="521">
        <v>0</v>
      </c>
      <c r="BA86" s="522">
        <v>0</v>
      </c>
      <c r="BB86" s="519">
        <v>0</v>
      </c>
      <c r="BC86" s="520">
        <v>0</v>
      </c>
      <c r="BD86" s="521">
        <v>0</v>
      </c>
      <c r="BE86" s="522">
        <v>0</v>
      </c>
      <c r="BF86" s="520">
        <v>0</v>
      </c>
      <c r="BG86" s="521">
        <v>0</v>
      </c>
      <c r="BH86" s="522">
        <v>0</v>
      </c>
      <c r="BI86" s="519">
        <v>0</v>
      </c>
    </row>
    <row r="87" spans="1:61" s="538" customFormat="1" ht="15" customHeight="1" thickBot="1" x14ac:dyDescent="0.3">
      <c r="A87" s="577"/>
      <c r="B87" s="38">
        <v>63</v>
      </c>
      <c r="C87" s="155" t="s">
        <v>87</v>
      </c>
      <c r="D87" s="156"/>
      <c r="E87" s="910"/>
      <c r="F87" s="157" t="s">
        <v>87</v>
      </c>
      <c r="G87" s="535">
        <v>1113.0183502300001</v>
      </c>
      <c r="H87" s="537">
        <v>14.72394482</v>
      </c>
      <c r="I87" s="535">
        <v>513.52160377999996</v>
      </c>
      <c r="J87" s="537">
        <v>21.292575729999999</v>
      </c>
      <c r="K87" s="535">
        <v>648.09490339999991</v>
      </c>
      <c r="L87" s="536">
        <v>12.5370729</v>
      </c>
      <c r="M87" s="537">
        <v>14.72394482</v>
      </c>
      <c r="N87" s="535">
        <v>0.34209299000000004</v>
      </c>
      <c r="O87" s="536">
        <v>0.12442129999999998</v>
      </c>
      <c r="P87" s="537">
        <v>0.51814311000000002</v>
      </c>
      <c r="Q87" s="533">
        <v>3.5190508816373034E-2</v>
      </c>
      <c r="R87" s="580"/>
      <c r="S87" s="535">
        <v>599.73287903011601</v>
      </c>
      <c r="T87" s="536">
        <v>54.290346702276494</v>
      </c>
      <c r="U87" s="537">
        <v>21.332695387607409</v>
      </c>
      <c r="V87" s="535">
        <v>1.4266100868475724</v>
      </c>
      <c r="W87" s="536">
        <v>1.111163485495561</v>
      </c>
      <c r="X87" s="537">
        <v>6.3356732629385988</v>
      </c>
      <c r="Y87" s="533">
        <v>0.29699356540848182</v>
      </c>
      <c r="Z87" s="535">
        <v>585.47089597378465</v>
      </c>
      <c r="AA87" s="536">
        <v>61.805995215632926</v>
      </c>
      <c r="AB87" s="537">
        <v>28.079029930582408</v>
      </c>
      <c r="AC87" s="535">
        <v>1.3731975293188927</v>
      </c>
      <c r="AD87" s="536">
        <v>1.3534698803754821</v>
      </c>
      <c r="AE87" s="537">
        <v>8.2353528944317134</v>
      </c>
      <c r="AF87" s="533">
        <v>0.29329193048304492</v>
      </c>
      <c r="AG87" s="535">
        <v>572.25334483965048</v>
      </c>
      <c r="AH87" s="536">
        <v>68.0087300075553</v>
      </c>
      <c r="AI87" s="537">
        <v>35.093846272794096</v>
      </c>
      <c r="AJ87" s="535">
        <v>1.343145264107187</v>
      </c>
      <c r="AK87" s="536">
        <v>1.5499130979678519</v>
      </c>
      <c r="AL87" s="537">
        <v>10.207873894486571</v>
      </c>
      <c r="AM87" s="533">
        <v>0.29087361399881811</v>
      </c>
      <c r="AN87" s="581"/>
      <c r="AO87" s="535">
        <v>599.81512296915571</v>
      </c>
      <c r="AP87" s="536">
        <v>51.131341117295243</v>
      </c>
      <c r="AQ87" s="537">
        <v>24.409457033549046</v>
      </c>
      <c r="AR87" s="535">
        <v>3.2048004880637033</v>
      </c>
      <c r="AS87" s="536">
        <v>1.3035061880122618</v>
      </c>
      <c r="AT87" s="537">
        <v>7.4157420037210295</v>
      </c>
      <c r="AU87" s="533">
        <v>0.3038061024269661</v>
      </c>
      <c r="AV87" s="535">
        <v>573.44970493463325</v>
      </c>
      <c r="AW87" s="536">
        <v>64.727004275022466</v>
      </c>
      <c r="AX87" s="537">
        <v>37.17921191034435</v>
      </c>
      <c r="AY87" s="535">
        <v>2.0136571262487228</v>
      </c>
      <c r="AZ87" s="536">
        <v>1.5373782066057071</v>
      </c>
      <c r="BA87" s="537">
        <v>11.392076235630578</v>
      </c>
      <c r="BB87" s="533">
        <v>0.30640983631126856</v>
      </c>
      <c r="BC87" s="535">
        <v>561.31943352981625</v>
      </c>
      <c r="BD87" s="536">
        <v>67.333363041654081</v>
      </c>
      <c r="BE87" s="537">
        <v>46.703124548529757</v>
      </c>
      <c r="BF87" s="535">
        <v>1.8554046190894316</v>
      </c>
      <c r="BG87" s="536">
        <v>1.6655291746731473</v>
      </c>
      <c r="BH87" s="537">
        <v>14.27306814000594</v>
      </c>
      <c r="BI87" s="533">
        <v>0.30561270317523681</v>
      </c>
    </row>
    <row r="88" spans="1:61" ht="14.25" customHeight="1" x14ac:dyDescent="0.25">
      <c r="A88" s="579"/>
      <c r="C88" s="582"/>
      <c r="D88" s="582"/>
      <c r="E88" s="114"/>
      <c r="F88" s="582"/>
      <c r="G88" s="543"/>
      <c r="H88" s="543"/>
      <c r="I88" s="543"/>
      <c r="J88" s="543"/>
      <c r="K88" s="543"/>
      <c r="L88" s="543"/>
      <c r="M88" s="543"/>
      <c r="N88" s="543"/>
      <c r="O88" s="543"/>
      <c r="P88" s="543"/>
      <c r="Q88" s="583"/>
      <c r="R88" s="543"/>
      <c r="S88" s="543"/>
      <c r="T88" s="543"/>
      <c r="U88" s="584"/>
      <c r="V88" s="543"/>
      <c r="W88" s="543"/>
      <c r="X88" s="543"/>
      <c r="Y88" s="543"/>
      <c r="Z88" s="543"/>
      <c r="AA88" s="543"/>
      <c r="AB88" s="584"/>
      <c r="AC88" s="543"/>
      <c r="AD88" s="543"/>
      <c r="AE88" s="543"/>
      <c r="AF88" s="543"/>
      <c r="AG88" s="543"/>
      <c r="AH88" s="543"/>
      <c r="AI88" s="584"/>
      <c r="AJ88" s="543"/>
      <c r="AK88" s="543"/>
      <c r="AL88" s="543"/>
      <c r="AM88" s="543"/>
      <c r="AN88" s="543"/>
      <c r="AO88" s="543"/>
      <c r="AP88" s="543"/>
      <c r="AQ88" s="584"/>
      <c r="AR88" s="543"/>
      <c r="AS88" s="543"/>
      <c r="AT88" s="543"/>
      <c r="AU88" s="543"/>
      <c r="AV88" s="543"/>
      <c r="AW88" s="543"/>
      <c r="AX88" s="584"/>
      <c r="AY88" s="543"/>
      <c r="AZ88" s="543"/>
      <c r="BA88" s="543"/>
      <c r="BB88" s="543"/>
      <c r="BC88" s="543"/>
      <c r="BD88" s="543"/>
      <c r="BE88" s="584"/>
      <c r="BF88" s="543"/>
      <c r="BG88" s="543"/>
      <c r="BH88" s="543"/>
      <c r="BI88" s="543"/>
    </row>
    <row r="89" spans="1:61" ht="14.25" customHeight="1" thickBot="1" x14ac:dyDescent="0.3">
      <c r="C89" s="543"/>
      <c r="D89" s="543"/>
      <c r="F89" s="543"/>
      <c r="G89" s="543"/>
      <c r="H89" s="543"/>
      <c r="I89" s="543"/>
      <c r="J89" s="543"/>
      <c r="K89" s="543"/>
      <c r="L89" s="543"/>
      <c r="M89" s="543"/>
      <c r="N89" s="543"/>
      <c r="O89" s="543"/>
      <c r="P89" s="543"/>
      <c r="Q89" s="585"/>
      <c r="R89" s="543"/>
      <c r="S89" s="543"/>
      <c r="T89" s="543"/>
      <c r="U89" s="584"/>
      <c r="V89" s="543"/>
      <c r="W89" s="543"/>
      <c r="X89" s="543"/>
      <c r="Y89" s="543"/>
      <c r="Z89" s="543"/>
      <c r="AA89" s="543"/>
      <c r="AB89" s="584"/>
      <c r="AC89" s="543"/>
      <c r="AD89" s="543"/>
      <c r="AE89" s="543"/>
      <c r="AF89" s="543"/>
      <c r="AG89" s="543"/>
      <c r="AH89" s="543"/>
      <c r="AI89" s="584"/>
      <c r="AJ89" s="543"/>
      <c r="AK89" s="543"/>
      <c r="AL89" s="543"/>
      <c r="AM89" s="543"/>
      <c r="AN89" s="543"/>
      <c r="AO89" s="543"/>
      <c r="AP89" s="543"/>
      <c r="AQ89" s="584"/>
      <c r="AR89" s="543"/>
      <c r="AS89" s="543"/>
      <c r="AT89" s="543"/>
      <c r="AU89" s="543"/>
      <c r="AV89" s="543"/>
      <c r="AW89" s="543"/>
      <c r="AX89" s="584"/>
      <c r="AY89" s="543"/>
      <c r="AZ89" s="543"/>
      <c r="BA89" s="543"/>
      <c r="BB89" s="543"/>
      <c r="BC89" s="543"/>
      <c r="BD89" s="543"/>
      <c r="BE89" s="584"/>
      <c r="BF89" s="543"/>
      <c r="BG89" s="543"/>
      <c r="BH89" s="543"/>
      <c r="BI89" s="543"/>
    </row>
    <row r="90" spans="1:61" ht="15.75" thickBot="1" x14ac:dyDescent="0.3">
      <c r="C90" s="543"/>
      <c r="D90" s="543"/>
      <c r="F90" s="543"/>
      <c r="G90" s="903" t="s">
        <v>2</v>
      </c>
      <c r="H90" s="904"/>
      <c r="I90" s="904"/>
      <c r="J90" s="904"/>
      <c r="K90" s="904"/>
      <c r="L90" s="904"/>
      <c r="M90" s="904"/>
      <c r="N90" s="904"/>
      <c r="O90" s="904"/>
      <c r="P90" s="904"/>
      <c r="Q90" s="905"/>
      <c r="R90" s="59"/>
      <c r="S90" s="891" t="s">
        <v>3</v>
      </c>
      <c r="T90" s="892" t="s">
        <v>3</v>
      </c>
      <c r="U90" s="892" t="s">
        <v>3</v>
      </c>
      <c r="V90" s="892"/>
      <c r="W90" s="892"/>
      <c r="X90" s="892"/>
      <c r="Y90" s="892"/>
      <c r="Z90" s="892"/>
      <c r="AA90" s="892"/>
      <c r="AB90" s="892"/>
      <c r="AC90" s="892"/>
      <c r="AD90" s="892"/>
      <c r="AE90" s="892"/>
      <c r="AF90" s="892"/>
      <c r="AG90" s="892"/>
      <c r="AH90" s="892"/>
      <c r="AI90" s="892"/>
      <c r="AJ90" s="892"/>
      <c r="AK90" s="892"/>
      <c r="AL90" s="892"/>
      <c r="AM90" s="893"/>
      <c r="AN90" s="64"/>
      <c r="AO90" s="891" t="s">
        <v>4</v>
      </c>
      <c r="AP90" s="892" t="s">
        <v>4</v>
      </c>
      <c r="AQ90" s="892" t="s">
        <v>4</v>
      </c>
      <c r="AR90" s="892"/>
      <c r="AS90" s="892"/>
      <c r="AT90" s="892"/>
      <c r="AU90" s="892"/>
      <c r="AV90" s="892"/>
      <c r="AW90" s="892"/>
      <c r="AX90" s="892"/>
      <c r="AY90" s="892"/>
      <c r="AZ90" s="892"/>
      <c r="BA90" s="892"/>
      <c r="BB90" s="892"/>
      <c r="BC90" s="892"/>
      <c r="BD90" s="892"/>
      <c r="BE90" s="892"/>
      <c r="BF90" s="892"/>
      <c r="BG90" s="892"/>
      <c r="BH90" s="892"/>
      <c r="BI90" s="893"/>
    </row>
    <row r="91" spans="1:61" ht="23.25" thickBot="1" x14ac:dyDescent="0.35">
      <c r="C91" s="87"/>
      <c r="D91" s="87"/>
      <c r="E91" s="58"/>
      <c r="F91" s="87"/>
      <c r="G91" s="903">
        <v>44196</v>
      </c>
      <c r="H91" s="904"/>
      <c r="I91" s="904"/>
      <c r="J91" s="904"/>
      <c r="K91" s="904"/>
      <c r="L91" s="904"/>
      <c r="M91" s="904"/>
      <c r="N91" s="904"/>
      <c r="O91" s="904"/>
      <c r="P91" s="904"/>
      <c r="Q91" s="905"/>
      <c r="R91" s="87"/>
      <c r="S91" s="903">
        <v>44561</v>
      </c>
      <c r="T91" s="904">
        <v>44196</v>
      </c>
      <c r="U91" s="904">
        <v>44196</v>
      </c>
      <c r="V91" s="904"/>
      <c r="W91" s="904"/>
      <c r="X91" s="904"/>
      <c r="Y91" s="905"/>
      <c r="Z91" s="903">
        <v>44926</v>
      </c>
      <c r="AA91" s="904">
        <v>44561</v>
      </c>
      <c r="AB91" s="904">
        <v>44561</v>
      </c>
      <c r="AC91" s="904"/>
      <c r="AD91" s="904"/>
      <c r="AE91" s="904"/>
      <c r="AF91" s="905"/>
      <c r="AG91" s="903">
        <v>45291</v>
      </c>
      <c r="AH91" s="904">
        <v>44926</v>
      </c>
      <c r="AI91" s="904">
        <v>44926</v>
      </c>
      <c r="AJ91" s="904"/>
      <c r="AK91" s="904"/>
      <c r="AL91" s="904"/>
      <c r="AM91" s="905"/>
      <c r="AN91" s="143"/>
      <c r="AO91" s="903">
        <v>44561</v>
      </c>
      <c r="AP91" s="904">
        <v>44196</v>
      </c>
      <c r="AQ91" s="904">
        <v>44196</v>
      </c>
      <c r="AR91" s="904"/>
      <c r="AS91" s="904"/>
      <c r="AT91" s="904"/>
      <c r="AU91" s="905"/>
      <c r="AV91" s="903">
        <v>44926</v>
      </c>
      <c r="AW91" s="904">
        <v>44561</v>
      </c>
      <c r="AX91" s="904">
        <v>44561</v>
      </c>
      <c r="AY91" s="904"/>
      <c r="AZ91" s="904"/>
      <c r="BA91" s="904"/>
      <c r="BB91" s="905"/>
      <c r="BC91" s="903">
        <v>45291</v>
      </c>
      <c r="BD91" s="904">
        <v>44926</v>
      </c>
      <c r="BE91" s="904">
        <v>44926</v>
      </c>
      <c r="BF91" s="904"/>
      <c r="BG91" s="904"/>
      <c r="BH91" s="904"/>
      <c r="BI91" s="905"/>
    </row>
    <row r="92" spans="1:61" ht="15.75" customHeight="1" thickBot="1" x14ac:dyDescent="0.3">
      <c r="A92" s="579"/>
      <c r="C92" s="88"/>
      <c r="D92" s="88"/>
      <c r="E92" s="69"/>
      <c r="F92" s="88"/>
      <c r="G92" s="911" t="s">
        <v>35</v>
      </c>
      <c r="H92" s="912"/>
      <c r="I92" s="911" t="s">
        <v>36</v>
      </c>
      <c r="J92" s="912"/>
      <c r="K92" s="879" t="s">
        <v>37</v>
      </c>
      <c r="L92" s="882" t="s">
        <v>38</v>
      </c>
      <c r="M92" s="885" t="s">
        <v>39</v>
      </c>
      <c r="N92" s="879" t="s">
        <v>44</v>
      </c>
      <c r="O92" s="882" t="s">
        <v>45</v>
      </c>
      <c r="P92" s="894" t="s">
        <v>46</v>
      </c>
      <c r="Q92" s="897" t="s">
        <v>41</v>
      </c>
      <c r="R92" s="87"/>
      <c r="S92" s="879" t="s">
        <v>37</v>
      </c>
      <c r="T92" s="882" t="s">
        <v>38</v>
      </c>
      <c r="U92" s="885" t="s">
        <v>39</v>
      </c>
      <c r="V92" s="879" t="s">
        <v>44</v>
      </c>
      <c r="W92" s="882" t="s">
        <v>45</v>
      </c>
      <c r="X92" s="894" t="s">
        <v>46</v>
      </c>
      <c r="Y92" s="897" t="s">
        <v>41</v>
      </c>
      <c r="Z92" s="879" t="s">
        <v>37</v>
      </c>
      <c r="AA92" s="882" t="s">
        <v>38</v>
      </c>
      <c r="AB92" s="900" t="s">
        <v>39</v>
      </c>
      <c r="AC92" s="879" t="s">
        <v>44</v>
      </c>
      <c r="AD92" s="882" t="s">
        <v>45</v>
      </c>
      <c r="AE92" s="894" t="s">
        <v>46</v>
      </c>
      <c r="AF92" s="897" t="s">
        <v>41</v>
      </c>
      <c r="AG92" s="879" t="s">
        <v>37</v>
      </c>
      <c r="AH92" s="882" t="s">
        <v>38</v>
      </c>
      <c r="AI92" s="900" t="s">
        <v>39</v>
      </c>
      <c r="AJ92" s="879" t="s">
        <v>44</v>
      </c>
      <c r="AK92" s="882" t="s">
        <v>45</v>
      </c>
      <c r="AL92" s="894" t="s">
        <v>46</v>
      </c>
      <c r="AM92" s="897" t="s">
        <v>41</v>
      </c>
      <c r="AN92" s="87"/>
      <c r="AO92" s="879" t="s">
        <v>37</v>
      </c>
      <c r="AP92" s="882" t="s">
        <v>38</v>
      </c>
      <c r="AQ92" s="900" t="s">
        <v>39</v>
      </c>
      <c r="AR92" s="879" t="s">
        <v>44</v>
      </c>
      <c r="AS92" s="882" t="s">
        <v>45</v>
      </c>
      <c r="AT92" s="894" t="s">
        <v>46</v>
      </c>
      <c r="AU92" s="897" t="s">
        <v>41</v>
      </c>
      <c r="AV92" s="879" t="s">
        <v>37</v>
      </c>
      <c r="AW92" s="882" t="s">
        <v>38</v>
      </c>
      <c r="AX92" s="900" t="s">
        <v>39</v>
      </c>
      <c r="AY92" s="879" t="s">
        <v>44</v>
      </c>
      <c r="AZ92" s="882" t="s">
        <v>45</v>
      </c>
      <c r="BA92" s="894" t="s">
        <v>46</v>
      </c>
      <c r="BB92" s="897" t="s">
        <v>41</v>
      </c>
      <c r="BC92" s="879" t="s">
        <v>37</v>
      </c>
      <c r="BD92" s="882" t="s">
        <v>38</v>
      </c>
      <c r="BE92" s="900" t="s">
        <v>39</v>
      </c>
      <c r="BF92" s="879" t="s">
        <v>44</v>
      </c>
      <c r="BG92" s="882" t="s">
        <v>45</v>
      </c>
      <c r="BH92" s="894" t="s">
        <v>46</v>
      </c>
      <c r="BI92" s="897" t="s">
        <v>41</v>
      </c>
    </row>
    <row r="93" spans="1:61" ht="62.25" customHeight="1" thickBot="1" x14ac:dyDescent="0.3">
      <c r="B93" s="487" t="s">
        <v>5</v>
      </c>
      <c r="C93" s="90"/>
      <c r="D93" s="90"/>
      <c r="E93" s="89"/>
      <c r="F93" s="91" t="s">
        <v>48</v>
      </c>
      <c r="G93" s="115" t="s">
        <v>42</v>
      </c>
      <c r="H93" s="94" t="s">
        <v>43</v>
      </c>
      <c r="I93" s="93" t="s">
        <v>42</v>
      </c>
      <c r="J93" s="94" t="s">
        <v>43</v>
      </c>
      <c r="K93" s="880"/>
      <c r="L93" s="883"/>
      <c r="M93" s="886"/>
      <c r="N93" s="880"/>
      <c r="O93" s="883"/>
      <c r="P93" s="895"/>
      <c r="Q93" s="898"/>
      <c r="R93" s="87"/>
      <c r="S93" s="880"/>
      <c r="T93" s="883"/>
      <c r="U93" s="886"/>
      <c r="V93" s="880"/>
      <c r="W93" s="883"/>
      <c r="X93" s="895"/>
      <c r="Y93" s="898"/>
      <c r="Z93" s="880"/>
      <c r="AA93" s="883"/>
      <c r="AB93" s="901"/>
      <c r="AC93" s="880"/>
      <c r="AD93" s="883"/>
      <c r="AE93" s="895"/>
      <c r="AF93" s="898"/>
      <c r="AG93" s="880"/>
      <c r="AH93" s="883"/>
      <c r="AI93" s="901"/>
      <c r="AJ93" s="880"/>
      <c r="AK93" s="883"/>
      <c r="AL93" s="895"/>
      <c r="AM93" s="898"/>
      <c r="AN93" s="87"/>
      <c r="AO93" s="880"/>
      <c r="AP93" s="883"/>
      <c r="AQ93" s="901"/>
      <c r="AR93" s="880"/>
      <c r="AS93" s="883"/>
      <c r="AT93" s="895"/>
      <c r="AU93" s="898"/>
      <c r="AV93" s="880"/>
      <c r="AW93" s="883"/>
      <c r="AX93" s="901"/>
      <c r="AY93" s="880"/>
      <c r="AZ93" s="883"/>
      <c r="BA93" s="895"/>
      <c r="BB93" s="898"/>
      <c r="BC93" s="880"/>
      <c r="BD93" s="883"/>
      <c r="BE93" s="901"/>
      <c r="BF93" s="880"/>
      <c r="BG93" s="883"/>
      <c r="BH93" s="895"/>
      <c r="BI93" s="898"/>
    </row>
    <row r="94" spans="1:61" ht="14.25" customHeight="1" x14ac:dyDescent="0.25">
      <c r="B94" s="13">
        <v>64</v>
      </c>
      <c r="C94" s="144" t="s">
        <v>49</v>
      </c>
      <c r="D94" s="145"/>
      <c r="E94" s="908" t="s">
        <v>388</v>
      </c>
      <c r="F94" s="146" t="s">
        <v>49</v>
      </c>
      <c r="G94" s="550">
        <v>0</v>
      </c>
      <c r="H94" s="552">
        <v>0</v>
      </c>
      <c r="I94" s="550">
        <v>0</v>
      </c>
      <c r="J94" s="552">
        <v>0</v>
      </c>
      <c r="K94" s="550">
        <v>0</v>
      </c>
      <c r="L94" s="551">
        <v>0</v>
      </c>
      <c r="M94" s="552">
        <v>0</v>
      </c>
      <c r="N94" s="550">
        <v>0</v>
      </c>
      <c r="O94" s="551">
        <v>0</v>
      </c>
      <c r="P94" s="552">
        <v>0</v>
      </c>
      <c r="Q94" s="553">
        <v>0</v>
      </c>
      <c r="R94" s="543"/>
      <c r="S94" s="550">
        <v>0</v>
      </c>
      <c r="T94" s="551">
        <v>0</v>
      </c>
      <c r="U94" s="552">
        <v>0</v>
      </c>
      <c r="V94" s="550">
        <v>0</v>
      </c>
      <c r="W94" s="551">
        <v>0</v>
      </c>
      <c r="X94" s="552">
        <v>0</v>
      </c>
      <c r="Y94" s="553">
        <v>0</v>
      </c>
      <c r="Z94" s="550">
        <v>0</v>
      </c>
      <c r="AA94" s="551">
        <v>0</v>
      </c>
      <c r="AB94" s="552">
        <v>0</v>
      </c>
      <c r="AC94" s="550">
        <v>0</v>
      </c>
      <c r="AD94" s="551">
        <v>0</v>
      </c>
      <c r="AE94" s="552">
        <v>0</v>
      </c>
      <c r="AF94" s="553">
        <v>0</v>
      </c>
      <c r="AG94" s="550">
        <v>0</v>
      </c>
      <c r="AH94" s="551">
        <v>0</v>
      </c>
      <c r="AI94" s="552">
        <v>0</v>
      </c>
      <c r="AJ94" s="550">
        <v>0</v>
      </c>
      <c r="AK94" s="551">
        <v>0</v>
      </c>
      <c r="AL94" s="552">
        <v>0</v>
      </c>
      <c r="AM94" s="553">
        <v>0</v>
      </c>
      <c r="AN94" s="578"/>
      <c r="AO94" s="550">
        <v>0</v>
      </c>
      <c r="AP94" s="551">
        <v>0</v>
      </c>
      <c r="AQ94" s="552">
        <v>0</v>
      </c>
      <c r="AR94" s="550">
        <v>0</v>
      </c>
      <c r="AS94" s="551">
        <v>0</v>
      </c>
      <c r="AT94" s="552">
        <v>0</v>
      </c>
      <c r="AU94" s="553">
        <v>0</v>
      </c>
      <c r="AV94" s="550">
        <v>0</v>
      </c>
      <c r="AW94" s="551">
        <v>0</v>
      </c>
      <c r="AX94" s="552">
        <v>0</v>
      </c>
      <c r="AY94" s="550">
        <v>0</v>
      </c>
      <c r="AZ94" s="551">
        <v>0</v>
      </c>
      <c r="BA94" s="552">
        <v>0</v>
      </c>
      <c r="BB94" s="553">
        <v>0</v>
      </c>
      <c r="BC94" s="550">
        <v>0</v>
      </c>
      <c r="BD94" s="551">
        <v>0</v>
      </c>
      <c r="BE94" s="552">
        <v>0</v>
      </c>
      <c r="BF94" s="550">
        <v>0</v>
      </c>
      <c r="BG94" s="551">
        <v>0</v>
      </c>
      <c r="BH94" s="552">
        <v>0</v>
      </c>
      <c r="BI94" s="553">
        <v>0</v>
      </c>
    </row>
    <row r="95" spans="1:61" ht="14.25" customHeight="1" x14ac:dyDescent="0.25">
      <c r="B95" s="16">
        <v>65</v>
      </c>
      <c r="C95" s="147" t="s">
        <v>50</v>
      </c>
      <c r="D95" s="148"/>
      <c r="E95" s="909"/>
      <c r="F95" s="149" t="s">
        <v>50</v>
      </c>
      <c r="G95" s="557">
        <v>0</v>
      </c>
      <c r="H95" s="559">
        <v>0</v>
      </c>
      <c r="I95" s="557">
        <v>0</v>
      </c>
      <c r="J95" s="559">
        <v>0</v>
      </c>
      <c r="K95" s="557">
        <v>0</v>
      </c>
      <c r="L95" s="558">
        <v>0</v>
      </c>
      <c r="M95" s="559">
        <v>0</v>
      </c>
      <c r="N95" s="557">
        <v>0</v>
      </c>
      <c r="O95" s="558">
        <v>0</v>
      </c>
      <c r="P95" s="559">
        <v>0</v>
      </c>
      <c r="Q95" s="560">
        <v>0</v>
      </c>
      <c r="R95" s="543"/>
      <c r="S95" s="557">
        <v>0</v>
      </c>
      <c r="T95" s="558">
        <v>0</v>
      </c>
      <c r="U95" s="559">
        <v>0</v>
      </c>
      <c r="V95" s="557">
        <v>0</v>
      </c>
      <c r="W95" s="558">
        <v>0</v>
      </c>
      <c r="X95" s="559">
        <v>0</v>
      </c>
      <c r="Y95" s="560">
        <v>0</v>
      </c>
      <c r="Z95" s="557">
        <v>0</v>
      </c>
      <c r="AA95" s="558">
        <v>0</v>
      </c>
      <c r="AB95" s="559">
        <v>0</v>
      </c>
      <c r="AC95" s="557">
        <v>0</v>
      </c>
      <c r="AD95" s="558">
        <v>0</v>
      </c>
      <c r="AE95" s="559">
        <v>0</v>
      </c>
      <c r="AF95" s="560">
        <v>0</v>
      </c>
      <c r="AG95" s="557">
        <v>0</v>
      </c>
      <c r="AH95" s="558">
        <v>0</v>
      </c>
      <c r="AI95" s="559">
        <v>0</v>
      </c>
      <c r="AJ95" s="557">
        <v>0</v>
      </c>
      <c r="AK95" s="558">
        <v>0</v>
      </c>
      <c r="AL95" s="559">
        <v>0</v>
      </c>
      <c r="AM95" s="560">
        <v>0</v>
      </c>
      <c r="AN95" s="578"/>
      <c r="AO95" s="557">
        <v>0</v>
      </c>
      <c r="AP95" s="558">
        <v>0</v>
      </c>
      <c r="AQ95" s="559">
        <v>0</v>
      </c>
      <c r="AR95" s="557">
        <v>0</v>
      </c>
      <c r="AS95" s="558">
        <v>0</v>
      </c>
      <c r="AT95" s="559">
        <v>0</v>
      </c>
      <c r="AU95" s="560">
        <v>0</v>
      </c>
      <c r="AV95" s="557">
        <v>0</v>
      </c>
      <c r="AW95" s="558">
        <v>0</v>
      </c>
      <c r="AX95" s="559">
        <v>0</v>
      </c>
      <c r="AY95" s="557">
        <v>0</v>
      </c>
      <c r="AZ95" s="558">
        <v>0</v>
      </c>
      <c r="BA95" s="559">
        <v>0</v>
      </c>
      <c r="BB95" s="560">
        <v>0</v>
      </c>
      <c r="BC95" s="557">
        <v>0</v>
      </c>
      <c r="BD95" s="558">
        <v>0</v>
      </c>
      <c r="BE95" s="559">
        <v>0</v>
      </c>
      <c r="BF95" s="557">
        <v>0</v>
      </c>
      <c r="BG95" s="558">
        <v>0</v>
      </c>
      <c r="BH95" s="559">
        <v>0</v>
      </c>
      <c r="BI95" s="560">
        <v>0</v>
      </c>
    </row>
    <row r="96" spans="1:61" ht="14.25" customHeight="1" x14ac:dyDescent="0.25">
      <c r="A96" s="579"/>
      <c r="B96" s="16">
        <v>66</v>
      </c>
      <c r="C96" s="147" t="s">
        <v>74</v>
      </c>
      <c r="D96" s="148"/>
      <c r="E96" s="909"/>
      <c r="F96" s="150" t="s">
        <v>74</v>
      </c>
      <c r="G96" s="520">
        <v>0</v>
      </c>
      <c r="H96" s="522">
        <v>0</v>
      </c>
      <c r="I96" s="520">
        <v>0</v>
      </c>
      <c r="J96" s="522">
        <v>0</v>
      </c>
      <c r="K96" s="520">
        <v>0</v>
      </c>
      <c r="L96" s="521">
        <v>0</v>
      </c>
      <c r="M96" s="522">
        <v>0</v>
      </c>
      <c r="N96" s="520">
        <v>0</v>
      </c>
      <c r="O96" s="521">
        <v>0</v>
      </c>
      <c r="P96" s="522">
        <v>0</v>
      </c>
      <c r="Q96" s="519">
        <v>0</v>
      </c>
      <c r="R96" s="543"/>
      <c r="S96" s="520">
        <v>0</v>
      </c>
      <c r="T96" s="521">
        <v>0</v>
      </c>
      <c r="U96" s="522">
        <v>0</v>
      </c>
      <c r="V96" s="520">
        <v>0</v>
      </c>
      <c r="W96" s="521">
        <v>0</v>
      </c>
      <c r="X96" s="522">
        <v>0</v>
      </c>
      <c r="Y96" s="519">
        <v>0</v>
      </c>
      <c r="Z96" s="520">
        <v>0</v>
      </c>
      <c r="AA96" s="521">
        <v>0</v>
      </c>
      <c r="AB96" s="522">
        <v>0</v>
      </c>
      <c r="AC96" s="520">
        <v>0</v>
      </c>
      <c r="AD96" s="521">
        <v>0</v>
      </c>
      <c r="AE96" s="522">
        <v>0</v>
      </c>
      <c r="AF96" s="519">
        <v>0</v>
      </c>
      <c r="AG96" s="520">
        <v>0</v>
      </c>
      <c r="AH96" s="521">
        <v>0</v>
      </c>
      <c r="AI96" s="522">
        <v>0</v>
      </c>
      <c r="AJ96" s="520">
        <v>0</v>
      </c>
      <c r="AK96" s="521">
        <v>0</v>
      </c>
      <c r="AL96" s="522">
        <v>0</v>
      </c>
      <c r="AM96" s="519">
        <v>0</v>
      </c>
      <c r="AN96" s="578"/>
      <c r="AO96" s="520">
        <v>0</v>
      </c>
      <c r="AP96" s="521">
        <v>0</v>
      </c>
      <c r="AQ96" s="522">
        <v>0</v>
      </c>
      <c r="AR96" s="520">
        <v>0</v>
      </c>
      <c r="AS96" s="521">
        <v>0</v>
      </c>
      <c r="AT96" s="522">
        <v>0</v>
      </c>
      <c r="AU96" s="519">
        <v>0</v>
      </c>
      <c r="AV96" s="520">
        <v>0</v>
      </c>
      <c r="AW96" s="521">
        <v>0</v>
      </c>
      <c r="AX96" s="522">
        <v>0</v>
      </c>
      <c r="AY96" s="520">
        <v>0</v>
      </c>
      <c r="AZ96" s="521">
        <v>0</v>
      </c>
      <c r="BA96" s="522">
        <v>0</v>
      </c>
      <c r="BB96" s="519">
        <v>0</v>
      </c>
      <c r="BC96" s="520">
        <v>0</v>
      </c>
      <c r="BD96" s="521">
        <v>0</v>
      </c>
      <c r="BE96" s="522">
        <v>0</v>
      </c>
      <c r="BF96" s="520">
        <v>0</v>
      </c>
      <c r="BG96" s="521">
        <v>0</v>
      </c>
      <c r="BH96" s="522">
        <v>0</v>
      </c>
      <c r="BI96" s="519">
        <v>0</v>
      </c>
    </row>
    <row r="97" spans="1:61" ht="14.25" customHeight="1" x14ac:dyDescent="0.25">
      <c r="B97" s="16">
        <v>67</v>
      </c>
      <c r="C97" s="147" t="s">
        <v>75</v>
      </c>
      <c r="D97" s="148"/>
      <c r="E97" s="909"/>
      <c r="F97" s="150" t="s">
        <v>75</v>
      </c>
      <c r="G97" s="520">
        <v>0</v>
      </c>
      <c r="H97" s="522">
        <v>0</v>
      </c>
      <c r="I97" s="520">
        <v>0</v>
      </c>
      <c r="J97" s="522">
        <v>0</v>
      </c>
      <c r="K97" s="520">
        <v>0</v>
      </c>
      <c r="L97" s="521">
        <v>0</v>
      </c>
      <c r="M97" s="522">
        <v>0</v>
      </c>
      <c r="N97" s="520">
        <v>0</v>
      </c>
      <c r="O97" s="521">
        <v>0</v>
      </c>
      <c r="P97" s="522">
        <v>0</v>
      </c>
      <c r="Q97" s="519">
        <v>0</v>
      </c>
      <c r="R97" s="543"/>
      <c r="S97" s="520">
        <v>0</v>
      </c>
      <c r="T97" s="521">
        <v>0</v>
      </c>
      <c r="U97" s="522">
        <v>0</v>
      </c>
      <c r="V97" s="520">
        <v>0</v>
      </c>
      <c r="W97" s="521">
        <v>0</v>
      </c>
      <c r="X97" s="522">
        <v>0</v>
      </c>
      <c r="Y97" s="519">
        <v>0</v>
      </c>
      <c r="Z97" s="520">
        <v>0</v>
      </c>
      <c r="AA97" s="521">
        <v>0</v>
      </c>
      <c r="AB97" s="522">
        <v>0</v>
      </c>
      <c r="AC97" s="520">
        <v>0</v>
      </c>
      <c r="AD97" s="521">
        <v>0</v>
      </c>
      <c r="AE97" s="522">
        <v>0</v>
      </c>
      <c r="AF97" s="519">
        <v>0</v>
      </c>
      <c r="AG97" s="520">
        <v>0</v>
      </c>
      <c r="AH97" s="521">
        <v>0</v>
      </c>
      <c r="AI97" s="522">
        <v>0</v>
      </c>
      <c r="AJ97" s="520">
        <v>0</v>
      </c>
      <c r="AK97" s="521">
        <v>0</v>
      </c>
      <c r="AL97" s="522">
        <v>0</v>
      </c>
      <c r="AM97" s="519">
        <v>0</v>
      </c>
      <c r="AN97" s="578"/>
      <c r="AO97" s="520">
        <v>0</v>
      </c>
      <c r="AP97" s="521">
        <v>0</v>
      </c>
      <c r="AQ97" s="522">
        <v>0</v>
      </c>
      <c r="AR97" s="520">
        <v>0</v>
      </c>
      <c r="AS97" s="521">
        <v>0</v>
      </c>
      <c r="AT97" s="522">
        <v>0</v>
      </c>
      <c r="AU97" s="519">
        <v>0</v>
      </c>
      <c r="AV97" s="520">
        <v>0</v>
      </c>
      <c r="AW97" s="521">
        <v>0</v>
      </c>
      <c r="AX97" s="522">
        <v>0</v>
      </c>
      <c r="AY97" s="520">
        <v>0</v>
      </c>
      <c r="AZ97" s="521">
        <v>0</v>
      </c>
      <c r="BA97" s="522">
        <v>0</v>
      </c>
      <c r="BB97" s="519">
        <v>0</v>
      </c>
      <c r="BC97" s="520">
        <v>0</v>
      </c>
      <c r="BD97" s="521">
        <v>0</v>
      </c>
      <c r="BE97" s="522">
        <v>0</v>
      </c>
      <c r="BF97" s="520">
        <v>0</v>
      </c>
      <c r="BG97" s="521">
        <v>0</v>
      </c>
      <c r="BH97" s="522">
        <v>0</v>
      </c>
      <c r="BI97" s="519">
        <v>0</v>
      </c>
    </row>
    <row r="98" spans="1:61" ht="14.25" customHeight="1" x14ac:dyDescent="0.25">
      <c r="B98" s="16">
        <v>68</v>
      </c>
      <c r="C98" s="147" t="s">
        <v>76</v>
      </c>
      <c r="D98" s="148"/>
      <c r="E98" s="909"/>
      <c r="F98" s="150" t="s">
        <v>76</v>
      </c>
      <c r="G98" s="520">
        <v>43.183824999999999</v>
      </c>
      <c r="H98" s="522">
        <v>0</v>
      </c>
      <c r="I98" s="520">
        <v>0</v>
      </c>
      <c r="J98" s="522">
        <v>0</v>
      </c>
      <c r="K98" s="520">
        <v>0</v>
      </c>
      <c r="L98" s="521">
        <v>0</v>
      </c>
      <c r="M98" s="522">
        <v>0</v>
      </c>
      <c r="N98" s="520">
        <v>0</v>
      </c>
      <c r="O98" s="521">
        <v>0</v>
      </c>
      <c r="P98" s="522">
        <v>0</v>
      </c>
      <c r="Q98" s="519">
        <v>0</v>
      </c>
      <c r="R98" s="543"/>
      <c r="S98" s="520">
        <v>0</v>
      </c>
      <c r="T98" s="521">
        <v>0</v>
      </c>
      <c r="U98" s="522">
        <v>0</v>
      </c>
      <c r="V98" s="520">
        <v>0</v>
      </c>
      <c r="W98" s="521">
        <v>0</v>
      </c>
      <c r="X98" s="522">
        <v>0</v>
      </c>
      <c r="Y98" s="519">
        <v>0</v>
      </c>
      <c r="Z98" s="520">
        <v>0</v>
      </c>
      <c r="AA98" s="521">
        <v>0</v>
      </c>
      <c r="AB98" s="522">
        <v>0</v>
      </c>
      <c r="AC98" s="520">
        <v>0</v>
      </c>
      <c r="AD98" s="521">
        <v>0</v>
      </c>
      <c r="AE98" s="522">
        <v>0</v>
      </c>
      <c r="AF98" s="519">
        <v>0</v>
      </c>
      <c r="AG98" s="520">
        <v>0</v>
      </c>
      <c r="AH98" s="521">
        <v>0</v>
      </c>
      <c r="AI98" s="522">
        <v>0</v>
      </c>
      <c r="AJ98" s="520">
        <v>0</v>
      </c>
      <c r="AK98" s="521">
        <v>0</v>
      </c>
      <c r="AL98" s="522">
        <v>0</v>
      </c>
      <c r="AM98" s="519">
        <v>0</v>
      </c>
      <c r="AN98" s="578"/>
      <c r="AO98" s="520">
        <v>0</v>
      </c>
      <c r="AP98" s="521">
        <v>0</v>
      </c>
      <c r="AQ98" s="522">
        <v>0</v>
      </c>
      <c r="AR98" s="520">
        <v>0</v>
      </c>
      <c r="AS98" s="521">
        <v>0</v>
      </c>
      <c r="AT98" s="522">
        <v>0</v>
      </c>
      <c r="AU98" s="519">
        <v>0</v>
      </c>
      <c r="AV98" s="520">
        <v>0</v>
      </c>
      <c r="AW98" s="521">
        <v>0</v>
      </c>
      <c r="AX98" s="522">
        <v>0</v>
      </c>
      <c r="AY98" s="520">
        <v>0</v>
      </c>
      <c r="AZ98" s="521">
        <v>0</v>
      </c>
      <c r="BA98" s="522">
        <v>0</v>
      </c>
      <c r="BB98" s="519">
        <v>0</v>
      </c>
      <c r="BC98" s="520">
        <v>0</v>
      </c>
      <c r="BD98" s="521">
        <v>0</v>
      </c>
      <c r="BE98" s="522">
        <v>0</v>
      </c>
      <c r="BF98" s="520">
        <v>0</v>
      </c>
      <c r="BG98" s="521">
        <v>0</v>
      </c>
      <c r="BH98" s="522">
        <v>0</v>
      </c>
      <c r="BI98" s="519">
        <v>0</v>
      </c>
    </row>
    <row r="99" spans="1:61" ht="14.25" customHeight="1" x14ac:dyDescent="0.25">
      <c r="B99" s="16">
        <v>69</v>
      </c>
      <c r="C99" s="147" t="s">
        <v>77</v>
      </c>
      <c r="D99" s="148"/>
      <c r="E99" s="909"/>
      <c r="F99" s="150" t="s">
        <v>77</v>
      </c>
      <c r="G99" s="520">
        <v>0</v>
      </c>
      <c r="H99" s="522">
        <v>0</v>
      </c>
      <c r="I99" s="520">
        <v>0</v>
      </c>
      <c r="J99" s="522">
        <v>0</v>
      </c>
      <c r="K99" s="520">
        <v>0</v>
      </c>
      <c r="L99" s="521">
        <v>0</v>
      </c>
      <c r="M99" s="522">
        <v>0</v>
      </c>
      <c r="N99" s="520">
        <v>0</v>
      </c>
      <c r="O99" s="521">
        <v>0</v>
      </c>
      <c r="P99" s="522">
        <v>0</v>
      </c>
      <c r="Q99" s="519">
        <v>0</v>
      </c>
      <c r="R99" s="543"/>
      <c r="S99" s="520">
        <v>0</v>
      </c>
      <c r="T99" s="521">
        <v>0</v>
      </c>
      <c r="U99" s="522">
        <v>0</v>
      </c>
      <c r="V99" s="520">
        <v>0</v>
      </c>
      <c r="W99" s="521">
        <v>0</v>
      </c>
      <c r="X99" s="522">
        <v>0</v>
      </c>
      <c r="Y99" s="519">
        <v>0</v>
      </c>
      <c r="Z99" s="520">
        <v>0</v>
      </c>
      <c r="AA99" s="521">
        <v>0</v>
      </c>
      <c r="AB99" s="522">
        <v>0</v>
      </c>
      <c r="AC99" s="520">
        <v>0</v>
      </c>
      <c r="AD99" s="521">
        <v>0</v>
      </c>
      <c r="AE99" s="522">
        <v>0</v>
      </c>
      <c r="AF99" s="519">
        <v>0</v>
      </c>
      <c r="AG99" s="520">
        <v>0</v>
      </c>
      <c r="AH99" s="521">
        <v>0</v>
      </c>
      <c r="AI99" s="522">
        <v>0</v>
      </c>
      <c r="AJ99" s="520">
        <v>0</v>
      </c>
      <c r="AK99" s="521">
        <v>0</v>
      </c>
      <c r="AL99" s="522">
        <v>0</v>
      </c>
      <c r="AM99" s="519">
        <v>0</v>
      </c>
      <c r="AN99" s="578"/>
      <c r="AO99" s="520">
        <v>0</v>
      </c>
      <c r="AP99" s="521">
        <v>0</v>
      </c>
      <c r="AQ99" s="522">
        <v>0</v>
      </c>
      <c r="AR99" s="520">
        <v>0</v>
      </c>
      <c r="AS99" s="521">
        <v>0</v>
      </c>
      <c r="AT99" s="522">
        <v>0</v>
      </c>
      <c r="AU99" s="519">
        <v>0</v>
      </c>
      <c r="AV99" s="520">
        <v>0</v>
      </c>
      <c r="AW99" s="521">
        <v>0</v>
      </c>
      <c r="AX99" s="522">
        <v>0</v>
      </c>
      <c r="AY99" s="520">
        <v>0</v>
      </c>
      <c r="AZ99" s="521">
        <v>0</v>
      </c>
      <c r="BA99" s="522">
        <v>0</v>
      </c>
      <c r="BB99" s="519">
        <v>0</v>
      </c>
      <c r="BC99" s="520">
        <v>0</v>
      </c>
      <c r="BD99" s="521">
        <v>0</v>
      </c>
      <c r="BE99" s="522">
        <v>0</v>
      </c>
      <c r="BF99" s="520">
        <v>0</v>
      </c>
      <c r="BG99" s="521">
        <v>0</v>
      </c>
      <c r="BH99" s="522">
        <v>0</v>
      </c>
      <c r="BI99" s="519">
        <v>0</v>
      </c>
    </row>
    <row r="100" spans="1:61" ht="14.25" customHeight="1" x14ac:dyDescent="0.25">
      <c r="A100" s="579"/>
      <c r="B100" s="16">
        <v>70</v>
      </c>
      <c r="C100" s="147" t="s">
        <v>51</v>
      </c>
      <c r="D100" s="148"/>
      <c r="E100" s="909"/>
      <c r="F100" s="150" t="s">
        <v>51</v>
      </c>
      <c r="G100" s="520">
        <v>2692.2398617399999</v>
      </c>
      <c r="H100" s="522">
        <v>0</v>
      </c>
      <c r="I100" s="520">
        <v>106.51075416</v>
      </c>
      <c r="J100" s="522">
        <v>0</v>
      </c>
      <c r="K100" s="520">
        <v>423.82136937000001</v>
      </c>
      <c r="L100" s="521">
        <v>0</v>
      </c>
      <c r="M100" s="522">
        <v>0</v>
      </c>
      <c r="N100" s="520">
        <v>1.1799999999999999E-6</v>
      </c>
      <c r="O100" s="521">
        <v>0</v>
      </c>
      <c r="P100" s="522">
        <v>0</v>
      </c>
      <c r="Q100" s="519">
        <v>0</v>
      </c>
      <c r="R100" s="543"/>
      <c r="S100" s="520">
        <v>421.25245374125649</v>
      </c>
      <c r="T100" s="521">
        <v>2.1953891412766615</v>
      </c>
      <c r="U100" s="522">
        <v>0.37352648746686212</v>
      </c>
      <c r="V100" s="520">
        <v>0.13866532110917001</v>
      </c>
      <c r="W100" s="521">
        <v>7.5507601172421251E-2</v>
      </c>
      <c r="X100" s="522">
        <v>0.12813480147494835</v>
      </c>
      <c r="Y100" s="519">
        <v>0.34304073680000002</v>
      </c>
      <c r="Z100" s="520">
        <v>418.83723005757435</v>
      </c>
      <c r="AA100" s="521">
        <v>3.9862760922072806</v>
      </c>
      <c r="AB100" s="522">
        <v>0.99786322021834184</v>
      </c>
      <c r="AC100" s="520">
        <v>0.13893689304073398</v>
      </c>
      <c r="AD100" s="521">
        <v>0.13765230352718022</v>
      </c>
      <c r="AE100" s="522">
        <v>0.34230772449206559</v>
      </c>
      <c r="AF100" s="519">
        <v>0.34304072698176552</v>
      </c>
      <c r="AG100" s="520">
        <v>416.62153596267757</v>
      </c>
      <c r="AH100" s="521">
        <v>5.3956834418657973</v>
      </c>
      <c r="AI100" s="522">
        <v>1.8041499654566209</v>
      </c>
      <c r="AJ100" s="520">
        <v>0.13820190190006734</v>
      </c>
      <c r="AK100" s="521">
        <v>0.18632132680994143</v>
      </c>
      <c r="AL100" s="522">
        <v>0.61889691987498652</v>
      </c>
      <c r="AM100" s="519">
        <v>0.34304072927681872</v>
      </c>
      <c r="AN100" s="578"/>
      <c r="AO100" s="520">
        <v>416.87306230981613</v>
      </c>
      <c r="AP100" s="521">
        <v>4.4409538587409827</v>
      </c>
      <c r="AQ100" s="522">
        <v>2.5073532014428626</v>
      </c>
      <c r="AR100" s="520">
        <v>0.61638763690713128</v>
      </c>
      <c r="AS100" s="521">
        <v>0.3455349120948375</v>
      </c>
      <c r="AT100" s="522">
        <v>0.98914291398088672</v>
      </c>
      <c r="AU100" s="519">
        <v>0.39449683969999999</v>
      </c>
      <c r="AV100" s="520">
        <v>412.04004435309071</v>
      </c>
      <c r="AW100" s="521">
        <v>6.8356188241863638</v>
      </c>
      <c r="AX100" s="522">
        <v>4.9457061927228558</v>
      </c>
      <c r="AY100" s="520">
        <v>0.43675985411550994</v>
      </c>
      <c r="AZ100" s="521">
        <v>0.45356153647937936</v>
      </c>
      <c r="BA100" s="522">
        <v>1.9510654610046891</v>
      </c>
      <c r="BB100" s="519">
        <v>0.39449683927352974</v>
      </c>
      <c r="BC100" s="520">
        <v>408.37579642344792</v>
      </c>
      <c r="BD100" s="521">
        <v>8.2430137046749064</v>
      </c>
      <c r="BE100" s="522">
        <v>7.2025592418771041</v>
      </c>
      <c r="BF100" s="520">
        <v>0.38330758215768196</v>
      </c>
      <c r="BG100" s="521">
        <v>0.51557375915253778</v>
      </c>
      <c r="BH100" s="522">
        <v>2.8413868516664165</v>
      </c>
      <c r="BI100" s="519">
        <v>0.39449683872727231</v>
      </c>
    </row>
    <row r="101" spans="1:61" ht="14.25" customHeight="1" x14ac:dyDescent="0.25">
      <c r="B101" s="16">
        <v>71</v>
      </c>
      <c r="C101" s="147" t="s">
        <v>78</v>
      </c>
      <c r="D101" s="148"/>
      <c r="E101" s="909"/>
      <c r="F101" s="150" t="s">
        <v>78</v>
      </c>
      <c r="G101" s="520">
        <v>401.21996161999999</v>
      </c>
      <c r="H101" s="522">
        <v>1.9131506899999999</v>
      </c>
      <c r="I101" s="520">
        <v>324.31649045</v>
      </c>
      <c r="J101" s="522">
        <v>2.8697260500000001</v>
      </c>
      <c r="K101" s="520">
        <v>362.17031644999997</v>
      </c>
      <c r="L101" s="521">
        <v>0</v>
      </c>
      <c r="M101" s="522">
        <v>1.9131506899999999</v>
      </c>
      <c r="N101" s="520">
        <v>2.5837799999999999E-3</v>
      </c>
      <c r="O101" s="521">
        <v>0</v>
      </c>
      <c r="P101" s="522">
        <v>0</v>
      </c>
      <c r="Q101" s="519">
        <v>0</v>
      </c>
      <c r="R101" s="543"/>
      <c r="S101" s="520">
        <v>278.71087409752704</v>
      </c>
      <c r="T101" s="521">
        <v>76.87137030507121</v>
      </c>
      <c r="U101" s="522">
        <v>8.5012227374017311</v>
      </c>
      <c r="V101" s="520">
        <v>0.68882273605928535</v>
      </c>
      <c r="W101" s="521">
        <v>2.1882714418809148</v>
      </c>
      <c r="X101" s="522">
        <v>2.0958910283250622</v>
      </c>
      <c r="Y101" s="519">
        <v>0.24653994996555512</v>
      </c>
      <c r="Z101" s="520">
        <v>278.45037553165452</v>
      </c>
      <c r="AA101" s="521">
        <v>71.146912719676322</v>
      </c>
      <c r="AB101" s="522">
        <v>14.486178888669155</v>
      </c>
      <c r="AC101" s="520">
        <v>0.6175891863336076</v>
      </c>
      <c r="AD101" s="521">
        <v>1.8724876195177682</v>
      </c>
      <c r="AE101" s="522">
        <v>3.6702748956284212</v>
      </c>
      <c r="AF101" s="519">
        <v>0.25336390802817216</v>
      </c>
      <c r="AG101" s="520">
        <v>280.98911960080602</v>
      </c>
      <c r="AH101" s="521">
        <v>63.103151336220506</v>
      </c>
      <c r="AI101" s="522">
        <v>19.991196202973427</v>
      </c>
      <c r="AJ101" s="520">
        <v>0.63461125072825464</v>
      </c>
      <c r="AK101" s="521">
        <v>1.5484337254818041</v>
      </c>
      <c r="AL101" s="522">
        <v>5.0566589231726802</v>
      </c>
      <c r="AM101" s="519">
        <v>0.25294428966789734</v>
      </c>
      <c r="AN101" s="578"/>
      <c r="AO101" s="520">
        <v>281.2407775122615</v>
      </c>
      <c r="AP101" s="521">
        <v>72.290732265044511</v>
      </c>
      <c r="AQ101" s="522">
        <v>10.551957362694022</v>
      </c>
      <c r="AR101" s="520">
        <v>1.2241276430336057</v>
      </c>
      <c r="AS101" s="521">
        <v>2.5709585141368922</v>
      </c>
      <c r="AT101" s="522">
        <v>2.8908059661726071</v>
      </c>
      <c r="AU101" s="519">
        <v>0.27395921598327561</v>
      </c>
      <c r="AV101" s="520">
        <v>274.42080755880033</v>
      </c>
      <c r="AW101" s="521">
        <v>69.791666943699369</v>
      </c>
      <c r="AX101" s="522">
        <v>19.870992637500322</v>
      </c>
      <c r="AY101" s="520">
        <v>0.80563289902721602</v>
      </c>
      <c r="AZ101" s="521">
        <v>2.0012986396997356</v>
      </c>
      <c r="BA101" s="522">
        <v>5.7100867094081824</v>
      </c>
      <c r="BB101" s="519">
        <v>0.28735789970714237</v>
      </c>
      <c r="BC101" s="520">
        <v>275.73006449482051</v>
      </c>
      <c r="BD101" s="521">
        <v>61.625314630304175</v>
      </c>
      <c r="BE101" s="522">
        <v>26.728088014875262</v>
      </c>
      <c r="BF101" s="520">
        <v>0.79304032246486189</v>
      </c>
      <c r="BG101" s="521">
        <v>1.5927876381258541</v>
      </c>
      <c r="BH101" s="522">
        <v>7.6063941748053256</v>
      </c>
      <c r="BI101" s="519">
        <v>0.28458429838198901</v>
      </c>
    </row>
    <row r="102" spans="1:61" ht="14.25" customHeight="1" x14ac:dyDescent="0.25">
      <c r="B102" s="16">
        <v>72</v>
      </c>
      <c r="C102" s="147" t="s">
        <v>78</v>
      </c>
      <c r="D102" s="151" t="s">
        <v>79</v>
      </c>
      <c r="E102" s="909"/>
      <c r="F102" s="152" t="s">
        <v>80</v>
      </c>
      <c r="G102" s="520">
        <v>148.09302202999999</v>
      </c>
      <c r="H102" s="522">
        <v>0</v>
      </c>
      <c r="I102" s="520">
        <v>74.898380720000006</v>
      </c>
      <c r="J102" s="522">
        <v>0</v>
      </c>
      <c r="K102" s="520">
        <v>148.09302199999999</v>
      </c>
      <c r="L102" s="521">
        <v>0</v>
      </c>
      <c r="M102" s="522">
        <v>0</v>
      </c>
      <c r="N102" s="520">
        <v>2.4223700000000001E-3</v>
      </c>
      <c r="O102" s="521">
        <v>0</v>
      </c>
      <c r="P102" s="522">
        <v>0</v>
      </c>
      <c r="Q102" s="519">
        <v>0</v>
      </c>
      <c r="R102" s="543"/>
      <c r="S102" s="520">
        <v>98.378766671990491</v>
      </c>
      <c r="T102" s="521">
        <v>46.26978157303224</v>
      </c>
      <c r="U102" s="522">
        <v>3.4444737549772548</v>
      </c>
      <c r="V102" s="520">
        <v>0.40336031991571791</v>
      </c>
      <c r="W102" s="521">
        <v>1.8794506129373465</v>
      </c>
      <c r="X102" s="522">
        <v>1.3669021160009309</v>
      </c>
      <c r="Y102" s="519">
        <v>0.39683917289999998</v>
      </c>
      <c r="Z102" s="520">
        <v>104.09904819055312</v>
      </c>
      <c r="AA102" s="521">
        <v>37.611327557680035</v>
      </c>
      <c r="AB102" s="522">
        <v>6.3826462517668379</v>
      </c>
      <c r="AC102" s="520">
        <v>0.36451132378618489</v>
      </c>
      <c r="AD102" s="521">
        <v>1.4930454199180474</v>
      </c>
      <c r="AE102" s="522">
        <v>2.5041735232458882</v>
      </c>
      <c r="AF102" s="519">
        <v>0.39234095459272639</v>
      </c>
      <c r="AG102" s="520">
        <v>110.6047569712394</v>
      </c>
      <c r="AH102" s="521">
        <v>28.623727511351643</v>
      </c>
      <c r="AI102" s="522">
        <v>8.8645375174089516</v>
      </c>
      <c r="AJ102" s="520">
        <v>0.38729159470157792</v>
      </c>
      <c r="AK102" s="521">
        <v>1.1592196595396518</v>
      </c>
      <c r="AL102" s="522">
        <v>3.4564774637612738</v>
      </c>
      <c r="AM102" s="519">
        <v>0.3899219171866713</v>
      </c>
      <c r="AN102" s="578"/>
      <c r="AO102" s="520">
        <v>96.150485682886085</v>
      </c>
      <c r="AP102" s="521">
        <v>46.53355741473964</v>
      </c>
      <c r="AQ102" s="522">
        <v>5.4089789023742618</v>
      </c>
      <c r="AR102" s="520">
        <v>0.91814073830686593</v>
      </c>
      <c r="AS102" s="521">
        <v>2.2633126695764685</v>
      </c>
      <c r="AT102" s="522">
        <v>2.1484256717208852</v>
      </c>
      <c r="AU102" s="519">
        <v>0.39719616409999997</v>
      </c>
      <c r="AV102" s="520">
        <v>99.637554072430873</v>
      </c>
      <c r="AW102" s="521">
        <v>36.882801699959657</v>
      </c>
      <c r="AX102" s="522">
        <v>11.572666227609465</v>
      </c>
      <c r="AY102" s="520">
        <v>0.54840304458723899</v>
      </c>
      <c r="AZ102" s="521">
        <v>1.606352237661177</v>
      </c>
      <c r="BA102" s="522">
        <v>4.5146120847538489</v>
      </c>
      <c r="BB102" s="519">
        <v>0.3901099362896272</v>
      </c>
      <c r="BC102" s="520">
        <v>104.85779783063408</v>
      </c>
      <c r="BD102" s="521">
        <v>27.951861572134259</v>
      </c>
      <c r="BE102" s="522">
        <v>15.283362597231644</v>
      </c>
      <c r="BF102" s="520">
        <v>0.54214065683338619</v>
      </c>
      <c r="BG102" s="521">
        <v>1.1729000599913793</v>
      </c>
      <c r="BH102" s="522">
        <v>5.9589247598354005</v>
      </c>
      <c r="BI102" s="519">
        <v>0.38989618429355144</v>
      </c>
    </row>
    <row r="103" spans="1:61" ht="14.25" customHeight="1" x14ac:dyDescent="0.25">
      <c r="B103" s="16">
        <v>73</v>
      </c>
      <c r="C103" s="147" t="s">
        <v>57</v>
      </c>
      <c r="D103" s="148"/>
      <c r="E103" s="909"/>
      <c r="F103" s="150" t="s">
        <v>57</v>
      </c>
      <c r="G103" s="520">
        <v>2.79593626</v>
      </c>
      <c r="H103" s="522">
        <v>6.6512760000000004E-2</v>
      </c>
      <c r="I103" s="520">
        <v>2.07858236</v>
      </c>
      <c r="J103" s="522">
        <v>2.5593540000000001E-2</v>
      </c>
      <c r="K103" s="520">
        <v>2.6091958900000001</v>
      </c>
      <c r="L103" s="521">
        <v>0.18674038000000001</v>
      </c>
      <c r="M103" s="522">
        <v>6.6512760000000004E-2</v>
      </c>
      <c r="N103" s="520">
        <v>8.7639399999999996E-3</v>
      </c>
      <c r="O103" s="521">
        <v>1.8536880000000002E-2</v>
      </c>
      <c r="P103" s="522">
        <v>4.0831970000000002E-2</v>
      </c>
      <c r="Q103" s="519">
        <v>0.61389679213432125</v>
      </c>
      <c r="R103" s="543"/>
      <c r="S103" s="520">
        <v>2.1112365600059433</v>
      </c>
      <c r="T103" s="521">
        <v>0.67367247989468193</v>
      </c>
      <c r="U103" s="522">
        <v>7.753999009937533E-2</v>
      </c>
      <c r="V103" s="520">
        <v>2.6092610376255636E-3</v>
      </c>
      <c r="W103" s="521">
        <v>5.220218208921025E-3</v>
      </c>
      <c r="X103" s="522">
        <v>4.4377478331158592E-2</v>
      </c>
      <c r="Y103" s="519">
        <v>0.57231730716349549</v>
      </c>
      <c r="Z103" s="520">
        <v>2.2415322778976083</v>
      </c>
      <c r="AA103" s="521">
        <v>0.52360286179698157</v>
      </c>
      <c r="AB103" s="522">
        <v>9.7313890305410919E-2</v>
      </c>
      <c r="AC103" s="520">
        <v>1.969111111030708E-3</v>
      </c>
      <c r="AD103" s="521">
        <v>6.8849251169562694E-3</v>
      </c>
      <c r="AE103" s="522">
        <v>5.0698922963604627E-2</v>
      </c>
      <c r="AF103" s="519">
        <v>0.52098341567160256</v>
      </c>
      <c r="AG103" s="520">
        <v>2.3001221685218245</v>
      </c>
      <c r="AH103" s="521">
        <v>0.44418910207633583</v>
      </c>
      <c r="AI103" s="522">
        <v>0.11813775940184001</v>
      </c>
      <c r="AJ103" s="520">
        <v>2.020580257791798E-3</v>
      </c>
      <c r="AK103" s="521">
        <v>6.9438348931197443E-3</v>
      </c>
      <c r="AL103" s="522">
        <v>5.7282686831664383E-2</v>
      </c>
      <c r="AM103" s="519">
        <v>0.48488042368249112</v>
      </c>
      <c r="AN103" s="578"/>
      <c r="AO103" s="520">
        <v>1.9406471280420996</v>
      </c>
      <c r="AP103" s="521">
        <v>0.83188105209528806</v>
      </c>
      <c r="AQ103" s="522">
        <v>8.9920849862612021E-2</v>
      </c>
      <c r="AR103" s="520">
        <v>4.0377230204330546E-3</v>
      </c>
      <c r="AS103" s="521">
        <v>1.1988039623111089E-2</v>
      </c>
      <c r="AT103" s="522">
        <v>4.881260842497627E-2</v>
      </c>
      <c r="AU103" s="519">
        <v>0.54283971403246212</v>
      </c>
      <c r="AV103" s="520">
        <v>2.1866818834117678</v>
      </c>
      <c r="AW103" s="521">
        <v>0.54969122558786176</v>
      </c>
      <c r="AX103" s="522">
        <v>0.12607592100037004</v>
      </c>
      <c r="AY103" s="520">
        <v>2.0263659072910487E-3</v>
      </c>
      <c r="AZ103" s="521">
        <v>1.2992194855475172E-2</v>
      </c>
      <c r="BA103" s="522">
        <v>6.09938556380634E-2</v>
      </c>
      <c r="BB103" s="519">
        <v>0.48378671481514995</v>
      </c>
      <c r="BC103" s="520">
        <v>2.2859751346496675</v>
      </c>
      <c r="BD103" s="521">
        <v>0.41626165392149211</v>
      </c>
      <c r="BE103" s="522">
        <v>0.16021224142883977</v>
      </c>
      <c r="BF103" s="520">
        <v>2.1000082432560225E-3</v>
      </c>
      <c r="BG103" s="521">
        <v>1.0133192602425154E-2</v>
      </c>
      <c r="BH103" s="522">
        <v>7.1892540887377676E-2</v>
      </c>
      <c r="BI103" s="519">
        <v>0.4487331320391621</v>
      </c>
    </row>
    <row r="104" spans="1:61" ht="14.25" customHeight="1" x14ac:dyDescent="0.25">
      <c r="A104" s="579"/>
      <c r="B104" s="16">
        <v>74</v>
      </c>
      <c r="C104" s="147" t="s">
        <v>57</v>
      </c>
      <c r="D104" s="151" t="s">
        <v>79</v>
      </c>
      <c r="E104" s="909"/>
      <c r="F104" s="152" t="s">
        <v>80</v>
      </c>
      <c r="G104" s="520">
        <v>1.0899999999999999E-6</v>
      </c>
      <c r="H104" s="522">
        <v>0</v>
      </c>
      <c r="I104" s="520">
        <v>0</v>
      </c>
      <c r="J104" s="522">
        <v>0</v>
      </c>
      <c r="K104" s="520">
        <v>0</v>
      </c>
      <c r="L104" s="521">
        <v>1.0899999999999999E-6</v>
      </c>
      <c r="M104" s="522">
        <v>0</v>
      </c>
      <c r="N104" s="520">
        <v>0</v>
      </c>
      <c r="O104" s="521">
        <v>1.1000000000000001E-6</v>
      </c>
      <c r="P104" s="522">
        <v>0</v>
      </c>
      <c r="Q104" s="519">
        <v>0</v>
      </c>
      <c r="R104" s="543"/>
      <c r="S104" s="520">
        <v>3.3999999999499999E-7</v>
      </c>
      <c r="T104" s="521">
        <v>7.0000000004099996E-7</v>
      </c>
      <c r="U104" s="522">
        <v>4.9999999963999999E-8</v>
      </c>
      <c r="V104" s="520">
        <v>3.0599999999549993E-14</v>
      </c>
      <c r="W104" s="521">
        <v>6.1699999973613842E-8</v>
      </c>
      <c r="X104" s="522">
        <v>2.4599999982288E-8</v>
      </c>
      <c r="Y104" s="519">
        <v>0.49199999999999999</v>
      </c>
      <c r="Z104" s="520">
        <v>4.598980000202284E-7</v>
      </c>
      <c r="AA104" s="521">
        <v>5.4999999998401588E-7</v>
      </c>
      <c r="AB104" s="522">
        <v>8.0101999995755635E-8</v>
      </c>
      <c r="AC104" s="520">
        <v>4.1390820001820557E-14</v>
      </c>
      <c r="AD104" s="521">
        <v>2.2799999984365591E-8</v>
      </c>
      <c r="AE104" s="522">
        <v>4.0500030599119283E-8</v>
      </c>
      <c r="AF104" s="519">
        <v>0.50560573520343133</v>
      </c>
      <c r="AG104" s="520">
        <v>5.9932011951900224E-7</v>
      </c>
      <c r="AH104" s="521">
        <v>3.9043991106581731E-7</v>
      </c>
      <c r="AI104" s="522">
        <v>1.0023996941518046E-7</v>
      </c>
      <c r="AJ104" s="520">
        <v>5.3938810756710186E-14</v>
      </c>
      <c r="AK104" s="521">
        <v>1.8021995536395266E-8</v>
      </c>
      <c r="AL104" s="522">
        <v>5.1800072000910882E-8</v>
      </c>
      <c r="AM104" s="519">
        <v>0.51676065249343761</v>
      </c>
      <c r="AN104" s="578"/>
      <c r="AO104" s="520">
        <v>1.19999999979E-7</v>
      </c>
      <c r="AP104" s="521">
        <v>9.200000000569999E-7</v>
      </c>
      <c r="AQ104" s="522">
        <v>4.9999999963999999E-8</v>
      </c>
      <c r="AR104" s="520">
        <v>1.0799999998109998E-14</v>
      </c>
      <c r="AS104" s="521">
        <v>7.0300000024355533E-8</v>
      </c>
      <c r="AT104" s="522">
        <v>3.1899999977032001E-8</v>
      </c>
      <c r="AU104" s="519">
        <v>0.63800000000000001</v>
      </c>
      <c r="AV104" s="520">
        <v>4.7392004395930568E-7</v>
      </c>
      <c r="AW104" s="521">
        <v>5.2560439559419494E-7</v>
      </c>
      <c r="AX104" s="522">
        <v>9.0475560446499192E-8</v>
      </c>
      <c r="AY104" s="520">
        <v>4.2652803956337508E-14</v>
      </c>
      <c r="AZ104" s="521">
        <v>2.8411791200456358E-8</v>
      </c>
      <c r="BA104" s="522">
        <v>5.7983527288248041E-8</v>
      </c>
      <c r="BB104" s="519">
        <v>0.64087502748916791</v>
      </c>
      <c r="BC104" s="520">
        <v>6.2203480560609218E-7</v>
      </c>
      <c r="BD104" s="521">
        <v>3.47596265722842E-7</v>
      </c>
      <c r="BE104" s="522">
        <v>1.2036892867106563E-7</v>
      </c>
      <c r="BF104" s="520">
        <v>5.59831325045483E-14</v>
      </c>
      <c r="BG104" s="521">
        <v>1.8759885198738656E-8</v>
      </c>
      <c r="BH104" s="522">
        <v>7.2561654124627531E-8</v>
      </c>
      <c r="BI104" s="519">
        <v>0.60282711598204963</v>
      </c>
    </row>
    <row r="105" spans="1:61" ht="14.25" customHeight="1" x14ac:dyDescent="0.25">
      <c r="B105" s="16">
        <v>75</v>
      </c>
      <c r="C105" s="147" t="s">
        <v>81</v>
      </c>
      <c r="D105" s="148"/>
      <c r="E105" s="909"/>
      <c r="F105" s="150" t="s">
        <v>81</v>
      </c>
      <c r="G105" s="520">
        <v>0</v>
      </c>
      <c r="H105" s="522">
        <v>0</v>
      </c>
      <c r="I105" s="520">
        <v>0</v>
      </c>
      <c r="J105" s="522">
        <v>0</v>
      </c>
      <c r="K105" s="520">
        <v>0</v>
      </c>
      <c r="L105" s="521">
        <v>0</v>
      </c>
      <c r="M105" s="522">
        <v>0</v>
      </c>
      <c r="N105" s="520">
        <v>0</v>
      </c>
      <c r="O105" s="521">
        <v>0</v>
      </c>
      <c r="P105" s="522">
        <v>0</v>
      </c>
      <c r="Q105" s="519">
        <v>0</v>
      </c>
      <c r="R105" s="543"/>
      <c r="S105" s="520">
        <v>0</v>
      </c>
      <c r="T105" s="521">
        <v>0</v>
      </c>
      <c r="U105" s="522">
        <v>0</v>
      </c>
      <c r="V105" s="520">
        <v>0</v>
      </c>
      <c r="W105" s="521">
        <v>0</v>
      </c>
      <c r="X105" s="522">
        <v>0</v>
      </c>
      <c r="Y105" s="519">
        <v>0</v>
      </c>
      <c r="Z105" s="520">
        <v>0</v>
      </c>
      <c r="AA105" s="521">
        <v>0</v>
      </c>
      <c r="AB105" s="522">
        <v>0</v>
      </c>
      <c r="AC105" s="520">
        <v>0</v>
      </c>
      <c r="AD105" s="521">
        <v>0</v>
      </c>
      <c r="AE105" s="522">
        <v>0</v>
      </c>
      <c r="AF105" s="519">
        <v>0</v>
      </c>
      <c r="AG105" s="520">
        <v>0</v>
      </c>
      <c r="AH105" s="521">
        <v>0</v>
      </c>
      <c r="AI105" s="522">
        <v>0</v>
      </c>
      <c r="AJ105" s="520">
        <v>0</v>
      </c>
      <c r="AK105" s="521">
        <v>0</v>
      </c>
      <c r="AL105" s="522">
        <v>0</v>
      </c>
      <c r="AM105" s="519">
        <v>0</v>
      </c>
      <c r="AN105" s="578"/>
      <c r="AO105" s="520">
        <v>0</v>
      </c>
      <c r="AP105" s="521">
        <v>0</v>
      </c>
      <c r="AQ105" s="522">
        <v>0</v>
      </c>
      <c r="AR105" s="520">
        <v>0</v>
      </c>
      <c r="AS105" s="521">
        <v>0</v>
      </c>
      <c r="AT105" s="522">
        <v>0</v>
      </c>
      <c r="AU105" s="519">
        <v>0</v>
      </c>
      <c r="AV105" s="520">
        <v>0</v>
      </c>
      <c r="AW105" s="521">
        <v>0</v>
      </c>
      <c r="AX105" s="522">
        <v>0</v>
      </c>
      <c r="AY105" s="520">
        <v>0</v>
      </c>
      <c r="AZ105" s="521">
        <v>0</v>
      </c>
      <c r="BA105" s="522">
        <v>0</v>
      </c>
      <c r="BB105" s="519">
        <v>0</v>
      </c>
      <c r="BC105" s="520">
        <v>0</v>
      </c>
      <c r="BD105" s="521">
        <v>0</v>
      </c>
      <c r="BE105" s="522">
        <v>0</v>
      </c>
      <c r="BF105" s="520">
        <v>0</v>
      </c>
      <c r="BG105" s="521">
        <v>0</v>
      </c>
      <c r="BH105" s="522">
        <v>0</v>
      </c>
      <c r="BI105" s="519">
        <v>0</v>
      </c>
    </row>
    <row r="106" spans="1:61" ht="14.25" customHeight="1" x14ac:dyDescent="0.25">
      <c r="B106" s="16">
        <v>76</v>
      </c>
      <c r="C106" s="147" t="s">
        <v>81</v>
      </c>
      <c r="D106" s="151" t="s">
        <v>79</v>
      </c>
      <c r="E106" s="909"/>
      <c r="F106" s="152" t="s">
        <v>80</v>
      </c>
      <c r="G106" s="520">
        <v>0</v>
      </c>
      <c r="H106" s="522">
        <v>0</v>
      </c>
      <c r="I106" s="520">
        <v>0</v>
      </c>
      <c r="J106" s="522">
        <v>0</v>
      </c>
      <c r="K106" s="520">
        <v>0</v>
      </c>
      <c r="L106" s="521">
        <v>0</v>
      </c>
      <c r="M106" s="522">
        <v>0</v>
      </c>
      <c r="N106" s="520">
        <v>0</v>
      </c>
      <c r="O106" s="521">
        <v>0</v>
      </c>
      <c r="P106" s="522">
        <v>0</v>
      </c>
      <c r="Q106" s="519">
        <v>0</v>
      </c>
      <c r="R106" s="543"/>
      <c r="S106" s="520">
        <v>0</v>
      </c>
      <c r="T106" s="521">
        <v>0</v>
      </c>
      <c r="U106" s="522">
        <v>0</v>
      </c>
      <c r="V106" s="520">
        <v>0</v>
      </c>
      <c r="W106" s="521">
        <v>0</v>
      </c>
      <c r="X106" s="522">
        <v>0</v>
      </c>
      <c r="Y106" s="519">
        <v>0</v>
      </c>
      <c r="Z106" s="520">
        <v>0</v>
      </c>
      <c r="AA106" s="521">
        <v>0</v>
      </c>
      <c r="AB106" s="522">
        <v>0</v>
      </c>
      <c r="AC106" s="520">
        <v>0</v>
      </c>
      <c r="AD106" s="521">
        <v>0</v>
      </c>
      <c r="AE106" s="522">
        <v>0</v>
      </c>
      <c r="AF106" s="519">
        <v>0</v>
      </c>
      <c r="AG106" s="520">
        <v>0</v>
      </c>
      <c r="AH106" s="521">
        <v>0</v>
      </c>
      <c r="AI106" s="522">
        <v>0</v>
      </c>
      <c r="AJ106" s="520">
        <v>0</v>
      </c>
      <c r="AK106" s="521">
        <v>0</v>
      </c>
      <c r="AL106" s="522">
        <v>0</v>
      </c>
      <c r="AM106" s="519">
        <v>0</v>
      </c>
      <c r="AN106" s="578"/>
      <c r="AO106" s="520">
        <v>0</v>
      </c>
      <c r="AP106" s="521">
        <v>0</v>
      </c>
      <c r="AQ106" s="522">
        <v>0</v>
      </c>
      <c r="AR106" s="520">
        <v>0</v>
      </c>
      <c r="AS106" s="521">
        <v>0</v>
      </c>
      <c r="AT106" s="522">
        <v>0</v>
      </c>
      <c r="AU106" s="519">
        <v>0</v>
      </c>
      <c r="AV106" s="520">
        <v>0</v>
      </c>
      <c r="AW106" s="521">
        <v>0</v>
      </c>
      <c r="AX106" s="522">
        <v>0</v>
      </c>
      <c r="AY106" s="520">
        <v>0</v>
      </c>
      <c r="AZ106" s="521">
        <v>0</v>
      </c>
      <c r="BA106" s="522">
        <v>0</v>
      </c>
      <c r="BB106" s="519">
        <v>0</v>
      </c>
      <c r="BC106" s="520">
        <v>0</v>
      </c>
      <c r="BD106" s="521">
        <v>0</v>
      </c>
      <c r="BE106" s="522">
        <v>0</v>
      </c>
      <c r="BF106" s="520">
        <v>0</v>
      </c>
      <c r="BG106" s="521">
        <v>0</v>
      </c>
      <c r="BH106" s="522">
        <v>0</v>
      </c>
      <c r="BI106" s="519">
        <v>0</v>
      </c>
    </row>
    <row r="107" spans="1:61" ht="14.25" customHeight="1" x14ac:dyDescent="0.25">
      <c r="B107" s="16">
        <v>77</v>
      </c>
      <c r="C107" s="147" t="s">
        <v>82</v>
      </c>
      <c r="D107" s="148"/>
      <c r="E107" s="909"/>
      <c r="F107" s="150" t="s">
        <v>82</v>
      </c>
      <c r="G107" s="520">
        <v>0</v>
      </c>
      <c r="H107" s="522">
        <v>0</v>
      </c>
      <c r="I107" s="520">
        <v>0</v>
      </c>
      <c r="J107" s="522">
        <v>0</v>
      </c>
      <c r="K107" s="520">
        <v>0</v>
      </c>
      <c r="L107" s="521">
        <v>0</v>
      </c>
      <c r="M107" s="522">
        <v>0</v>
      </c>
      <c r="N107" s="520">
        <v>0</v>
      </c>
      <c r="O107" s="521">
        <v>0</v>
      </c>
      <c r="P107" s="522">
        <v>0</v>
      </c>
      <c r="Q107" s="519">
        <v>0</v>
      </c>
      <c r="R107" s="543"/>
      <c r="S107" s="520">
        <v>0</v>
      </c>
      <c r="T107" s="521">
        <v>0</v>
      </c>
      <c r="U107" s="522">
        <v>0</v>
      </c>
      <c r="V107" s="520">
        <v>0</v>
      </c>
      <c r="W107" s="521">
        <v>0</v>
      </c>
      <c r="X107" s="522">
        <v>0</v>
      </c>
      <c r="Y107" s="519">
        <v>0</v>
      </c>
      <c r="Z107" s="520">
        <v>0</v>
      </c>
      <c r="AA107" s="521">
        <v>0</v>
      </c>
      <c r="AB107" s="522">
        <v>0</v>
      </c>
      <c r="AC107" s="520">
        <v>0</v>
      </c>
      <c r="AD107" s="521">
        <v>0</v>
      </c>
      <c r="AE107" s="522">
        <v>0</v>
      </c>
      <c r="AF107" s="519">
        <v>0</v>
      </c>
      <c r="AG107" s="520">
        <v>0</v>
      </c>
      <c r="AH107" s="521">
        <v>0</v>
      </c>
      <c r="AI107" s="522">
        <v>0</v>
      </c>
      <c r="AJ107" s="520">
        <v>0</v>
      </c>
      <c r="AK107" s="521">
        <v>0</v>
      </c>
      <c r="AL107" s="522">
        <v>0</v>
      </c>
      <c r="AM107" s="519">
        <v>0</v>
      </c>
      <c r="AN107" s="578"/>
      <c r="AO107" s="520">
        <v>0</v>
      </c>
      <c r="AP107" s="521">
        <v>0</v>
      </c>
      <c r="AQ107" s="522">
        <v>0</v>
      </c>
      <c r="AR107" s="520">
        <v>0</v>
      </c>
      <c r="AS107" s="521">
        <v>0</v>
      </c>
      <c r="AT107" s="522">
        <v>0</v>
      </c>
      <c r="AU107" s="519">
        <v>0</v>
      </c>
      <c r="AV107" s="520">
        <v>0</v>
      </c>
      <c r="AW107" s="521">
        <v>0</v>
      </c>
      <c r="AX107" s="522">
        <v>0</v>
      </c>
      <c r="AY107" s="520">
        <v>0</v>
      </c>
      <c r="AZ107" s="521">
        <v>0</v>
      </c>
      <c r="BA107" s="522">
        <v>0</v>
      </c>
      <c r="BB107" s="519">
        <v>0</v>
      </c>
      <c r="BC107" s="520">
        <v>0</v>
      </c>
      <c r="BD107" s="521">
        <v>0</v>
      </c>
      <c r="BE107" s="522">
        <v>0</v>
      </c>
      <c r="BF107" s="520">
        <v>0</v>
      </c>
      <c r="BG107" s="521">
        <v>0</v>
      </c>
      <c r="BH107" s="522">
        <v>0</v>
      </c>
      <c r="BI107" s="519">
        <v>0</v>
      </c>
    </row>
    <row r="108" spans="1:61" ht="14.25" customHeight="1" x14ac:dyDescent="0.25">
      <c r="A108" s="579"/>
      <c r="B108" s="16">
        <v>78</v>
      </c>
      <c r="C108" s="147" t="s">
        <v>83</v>
      </c>
      <c r="D108" s="148"/>
      <c r="E108" s="909"/>
      <c r="F108" s="150" t="s">
        <v>83</v>
      </c>
      <c r="G108" s="520">
        <v>0</v>
      </c>
      <c r="H108" s="522">
        <v>0</v>
      </c>
      <c r="I108" s="520">
        <v>0</v>
      </c>
      <c r="J108" s="522">
        <v>0</v>
      </c>
      <c r="K108" s="520">
        <v>0</v>
      </c>
      <c r="L108" s="521">
        <v>0</v>
      </c>
      <c r="M108" s="522">
        <v>0</v>
      </c>
      <c r="N108" s="520">
        <v>0</v>
      </c>
      <c r="O108" s="521">
        <v>0</v>
      </c>
      <c r="P108" s="522">
        <v>0</v>
      </c>
      <c r="Q108" s="519">
        <v>0</v>
      </c>
      <c r="R108" s="543"/>
      <c r="S108" s="520">
        <v>0</v>
      </c>
      <c r="T108" s="521">
        <v>0</v>
      </c>
      <c r="U108" s="522">
        <v>0</v>
      </c>
      <c r="V108" s="520">
        <v>0</v>
      </c>
      <c r="W108" s="521">
        <v>0</v>
      </c>
      <c r="X108" s="522">
        <v>0</v>
      </c>
      <c r="Y108" s="519">
        <v>0</v>
      </c>
      <c r="Z108" s="520">
        <v>0</v>
      </c>
      <c r="AA108" s="521">
        <v>0</v>
      </c>
      <c r="AB108" s="522">
        <v>0</v>
      </c>
      <c r="AC108" s="520">
        <v>0</v>
      </c>
      <c r="AD108" s="521">
        <v>0</v>
      </c>
      <c r="AE108" s="522">
        <v>0</v>
      </c>
      <c r="AF108" s="519">
        <v>0</v>
      </c>
      <c r="AG108" s="520">
        <v>0</v>
      </c>
      <c r="AH108" s="521">
        <v>0</v>
      </c>
      <c r="AI108" s="522">
        <v>0</v>
      </c>
      <c r="AJ108" s="520">
        <v>0</v>
      </c>
      <c r="AK108" s="521">
        <v>0</v>
      </c>
      <c r="AL108" s="522">
        <v>0</v>
      </c>
      <c r="AM108" s="519">
        <v>0</v>
      </c>
      <c r="AN108" s="578"/>
      <c r="AO108" s="520">
        <v>0</v>
      </c>
      <c r="AP108" s="521">
        <v>0</v>
      </c>
      <c r="AQ108" s="522">
        <v>0</v>
      </c>
      <c r="AR108" s="520">
        <v>0</v>
      </c>
      <c r="AS108" s="521">
        <v>0</v>
      </c>
      <c r="AT108" s="522">
        <v>0</v>
      </c>
      <c r="AU108" s="519">
        <v>0</v>
      </c>
      <c r="AV108" s="520">
        <v>0</v>
      </c>
      <c r="AW108" s="521">
        <v>0</v>
      </c>
      <c r="AX108" s="522">
        <v>0</v>
      </c>
      <c r="AY108" s="520">
        <v>0</v>
      </c>
      <c r="AZ108" s="521">
        <v>0</v>
      </c>
      <c r="BA108" s="522">
        <v>0</v>
      </c>
      <c r="BB108" s="519">
        <v>0</v>
      </c>
      <c r="BC108" s="520">
        <v>0</v>
      </c>
      <c r="BD108" s="521">
        <v>0</v>
      </c>
      <c r="BE108" s="522">
        <v>0</v>
      </c>
      <c r="BF108" s="520">
        <v>0</v>
      </c>
      <c r="BG108" s="521">
        <v>0</v>
      </c>
      <c r="BH108" s="522">
        <v>0</v>
      </c>
      <c r="BI108" s="519">
        <v>0</v>
      </c>
    </row>
    <row r="109" spans="1:61" ht="15" customHeight="1" x14ac:dyDescent="0.25">
      <c r="B109" s="16">
        <v>79</v>
      </c>
      <c r="C109" s="147" t="s">
        <v>84</v>
      </c>
      <c r="D109" s="148"/>
      <c r="E109" s="909"/>
      <c r="F109" s="150" t="s">
        <v>84</v>
      </c>
      <c r="G109" s="520">
        <v>0</v>
      </c>
      <c r="H109" s="522">
        <v>0</v>
      </c>
      <c r="I109" s="520">
        <v>0</v>
      </c>
      <c r="J109" s="522">
        <v>0</v>
      </c>
      <c r="K109" s="520">
        <v>0</v>
      </c>
      <c r="L109" s="521">
        <v>0</v>
      </c>
      <c r="M109" s="522">
        <v>0</v>
      </c>
      <c r="N109" s="520">
        <v>0</v>
      </c>
      <c r="O109" s="521">
        <v>0</v>
      </c>
      <c r="P109" s="522">
        <v>0</v>
      </c>
      <c r="Q109" s="519">
        <v>0</v>
      </c>
      <c r="R109" s="543"/>
      <c r="S109" s="520">
        <v>0</v>
      </c>
      <c r="T109" s="521">
        <v>0</v>
      </c>
      <c r="U109" s="522">
        <v>0</v>
      </c>
      <c r="V109" s="520">
        <v>0</v>
      </c>
      <c r="W109" s="521">
        <v>0</v>
      </c>
      <c r="X109" s="522">
        <v>0</v>
      </c>
      <c r="Y109" s="519">
        <v>0</v>
      </c>
      <c r="Z109" s="520">
        <v>0</v>
      </c>
      <c r="AA109" s="521">
        <v>0</v>
      </c>
      <c r="AB109" s="522">
        <v>0</v>
      </c>
      <c r="AC109" s="520">
        <v>0</v>
      </c>
      <c r="AD109" s="521">
        <v>0</v>
      </c>
      <c r="AE109" s="522">
        <v>0</v>
      </c>
      <c r="AF109" s="519">
        <v>0</v>
      </c>
      <c r="AG109" s="520">
        <v>0</v>
      </c>
      <c r="AH109" s="521">
        <v>0</v>
      </c>
      <c r="AI109" s="522">
        <v>0</v>
      </c>
      <c r="AJ109" s="520">
        <v>0</v>
      </c>
      <c r="AK109" s="521">
        <v>0</v>
      </c>
      <c r="AL109" s="522">
        <v>0</v>
      </c>
      <c r="AM109" s="519">
        <v>0</v>
      </c>
      <c r="AN109" s="578"/>
      <c r="AO109" s="520">
        <v>0</v>
      </c>
      <c r="AP109" s="521">
        <v>0</v>
      </c>
      <c r="AQ109" s="522">
        <v>0</v>
      </c>
      <c r="AR109" s="520">
        <v>0</v>
      </c>
      <c r="AS109" s="521">
        <v>0</v>
      </c>
      <c r="AT109" s="522">
        <v>0</v>
      </c>
      <c r="AU109" s="519">
        <v>0</v>
      </c>
      <c r="AV109" s="520">
        <v>0</v>
      </c>
      <c r="AW109" s="521">
        <v>0</v>
      </c>
      <c r="AX109" s="522">
        <v>0</v>
      </c>
      <c r="AY109" s="520">
        <v>0</v>
      </c>
      <c r="AZ109" s="521">
        <v>0</v>
      </c>
      <c r="BA109" s="522">
        <v>0</v>
      </c>
      <c r="BB109" s="519">
        <v>0</v>
      </c>
      <c r="BC109" s="520">
        <v>0</v>
      </c>
      <c r="BD109" s="521">
        <v>0</v>
      </c>
      <c r="BE109" s="522">
        <v>0</v>
      </c>
      <c r="BF109" s="520">
        <v>0</v>
      </c>
      <c r="BG109" s="521">
        <v>0</v>
      </c>
      <c r="BH109" s="522">
        <v>0</v>
      </c>
      <c r="BI109" s="519">
        <v>0</v>
      </c>
    </row>
    <row r="110" spans="1:61" ht="14.25" customHeight="1" x14ac:dyDescent="0.25">
      <c r="B110" s="16">
        <v>80</v>
      </c>
      <c r="C110" s="147" t="s">
        <v>85</v>
      </c>
      <c r="D110" s="148"/>
      <c r="E110" s="909"/>
      <c r="F110" s="150" t="s">
        <v>85</v>
      </c>
      <c r="G110" s="520">
        <v>0</v>
      </c>
      <c r="H110" s="522">
        <v>0</v>
      </c>
      <c r="I110" s="520">
        <v>0</v>
      </c>
      <c r="J110" s="522">
        <v>0</v>
      </c>
      <c r="K110" s="520">
        <v>0</v>
      </c>
      <c r="L110" s="521">
        <v>0</v>
      </c>
      <c r="M110" s="522">
        <v>0</v>
      </c>
      <c r="N110" s="520">
        <v>0</v>
      </c>
      <c r="O110" s="521">
        <v>0</v>
      </c>
      <c r="P110" s="522">
        <v>0</v>
      </c>
      <c r="Q110" s="519">
        <v>0</v>
      </c>
      <c r="R110" s="543"/>
      <c r="S110" s="520">
        <v>0</v>
      </c>
      <c r="T110" s="521">
        <v>0</v>
      </c>
      <c r="U110" s="522">
        <v>0</v>
      </c>
      <c r="V110" s="520">
        <v>0</v>
      </c>
      <c r="W110" s="521">
        <v>0</v>
      </c>
      <c r="X110" s="522">
        <v>0</v>
      </c>
      <c r="Y110" s="519">
        <v>0</v>
      </c>
      <c r="Z110" s="520">
        <v>0</v>
      </c>
      <c r="AA110" s="521">
        <v>0</v>
      </c>
      <c r="AB110" s="522">
        <v>0</v>
      </c>
      <c r="AC110" s="520">
        <v>0</v>
      </c>
      <c r="AD110" s="521">
        <v>0</v>
      </c>
      <c r="AE110" s="522">
        <v>0</v>
      </c>
      <c r="AF110" s="519">
        <v>0</v>
      </c>
      <c r="AG110" s="520">
        <v>0</v>
      </c>
      <c r="AH110" s="521">
        <v>0</v>
      </c>
      <c r="AI110" s="522">
        <v>0</v>
      </c>
      <c r="AJ110" s="520">
        <v>0</v>
      </c>
      <c r="AK110" s="521">
        <v>0</v>
      </c>
      <c r="AL110" s="522">
        <v>0</v>
      </c>
      <c r="AM110" s="519">
        <v>0</v>
      </c>
      <c r="AN110" s="578"/>
      <c r="AO110" s="520">
        <v>0</v>
      </c>
      <c r="AP110" s="521">
        <v>0</v>
      </c>
      <c r="AQ110" s="522">
        <v>0</v>
      </c>
      <c r="AR110" s="520">
        <v>0</v>
      </c>
      <c r="AS110" s="521">
        <v>0</v>
      </c>
      <c r="AT110" s="522">
        <v>0</v>
      </c>
      <c r="AU110" s="519">
        <v>0</v>
      </c>
      <c r="AV110" s="520">
        <v>0</v>
      </c>
      <c r="AW110" s="521">
        <v>0</v>
      </c>
      <c r="AX110" s="522">
        <v>0</v>
      </c>
      <c r="AY110" s="520">
        <v>0</v>
      </c>
      <c r="AZ110" s="521">
        <v>0</v>
      </c>
      <c r="BA110" s="522">
        <v>0</v>
      </c>
      <c r="BB110" s="519">
        <v>0</v>
      </c>
      <c r="BC110" s="520">
        <v>0</v>
      </c>
      <c r="BD110" s="521">
        <v>0</v>
      </c>
      <c r="BE110" s="522">
        <v>0</v>
      </c>
      <c r="BF110" s="520">
        <v>0</v>
      </c>
      <c r="BG110" s="521">
        <v>0</v>
      </c>
      <c r="BH110" s="522">
        <v>0</v>
      </c>
      <c r="BI110" s="519">
        <v>0</v>
      </c>
    </row>
    <row r="111" spans="1:61" ht="14.25" customHeight="1" x14ac:dyDescent="0.25">
      <c r="B111" s="16">
        <v>81</v>
      </c>
      <c r="C111" s="147" t="s">
        <v>69</v>
      </c>
      <c r="D111" s="148"/>
      <c r="E111" s="909"/>
      <c r="F111" s="150" t="s">
        <v>69</v>
      </c>
      <c r="G111" s="520">
        <v>0</v>
      </c>
      <c r="H111" s="522">
        <v>0</v>
      </c>
      <c r="I111" s="520">
        <v>0</v>
      </c>
      <c r="J111" s="522">
        <v>0</v>
      </c>
      <c r="K111" s="520">
        <v>0</v>
      </c>
      <c r="L111" s="521">
        <v>0</v>
      </c>
      <c r="M111" s="522">
        <v>0</v>
      </c>
      <c r="N111" s="520">
        <v>0</v>
      </c>
      <c r="O111" s="521">
        <v>0</v>
      </c>
      <c r="P111" s="522">
        <v>0</v>
      </c>
      <c r="Q111" s="519">
        <v>0</v>
      </c>
      <c r="R111" s="543"/>
      <c r="S111" s="520">
        <v>0</v>
      </c>
      <c r="T111" s="521">
        <v>0</v>
      </c>
      <c r="U111" s="522">
        <v>0</v>
      </c>
      <c r="V111" s="520">
        <v>0</v>
      </c>
      <c r="W111" s="521">
        <v>0</v>
      </c>
      <c r="X111" s="522">
        <v>0</v>
      </c>
      <c r="Y111" s="519">
        <v>0</v>
      </c>
      <c r="Z111" s="520">
        <v>0</v>
      </c>
      <c r="AA111" s="521">
        <v>0</v>
      </c>
      <c r="AB111" s="522">
        <v>0</v>
      </c>
      <c r="AC111" s="520">
        <v>0</v>
      </c>
      <c r="AD111" s="521">
        <v>0</v>
      </c>
      <c r="AE111" s="522">
        <v>0</v>
      </c>
      <c r="AF111" s="519">
        <v>0</v>
      </c>
      <c r="AG111" s="520">
        <v>0</v>
      </c>
      <c r="AH111" s="521">
        <v>0</v>
      </c>
      <c r="AI111" s="522">
        <v>0</v>
      </c>
      <c r="AJ111" s="520">
        <v>0</v>
      </c>
      <c r="AK111" s="521">
        <v>0</v>
      </c>
      <c r="AL111" s="522">
        <v>0</v>
      </c>
      <c r="AM111" s="519">
        <v>0</v>
      </c>
      <c r="AN111" s="578"/>
      <c r="AO111" s="520">
        <v>0</v>
      </c>
      <c r="AP111" s="521">
        <v>0</v>
      </c>
      <c r="AQ111" s="522">
        <v>0</v>
      </c>
      <c r="AR111" s="520">
        <v>0</v>
      </c>
      <c r="AS111" s="521">
        <v>0</v>
      </c>
      <c r="AT111" s="522">
        <v>0</v>
      </c>
      <c r="AU111" s="519">
        <v>0</v>
      </c>
      <c r="AV111" s="520">
        <v>0</v>
      </c>
      <c r="AW111" s="521">
        <v>0</v>
      </c>
      <c r="AX111" s="522">
        <v>0</v>
      </c>
      <c r="AY111" s="520">
        <v>0</v>
      </c>
      <c r="AZ111" s="521">
        <v>0</v>
      </c>
      <c r="BA111" s="522">
        <v>0</v>
      </c>
      <c r="BB111" s="519">
        <v>0</v>
      </c>
      <c r="BC111" s="520">
        <v>0</v>
      </c>
      <c r="BD111" s="521">
        <v>0</v>
      </c>
      <c r="BE111" s="522">
        <v>0</v>
      </c>
      <c r="BF111" s="520">
        <v>0</v>
      </c>
      <c r="BG111" s="521">
        <v>0</v>
      </c>
      <c r="BH111" s="522">
        <v>0</v>
      </c>
      <c r="BI111" s="519">
        <v>0</v>
      </c>
    </row>
    <row r="112" spans="1:61" ht="14.25" customHeight="1" x14ac:dyDescent="0.25">
      <c r="A112" s="579"/>
      <c r="B112" s="16">
        <v>82</v>
      </c>
      <c r="C112" s="147" t="s">
        <v>70</v>
      </c>
      <c r="D112" s="148"/>
      <c r="E112" s="909"/>
      <c r="F112" s="150" t="s">
        <v>70</v>
      </c>
      <c r="G112" s="527"/>
      <c r="H112" s="529"/>
      <c r="I112" s="527"/>
      <c r="J112" s="529"/>
      <c r="K112" s="527"/>
      <c r="L112" s="528"/>
      <c r="M112" s="529"/>
      <c r="N112" s="527"/>
      <c r="O112" s="528"/>
      <c r="P112" s="529"/>
      <c r="Q112" s="526"/>
      <c r="R112" s="543"/>
      <c r="S112" s="527"/>
      <c r="T112" s="528"/>
      <c r="U112" s="529"/>
      <c r="V112" s="527"/>
      <c r="W112" s="528"/>
      <c r="X112" s="529"/>
      <c r="Y112" s="526"/>
      <c r="Z112" s="527"/>
      <c r="AA112" s="528"/>
      <c r="AB112" s="529"/>
      <c r="AC112" s="527"/>
      <c r="AD112" s="528"/>
      <c r="AE112" s="529"/>
      <c r="AF112" s="526"/>
      <c r="AG112" s="527"/>
      <c r="AH112" s="528"/>
      <c r="AI112" s="529"/>
      <c r="AJ112" s="527"/>
      <c r="AK112" s="528"/>
      <c r="AL112" s="529"/>
      <c r="AM112" s="526"/>
      <c r="AN112" s="578"/>
      <c r="AO112" s="527"/>
      <c r="AP112" s="528"/>
      <c r="AQ112" s="529"/>
      <c r="AR112" s="527"/>
      <c r="AS112" s="528"/>
      <c r="AT112" s="529"/>
      <c r="AU112" s="526"/>
      <c r="AV112" s="527"/>
      <c r="AW112" s="528"/>
      <c r="AX112" s="529"/>
      <c r="AY112" s="527"/>
      <c r="AZ112" s="528"/>
      <c r="BA112" s="529"/>
      <c r="BB112" s="526"/>
      <c r="BC112" s="527"/>
      <c r="BD112" s="528"/>
      <c r="BE112" s="529"/>
      <c r="BF112" s="527"/>
      <c r="BG112" s="528"/>
      <c r="BH112" s="529"/>
      <c r="BI112" s="526"/>
    </row>
    <row r="113" spans="1:61" ht="14.25" customHeight="1" x14ac:dyDescent="0.25">
      <c r="B113" s="16">
        <v>83</v>
      </c>
      <c r="C113" s="153" t="s">
        <v>86</v>
      </c>
      <c r="D113" s="154"/>
      <c r="E113" s="909"/>
      <c r="F113" s="150" t="s">
        <v>86</v>
      </c>
      <c r="G113" s="520">
        <v>0</v>
      </c>
      <c r="H113" s="522">
        <v>0</v>
      </c>
      <c r="I113" s="520">
        <v>0</v>
      </c>
      <c r="J113" s="522">
        <v>0</v>
      </c>
      <c r="K113" s="520">
        <v>0</v>
      </c>
      <c r="L113" s="521">
        <v>0</v>
      </c>
      <c r="M113" s="522">
        <v>0</v>
      </c>
      <c r="N113" s="520">
        <v>0</v>
      </c>
      <c r="O113" s="521">
        <v>0</v>
      </c>
      <c r="P113" s="522">
        <v>0</v>
      </c>
      <c r="Q113" s="519">
        <v>0</v>
      </c>
      <c r="R113" s="543"/>
      <c r="S113" s="520">
        <v>0</v>
      </c>
      <c r="T113" s="521">
        <v>0</v>
      </c>
      <c r="U113" s="522">
        <v>0</v>
      </c>
      <c r="V113" s="520">
        <v>0</v>
      </c>
      <c r="W113" s="521">
        <v>0</v>
      </c>
      <c r="X113" s="522">
        <v>0</v>
      </c>
      <c r="Y113" s="519">
        <v>0</v>
      </c>
      <c r="Z113" s="520">
        <v>0</v>
      </c>
      <c r="AA113" s="521">
        <v>0</v>
      </c>
      <c r="AB113" s="522">
        <v>0</v>
      </c>
      <c r="AC113" s="520">
        <v>0</v>
      </c>
      <c r="AD113" s="521">
        <v>0</v>
      </c>
      <c r="AE113" s="522">
        <v>0</v>
      </c>
      <c r="AF113" s="519">
        <v>0</v>
      </c>
      <c r="AG113" s="520">
        <v>0</v>
      </c>
      <c r="AH113" s="521">
        <v>0</v>
      </c>
      <c r="AI113" s="522">
        <v>0</v>
      </c>
      <c r="AJ113" s="520">
        <v>0</v>
      </c>
      <c r="AK113" s="521">
        <v>0</v>
      </c>
      <c r="AL113" s="522">
        <v>0</v>
      </c>
      <c r="AM113" s="519">
        <v>0</v>
      </c>
      <c r="AN113" s="578"/>
      <c r="AO113" s="520">
        <v>0</v>
      </c>
      <c r="AP113" s="521">
        <v>0</v>
      </c>
      <c r="AQ113" s="522">
        <v>0</v>
      </c>
      <c r="AR113" s="520">
        <v>0</v>
      </c>
      <c r="AS113" s="521">
        <v>0</v>
      </c>
      <c r="AT113" s="522">
        <v>0</v>
      </c>
      <c r="AU113" s="519">
        <v>0</v>
      </c>
      <c r="AV113" s="520">
        <v>0</v>
      </c>
      <c r="AW113" s="521">
        <v>0</v>
      </c>
      <c r="AX113" s="522">
        <v>0</v>
      </c>
      <c r="AY113" s="520">
        <v>0</v>
      </c>
      <c r="AZ113" s="521">
        <v>0</v>
      </c>
      <c r="BA113" s="522">
        <v>0</v>
      </c>
      <c r="BB113" s="519">
        <v>0</v>
      </c>
      <c r="BC113" s="520">
        <v>0</v>
      </c>
      <c r="BD113" s="521">
        <v>0</v>
      </c>
      <c r="BE113" s="522">
        <v>0</v>
      </c>
      <c r="BF113" s="520">
        <v>0</v>
      </c>
      <c r="BG113" s="521">
        <v>0</v>
      </c>
      <c r="BH113" s="522">
        <v>0</v>
      </c>
      <c r="BI113" s="519">
        <v>0</v>
      </c>
    </row>
    <row r="114" spans="1:61" s="538" customFormat="1" ht="15" customHeight="1" thickBot="1" x14ac:dyDescent="0.3">
      <c r="A114" s="577"/>
      <c r="B114" s="38">
        <v>84</v>
      </c>
      <c r="C114" s="155" t="s">
        <v>87</v>
      </c>
      <c r="D114" s="156"/>
      <c r="E114" s="910"/>
      <c r="F114" s="157" t="s">
        <v>87</v>
      </c>
      <c r="G114" s="535">
        <v>3139.43958462</v>
      </c>
      <c r="H114" s="537">
        <v>1.9796634499999999</v>
      </c>
      <c r="I114" s="535">
        <v>432.90582696999996</v>
      </c>
      <c r="J114" s="537">
        <v>2.8953195900000002</v>
      </c>
      <c r="K114" s="535">
        <v>788.60088171000007</v>
      </c>
      <c r="L114" s="536">
        <v>0.18674038000000001</v>
      </c>
      <c r="M114" s="537">
        <v>1.9796634499999999</v>
      </c>
      <c r="N114" s="535">
        <v>1.1348899999999999E-2</v>
      </c>
      <c r="O114" s="536">
        <v>1.8536880000000002E-2</v>
      </c>
      <c r="P114" s="537">
        <v>4.0831970000000002E-2</v>
      </c>
      <c r="Q114" s="533">
        <v>2.0625712921052315E-2</v>
      </c>
      <c r="R114" s="580"/>
      <c r="S114" s="535">
        <v>702.07456439878945</v>
      </c>
      <c r="T114" s="536">
        <v>79.74043192624255</v>
      </c>
      <c r="U114" s="537">
        <v>8.9522892149679674</v>
      </c>
      <c r="V114" s="535">
        <v>0.8300973182060809</v>
      </c>
      <c r="W114" s="536">
        <v>2.2689992612622571</v>
      </c>
      <c r="X114" s="537">
        <v>2.2684033081311692</v>
      </c>
      <c r="Y114" s="533">
        <v>0.25338807244279649</v>
      </c>
      <c r="Z114" s="535">
        <v>699.52913786712645</v>
      </c>
      <c r="AA114" s="536">
        <v>75.656791673680587</v>
      </c>
      <c r="AB114" s="537">
        <v>15.581355999192908</v>
      </c>
      <c r="AC114" s="535">
        <v>0.75849519048537228</v>
      </c>
      <c r="AD114" s="536">
        <v>2.0170248481619049</v>
      </c>
      <c r="AE114" s="537">
        <v>4.0632815430840914</v>
      </c>
      <c r="AF114" s="533">
        <v>0.26077842925189332</v>
      </c>
      <c r="AG114" s="535">
        <v>699.9107777320055</v>
      </c>
      <c r="AH114" s="536">
        <v>68.943023880162642</v>
      </c>
      <c r="AI114" s="537">
        <v>21.913483927831887</v>
      </c>
      <c r="AJ114" s="535">
        <v>0.77483373288611379</v>
      </c>
      <c r="AK114" s="536">
        <v>1.7416988871848653</v>
      </c>
      <c r="AL114" s="537">
        <v>5.7328385298793307</v>
      </c>
      <c r="AM114" s="533">
        <v>0.26161237294623724</v>
      </c>
      <c r="AN114" s="581"/>
      <c r="AO114" s="535">
        <v>700.05448695011978</v>
      </c>
      <c r="AP114" s="536">
        <v>77.563567175880777</v>
      </c>
      <c r="AQ114" s="537">
        <v>13.149231413999496</v>
      </c>
      <c r="AR114" s="535">
        <v>1.8445530029611701</v>
      </c>
      <c r="AS114" s="536">
        <v>2.928481465854841</v>
      </c>
      <c r="AT114" s="537">
        <v>3.9287614885784703</v>
      </c>
      <c r="AU114" s="533">
        <v>0.2987825953382845</v>
      </c>
      <c r="AV114" s="535">
        <v>688.64753379530282</v>
      </c>
      <c r="AW114" s="536">
        <v>77.176976993473602</v>
      </c>
      <c r="AX114" s="537">
        <v>24.942774751223549</v>
      </c>
      <c r="AY114" s="535">
        <v>1.2444191190500169</v>
      </c>
      <c r="AZ114" s="536">
        <v>2.4678523710345899</v>
      </c>
      <c r="BA114" s="537">
        <v>7.7221460260509351</v>
      </c>
      <c r="BB114" s="533">
        <v>0.30959450594694288</v>
      </c>
      <c r="BC114" s="535">
        <v>686.39183605291805</v>
      </c>
      <c r="BD114" s="536">
        <v>70.284589988900578</v>
      </c>
      <c r="BE114" s="537">
        <v>34.090859498181203</v>
      </c>
      <c r="BF114" s="535">
        <v>1.1784479128657999</v>
      </c>
      <c r="BG114" s="536">
        <v>2.1184945898808172</v>
      </c>
      <c r="BH114" s="537">
        <v>10.519673567359121</v>
      </c>
      <c r="BI114" s="533">
        <v>0.30857754020312572</v>
      </c>
    </row>
    <row r="115" spans="1:61" ht="14.25" customHeight="1" x14ac:dyDescent="0.25">
      <c r="C115" s="582"/>
      <c r="D115" s="582"/>
      <c r="E115" s="114"/>
      <c r="F115" s="582"/>
      <c r="G115" s="543"/>
      <c r="H115" s="543"/>
      <c r="I115" s="543"/>
      <c r="J115" s="543"/>
      <c r="K115" s="543"/>
      <c r="L115" s="543"/>
      <c r="M115" s="543"/>
      <c r="N115" s="543"/>
      <c r="O115" s="543"/>
      <c r="P115" s="543"/>
      <c r="Q115" s="583"/>
      <c r="R115" s="543"/>
      <c r="S115" s="543"/>
      <c r="T115" s="543"/>
      <c r="U115" s="584"/>
      <c r="V115" s="543"/>
      <c r="W115" s="543"/>
      <c r="X115" s="543"/>
      <c r="Y115" s="543"/>
      <c r="Z115" s="543"/>
      <c r="AA115" s="543"/>
      <c r="AB115" s="584"/>
      <c r="AC115" s="543"/>
      <c r="AD115" s="543"/>
      <c r="AE115" s="543"/>
      <c r="AF115" s="543"/>
      <c r="AG115" s="543"/>
      <c r="AH115" s="543"/>
      <c r="AI115" s="584"/>
      <c r="AJ115" s="543"/>
      <c r="AK115" s="543"/>
      <c r="AL115" s="543"/>
      <c r="AM115" s="543"/>
      <c r="AN115" s="543"/>
      <c r="AO115" s="543"/>
      <c r="AP115" s="543"/>
      <c r="AQ115" s="584"/>
      <c r="AR115" s="543"/>
      <c r="AS115" s="543"/>
      <c r="AT115" s="543"/>
      <c r="AU115" s="586"/>
      <c r="AV115" s="543"/>
      <c r="AW115" s="543"/>
      <c r="AX115" s="584"/>
      <c r="AY115" s="543"/>
      <c r="AZ115" s="543"/>
      <c r="BA115" s="543"/>
      <c r="BB115" s="543"/>
      <c r="BC115" s="543"/>
      <c r="BD115" s="543"/>
      <c r="BE115" s="584"/>
      <c r="BF115" s="543"/>
      <c r="BG115" s="543"/>
      <c r="BH115" s="543"/>
      <c r="BI115" s="543"/>
    </row>
    <row r="116" spans="1:61" ht="14.25" customHeight="1" thickBot="1" x14ac:dyDescent="0.3">
      <c r="A116" s="579"/>
      <c r="C116" s="543"/>
      <c r="D116" s="543"/>
      <c r="F116" s="543"/>
      <c r="G116" s="543"/>
      <c r="H116" s="543"/>
      <c r="I116" s="543"/>
      <c r="J116" s="543"/>
      <c r="K116" s="543"/>
      <c r="L116" s="543"/>
      <c r="M116" s="543"/>
      <c r="N116" s="543"/>
      <c r="O116" s="543"/>
      <c r="P116" s="543"/>
      <c r="Q116" s="585"/>
      <c r="R116" s="543"/>
      <c r="S116" s="543"/>
      <c r="T116" s="543"/>
      <c r="U116" s="584"/>
      <c r="V116" s="543"/>
      <c r="W116" s="543"/>
      <c r="X116" s="543"/>
      <c r="Y116" s="543"/>
      <c r="Z116" s="543"/>
      <c r="AA116" s="543"/>
      <c r="AB116" s="584"/>
      <c r="AC116" s="543"/>
      <c r="AD116" s="543"/>
      <c r="AE116" s="543"/>
      <c r="AF116" s="543"/>
      <c r="AG116" s="543"/>
      <c r="AH116" s="543"/>
      <c r="AI116" s="584"/>
      <c r="AJ116" s="543"/>
      <c r="AK116" s="543"/>
      <c r="AL116" s="543"/>
      <c r="AM116" s="543"/>
      <c r="AN116" s="543"/>
      <c r="AO116" s="543"/>
      <c r="AP116" s="543"/>
      <c r="AQ116" s="584"/>
      <c r="AR116" s="543"/>
      <c r="AS116" s="543"/>
      <c r="AT116" s="543"/>
      <c r="AU116" s="543"/>
      <c r="AV116" s="543"/>
      <c r="AW116" s="543"/>
      <c r="AX116" s="584"/>
      <c r="AY116" s="543"/>
      <c r="AZ116" s="543"/>
      <c r="BA116" s="543"/>
      <c r="BB116" s="543"/>
      <c r="BC116" s="543"/>
      <c r="BD116" s="543"/>
      <c r="BE116" s="584"/>
      <c r="BF116" s="543"/>
      <c r="BG116" s="543"/>
      <c r="BH116" s="543"/>
      <c r="BI116" s="543"/>
    </row>
    <row r="117" spans="1:61" ht="15.75" thickBot="1" x14ac:dyDescent="0.3">
      <c r="C117" s="543"/>
      <c r="D117" s="543"/>
      <c r="F117" s="543"/>
      <c r="G117" s="903" t="s">
        <v>2</v>
      </c>
      <c r="H117" s="904"/>
      <c r="I117" s="904"/>
      <c r="J117" s="904"/>
      <c r="K117" s="904"/>
      <c r="L117" s="904"/>
      <c r="M117" s="904"/>
      <c r="N117" s="904"/>
      <c r="O117" s="904"/>
      <c r="P117" s="904"/>
      <c r="Q117" s="905"/>
      <c r="R117" s="59"/>
      <c r="S117" s="891" t="s">
        <v>3</v>
      </c>
      <c r="T117" s="892" t="s">
        <v>3</v>
      </c>
      <c r="U117" s="892" t="s">
        <v>3</v>
      </c>
      <c r="V117" s="892"/>
      <c r="W117" s="892"/>
      <c r="X117" s="892"/>
      <c r="Y117" s="892"/>
      <c r="Z117" s="892"/>
      <c r="AA117" s="892"/>
      <c r="AB117" s="892"/>
      <c r="AC117" s="892"/>
      <c r="AD117" s="892"/>
      <c r="AE117" s="892"/>
      <c r="AF117" s="892"/>
      <c r="AG117" s="892"/>
      <c r="AH117" s="892"/>
      <c r="AI117" s="892"/>
      <c r="AJ117" s="892"/>
      <c r="AK117" s="892"/>
      <c r="AL117" s="892"/>
      <c r="AM117" s="893"/>
      <c r="AN117" s="64"/>
      <c r="AO117" s="891" t="s">
        <v>4</v>
      </c>
      <c r="AP117" s="892" t="s">
        <v>4</v>
      </c>
      <c r="AQ117" s="892" t="s">
        <v>4</v>
      </c>
      <c r="AR117" s="892"/>
      <c r="AS117" s="892"/>
      <c r="AT117" s="892"/>
      <c r="AU117" s="892"/>
      <c r="AV117" s="892"/>
      <c r="AW117" s="892"/>
      <c r="AX117" s="892"/>
      <c r="AY117" s="892"/>
      <c r="AZ117" s="892"/>
      <c r="BA117" s="892"/>
      <c r="BB117" s="892"/>
      <c r="BC117" s="892"/>
      <c r="BD117" s="892"/>
      <c r="BE117" s="892"/>
      <c r="BF117" s="892"/>
      <c r="BG117" s="892"/>
      <c r="BH117" s="892"/>
      <c r="BI117" s="893"/>
    </row>
    <row r="118" spans="1:61" ht="23.25" thickBot="1" x14ac:dyDescent="0.35">
      <c r="C118" s="87"/>
      <c r="D118" s="87"/>
      <c r="E118" s="58"/>
      <c r="F118" s="87"/>
      <c r="G118" s="903">
        <v>44196</v>
      </c>
      <c r="H118" s="904"/>
      <c r="I118" s="904"/>
      <c r="J118" s="904"/>
      <c r="K118" s="904"/>
      <c r="L118" s="904"/>
      <c r="M118" s="904"/>
      <c r="N118" s="904"/>
      <c r="O118" s="904"/>
      <c r="P118" s="904"/>
      <c r="Q118" s="905"/>
      <c r="R118" s="87"/>
      <c r="S118" s="903">
        <v>44561</v>
      </c>
      <c r="T118" s="904">
        <v>44196</v>
      </c>
      <c r="U118" s="904">
        <v>44196</v>
      </c>
      <c r="V118" s="904"/>
      <c r="W118" s="904"/>
      <c r="X118" s="904"/>
      <c r="Y118" s="905"/>
      <c r="Z118" s="903">
        <v>44926</v>
      </c>
      <c r="AA118" s="904">
        <v>44561</v>
      </c>
      <c r="AB118" s="904">
        <v>44561</v>
      </c>
      <c r="AC118" s="904"/>
      <c r="AD118" s="904"/>
      <c r="AE118" s="904"/>
      <c r="AF118" s="905"/>
      <c r="AG118" s="903">
        <v>45291</v>
      </c>
      <c r="AH118" s="904">
        <v>44926</v>
      </c>
      <c r="AI118" s="904">
        <v>44926</v>
      </c>
      <c r="AJ118" s="904"/>
      <c r="AK118" s="904"/>
      <c r="AL118" s="904"/>
      <c r="AM118" s="905"/>
      <c r="AN118" s="143"/>
      <c r="AO118" s="903">
        <v>44561</v>
      </c>
      <c r="AP118" s="904">
        <v>44196</v>
      </c>
      <c r="AQ118" s="904">
        <v>44196</v>
      </c>
      <c r="AR118" s="904"/>
      <c r="AS118" s="904"/>
      <c r="AT118" s="904"/>
      <c r="AU118" s="905"/>
      <c r="AV118" s="903">
        <v>44926</v>
      </c>
      <c r="AW118" s="904">
        <v>44561</v>
      </c>
      <c r="AX118" s="904">
        <v>44561</v>
      </c>
      <c r="AY118" s="904"/>
      <c r="AZ118" s="904"/>
      <c r="BA118" s="904"/>
      <c r="BB118" s="905"/>
      <c r="BC118" s="903">
        <v>45291</v>
      </c>
      <c r="BD118" s="904">
        <v>44926</v>
      </c>
      <c r="BE118" s="904">
        <v>44926</v>
      </c>
      <c r="BF118" s="904"/>
      <c r="BG118" s="904"/>
      <c r="BH118" s="904"/>
      <c r="BI118" s="905"/>
    </row>
    <row r="119" spans="1:61" ht="15.75" customHeight="1" thickBot="1" x14ac:dyDescent="0.3">
      <c r="C119" s="88"/>
      <c r="D119" s="88"/>
      <c r="E119" s="69"/>
      <c r="F119" s="88"/>
      <c r="G119" s="911" t="s">
        <v>35</v>
      </c>
      <c r="H119" s="912"/>
      <c r="I119" s="911" t="s">
        <v>36</v>
      </c>
      <c r="J119" s="912"/>
      <c r="K119" s="879" t="s">
        <v>37</v>
      </c>
      <c r="L119" s="882" t="s">
        <v>38</v>
      </c>
      <c r="M119" s="885" t="s">
        <v>39</v>
      </c>
      <c r="N119" s="879" t="s">
        <v>44</v>
      </c>
      <c r="O119" s="882" t="s">
        <v>45</v>
      </c>
      <c r="P119" s="894" t="s">
        <v>46</v>
      </c>
      <c r="Q119" s="897" t="s">
        <v>41</v>
      </c>
      <c r="R119" s="87"/>
      <c r="S119" s="879" t="s">
        <v>37</v>
      </c>
      <c r="T119" s="882" t="s">
        <v>38</v>
      </c>
      <c r="U119" s="885" t="s">
        <v>39</v>
      </c>
      <c r="V119" s="879" t="s">
        <v>44</v>
      </c>
      <c r="W119" s="882" t="s">
        <v>45</v>
      </c>
      <c r="X119" s="894" t="s">
        <v>46</v>
      </c>
      <c r="Y119" s="897" t="s">
        <v>41</v>
      </c>
      <c r="Z119" s="879" t="s">
        <v>37</v>
      </c>
      <c r="AA119" s="882" t="s">
        <v>38</v>
      </c>
      <c r="AB119" s="900" t="s">
        <v>39</v>
      </c>
      <c r="AC119" s="879" t="s">
        <v>44</v>
      </c>
      <c r="AD119" s="882" t="s">
        <v>45</v>
      </c>
      <c r="AE119" s="894" t="s">
        <v>46</v>
      </c>
      <c r="AF119" s="897" t="s">
        <v>41</v>
      </c>
      <c r="AG119" s="879" t="s">
        <v>37</v>
      </c>
      <c r="AH119" s="882" t="s">
        <v>38</v>
      </c>
      <c r="AI119" s="900" t="s">
        <v>39</v>
      </c>
      <c r="AJ119" s="879" t="s">
        <v>44</v>
      </c>
      <c r="AK119" s="882" t="s">
        <v>45</v>
      </c>
      <c r="AL119" s="894" t="s">
        <v>46</v>
      </c>
      <c r="AM119" s="897" t="s">
        <v>41</v>
      </c>
      <c r="AN119" s="87"/>
      <c r="AO119" s="879" t="s">
        <v>37</v>
      </c>
      <c r="AP119" s="882" t="s">
        <v>38</v>
      </c>
      <c r="AQ119" s="900" t="s">
        <v>39</v>
      </c>
      <c r="AR119" s="879" t="s">
        <v>44</v>
      </c>
      <c r="AS119" s="882" t="s">
        <v>45</v>
      </c>
      <c r="AT119" s="894" t="s">
        <v>46</v>
      </c>
      <c r="AU119" s="897" t="s">
        <v>41</v>
      </c>
      <c r="AV119" s="879" t="s">
        <v>37</v>
      </c>
      <c r="AW119" s="882" t="s">
        <v>38</v>
      </c>
      <c r="AX119" s="900" t="s">
        <v>39</v>
      </c>
      <c r="AY119" s="879" t="s">
        <v>44</v>
      </c>
      <c r="AZ119" s="882" t="s">
        <v>45</v>
      </c>
      <c r="BA119" s="894" t="s">
        <v>46</v>
      </c>
      <c r="BB119" s="897" t="s">
        <v>41</v>
      </c>
      <c r="BC119" s="879" t="s">
        <v>37</v>
      </c>
      <c r="BD119" s="882" t="s">
        <v>38</v>
      </c>
      <c r="BE119" s="900" t="s">
        <v>39</v>
      </c>
      <c r="BF119" s="879" t="s">
        <v>44</v>
      </c>
      <c r="BG119" s="882" t="s">
        <v>45</v>
      </c>
      <c r="BH119" s="894" t="s">
        <v>46</v>
      </c>
      <c r="BI119" s="897" t="s">
        <v>41</v>
      </c>
    </row>
    <row r="120" spans="1:61" ht="59.25" customHeight="1" thickBot="1" x14ac:dyDescent="0.3">
      <c r="A120" s="579"/>
      <c r="B120" s="487" t="s">
        <v>5</v>
      </c>
      <c r="C120" s="90"/>
      <c r="D120" s="90"/>
      <c r="E120" s="89"/>
      <c r="F120" s="91" t="s">
        <v>48</v>
      </c>
      <c r="G120" s="115" t="s">
        <v>42</v>
      </c>
      <c r="H120" s="94" t="s">
        <v>43</v>
      </c>
      <c r="I120" s="93" t="s">
        <v>42</v>
      </c>
      <c r="J120" s="94" t="s">
        <v>43</v>
      </c>
      <c r="K120" s="880"/>
      <c r="L120" s="883"/>
      <c r="M120" s="886"/>
      <c r="N120" s="880"/>
      <c r="O120" s="883"/>
      <c r="P120" s="895"/>
      <c r="Q120" s="898"/>
      <c r="R120" s="87"/>
      <c r="S120" s="880"/>
      <c r="T120" s="883"/>
      <c r="U120" s="886"/>
      <c r="V120" s="880"/>
      <c r="W120" s="883"/>
      <c r="X120" s="895"/>
      <c r="Y120" s="898"/>
      <c r="Z120" s="880"/>
      <c r="AA120" s="883"/>
      <c r="AB120" s="901"/>
      <c r="AC120" s="880"/>
      <c r="AD120" s="883"/>
      <c r="AE120" s="895"/>
      <c r="AF120" s="898"/>
      <c r="AG120" s="880"/>
      <c r="AH120" s="883"/>
      <c r="AI120" s="901"/>
      <c r="AJ120" s="880"/>
      <c r="AK120" s="883"/>
      <c r="AL120" s="895"/>
      <c r="AM120" s="898"/>
      <c r="AN120" s="87"/>
      <c r="AO120" s="880"/>
      <c r="AP120" s="883"/>
      <c r="AQ120" s="901"/>
      <c r="AR120" s="880"/>
      <c r="AS120" s="883"/>
      <c r="AT120" s="895"/>
      <c r="AU120" s="898"/>
      <c r="AV120" s="880"/>
      <c r="AW120" s="883"/>
      <c r="AX120" s="901"/>
      <c r="AY120" s="880"/>
      <c r="AZ120" s="883"/>
      <c r="BA120" s="895"/>
      <c r="BB120" s="898"/>
      <c r="BC120" s="880"/>
      <c r="BD120" s="883"/>
      <c r="BE120" s="901"/>
      <c r="BF120" s="880"/>
      <c r="BG120" s="883"/>
      <c r="BH120" s="895"/>
      <c r="BI120" s="898"/>
    </row>
    <row r="121" spans="1:61" ht="14.25" customHeight="1" x14ac:dyDescent="0.25">
      <c r="B121" s="13">
        <v>85</v>
      </c>
      <c r="C121" s="144" t="s">
        <v>49</v>
      </c>
      <c r="D121" s="145"/>
      <c r="E121" s="908" t="s">
        <v>389</v>
      </c>
      <c r="F121" s="146" t="s">
        <v>49</v>
      </c>
      <c r="G121" s="550">
        <v>0</v>
      </c>
      <c r="H121" s="552">
        <v>0</v>
      </c>
      <c r="I121" s="550">
        <v>0</v>
      </c>
      <c r="J121" s="552">
        <v>0</v>
      </c>
      <c r="K121" s="550">
        <v>0</v>
      </c>
      <c r="L121" s="551">
        <v>0</v>
      </c>
      <c r="M121" s="552">
        <v>0</v>
      </c>
      <c r="N121" s="550">
        <v>0</v>
      </c>
      <c r="O121" s="551">
        <v>0</v>
      </c>
      <c r="P121" s="552">
        <v>0</v>
      </c>
      <c r="Q121" s="553">
        <v>0</v>
      </c>
      <c r="R121" s="543"/>
      <c r="S121" s="550">
        <v>0</v>
      </c>
      <c r="T121" s="551">
        <v>0</v>
      </c>
      <c r="U121" s="552">
        <v>0</v>
      </c>
      <c r="V121" s="550">
        <v>0</v>
      </c>
      <c r="W121" s="551">
        <v>0</v>
      </c>
      <c r="X121" s="552">
        <v>0</v>
      </c>
      <c r="Y121" s="553">
        <v>0</v>
      </c>
      <c r="Z121" s="550">
        <v>0</v>
      </c>
      <c r="AA121" s="551">
        <v>0</v>
      </c>
      <c r="AB121" s="552">
        <v>0</v>
      </c>
      <c r="AC121" s="550">
        <v>0</v>
      </c>
      <c r="AD121" s="551">
        <v>0</v>
      </c>
      <c r="AE121" s="552">
        <v>0</v>
      </c>
      <c r="AF121" s="553">
        <v>0</v>
      </c>
      <c r="AG121" s="550">
        <v>0</v>
      </c>
      <c r="AH121" s="551">
        <v>0</v>
      </c>
      <c r="AI121" s="552">
        <v>0</v>
      </c>
      <c r="AJ121" s="550">
        <v>0</v>
      </c>
      <c r="AK121" s="551">
        <v>0</v>
      </c>
      <c r="AL121" s="552">
        <v>0</v>
      </c>
      <c r="AM121" s="553">
        <v>0</v>
      </c>
      <c r="AN121" s="578"/>
      <c r="AO121" s="550">
        <v>0</v>
      </c>
      <c r="AP121" s="551">
        <v>0</v>
      </c>
      <c r="AQ121" s="552">
        <v>0</v>
      </c>
      <c r="AR121" s="550">
        <v>0</v>
      </c>
      <c r="AS121" s="551">
        <v>0</v>
      </c>
      <c r="AT121" s="552">
        <v>0</v>
      </c>
      <c r="AU121" s="553">
        <v>0</v>
      </c>
      <c r="AV121" s="550">
        <v>0</v>
      </c>
      <c r="AW121" s="551">
        <v>0</v>
      </c>
      <c r="AX121" s="552">
        <v>0</v>
      </c>
      <c r="AY121" s="550">
        <v>0</v>
      </c>
      <c r="AZ121" s="551">
        <v>0</v>
      </c>
      <c r="BA121" s="552">
        <v>0</v>
      </c>
      <c r="BB121" s="553">
        <v>0</v>
      </c>
      <c r="BC121" s="550">
        <v>0</v>
      </c>
      <c r="BD121" s="551">
        <v>0</v>
      </c>
      <c r="BE121" s="552">
        <v>0</v>
      </c>
      <c r="BF121" s="550">
        <v>0</v>
      </c>
      <c r="BG121" s="551">
        <v>0</v>
      </c>
      <c r="BH121" s="552">
        <v>0</v>
      </c>
      <c r="BI121" s="553">
        <v>0</v>
      </c>
    </row>
    <row r="122" spans="1:61" ht="14.25" customHeight="1" x14ac:dyDescent="0.25">
      <c r="B122" s="16">
        <v>86</v>
      </c>
      <c r="C122" s="147" t="s">
        <v>50</v>
      </c>
      <c r="D122" s="148"/>
      <c r="E122" s="909"/>
      <c r="F122" s="149" t="s">
        <v>50</v>
      </c>
      <c r="G122" s="557">
        <v>0</v>
      </c>
      <c r="H122" s="559">
        <v>0</v>
      </c>
      <c r="I122" s="557">
        <v>0</v>
      </c>
      <c r="J122" s="559">
        <v>0</v>
      </c>
      <c r="K122" s="557">
        <v>0</v>
      </c>
      <c r="L122" s="558">
        <v>0</v>
      </c>
      <c r="M122" s="559">
        <v>0</v>
      </c>
      <c r="N122" s="557">
        <v>0</v>
      </c>
      <c r="O122" s="558">
        <v>0</v>
      </c>
      <c r="P122" s="559">
        <v>0</v>
      </c>
      <c r="Q122" s="560">
        <v>0</v>
      </c>
      <c r="R122" s="543"/>
      <c r="S122" s="557">
        <v>0</v>
      </c>
      <c r="T122" s="558">
        <v>0</v>
      </c>
      <c r="U122" s="559">
        <v>0</v>
      </c>
      <c r="V122" s="557">
        <v>0</v>
      </c>
      <c r="W122" s="558">
        <v>0</v>
      </c>
      <c r="X122" s="559">
        <v>0</v>
      </c>
      <c r="Y122" s="560">
        <v>0</v>
      </c>
      <c r="Z122" s="557">
        <v>0</v>
      </c>
      <c r="AA122" s="558">
        <v>0</v>
      </c>
      <c r="AB122" s="559">
        <v>0</v>
      </c>
      <c r="AC122" s="557">
        <v>0</v>
      </c>
      <c r="AD122" s="558">
        <v>0</v>
      </c>
      <c r="AE122" s="559">
        <v>0</v>
      </c>
      <c r="AF122" s="560">
        <v>0</v>
      </c>
      <c r="AG122" s="557">
        <v>0</v>
      </c>
      <c r="AH122" s="558">
        <v>0</v>
      </c>
      <c r="AI122" s="559">
        <v>0</v>
      </c>
      <c r="AJ122" s="557">
        <v>0</v>
      </c>
      <c r="AK122" s="558">
        <v>0</v>
      </c>
      <c r="AL122" s="559">
        <v>0</v>
      </c>
      <c r="AM122" s="560">
        <v>0</v>
      </c>
      <c r="AN122" s="578"/>
      <c r="AO122" s="557">
        <v>0</v>
      </c>
      <c r="AP122" s="558">
        <v>0</v>
      </c>
      <c r="AQ122" s="559">
        <v>0</v>
      </c>
      <c r="AR122" s="557">
        <v>0</v>
      </c>
      <c r="AS122" s="558">
        <v>0</v>
      </c>
      <c r="AT122" s="559">
        <v>0</v>
      </c>
      <c r="AU122" s="560">
        <v>0</v>
      </c>
      <c r="AV122" s="557">
        <v>0</v>
      </c>
      <c r="AW122" s="558">
        <v>0</v>
      </c>
      <c r="AX122" s="559">
        <v>0</v>
      </c>
      <c r="AY122" s="557">
        <v>0</v>
      </c>
      <c r="AZ122" s="558">
        <v>0</v>
      </c>
      <c r="BA122" s="559">
        <v>0</v>
      </c>
      <c r="BB122" s="560">
        <v>0</v>
      </c>
      <c r="BC122" s="557">
        <v>0</v>
      </c>
      <c r="BD122" s="558">
        <v>0</v>
      </c>
      <c r="BE122" s="559">
        <v>0</v>
      </c>
      <c r="BF122" s="557">
        <v>0</v>
      </c>
      <c r="BG122" s="558">
        <v>0</v>
      </c>
      <c r="BH122" s="559">
        <v>0</v>
      </c>
      <c r="BI122" s="560">
        <v>0</v>
      </c>
    </row>
    <row r="123" spans="1:61" ht="14.25" customHeight="1" x14ac:dyDescent="0.25">
      <c r="B123" s="16">
        <v>87</v>
      </c>
      <c r="C123" s="147" t="s">
        <v>74</v>
      </c>
      <c r="D123" s="148"/>
      <c r="E123" s="909"/>
      <c r="F123" s="150" t="s">
        <v>74</v>
      </c>
      <c r="G123" s="520">
        <v>0</v>
      </c>
      <c r="H123" s="522">
        <v>0</v>
      </c>
      <c r="I123" s="520">
        <v>0</v>
      </c>
      <c r="J123" s="522">
        <v>0</v>
      </c>
      <c r="K123" s="520">
        <v>0</v>
      </c>
      <c r="L123" s="521">
        <v>0</v>
      </c>
      <c r="M123" s="522">
        <v>0</v>
      </c>
      <c r="N123" s="520">
        <v>0</v>
      </c>
      <c r="O123" s="521">
        <v>0</v>
      </c>
      <c r="P123" s="522">
        <v>0</v>
      </c>
      <c r="Q123" s="519">
        <v>0</v>
      </c>
      <c r="R123" s="543"/>
      <c r="S123" s="520">
        <v>0</v>
      </c>
      <c r="T123" s="521">
        <v>0</v>
      </c>
      <c r="U123" s="522">
        <v>0</v>
      </c>
      <c r="V123" s="520">
        <v>0</v>
      </c>
      <c r="W123" s="521">
        <v>0</v>
      </c>
      <c r="X123" s="522">
        <v>0</v>
      </c>
      <c r="Y123" s="519">
        <v>0</v>
      </c>
      <c r="Z123" s="520">
        <v>0</v>
      </c>
      <c r="AA123" s="521">
        <v>0</v>
      </c>
      <c r="AB123" s="522">
        <v>0</v>
      </c>
      <c r="AC123" s="520">
        <v>0</v>
      </c>
      <c r="AD123" s="521">
        <v>0</v>
      </c>
      <c r="AE123" s="522">
        <v>0</v>
      </c>
      <c r="AF123" s="519">
        <v>0</v>
      </c>
      <c r="AG123" s="520">
        <v>0</v>
      </c>
      <c r="AH123" s="521">
        <v>0</v>
      </c>
      <c r="AI123" s="522">
        <v>0</v>
      </c>
      <c r="AJ123" s="520">
        <v>0</v>
      </c>
      <c r="AK123" s="521">
        <v>0</v>
      </c>
      <c r="AL123" s="522">
        <v>0</v>
      </c>
      <c r="AM123" s="519">
        <v>0</v>
      </c>
      <c r="AN123" s="578"/>
      <c r="AO123" s="520">
        <v>0</v>
      </c>
      <c r="AP123" s="521">
        <v>0</v>
      </c>
      <c r="AQ123" s="522">
        <v>0</v>
      </c>
      <c r="AR123" s="520">
        <v>0</v>
      </c>
      <c r="AS123" s="521">
        <v>0</v>
      </c>
      <c r="AT123" s="522">
        <v>0</v>
      </c>
      <c r="AU123" s="519">
        <v>0</v>
      </c>
      <c r="AV123" s="520">
        <v>0</v>
      </c>
      <c r="AW123" s="521">
        <v>0</v>
      </c>
      <c r="AX123" s="522">
        <v>0</v>
      </c>
      <c r="AY123" s="520">
        <v>0</v>
      </c>
      <c r="AZ123" s="521">
        <v>0</v>
      </c>
      <c r="BA123" s="522">
        <v>0</v>
      </c>
      <c r="BB123" s="519">
        <v>0</v>
      </c>
      <c r="BC123" s="520">
        <v>0</v>
      </c>
      <c r="BD123" s="521">
        <v>0</v>
      </c>
      <c r="BE123" s="522">
        <v>0</v>
      </c>
      <c r="BF123" s="520">
        <v>0</v>
      </c>
      <c r="BG123" s="521">
        <v>0</v>
      </c>
      <c r="BH123" s="522">
        <v>0</v>
      </c>
      <c r="BI123" s="519">
        <v>0</v>
      </c>
    </row>
    <row r="124" spans="1:61" ht="14.25" customHeight="1" x14ac:dyDescent="0.25">
      <c r="A124" s="579"/>
      <c r="B124" s="16">
        <v>88</v>
      </c>
      <c r="C124" s="147" t="s">
        <v>75</v>
      </c>
      <c r="D124" s="148"/>
      <c r="E124" s="909"/>
      <c r="F124" s="150" t="s">
        <v>75</v>
      </c>
      <c r="G124" s="520">
        <v>0</v>
      </c>
      <c r="H124" s="522">
        <v>0</v>
      </c>
      <c r="I124" s="520">
        <v>0</v>
      </c>
      <c r="J124" s="522">
        <v>0</v>
      </c>
      <c r="K124" s="520">
        <v>0</v>
      </c>
      <c r="L124" s="521">
        <v>0</v>
      </c>
      <c r="M124" s="522">
        <v>0</v>
      </c>
      <c r="N124" s="520">
        <v>0</v>
      </c>
      <c r="O124" s="521">
        <v>0</v>
      </c>
      <c r="P124" s="522">
        <v>0</v>
      </c>
      <c r="Q124" s="519">
        <v>0</v>
      </c>
      <c r="R124" s="543"/>
      <c r="S124" s="520">
        <v>0</v>
      </c>
      <c r="T124" s="521">
        <v>0</v>
      </c>
      <c r="U124" s="522">
        <v>0</v>
      </c>
      <c r="V124" s="520">
        <v>0</v>
      </c>
      <c r="W124" s="521">
        <v>0</v>
      </c>
      <c r="X124" s="522">
        <v>0</v>
      </c>
      <c r="Y124" s="519">
        <v>0</v>
      </c>
      <c r="Z124" s="520">
        <v>0</v>
      </c>
      <c r="AA124" s="521">
        <v>0</v>
      </c>
      <c r="AB124" s="522">
        <v>0</v>
      </c>
      <c r="AC124" s="520">
        <v>0</v>
      </c>
      <c r="AD124" s="521">
        <v>0</v>
      </c>
      <c r="AE124" s="522">
        <v>0</v>
      </c>
      <c r="AF124" s="519">
        <v>0</v>
      </c>
      <c r="AG124" s="520">
        <v>0</v>
      </c>
      <c r="AH124" s="521">
        <v>0</v>
      </c>
      <c r="AI124" s="522">
        <v>0</v>
      </c>
      <c r="AJ124" s="520">
        <v>0</v>
      </c>
      <c r="AK124" s="521">
        <v>0</v>
      </c>
      <c r="AL124" s="522">
        <v>0</v>
      </c>
      <c r="AM124" s="519">
        <v>0</v>
      </c>
      <c r="AN124" s="578"/>
      <c r="AO124" s="520">
        <v>0</v>
      </c>
      <c r="AP124" s="521">
        <v>0</v>
      </c>
      <c r="AQ124" s="522">
        <v>0</v>
      </c>
      <c r="AR124" s="520">
        <v>0</v>
      </c>
      <c r="AS124" s="521">
        <v>0</v>
      </c>
      <c r="AT124" s="522">
        <v>0</v>
      </c>
      <c r="AU124" s="519">
        <v>0</v>
      </c>
      <c r="AV124" s="520">
        <v>0</v>
      </c>
      <c r="AW124" s="521">
        <v>0</v>
      </c>
      <c r="AX124" s="522">
        <v>0</v>
      </c>
      <c r="AY124" s="520">
        <v>0</v>
      </c>
      <c r="AZ124" s="521">
        <v>0</v>
      </c>
      <c r="BA124" s="522">
        <v>0</v>
      </c>
      <c r="BB124" s="519">
        <v>0</v>
      </c>
      <c r="BC124" s="520">
        <v>0</v>
      </c>
      <c r="BD124" s="521">
        <v>0</v>
      </c>
      <c r="BE124" s="522">
        <v>0</v>
      </c>
      <c r="BF124" s="520">
        <v>0</v>
      </c>
      <c r="BG124" s="521">
        <v>0</v>
      </c>
      <c r="BH124" s="522">
        <v>0</v>
      </c>
      <c r="BI124" s="519">
        <v>0</v>
      </c>
    </row>
    <row r="125" spans="1:61" ht="14.25" customHeight="1" x14ac:dyDescent="0.25">
      <c r="B125" s="16">
        <v>89</v>
      </c>
      <c r="C125" s="147" t="s">
        <v>76</v>
      </c>
      <c r="D125" s="148"/>
      <c r="E125" s="909"/>
      <c r="F125" s="150" t="s">
        <v>76</v>
      </c>
      <c r="G125" s="520">
        <v>4.0693423900000001</v>
      </c>
      <c r="H125" s="522">
        <v>0</v>
      </c>
      <c r="I125" s="520">
        <v>0</v>
      </c>
      <c r="J125" s="522">
        <v>0</v>
      </c>
      <c r="K125" s="520">
        <v>0</v>
      </c>
      <c r="L125" s="521">
        <v>0</v>
      </c>
      <c r="M125" s="522">
        <v>0</v>
      </c>
      <c r="N125" s="520">
        <v>0</v>
      </c>
      <c r="O125" s="521">
        <v>0</v>
      </c>
      <c r="P125" s="522">
        <v>0</v>
      </c>
      <c r="Q125" s="519">
        <v>0</v>
      </c>
      <c r="R125" s="543"/>
      <c r="S125" s="520">
        <v>0</v>
      </c>
      <c r="T125" s="521">
        <v>0</v>
      </c>
      <c r="U125" s="522">
        <v>0</v>
      </c>
      <c r="V125" s="520">
        <v>0</v>
      </c>
      <c r="W125" s="521">
        <v>0</v>
      </c>
      <c r="X125" s="522">
        <v>0</v>
      </c>
      <c r="Y125" s="519">
        <v>0</v>
      </c>
      <c r="Z125" s="520">
        <v>0</v>
      </c>
      <c r="AA125" s="521">
        <v>0</v>
      </c>
      <c r="AB125" s="522">
        <v>0</v>
      </c>
      <c r="AC125" s="520">
        <v>0</v>
      </c>
      <c r="AD125" s="521">
        <v>0</v>
      </c>
      <c r="AE125" s="522">
        <v>0</v>
      </c>
      <c r="AF125" s="519">
        <v>0</v>
      </c>
      <c r="AG125" s="520">
        <v>0</v>
      </c>
      <c r="AH125" s="521">
        <v>0</v>
      </c>
      <c r="AI125" s="522">
        <v>0</v>
      </c>
      <c r="AJ125" s="520">
        <v>0</v>
      </c>
      <c r="AK125" s="521">
        <v>0</v>
      </c>
      <c r="AL125" s="522">
        <v>0</v>
      </c>
      <c r="AM125" s="519">
        <v>0</v>
      </c>
      <c r="AN125" s="578"/>
      <c r="AO125" s="520">
        <v>0</v>
      </c>
      <c r="AP125" s="521">
        <v>0</v>
      </c>
      <c r="AQ125" s="522">
        <v>0</v>
      </c>
      <c r="AR125" s="520">
        <v>0</v>
      </c>
      <c r="AS125" s="521">
        <v>0</v>
      </c>
      <c r="AT125" s="522">
        <v>0</v>
      </c>
      <c r="AU125" s="519">
        <v>0</v>
      </c>
      <c r="AV125" s="520">
        <v>0</v>
      </c>
      <c r="AW125" s="521">
        <v>0</v>
      </c>
      <c r="AX125" s="522">
        <v>0</v>
      </c>
      <c r="AY125" s="520">
        <v>0</v>
      </c>
      <c r="AZ125" s="521">
        <v>0</v>
      </c>
      <c r="BA125" s="522">
        <v>0</v>
      </c>
      <c r="BB125" s="519">
        <v>0</v>
      </c>
      <c r="BC125" s="520">
        <v>0</v>
      </c>
      <c r="BD125" s="521">
        <v>0</v>
      </c>
      <c r="BE125" s="522">
        <v>0</v>
      </c>
      <c r="BF125" s="520">
        <v>0</v>
      </c>
      <c r="BG125" s="521">
        <v>0</v>
      </c>
      <c r="BH125" s="522">
        <v>0</v>
      </c>
      <c r="BI125" s="519">
        <v>0</v>
      </c>
    </row>
    <row r="126" spans="1:61" ht="14.25" customHeight="1" x14ac:dyDescent="0.25">
      <c r="B126" s="16">
        <v>90</v>
      </c>
      <c r="C126" s="147" t="s">
        <v>77</v>
      </c>
      <c r="D126" s="148"/>
      <c r="E126" s="909"/>
      <c r="F126" s="150" t="s">
        <v>77</v>
      </c>
      <c r="G126" s="520">
        <v>0</v>
      </c>
      <c r="H126" s="522">
        <v>0</v>
      </c>
      <c r="I126" s="520">
        <v>0</v>
      </c>
      <c r="J126" s="522">
        <v>0</v>
      </c>
      <c r="K126" s="520">
        <v>0</v>
      </c>
      <c r="L126" s="521">
        <v>0</v>
      </c>
      <c r="M126" s="522">
        <v>0</v>
      </c>
      <c r="N126" s="520">
        <v>0</v>
      </c>
      <c r="O126" s="521">
        <v>0</v>
      </c>
      <c r="P126" s="522">
        <v>0</v>
      </c>
      <c r="Q126" s="519">
        <v>0</v>
      </c>
      <c r="R126" s="543"/>
      <c r="S126" s="520">
        <v>0</v>
      </c>
      <c r="T126" s="521">
        <v>0</v>
      </c>
      <c r="U126" s="522">
        <v>0</v>
      </c>
      <c r="V126" s="520">
        <v>0</v>
      </c>
      <c r="W126" s="521">
        <v>0</v>
      </c>
      <c r="X126" s="522">
        <v>0</v>
      </c>
      <c r="Y126" s="519">
        <v>0</v>
      </c>
      <c r="Z126" s="520">
        <v>0</v>
      </c>
      <c r="AA126" s="521">
        <v>0</v>
      </c>
      <c r="AB126" s="522">
        <v>0</v>
      </c>
      <c r="AC126" s="520">
        <v>0</v>
      </c>
      <c r="AD126" s="521">
        <v>0</v>
      </c>
      <c r="AE126" s="522">
        <v>0</v>
      </c>
      <c r="AF126" s="519">
        <v>0</v>
      </c>
      <c r="AG126" s="520">
        <v>0</v>
      </c>
      <c r="AH126" s="521">
        <v>0</v>
      </c>
      <c r="AI126" s="522">
        <v>0</v>
      </c>
      <c r="AJ126" s="520">
        <v>0</v>
      </c>
      <c r="AK126" s="521">
        <v>0</v>
      </c>
      <c r="AL126" s="522">
        <v>0</v>
      </c>
      <c r="AM126" s="519">
        <v>0</v>
      </c>
      <c r="AN126" s="578"/>
      <c r="AO126" s="520">
        <v>0</v>
      </c>
      <c r="AP126" s="521">
        <v>0</v>
      </c>
      <c r="AQ126" s="522">
        <v>0</v>
      </c>
      <c r="AR126" s="520">
        <v>0</v>
      </c>
      <c r="AS126" s="521">
        <v>0</v>
      </c>
      <c r="AT126" s="522">
        <v>0</v>
      </c>
      <c r="AU126" s="519">
        <v>0</v>
      </c>
      <c r="AV126" s="520">
        <v>0</v>
      </c>
      <c r="AW126" s="521">
        <v>0</v>
      </c>
      <c r="AX126" s="522">
        <v>0</v>
      </c>
      <c r="AY126" s="520">
        <v>0</v>
      </c>
      <c r="AZ126" s="521">
        <v>0</v>
      </c>
      <c r="BA126" s="522">
        <v>0</v>
      </c>
      <c r="BB126" s="519">
        <v>0</v>
      </c>
      <c r="BC126" s="520">
        <v>0</v>
      </c>
      <c r="BD126" s="521">
        <v>0</v>
      </c>
      <c r="BE126" s="522">
        <v>0</v>
      </c>
      <c r="BF126" s="520">
        <v>0</v>
      </c>
      <c r="BG126" s="521">
        <v>0</v>
      </c>
      <c r="BH126" s="522">
        <v>0</v>
      </c>
      <c r="BI126" s="519">
        <v>0</v>
      </c>
    </row>
    <row r="127" spans="1:61" ht="14.25" customHeight="1" x14ac:dyDescent="0.25">
      <c r="B127" s="16">
        <v>91</v>
      </c>
      <c r="C127" s="147" t="s">
        <v>51</v>
      </c>
      <c r="D127" s="148"/>
      <c r="E127" s="909"/>
      <c r="F127" s="150" t="s">
        <v>51</v>
      </c>
      <c r="G127" s="520">
        <v>1093.3534589400001</v>
      </c>
      <c r="H127" s="522">
        <v>0</v>
      </c>
      <c r="I127" s="520">
        <v>68.856496329999999</v>
      </c>
      <c r="J127" s="522">
        <v>0</v>
      </c>
      <c r="K127" s="520">
        <v>41.137382639999998</v>
      </c>
      <c r="L127" s="521">
        <v>0</v>
      </c>
      <c r="M127" s="522">
        <v>0</v>
      </c>
      <c r="N127" s="520">
        <v>0</v>
      </c>
      <c r="O127" s="521">
        <v>0</v>
      </c>
      <c r="P127" s="522">
        <v>0</v>
      </c>
      <c r="Q127" s="519">
        <v>0</v>
      </c>
      <c r="R127" s="543"/>
      <c r="S127" s="520">
        <v>40.988504790275577</v>
      </c>
      <c r="T127" s="521">
        <v>0.12738459984332293</v>
      </c>
      <c r="U127" s="522">
        <v>2.1493249881095734E-2</v>
      </c>
      <c r="V127" s="520">
        <v>6.1097354636166865E-3</v>
      </c>
      <c r="W127" s="521">
        <v>3.4806723979939765E-3</v>
      </c>
      <c r="X127" s="522">
        <v>6.192534565182534E-3</v>
      </c>
      <c r="Y127" s="519">
        <v>0.2881153199</v>
      </c>
      <c r="Z127" s="520">
        <v>40.854761382014914</v>
      </c>
      <c r="AA127" s="521">
        <v>0.22784131789998374</v>
      </c>
      <c r="AB127" s="522">
        <v>5.4779940085096471E-2</v>
      </c>
      <c r="AC127" s="520">
        <v>6.0300653558916307E-3</v>
      </c>
      <c r="AD127" s="521">
        <v>6.1959476486866012E-3</v>
      </c>
      <c r="AE127" s="522">
        <v>1.5782942423118087E-2</v>
      </c>
      <c r="AF127" s="519">
        <v>0.28811536483246397</v>
      </c>
      <c r="AG127" s="520">
        <v>40.733178032667077</v>
      </c>
      <c r="AH127" s="521">
        <v>0.30699021655621422</v>
      </c>
      <c r="AI127" s="522">
        <v>9.7214390776708307E-2</v>
      </c>
      <c r="AJ127" s="520">
        <v>6.0121199434609906E-3</v>
      </c>
      <c r="AK127" s="521">
        <v>8.3483339132172235E-3</v>
      </c>
      <c r="AL127" s="522">
        <v>2.8008955421848059E-2</v>
      </c>
      <c r="AM127" s="519">
        <v>0.28811532117895811</v>
      </c>
      <c r="AN127" s="578"/>
      <c r="AO127" s="520">
        <v>40.885977429210044</v>
      </c>
      <c r="AP127" s="521">
        <v>0.18853424956573428</v>
      </c>
      <c r="AQ127" s="522">
        <v>6.287096122421687E-2</v>
      </c>
      <c r="AR127" s="520">
        <v>3.1358361831000894E-2</v>
      </c>
      <c r="AS127" s="521">
        <v>1.2221528168437945E-2</v>
      </c>
      <c r="AT127" s="522">
        <v>2.0831205503766676E-2</v>
      </c>
      <c r="AU127" s="519">
        <v>0.33133270269999998</v>
      </c>
      <c r="AV127" s="520">
        <v>40.588902948170286</v>
      </c>
      <c r="AW127" s="521">
        <v>0.35407963833126804</v>
      </c>
      <c r="AX127" s="522">
        <v>0.19440005349843945</v>
      </c>
      <c r="AY127" s="520">
        <v>4.1239282677942579E-2</v>
      </c>
      <c r="AZ127" s="521">
        <v>2.6073903111739256E-2</v>
      </c>
      <c r="BA127" s="522">
        <v>6.4411096256083378E-2</v>
      </c>
      <c r="BB127" s="519">
        <v>0.33133270848920027</v>
      </c>
      <c r="BC127" s="520">
        <v>40.252167059026135</v>
      </c>
      <c r="BD127" s="521">
        <v>0.48765660730814958</v>
      </c>
      <c r="BE127" s="522">
        <v>0.39755897366571546</v>
      </c>
      <c r="BF127" s="520">
        <v>3.5071146539058275E-2</v>
      </c>
      <c r="BG127" s="521">
        <v>3.2958928113965918E-2</v>
      </c>
      <c r="BH127" s="522">
        <v>0.13172428131551678</v>
      </c>
      <c r="BI127" s="519">
        <v>0.33133268279909628</v>
      </c>
    </row>
    <row r="128" spans="1:61" ht="14.25" customHeight="1" x14ac:dyDescent="0.25">
      <c r="A128" s="579"/>
      <c r="B128" s="16">
        <v>92</v>
      </c>
      <c r="C128" s="147" t="s">
        <v>78</v>
      </c>
      <c r="D128" s="148"/>
      <c r="E128" s="909"/>
      <c r="F128" s="150" t="s">
        <v>78</v>
      </c>
      <c r="G128" s="520">
        <v>448.43911742</v>
      </c>
      <c r="H128" s="522">
        <v>0</v>
      </c>
      <c r="I128" s="520">
        <v>448.43909610999998</v>
      </c>
      <c r="J128" s="522">
        <v>0</v>
      </c>
      <c r="K128" s="520">
        <v>12.27286973</v>
      </c>
      <c r="L128" s="521">
        <v>0</v>
      </c>
      <c r="M128" s="522">
        <v>0</v>
      </c>
      <c r="N128" s="520">
        <v>2.9046800000000002E-3</v>
      </c>
      <c r="O128" s="521">
        <v>0</v>
      </c>
      <c r="P128" s="522">
        <v>0</v>
      </c>
      <c r="Q128" s="519">
        <v>0</v>
      </c>
      <c r="R128" s="543"/>
      <c r="S128" s="520">
        <v>10.965818369771647</v>
      </c>
      <c r="T128" s="521">
        <v>1.1958979697432139</v>
      </c>
      <c r="U128" s="522">
        <v>0.11115339048513979</v>
      </c>
      <c r="V128" s="520">
        <v>1.3682768058925271E-2</v>
      </c>
      <c r="W128" s="521">
        <v>1.367522136468621E-2</v>
      </c>
      <c r="X128" s="522">
        <v>1.7694396477710608E-2</v>
      </c>
      <c r="Y128" s="519">
        <v>0.15918899459999999</v>
      </c>
      <c r="Z128" s="520">
        <v>10.544796740122058</v>
      </c>
      <c r="AA128" s="521">
        <v>1.49032018865495</v>
      </c>
      <c r="AB128" s="522">
        <v>0.23775280122299264</v>
      </c>
      <c r="AC128" s="520">
        <v>1.3163669472425673E-2</v>
      </c>
      <c r="AD128" s="521">
        <v>1.8915874206477657E-2</v>
      </c>
      <c r="AE128" s="522">
        <v>3.8292403501367422E-2</v>
      </c>
      <c r="AF128" s="519">
        <v>0.16105973643377722</v>
      </c>
      <c r="AG128" s="520">
        <v>10.204822281353056</v>
      </c>
      <c r="AH128" s="521">
        <v>1.6941601463809179</v>
      </c>
      <c r="AI128" s="522">
        <v>0.37388730226602795</v>
      </c>
      <c r="AJ128" s="520">
        <v>1.2739260020579736E-2</v>
      </c>
      <c r="AK128" s="521">
        <v>2.1502094804011579E-2</v>
      </c>
      <c r="AL128" s="522">
        <v>6.0566120978235813E-2</v>
      </c>
      <c r="AM128" s="519">
        <v>0.16199031261869884</v>
      </c>
      <c r="AN128" s="578"/>
      <c r="AO128" s="520">
        <v>11.110741959198744</v>
      </c>
      <c r="AP128" s="521">
        <v>1.0482101103207764</v>
      </c>
      <c r="AQ128" s="522">
        <v>0.11391766048048056</v>
      </c>
      <c r="AR128" s="520">
        <v>1.4281537816000828E-2</v>
      </c>
      <c r="AS128" s="521">
        <v>1.406101588908215E-2</v>
      </c>
      <c r="AT128" s="522">
        <v>1.8131860178601095E-2</v>
      </c>
      <c r="AU128" s="519">
        <v>0.15916636719999999</v>
      </c>
      <c r="AV128" s="520">
        <v>10.486483689930756</v>
      </c>
      <c r="AW128" s="521">
        <v>1.5413041190807233</v>
      </c>
      <c r="AX128" s="522">
        <v>0.24508192098852272</v>
      </c>
      <c r="AY128" s="520">
        <v>1.299350974198697E-2</v>
      </c>
      <c r="AZ128" s="521">
        <v>2.0536952569621313E-2</v>
      </c>
      <c r="BA128" s="522">
        <v>3.9473419462902483E-2</v>
      </c>
      <c r="BB128" s="519">
        <v>0.16106214323638762</v>
      </c>
      <c r="BC128" s="520">
        <v>10.27819856947727</v>
      </c>
      <c r="BD128" s="521">
        <v>1.6072836199329961</v>
      </c>
      <c r="BE128" s="522">
        <v>0.38738754058973557</v>
      </c>
      <c r="BF128" s="520">
        <v>1.2751334513136111E-2</v>
      </c>
      <c r="BG128" s="521">
        <v>2.253656491382245E-2</v>
      </c>
      <c r="BH128" s="522">
        <v>6.2752861902517193E-2</v>
      </c>
      <c r="BI128" s="519">
        <v>0.16198988177829879</v>
      </c>
    </row>
    <row r="129" spans="1:61" ht="14.25" customHeight="1" x14ac:dyDescent="0.25">
      <c r="B129" s="16">
        <v>93</v>
      </c>
      <c r="C129" s="147" t="s">
        <v>78</v>
      </c>
      <c r="D129" s="151" t="s">
        <v>79</v>
      </c>
      <c r="E129" s="909"/>
      <c r="F129" s="152" t="s">
        <v>80</v>
      </c>
      <c r="G129" s="520">
        <v>0</v>
      </c>
      <c r="H129" s="522">
        <v>0</v>
      </c>
      <c r="I129" s="520">
        <v>0</v>
      </c>
      <c r="J129" s="522">
        <v>0</v>
      </c>
      <c r="K129" s="520">
        <v>0</v>
      </c>
      <c r="L129" s="521">
        <v>0</v>
      </c>
      <c r="M129" s="522">
        <v>0</v>
      </c>
      <c r="N129" s="520">
        <v>0</v>
      </c>
      <c r="O129" s="521">
        <v>0</v>
      </c>
      <c r="P129" s="522">
        <v>0</v>
      </c>
      <c r="Q129" s="519">
        <v>0</v>
      </c>
      <c r="R129" s="543"/>
      <c r="S129" s="520">
        <v>0</v>
      </c>
      <c r="T129" s="521">
        <v>0</v>
      </c>
      <c r="U129" s="522">
        <v>0</v>
      </c>
      <c r="V129" s="520">
        <v>0</v>
      </c>
      <c r="W129" s="521">
        <v>0</v>
      </c>
      <c r="X129" s="522">
        <v>0</v>
      </c>
      <c r="Y129" s="519">
        <v>0</v>
      </c>
      <c r="Z129" s="520">
        <v>0</v>
      </c>
      <c r="AA129" s="521">
        <v>0</v>
      </c>
      <c r="AB129" s="522">
        <v>0</v>
      </c>
      <c r="AC129" s="520">
        <v>0</v>
      </c>
      <c r="AD129" s="521">
        <v>0</v>
      </c>
      <c r="AE129" s="522">
        <v>0</v>
      </c>
      <c r="AF129" s="519">
        <v>0</v>
      </c>
      <c r="AG129" s="520">
        <v>0</v>
      </c>
      <c r="AH129" s="521">
        <v>0</v>
      </c>
      <c r="AI129" s="522">
        <v>0</v>
      </c>
      <c r="AJ129" s="520">
        <v>0</v>
      </c>
      <c r="AK129" s="521">
        <v>0</v>
      </c>
      <c r="AL129" s="522">
        <v>0</v>
      </c>
      <c r="AM129" s="519">
        <v>0</v>
      </c>
      <c r="AN129" s="578"/>
      <c r="AO129" s="520">
        <v>0</v>
      </c>
      <c r="AP129" s="521">
        <v>0</v>
      </c>
      <c r="AQ129" s="522">
        <v>0</v>
      </c>
      <c r="AR129" s="520">
        <v>0</v>
      </c>
      <c r="AS129" s="521">
        <v>0</v>
      </c>
      <c r="AT129" s="522">
        <v>0</v>
      </c>
      <c r="AU129" s="519">
        <v>0</v>
      </c>
      <c r="AV129" s="520">
        <v>0</v>
      </c>
      <c r="AW129" s="521">
        <v>0</v>
      </c>
      <c r="AX129" s="522">
        <v>0</v>
      </c>
      <c r="AY129" s="520">
        <v>0</v>
      </c>
      <c r="AZ129" s="521">
        <v>0</v>
      </c>
      <c r="BA129" s="522">
        <v>0</v>
      </c>
      <c r="BB129" s="519">
        <v>0</v>
      </c>
      <c r="BC129" s="520">
        <v>0</v>
      </c>
      <c r="BD129" s="521">
        <v>0</v>
      </c>
      <c r="BE129" s="522">
        <v>0</v>
      </c>
      <c r="BF129" s="520">
        <v>0</v>
      </c>
      <c r="BG129" s="521">
        <v>0</v>
      </c>
      <c r="BH129" s="522">
        <v>0</v>
      </c>
      <c r="BI129" s="519">
        <v>0</v>
      </c>
    </row>
    <row r="130" spans="1:61" ht="14.25" customHeight="1" x14ac:dyDescent="0.25">
      <c r="B130" s="16">
        <v>94</v>
      </c>
      <c r="C130" s="147" t="s">
        <v>57</v>
      </c>
      <c r="D130" s="148"/>
      <c r="E130" s="909"/>
      <c r="F130" s="150" t="s">
        <v>57</v>
      </c>
      <c r="G130" s="520">
        <v>0.27497199999999999</v>
      </c>
      <c r="H130" s="522">
        <v>4.2565899999999997E-2</v>
      </c>
      <c r="I130" s="520">
        <v>0.19576047999999999</v>
      </c>
      <c r="J130" s="522">
        <v>5.7955000000000003E-3</v>
      </c>
      <c r="K130" s="520">
        <v>7.6303049999999997E-2</v>
      </c>
      <c r="L130" s="521">
        <v>0.19866895000000001</v>
      </c>
      <c r="M130" s="522">
        <v>4.2565899999999997E-2</v>
      </c>
      <c r="N130" s="520">
        <v>2.4593E-4</v>
      </c>
      <c r="O130" s="521">
        <v>1.1587979999999999E-2</v>
      </c>
      <c r="P130" s="522">
        <v>3.6445449999999997E-2</v>
      </c>
      <c r="Q130" s="519">
        <v>0.8562123671765427</v>
      </c>
      <c r="R130" s="543"/>
      <c r="S130" s="520">
        <v>0.23123162001096242</v>
      </c>
      <c r="T130" s="521">
        <v>4.1843229981301855E-2</v>
      </c>
      <c r="U130" s="522">
        <v>4.4463050007735719E-2</v>
      </c>
      <c r="V130" s="520">
        <v>2.3472798879479358E-4</v>
      </c>
      <c r="W130" s="521">
        <v>1.0509541984589613E-3</v>
      </c>
      <c r="X130" s="522">
        <v>3.7278727503344336E-2</v>
      </c>
      <c r="Y130" s="519">
        <v>0.83842038494566951</v>
      </c>
      <c r="Z130" s="520">
        <v>0.23226097053833539</v>
      </c>
      <c r="AA130" s="521">
        <v>3.8049619487262418E-2</v>
      </c>
      <c r="AB130" s="522">
        <v>4.7227309974402186E-2</v>
      </c>
      <c r="AC130" s="520">
        <v>1.9112388859551232E-4</v>
      </c>
      <c r="AD130" s="521">
        <v>1.1581729858474274E-3</v>
      </c>
      <c r="AE130" s="522">
        <v>3.8419753891462197E-2</v>
      </c>
      <c r="AF130" s="519">
        <v>0.81350714051438033</v>
      </c>
      <c r="AG130" s="520">
        <v>0.23421117380242679</v>
      </c>
      <c r="AH130" s="521">
        <v>3.3634245777638065E-2</v>
      </c>
      <c r="AI130" s="522">
        <v>4.9692480419935167E-2</v>
      </c>
      <c r="AJ130" s="520">
        <v>1.9272868009587025E-4</v>
      </c>
      <c r="AK130" s="521">
        <v>9.8947168415345873E-4</v>
      </c>
      <c r="AL130" s="522">
        <v>3.9391064473932945E-2</v>
      </c>
      <c r="AM130" s="519">
        <v>0.79269668450944142</v>
      </c>
      <c r="AN130" s="578"/>
      <c r="AO130" s="520">
        <v>0.1417732059706901</v>
      </c>
      <c r="AP130" s="521">
        <v>0.13011789402385127</v>
      </c>
      <c r="AQ130" s="522">
        <v>4.5646800005458663E-2</v>
      </c>
      <c r="AR130" s="520">
        <v>1.9700417924178038E-4</v>
      </c>
      <c r="AS130" s="521">
        <v>2.5809405226402257E-3</v>
      </c>
      <c r="AT130" s="522">
        <v>3.8005884695092904E-2</v>
      </c>
      <c r="AU130" s="519">
        <v>0.83260786496639361</v>
      </c>
      <c r="AV130" s="520">
        <v>0.19323336375284927</v>
      </c>
      <c r="AW130" s="521">
        <v>7.3289355771762404E-2</v>
      </c>
      <c r="AX130" s="522">
        <v>5.1015180475388326E-2</v>
      </c>
      <c r="AY130" s="520">
        <v>1.7812718452857022E-4</v>
      </c>
      <c r="AZ130" s="521">
        <v>2.5418150119008876E-3</v>
      </c>
      <c r="BA130" s="522">
        <v>4.0585138231546171E-2</v>
      </c>
      <c r="BB130" s="519">
        <v>0.79555022354818472</v>
      </c>
      <c r="BC130" s="520">
        <v>0.20884080600022986</v>
      </c>
      <c r="BD130" s="521">
        <v>5.3260233248371064E-2</v>
      </c>
      <c r="BE130" s="522">
        <v>5.5436860751399072E-2</v>
      </c>
      <c r="BF130" s="520">
        <v>1.8907071908850112E-4</v>
      </c>
      <c r="BG130" s="521">
        <v>1.7446431075878338E-3</v>
      </c>
      <c r="BH130" s="522">
        <v>4.2466352851194523E-2</v>
      </c>
      <c r="BI130" s="519">
        <v>0.76603098147332938</v>
      </c>
    </row>
    <row r="131" spans="1:61" ht="14.25" customHeight="1" x14ac:dyDescent="0.25">
      <c r="B131" s="16">
        <v>95</v>
      </c>
      <c r="C131" s="147" t="s">
        <v>57</v>
      </c>
      <c r="D131" s="151" t="s">
        <v>79</v>
      </c>
      <c r="E131" s="909"/>
      <c r="F131" s="152" t="s">
        <v>80</v>
      </c>
      <c r="G131" s="520">
        <v>0</v>
      </c>
      <c r="H131" s="522">
        <v>0</v>
      </c>
      <c r="I131" s="520">
        <v>0</v>
      </c>
      <c r="J131" s="522">
        <v>0</v>
      </c>
      <c r="K131" s="520">
        <v>0</v>
      </c>
      <c r="L131" s="521">
        <v>0</v>
      </c>
      <c r="M131" s="522">
        <v>0</v>
      </c>
      <c r="N131" s="520">
        <v>0</v>
      </c>
      <c r="O131" s="521">
        <v>0</v>
      </c>
      <c r="P131" s="522">
        <v>0</v>
      </c>
      <c r="Q131" s="519">
        <v>0</v>
      </c>
      <c r="R131" s="543"/>
      <c r="S131" s="520">
        <v>0</v>
      </c>
      <c r="T131" s="521">
        <v>0</v>
      </c>
      <c r="U131" s="522">
        <v>0</v>
      </c>
      <c r="V131" s="520">
        <v>0</v>
      </c>
      <c r="W131" s="521">
        <v>0</v>
      </c>
      <c r="X131" s="522">
        <v>0</v>
      </c>
      <c r="Y131" s="519">
        <v>0</v>
      </c>
      <c r="Z131" s="520">
        <v>0</v>
      </c>
      <c r="AA131" s="521">
        <v>0</v>
      </c>
      <c r="AB131" s="522">
        <v>0</v>
      </c>
      <c r="AC131" s="520">
        <v>0</v>
      </c>
      <c r="AD131" s="521">
        <v>0</v>
      </c>
      <c r="AE131" s="522">
        <v>0</v>
      </c>
      <c r="AF131" s="519">
        <v>0</v>
      </c>
      <c r="AG131" s="520">
        <v>0</v>
      </c>
      <c r="AH131" s="521">
        <v>0</v>
      </c>
      <c r="AI131" s="522">
        <v>0</v>
      </c>
      <c r="AJ131" s="520">
        <v>0</v>
      </c>
      <c r="AK131" s="521">
        <v>0</v>
      </c>
      <c r="AL131" s="522">
        <v>0</v>
      </c>
      <c r="AM131" s="519">
        <v>0</v>
      </c>
      <c r="AN131" s="578"/>
      <c r="AO131" s="520">
        <v>0</v>
      </c>
      <c r="AP131" s="521">
        <v>0</v>
      </c>
      <c r="AQ131" s="522">
        <v>0</v>
      </c>
      <c r="AR131" s="520">
        <v>0</v>
      </c>
      <c r="AS131" s="521">
        <v>0</v>
      </c>
      <c r="AT131" s="522">
        <v>0</v>
      </c>
      <c r="AU131" s="519">
        <v>0</v>
      </c>
      <c r="AV131" s="520">
        <v>0</v>
      </c>
      <c r="AW131" s="521">
        <v>0</v>
      </c>
      <c r="AX131" s="522">
        <v>0</v>
      </c>
      <c r="AY131" s="520">
        <v>0</v>
      </c>
      <c r="AZ131" s="521">
        <v>0</v>
      </c>
      <c r="BA131" s="522">
        <v>0</v>
      </c>
      <c r="BB131" s="519">
        <v>0</v>
      </c>
      <c r="BC131" s="520">
        <v>0</v>
      </c>
      <c r="BD131" s="521">
        <v>0</v>
      </c>
      <c r="BE131" s="522">
        <v>0</v>
      </c>
      <c r="BF131" s="520">
        <v>0</v>
      </c>
      <c r="BG131" s="521">
        <v>0</v>
      </c>
      <c r="BH131" s="522">
        <v>0</v>
      </c>
      <c r="BI131" s="519">
        <v>0</v>
      </c>
    </row>
    <row r="132" spans="1:61" ht="14.25" customHeight="1" x14ac:dyDescent="0.25">
      <c r="A132" s="579"/>
      <c r="B132" s="16">
        <v>96</v>
      </c>
      <c r="C132" s="147" t="s">
        <v>81</v>
      </c>
      <c r="D132" s="148"/>
      <c r="E132" s="909"/>
      <c r="F132" s="150" t="s">
        <v>81</v>
      </c>
      <c r="G132" s="520">
        <v>0</v>
      </c>
      <c r="H132" s="522">
        <v>0</v>
      </c>
      <c r="I132" s="520">
        <v>0</v>
      </c>
      <c r="J132" s="522">
        <v>0</v>
      </c>
      <c r="K132" s="520">
        <v>0</v>
      </c>
      <c r="L132" s="521">
        <v>0</v>
      </c>
      <c r="M132" s="522">
        <v>0</v>
      </c>
      <c r="N132" s="520">
        <v>0</v>
      </c>
      <c r="O132" s="521">
        <v>0</v>
      </c>
      <c r="P132" s="522">
        <v>0</v>
      </c>
      <c r="Q132" s="519">
        <v>0</v>
      </c>
      <c r="R132" s="543"/>
      <c r="S132" s="520">
        <v>0</v>
      </c>
      <c r="T132" s="521">
        <v>0</v>
      </c>
      <c r="U132" s="522">
        <v>0</v>
      </c>
      <c r="V132" s="520">
        <v>0</v>
      </c>
      <c r="W132" s="521">
        <v>0</v>
      </c>
      <c r="X132" s="522">
        <v>0</v>
      </c>
      <c r="Y132" s="519">
        <v>0</v>
      </c>
      <c r="Z132" s="520">
        <v>0</v>
      </c>
      <c r="AA132" s="521">
        <v>0</v>
      </c>
      <c r="AB132" s="522">
        <v>0</v>
      </c>
      <c r="AC132" s="520">
        <v>0</v>
      </c>
      <c r="AD132" s="521">
        <v>0</v>
      </c>
      <c r="AE132" s="522">
        <v>0</v>
      </c>
      <c r="AF132" s="519">
        <v>0</v>
      </c>
      <c r="AG132" s="520">
        <v>0</v>
      </c>
      <c r="AH132" s="521">
        <v>0</v>
      </c>
      <c r="AI132" s="522">
        <v>0</v>
      </c>
      <c r="AJ132" s="520">
        <v>0</v>
      </c>
      <c r="AK132" s="521">
        <v>0</v>
      </c>
      <c r="AL132" s="522">
        <v>0</v>
      </c>
      <c r="AM132" s="519">
        <v>0</v>
      </c>
      <c r="AN132" s="578"/>
      <c r="AO132" s="520">
        <v>0</v>
      </c>
      <c r="AP132" s="521">
        <v>0</v>
      </c>
      <c r="AQ132" s="522">
        <v>0</v>
      </c>
      <c r="AR132" s="520">
        <v>0</v>
      </c>
      <c r="AS132" s="521">
        <v>0</v>
      </c>
      <c r="AT132" s="522">
        <v>0</v>
      </c>
      <c r="AU132" s="519">
        <v>0</v>
      </c>
      <c r="AV132" s="520">
        <v>0</v>
      </c>
      <c r="AW132" s="521">
        <v>0</v>
      </c>
      <c r="AX132" s="522">
        <v>0</v>
      </c>
      <c r="AY132" s="520">
        <v>0</v>
      </c>
      <c r="AZ132" s="521">
        <v>0</v>
      </c>
      <c r="BA132" s="522">
        <v>0</v>
      </c>
      <c r="BB132" s="519">
        <v>0</v>
      </c>
      <c r="BC132" s="520">
        <v>0</v>
      </c>
      <c r="BD132" s="521">
        <v>0</v>
      </c>
      <c r="BE132" s="522">
        <v>0</v>
      </c>
      <c r="BF132" s="520">
        <v>0</v>
      </c>
      <c r="BG132" s="521">
        <v>0</v>
      </c>
      <c r="BH132" s="522">
        <v>0</v>
      </c>
      <c r="BI132" s="519">
        <v>0</v>
      </c>
    </row>
    <row r="133" spans="1:61" ht="14.25" customHeight="1" x14ac:dyDescent="0.25">
      <c r="B133" s="16">
        <v>97</v>
      </c>
      <c r="C133" s="147" t="s">
        <v>81</v>
      </c>
      <c r="D133" s="151" t="s">
        <v>79</v>
      </c>
      <c r="E133" s="909"/>
      <c r="F133" s="152" t="s">
        <v>80</v>
      </c>
      <c r="G133" s="520">
        <v>0</v>
      </c>
      <c r="H133" s="522">
        <v>0</v>
      </c>
      <c r="I133" s="520">
        <v>0</v>
      </c>
      <c r="J133" s="522">
        <v>0</v>
      </c>
      <c r="K133" s="520">
        <v>0</v>
      </c>
      <c r="L133" s="521">
        <v>0</v>
      </c>
      <c r="M133" s="522">
        <v>0</v>
      </c>
      <c r="N133" s="520">
        <v>0</v>
      </c>
      <c r="O133" s="521">
        <v>0</v>
      </c>
      <c r="P133" s="522">
        <v>0</v>
      </c>
      <c r="Q133" s="519">
        <v>0</v>
      </c>
      <c r="R133" s="543"/>
      <c r="S133" s="520">
        <v>0</v>
      </c>
      <c r="T133" s="521">
        <v>0</v>
      </c>
      <c r="U133" s="522">
        <v>0</v>
      </c>
      <c r="V133" s="520">
        <v>0</v>
      </c>
      <c r="W133" s="521">
        <v>0</v>
      </c>
      <c r="X133" s="522">
        <v>0</v>
      </c>
      <c r="Y133" s="519">
        <v>0</v>
      </c>
      <c r="Z133" s="520">
        <v>0</v>
      </c>
      <c r="AA133" s="521">
        <v>0</v>
      </c>
      <c r="AB133" s="522">
        <v>0</v>
      </c>
      <c r="AC133" s="520">
        <v>0</v>
      </c>
      <c r="AD133" s="521">
        <v>0</v>
      </c>
      <c r="AE133" s="522">
        <v>0</v>
      </c>
      <c r="AF133" s="519">
        <v>0</v>
      </c>
      <c r="AG133" s="520">
        <v>0</v>
      </c>
      <c r="AH133" s="521">
        <v>0</v>
      </c>
      <c r="AI133" s="522">
        <v>0</v>
      </c>
      <c r="AJ133" s="520">
        <v>0</v>
      </c>
      <c r="AK133" s="521">
        <v>0</v>
      </c>
      <c r="AL133" s="522">
        <v>0</v>
      </c>
      <c r="AM133" s="519">
        <v>0</v>
      </c>
      <c r="AN133" s="578"/>
      <c r="AO133" s="520">
        <v>0</v>
      </c>
      <c r="AP133" s="521">
        <v>0</v>
      </c>
      <c r="AQ133" s="522">
        <v>0</v>
      </c>
      <c r="AR133" s="520">
        <v>0</v>
      </c>
      <c r="AS133" s="521">
        <v>0</v>
      </c>
      <c r="AT133" s="522">
        <v>0</v>
      </c>
      <c r="AU133" s="519">
        <v>0</v>
      </c>
      <c r="AV133" s="520">
        <v>0</v>
      </c>
      <c r="AW133" s="521">
        <v>0</v>
      </c>
      <c r="AX133" s="522">
        <v>0</v>
      </c>
      <c r="AY133" s="520">
        <v>0</v>
      </c>
      <c r="AZ133" s="521">
        <v>0</v>
      </c>
      <c r="BA133" s="522">
        <v>0</v>
      </c>
      <c r="BB133" s="519">
        <v>0</v>
      </c>
      <c r="BC133" s="520">
        <v>0</v>
      </c>
      <c r="BD133" s="521">
        <v>0</v>
      </c>
      <c r="BE133" s="522">
        <v>0</v>
      </c>
      <c r="BF133" s="520">
        <v>0</v>
      </c>
      <c r="BG133" s="521">
        <v>0</v>
      </c>
      <c r="BH133" s="522">
        <v>0</v>
      </c>
      <c r="BI133" s="519">
        <v>0</v>
      </c>
    </row>
    <row r="134" spans="1:61" ht="14.25" customHeight="1" x14ac:dyDescent="0.25">
      <c r="B134" s="16">
        <v>98</v>
      </c>
      <c r="C134" s="147" t="s">
        <v>82</v>
      </c>
      <c r="D134" s="148"/>
      <c r="E134" s="909"/>
      <c r="F134" s="150" t="s">
        <v>82</v>
      </c>
      <c r="G134" s="520">
        <v>0</v>
      </c>
      <c r="H134" s="522">
        <v>0</v>
      </c>
      <c r="I134" s="520">
        <v>0</v>
      </c>
      <c r="J134" s="522">
        <v>0</v>
      </c>
      <c r="K134" s="520">
        <v>0</v>
      </c>
      <c r="L134" s="521">
        <v>0</v>
      </c>
      <c r="M134" s="522">
        <v>0</v>
      </c>
      <c r="N134" s="520">
        <v>0</v>
      </c>
      <c r="O134" s="521">
        <v>0</v>
      </c>
      <c r="P134" s="522">
        <v>0</v>
      </c>
      <c r="Q134" s="519">
        <v>0</v>
      </c>
      <c r="R134" s="543"/>
      <c r="S134" s="520">
        <v>0</v>
      </c>
      <c r="T134" s="521">
        <v>0</v>
      </c>
      <c r="U134" s="522">
        <v>0</v>
      </c>
      <c r="V134" s="520">
        <v>0</v>
      </c>
      <c r="W134" s="521">
        <v>0</v>
      </c>
      <c r="X134" s="522">
        <v>0</v>
      </c>
      <c r="Y134" s="519">
        <v>0</v>
      </c>
      <c r="Z134" s="520">
        <v>0</v>
      </c>
      <c r="AA134" s="521">
        <v>0</v>
      </c>
      <c r="AB134" s="522">
        <v>0</v>
      </c>
      <c r="AC134" s="520">
        <v>0</v>
      </c>
      <c r="AD134" s="521">
        <v>0</v>
      </c>
      <c r="AE134" s="522">
        <v>0</v>
      </c>
      <c r="AF134" s="519">
        <v>0</v>
      </c>
      <c r="AG134" s="520">
        <v>0</v>
      </c>
      <c r="AH134" s="521">
        <v>0</v>
      </c>
      <c r="AI134" s="522">
        <v>0</v>
      </c>
      <c r="AJ134" s="520">
        <v>0</v>
      </c>
      <c r="AK134" s="521">
        <v>0</v>
      </c>
      <c r="AL134" s="522">
        <v>0</v>
      </c>
      <c r="AM134" s="519">
        <v>0</v>
      </c>
      <c r="AN134" s="578"/>
      <c r="AO134" s="520">
        <v>0</v>
      </c>
      <c r="AP134" s="521">
        <v>0</v>
      </c>
      <c r="AQ134" s="522">
        <v>0</v>
      </c>
      <c r="AR134" s="520">
        <v>0</v>
      </c>
      <c r="AS134" s="521">
        <v>0</v>
      </c>
      <c r="AT134" s="522">
        <v>0</v>
      </c>
      <c r="AU134" s="519">
        <v>0</v>
      </c>
      <c r="AV134" s="520">
        <v>0</v>
      </c>
      <c r="AW134" s="521">
        <v>0</v>
      </c>
      <c r="AX134" s="522">
        <v>0</v>
      </c>
      <c r="AY134" s="520">
        <v>0</v>
      </c>
      <c r="AZ134" s="521">
        <v>0</v>
      </c>
      <c r="BA134" s="522">
        <v>0</v>
      </c>
      <c r="BB134" s="519">
        <v>0</v>
      </c>
      <c r="BC134" s="520">
        <v>0</v>
      </c>
      <c r="BD134" s="521">
        <v>0</v>
      </c>
      <c r="BE134" s="522">
        <v>0</v>
      </c>
      <c r="BF134" s="520">
        <v>0</v>
      </c>
      <c r="BG134" s="521">
        <v>0</v>
      </c>
      <c r="BH134" s="522">
        <v>0</v>
      </c>
      <c r="BI134" s="519">
        <v>0</v>
      </c>
    </row>
    <row r="135" spans="1:61" ht="14.25" customHeight="1" x14ac:dyDescent="0.25">
      <c r="B135" s="16">
        <v>99</v>
      </c>
      <c r="C135" s="147" t="s">
        <v>83</v>
      </c>
      <c r="D135" s="148"/>
      <c r="E135" s="909"/>
      <c r="F135" s="150" t="s">
        <v>83</v>
      </c>
      <c r="G135" s="520">
        <v>0</v>
      </c>
      <c r="H135" s="522">
        <v>0</v>
      </c>
      <c r="I135" s="520">
        <v>0</v>
      </c>
      <c r="J135" s="522">
        <v>0</v>
      </c>
      <c r="K135" s="520">
        <v>0</v>
      </c>
      <c r="L135" s="521">
        <v>0</v>
      </c>
      <c r="M135" s="522">
        <v>0</v>
      </c>
      <c r="N135" s="520">
        <v>0</v>
      </c>
      <c r="O135" s="521">
        <v>0</v>
      </c>
      <c r="P135" s="522">
        <v>0</v>
      </c>
      <c r="Q135" s="519">
        <v>0</v>
      </c>
      <c r="R135" s="543"/>
      <c r="S135" s="520">
        <v>0</v>
      </c>
      <c r="T135" s="521">
        <v>0</v>
      </c>
      <c r="U135" s="522">
        <v>0</v>
      </c>
      <c r="V135" s="520">
        <v>0</v>
      </c>
      <c r="W135" s="521">
        <v>0</v>
      </c>
      <c r="X135" s="522">
        <v>0</v>
      </c>
      <c r="Y135" s="519">
        <v>0</v>
      </c>
      <c r="Z135" s="520">
        <v>0</v>
      </c>
      <c r="AA135" s="521">
        <v>0</v>
      </c>
      <c r="AB135" s="522">
        <v>0</v>
      </c>
      <c r="AC135" s="520">
        <v>0</v>
      </c>
      <c r="AD135" s="521">
        <v>0</v>
      </c>
      <c r="AE135" s="522">
        <v>0</v>
      </c>
      <c r="AF135" s="519">
        <v>0</v>
      </c>
      <c r="AG135" s="520">
        <v>0</v>
      </c>
      <c r="AH135" s="521">
        <v>0</v>
      </c>
      <c r="AI135" s="522">
        <v>0</v>
      </c>
      <c r="AJ135" s="520">
        <v>0</v>
      </c>
      <c r="AK135" s="521">
        <v>0</v>
      </c>
      <c r="AL135" s="522">
        <v>0</v>
      </c>
      <c r="AM135" s="519">
        <v>0</v>
      </c>
      <c r="AN135" s="578"/>
      <c r="AO135" s="520">
        <v>0</v>
      </c>
      <c r="AP135" s="521">
        <v>0</v>
      </c>
      <c r="AQ135" s="522">
        <v>0</v>
      </c>
      <c r="AR135" s="520">
        <v>0</v>
      </c>
      <c r="AS135" s="521">
        <v>0</v>
      </c>
      <c r="AT135" s="522">
        <v>0</v>
      </c>
      <c r="AU135" s="519">
        <v>0</v>
      </c>
      <c r="AV135" s="520">
        <v>0</v>
      </c>
      <c r="AW135" s="521">
        <v>0</v>
      </c>
      <c r="AX135" s="522">
        <v>0</v>
      </c>
      <c r="AY135" s="520">
        <v>0</v>
      </c>
      <c r="AZ135" s="521">
        <v>0</v>
      </c>
      <c r="BA135" s="522">
        <v>0</v>
      </c>
      <c r="BB135" s="519">
        <v>0</v>
      </c>
      <c r="BC135" s="520">
        <v>0</v>
      </c>
      <c r="BD135" s="521">
        <v>0</v>
      </c>
      <c r="BE135" s="522">
        <v>0</v>
      </c>
      <c r="BF135" s="520">
        <v>0</v>
      </c>
      <c r="BG135" s="521">
        <v>0</v>
      </c>
      <c r="BH135" s="522">
        <v>0</v>
      </c>
      <c r="BI135" s="519">
        <v>0</v>
      </c>
    </row>
    <row r="136" spans="1:61" ht="15" customHeight="1" x14ac:dyDescent="0.25">
      <c r="A136" s="579"/>
      <c r="B136" s="16">
        <v>100</v>
      </c>
      <c r="C136" s="147" t="s">
        <v>84</v>
      </c>
      <c r="D136" s="148"/>
      <c r="E136" s="909"/>
      <c r="F136" s="150" t="s">
        <v>84</v>
      </c>
      <c r="G136" s="520">
        <v>0</v>
      </c>
      <c r="H136" s="522">
        <v>0</v>
      </c>
      <c r="I136" s="520">
        <v>0</v>
      </c>
      <c r="J136" s="522">
        <v>0</v>
      </c>
      <c r="K136" s="520">
        <v>0</v>
      </c>
      <c r="L136" s="521">
        <v>0</v>
      </c>
      <c r="M136" s="522">
        <v>0</v>
      </c>
      <c r="N136" s="520">
        <v>0</v>
      </c>
      <c r="O136" s="521">
        <v>0</v>
      </c>
      <c r="P136" s="522">
        <v>0</v>
      </c>
      <c r="Q136" s="519">
        <v>0</v>
      </c>
      <c r="R136" s="543"/>
      <c r="S136" s="520">
        <v>0</v>
      </c>
      <c r="T136" s="521">
        <v>0</v>
      </c>
      <c r="U136" s="522">
        <v>0</v>
      </c>
      <c r="V136" s="520">
        <v>0</v>
      </c>
      <c r="W136" s="521">
        <v>0</v>
      </c>
      <c r="X136" s="522">
        <v>0</v>
      </c>
      <c r="Y136" s="519">
        <v>0</v>
      </c>
      <c r="Z136" s="520">
        <v>0</v>
      </c>
      <c r="AA136" s="521">
        <v>0</v>
      </c>
      <c r="AB136" s="522">
        <v>0</v>
      </c>
      <c r="AC136" s="520">
        <v>0</v>
      </c>
      <c r="AD136" s="521">
        <v>0</v>
      </c>
      <c r="AE136" s="522">
        <v>0</v>
      </c>
      <c r="AF136" s="519">
        <v>0</v>
      </c>
      <c r="AG136" s="520">
        <v>0</v>
      </c>
      <c r="AH136" s="521">
        <v>0</v>
      </c>
      <c r="AI136" s="522">
        <v>0</v>
      </c>
      <c r="AJ136" s="520">
        <v>0</v>
      </c>
      <c r="AK136" s="521">
        <v>0</v>
      </c>
      <c r="AL136" s="522">
        <v>0</v>
      </c>
      <c r="AM136" s="519">
        <v>0</v>
      </c>
      <c r="AN136" s="578"/>
      <c r="AO136" s="520">
        <v>0</v>
      </c>
      <c r="AP136" s="521">
        <v>0</v>
      </c>
      <c r="AQ136" s="522">
        <v>0</v>
      </c>
      <c r="AR136" s="520">
        <v>0</v>
      </c>
      <c r="AS136" s="521">
        <v>0</v>
      </c>
      <c r="AT136" s="522">
        <v>0</v>
      </c>
      <c r="AU136" s="519">
        <v>0</v>
      </c>
      <c r="AV136" s="520">
        <v>0</v>
      </c>
      <c r="AW136" s="521">
        <v>0</v>
      </c>
      <c r="AX136" s="522">
        <v>0</v>
      </c>
      <c r="AY136" s="520">
        <v>0</v>
      </c>
      <c r="AZ136" s="521">
        <v>0</v>
      </c>
      <c r="BA136" s="522">
        <v>0</v>
      </c>
      <c r="BB136" s="519">
        <v>0</v>
      </c>
      <c r="BC136" s="520">
        <v>0</v>
      </c>
      <c r="BD136" s="521">
        <v>0</v>
      </c>
      <c r="BE136" s="522">
        <v>0</v>
      </c>
      <c r="BF136" s="520">
        <v>0</v>
      </c>
      <c r="BG136" s="521">
        <v>0</v>
      </c>
      <c r="BH136" s="522">
        <v>0</v>
      </c>
      <c r="BI136" s="519">
        <v>0</v>
      </c>
    </row>
    <row r="137" spans="1:61" ht="14.25" customHeight="1" x14ac:dyDescent="0.25">
      <c r="B137" s="16">
        <v>101</v>
      </c>
      <c r="C137" s="147" t="s">
        <v>85</v>
      </c>
      <c r="D137" s="148"/>
      <c r="E137" s="909"/>
      <c r="F137" s="150" t="s">
        <v>85</v>
      </c>
      <c r="G137" s="520">
        <v>162.77366322</v>
      </c>
      <c r="H137" s="522">
        <v>0</v>
      </c>
      <c r="I137" s="520">
        <v>8.1386831599999994</v>
      </c>
      <c r="J137" s="522">
        <v>0</v>
      </c>
      <c r="K137" s="520">
        <v>0</v>
      </c>
      <c r="L137" s="521">
        <v>0</v>
      </c>
      <c r="M137" s="522">
        <v>0</v>
      </c>
      <c r="N137" s="520">
        <v>0</v>
      </c>
      <c r="O137" s="521">
        <v>0</v>
      </c>
      <c r="P137" s="522">
        <v>0</v>
      </c>
      <c r="Q137" s="519">
        <v>0</v>
      </c>
      <c r="R137" s="543"/>
      <c r="S137" s="520">
        <v>0</v>
      </c>
      <c r="T137" s="521">
        <v>0</v>
      </c>
      <c r="U137" s="522">
        <v>0</v>
      </c>
      <c r="V137" s="520">
        <v>0</v>
      </c>
      <c r="W137" s="521">
        <v>0</v>
      </c>
      <c r="X137" s="522">
        <v>0</v>
      </c>
      <c r="Y137" s="519">
        <v>0</v>
      </c>
      <c r="Z137" s="520">
        <v>0</v>
      </c>
      <c r="AA137" s="521">
        <v>0</v>
      </c>
      <c r="AB137" s="522">
        <v>0</v>
      </c>
      <c r="AC137" s="520">
        <v>0</v>
      </c>
      <c r="AD137" s="521">
        <v>0</v>
      </c>
      <c r="AE137" s="522">
        <v>0</v>
      </c>
      <c r="AF137" s="519">
        <v>0</v>
      </c>
      <c r="AG137" s="520">
        <v>0</v>
      </c>
      <c r="AH137" s="521">
        <v>0</v>
      </c>
      <c r="AI137" s="522">
        <v>0</v>
      </c>
      <c r="AJ137" s="520">
        <v>0</v>
      </c>
      <c r="AK137" s="521">
        <v>0</v>
      </c>
      <c r="AL137" s="522">
        <v>0</v>
      </c>
      <c r="AM137" s="519">
        <v>0</v>
      </c>
      <c r="AN137" s="578"/>
      <c r="AO137" s="520">
        <v>0</v>
      </c>
      <c r="AP137" s="521">
        <v>0</v>
      </c>
      <c r="AQ137" s="522">
        <v>0</v>
      </c>
      <c r="AR137" s="520">
        <v>0</v>
      </c>
      <c r="AS137" s="521">
        <v>0</v>
      </c>
      <c r="AT137" s="522">
        <v>0</v>
      </c>
      <c r="AU137" s="519">
        <v>0</v>
      </c>
      <c r="AV137" s="520">
        <v>0</v>
      </c>
      <c r="AW137" s="521">
        <v>0</v>
      </c>
      <c r="AX137" s="522">
        <v>0</v>
      </c>
      <c r="AY137" s="520">
        <v>0</v>
      </c>
      <c r="AZ137" s="521">
        <v>0</v>
      </c>
      <c r="BA137" s="522">
        <v>0</v>
      </c>
      <c r="BB137" s="519">
        <v>0</v>
      </c>
      <c r="BC137" s="520">
        <v>0</v>
      </c>
      <c r="BD137" s="521">
        <v>0</v>
      </c>
      <c r="BE137" s="522">
        <v>0</v>
      </c>
      <c r="BF137" s="520">
        <v>0</v>
      </c>
      <c r="BG137" s="521">
        <v>0</v>
      </c>
      <c r="BH137" s="522">
        <v>0</v>
      </c>
      <c r="BI137" s="519">
        <v>0</v>
      </c>
    </row>
    <row r="138" spans="1:61" ht="14.25" customHeight="1" x14ac:dyDescent="0.25">
      <c r="B138" s="16">
        <v>102</v>
      </c>
      <c r="C138" s="147" t="s">
        <v>69</v>
      </c>
      <c r="D138" s="148"/>
      <c r="E138" s="909"/>
      <c r="F138" s="150" t="s">
        <v>69</v>
      </c>
      <c r="G138" s="520">
        <v>0</v>
      </c>
      <c r="H138" s="522">
        <v>0</v>
      </c>
      <c r="I138" s="520">
        <v>0</v>
      </c>
      <c r="J138" s="522">
        <v>0</v>
      </c>
      <c r="K138" s="520">
        <v>0</v>
      </c>
      <c r="L138" s="521">
        <v>0</v>
      </c>
      <c r="M138" s="522">
        <v>0</v>
      </c>
      <c r="N138" s="520">
        <v>0</v>
      </c>
      <c r="O138" s="521">
        <v>0</v>
      </c>
      <c r="P138" s="522">
        <v>0</v>
      </c>
      <c r="Q138" s="519">
        <v>0</v>
      </c>
      <c r="R138" s="543"/>
      <c r="S138" s="520">
        <v>0</v>
      </c>
      <c r="T138" s="521">
        <v>0</v>
      </c>
      <c r="U138" s="522">
        <v>0</v>
      </c>
      <c r="V138" s="520">
        <v>0</v>
      </c>
      <c r="W138" s="521">
        <v>0</v>
      </c>
      <c r="X138" s="522">
        <v>0</v>
      </c>
      <c r="Y138" s="519">
        <v>0</v>
      </c>
      <c r="Z138" s="520">
        <v>0</v>
      </c>
      <c r="AA138" s="521">
        <v>0</v>
      </c>
      <c r="AB138" s="522">
        <v>0</v>
      </c>
      <c r="AC138" s="520">
        <v>0</v>
      </c>
      <c r="AD138" s="521">
        <v>0</v>
      </c>
      <c r="AE138" s="522">
        <v>0</v>
      </c>
      <c r="AF138" s="519">
        <v>0</v>
      </c>
      <c r="AG138" s="520">
        <v>0</v>
      </c>
      <c r="AH138" s="521">
        <v>0</v>
      </c>
      <c r="AI138" s="522">
        <v>0</v>
      </c>
      <c r="AJ138" s="520">
        <v>0</v>
      </c>
      <c r="AK138" s="521">
        <v>0</v>
      </c>
      <c r="AL138" s="522">
        <v>0</v>
      </c>
      <c r="AM138" s="519">
        <v>0</v>
      </c>
      <c r="AN138" s="578"/>
      <c r="AO138" s="520">
        <v>0</v>
      </c>
      <c r="AP138" s="521">
        <v>0</v>
      </c>
      <c r="AQ138" s="522">
        <v>0</v>
      </c>
      <c r="AR138" s="520">
        <v>0</v>
      </c>
      <c r="AS138" s="521">
        <v>0</v>
      </c>
      <c r="AT138" s="522">
        <v>0</v>
      </c>
      <c r="AU138" s="519">
        <v>0</v>
      </c>
      <c r="AV138" s="520">
        <v>0</v>
      </c>
      <c r="AW138" s="521">
        <v>0</v>
      </c>
      <c r="AX138" s="522">
        <v>0</v>
      </c>
      <c r="AY138" s="520">
        <v>0</v>
      </c>
      <c r="AZ138" s="521">
        <v>0</v>
      </c>
      <c r="BA138" s="522">
        <v>0</v>
      </c>
      <c r="BB138" s="519">
        <v>0</v>
      </c>
      <c r="BC138" s="520">
        <v>0</v>
      </c>
      <c r="BD138" s="521">
        <v>0</v>
      </c>
      <c r="BE138" s="522">
        <v>0</v>
      </c>
      <c r="BF138" s="520">
        <v>0</v>
      </c>
      <c r="BG138" s="521">
        <v>0</v>
      </c>
      <c r="BH138" s="522">
        <v>0</v>
      </c>
      <c r="BI138" s="519">
        <v>0</v>
      </c>
    </row>
    <row r="139" spans="1:61" ht="14.25" customHeight="1" x14ac:dyDescent="0.25">
      <c r="B139" s="16">
        <v>103</v>
      </c>
      <c r="C139" s="147" t="s">
        <v>70</v>
      </c>
      <c r="D139" s="148"/>
      <c r="E139" s="909"/>
      <c r="F139" s="150" t="s">
        <v>70</v>
      </c>
      <c r="G139" s="527"/>
      <c r="H139" s="529"/>
      <c r="I139" s="527"/>
      <c r="J139" s="529"/>
      <c r="K139" s="527"/>
      <c r="L139" s="528"/>
      <c r="M139" s="529"/>
      <c r="N139" s="527"/>
      <c r="O139" s="528"/>
      <c r="P139" s="529"/>
      <c r="Q139" s="526"/>
      <c r="R139" s="543"/>
      <c r="S139" s="527"/>
      <c r="T139" s="528"/>
      <c r="U139" s="529"/>
      <c r="V139" s="527"/>
      <c r="W139" s="528"/>
      <c r="X139" s="529"/>
      <c r="Y139" s="526"/>
      <c r="Z139" s="527"/>
      <c r="AA139" s="528"/>
      <c r="AB139" s="529"/>
      <c r="AC139" s="527"/>
      <c r="AD139" s="528"/>
      <c r="AE139" s="529"/>
      <c r="AF139" s="526"/>
      <c r="AG139" s="527"/>
      <c r="AH139" s="528"/>
      <c r="AI139" s="529"/>
      <c r="AJ139" s="527"/>
      <c r="AK139" s="528"/>
      <c r="AL139" s="529"/>
      <c r="AM139" s="526"/>
      <c r="AN139" s="578"/>
      <c r="AO139" s="527"/>
      <c r="AP139" s="528"/>
      <c r="AQ139" s="529"/>
      <c r="AR139" s="527"/>
      <c r="AS139" s="528"/>
      <c r="AT139" s="529"/>
      <c r="AU139" s="526"/>
      <c r="AV139" s="527"/>
      <c r="AW139" s="528"/>
      <c r="AX139" s="529"/>
      <c r="AY139" s="527"/>
      <c r="AZ139" s="528"/>
      <c r="BA139" s="529"/>
      <c r="BB139" s="526"/>
      <c r="BC139" s="527"/>
      <c r="BD139" s="528"/>
      <c r="BE139" s="529"/>
      <c r="BF139" s="527"/>
      <c r="BG139" s="528"/>
      <c r="BH139" s="529"/>
      <c r="BI139" s="526"/>
    </row>
    <row r="140" spans="1:61" ht="14.25" customHeight="1" x14ac:dyDescent="0.25">
      <c r="A140" s="579"/>
      <c r="B140" s="16">
        <v>104</v>
      </c>
      <c r="C140" s="153" t="s">
        <v>86</v>
      </c>
      <c r="D140" s="154"/>
      <c r="E140" s="909"/>
      <c r="F140" s="150" t="s">
        <v>86</v>
      </c>
      <c r="G140" s="520">
        <v>0</v>
      </c>
      <c r="H140" s="522">
        <v>0</v>
      </c>
      <c r="I140" s="520">
        <v>0</v>
      </c>
      <c r="J140" s="522">
        <v>0</v>
      </c>
      <c r="K140" s="520">
        <v>0</v>
      </c>
      <c r="L140" s="521">
        <v>0</v>
      </c>
      <c r="M140" s="522">
        <v>0</v>
      </c>
      <c r="N140" s="520">
        <v>0</v>
      </c>
      <c r="O140" s="521">
        <v>0</v>
      </c>
      <c r="P140" s="522">
        <v>0</v>
      </c>
      <c r="Q140" s="519">
        <v>0</v>
      </c>
      <c r="R140" s="543"/>
      <c r="S140" s="520">
        <v>0</v>
      </c>
      <c r="T140" s="521">
        <v>0</v>
      </c>
      <c r="U140" s="522">
        <v>0</v>
      </c>
      <c r="V140" s="520">
        <v>0</v>
      </c>
      <c r="W140" s="521">
        <v>0</v>
      </c>
      <c r="X140" s="522">
        <v>0</v>
      </c>
      <c r="Y140" s="519">
        <v>0</v>
      </c>
      <c r="Z140" s="520">
        <v>0</v>
      </c>
      <c r="AA140" s="521">
        <v>0</v>
      </c>
      <c r="AB140" s="522">
        <v>0</v>
      </c>
      <c r="AC140" s="520">
        <v>0</v>
      </c>
      <c r="AD140" s="521">
        <v>0</v>
      </c>
      <c r="AE140" s="522">
        <v>0</v>
      </c>
      <c r="AF140" s="519">
        <v>0</v>
      </c>
      <c r="AG140" s="520">
        <v>0</v>
      </c>
      <c r="AH140" s="521">
        <v>0</v>
      </c>
      <c r="AI140" s="522">
        <v>0</v>
      </c>
      <c r="AJ140" s="520">
        <v>0</v>
      </c>
      <c r="AK140" s="521">
        <v>0</v>
      </c>
      <c r="AL140" s="522">
        <v>0</v>
      </c>
      <c r="AM140" s="519">
        <v>0</v>
      </c>
      <c r="AN140" s="578"/>
      <c r="AO140" s="520">
        <v>0</v>
      </c>
      <c r="AP140" s="521">
        <v>0</v>
      </c>
      <c r="AQ140" s="522">
        <v>0</v>
      </c>
      <c r="AR140" s="520">
        <v>0</v>
      </c>
      <c r="AS140" s="521">
        <v>0</v>
      </c>
      <c r="AT140" s="522">
        <v>0</v>
      </c>
      <c r="AU140" s="519">
        <v>0</v>
      </c>
      <c r="AV140" s="520">
        <v>0</v>
      </c>
      <c r="AW140" s="521">
        <v>0</v>
      </c>
      <c r="AX140" s="522">
        <v>0</v>
      </c>
      <c r="AY140" s="520">
        <v>0</v>
      </c>
      <c r="AZ140" s="521">
        <v>0</v>
      </c>
      <c r="BA140" s="522">
        <v>0</v>
      </c>
      <c r="BB140" s="519">
        <v>0</v>
      </c>
      <c r="BC140" s="520">
        <v>0</v>
      </c>
      <c r="BD140" s="521">
        <v>0</v>
      </c>
      <c r="BE140" s="522">
        <v>0</v>
      </c>
      <c r="BF140" s="520">
        <v>0</v>
      </c>
      <c r="BG140" s="521">
        <v>0</v>
      </c>
      <c r="BH140" s="522">
        <v>0</v>
      </c>
      <c r="BI140" s="519">
        <v>0</v>
      </c>
    </row>
    <row r="141" spans="1:61" s="538" customFormat="1" ht="15" customHeight="1" thickBot="1" x14ac:dyDescent="0.3">
      <c r="A141" s="577"/>
      <c r="B141" s="38">
        <v>105</v>
      </c>
      <c r="C141" s="155" t="s">
        <v>87</v>
      </c>
      <c r="D141" s="156"/>
      <c r="E141" s="910"/>
      <c r="F141" s="157" t="s">
        <v>87</v>
      </c>
      <c r="G141" s="535">
        <v>1708.9105539699999</v>
      </c>
      <c r="H141" s="537">
        <v>4.2565899999999997E-2</v>
      </c>
      <c r="I141" s="535">
        <v>525.63003607999997</v>
      </c>
      <c r="J141" s="537">
        <v>5.7955000000000003E-3</v>
      </c>
      <c r="K141" s="535">
        <v>53.486555420000002</v>
      </c>
      <c r="L141" s="536">
        <v>0.19866895000000001</v>
      </c>
      <c r="M141" s="537">
        <v>4.2565899999999997E-2</v>
      </c>
      <c r="N141" s="535">
        <v>3.1506100000000003E-3</v>
      </c>
      <c r="O141" s="536">
        <v>1.1587979999999999E-2</v>
      </c>
      <c r="P141" s="537">
        <v>3.6445449999999997E-2</v>
      </c>
      <c r="Q141" s="533">
        <v>0.8562123671765427</v>
      </c>
      <c r="R141" s="580"/>
      <c r="S141" s="535">
        <v>52.185554780058183</v>
      </c>
      <c r="T141" s="536">
        <v>1.3651257995678387</v>
      </c>
      <c r="U141" s="537">
        <v>0.17710969037397126</v>
      </c>
      <c r="V141" s="535">
        <v>2.002723151133675E-2</v>
      </c>
      <c r="W141" s="536">
        <v>1.8206847961139146E-2</v>
      </c>
      <c r="X141" s="537">
        <v>6.1165658546237477E-2</v>
      </c>
      <c r="Y141" s="533">
        <v>0.3453546692848074</v>
      </c>
      <c r="Z141" s="535">
        <v>51.631819092675308</v>
      </c>
      <c r="AA141" s="536">
        <v>1.7562111260421962</v>
      </c>
      <c r="AB141" s="537">
        <v>0.33976005128249126</v>
      </c>
      <c r="AC141" s="535">
        <v>1.9384858716912815E-2</v>
      </c>
      <c r="AD141" s="536">
        <v>2.6269994841011685E-2</v>
      </c>
      <c r="AE141" s="537">
        <v>9.2495099815947709E-2</v>
      </c>
      <c r="AF141" s="533">
        <v>0.27223653712909074</v>
      </c>
      <c r="AG141" s="535">
        <v>51.172211487822558</v>
      </c>
      <c r="AH141" s="536">
        <v>2.0347846087147703</v>
      </c>
      <c r="AI141" s="537">
        <v>0.52079417346267143</v>
      </c>
      <c r="AJ141" s="535">
        <v>1.8944108644136596E-2</v>
      </c>
      <c r="AK141" s="536">
        <v>3.0839900401382261E-2</v>
      </c>
      <c r="AL141" s="537">
        <v>0.12796614087401681</v>
      </c>
      <c r="AM141" s="533">
        <v>0.24571346492452442</v>
      </c>
      <c r="AN141" s="581"/>
      <c r="AO141" s="535">
        <v>52.138492594379478</v>
      </c>
      <c r="AP141" s="536">
        <v>1.3668622539103619</v>
      </c>
      <c r="AQ141" s="537">
        <v>0.22243542171015609</v>
      </c>
      <c r="AR141" s="535">
        <v>4.5836903826243502E-2</v>
      </c>
      <c r="AS141" s="536">
        <v>2.8863484580160317E-2</v>
      </c>
      <c r="AT141" s="537">
        <v>7.6968950377460668E-2</v>
      </c>
      <c r="AU141" s="533">
        <v>0.34602829794687495</v>
      </c>
      <c r="AV141" s="535">
        <v>51.26862000185389</v>
      </c>
      <c r="AW141" s="536">
        <v>1.9686731131837538</v>
      </c>
      <c r="AX141" s="537">
        <v>0.49049715496235047</v>
      </c>
      <c r="AY141" s="535">
        <v>5.4410919604458118E-2</v>
      </c>
      <c r="AZ141" s="536">
        <v>4.9152670693261458E-2</v>
      </c>
      <c r="BA141" s="537">
        <v>0.14446965395053202</v>
      </c>
      <c r="BB141" s="533">
        <v>0.29453719045856891</v>
      </c>
      <c r="BC141" s="535">
        <v>50.739206434503636</v>
      </c>
      <c r="BD141" s="536">
        <v>2.1482004604895168</v>
      </c>
      <c r="BE141" s="537">
        <v>0.84038337500685012</v>
      </c>
      <c r="BF141" s="535">
        <v>4.8011551771282884E-2</v>
      </c>
      <c r="BG141" s="536">
        <v>5.7240136135376207E-2</v>
      </c>
      <c r="BH141" s="537">
        <v>0.23694349606922849</v>
      </c>
      <c r="BI141" s="533">
        <v>0.28194691032208619</v>
      </c>
    </row>
    <row r="142" spans="1:61" ht="14.25" customHeight="1" x14ac:dyDescent="0.25">
      <c r="C142" s="582"/>
      <c r="D142" s="582"/>
      <c r="E142" s="114"/>
      <c r="F142" s="582"/>
      <c r="G142" s="543"/>
      <c r="H142" s="543"/>
      <c r="I142" s="543"/>
      <c r="J142" s="543"/>
      <c r="K142" s="543"/>
      <c r="L142" s="543"/>
      <c r="M142" s="543"/>
      <c r="N142" s="543"/>
      <c r="O142" s="543"/>
      <c r="P142" s="543"/>
      <c r="Q142" s="583"/>
      <c r="R142" s="543"/>
      <c r="S142" s="543"/>
      <c r="T142" s="543"/>
      <c r="U142" s="584"/>
      <c r="V142" s="543"/>
      <c r="W142" s="543"/>
      <c r="X142" s="543"/>
      <c r="Y142" s="543"/>
      <c r="Z142" s="543"/>
      <c r="AA142" s="543"/>
      <c r="AB142" s="584"/>
      <c r="AC142" s="543"/>
      <c r="AD142" s="543"/>
      <c r="AE142" s="543"/>
      <c r="AF142" s="543"/>
      <c r="AG142" s="543"/>
      <c r="AH142" s="543"/>
      <c r="AI142" s="584"/>
      <c r="AJ142" s="543"/>
      <c r="AK142" s="543"/>
      <c r="AL142" s="543"/>
      <c r="AM142" s="543"/>
      <c r="AN142" s="543"/>
      <c r="AO142" s="543"/>
      <c r="AP142" s="543"/>
      <c r="AQ142" s="584"/>
      <c r="AR142" s="543"/>
      <c r="AS142" s="543"/>
      <c r="AT142" s="543"/>
      <c r="AU142" s="543"/>
      <c r="AV142" s="543"/>
      <c r="AW142" s="543"/>
      <c r="AX142" s="584"/>
      <c r="AY142" s="543"/>
      <c r="AZ142" s="543"/>
      <c r="BA142" s="543"/>
      <c r="BB142" s="543"/>
      <c r="BC142" s="543"/>
      <c r="BD142" s="543"/>
      <c r="BE142" s="584"/>
      <c r="BF142" s="543"/>
      <c r="BG142" s="543"/>
      <c r="BH142" s="543"/>
      <c r="BI142" s="543"/>
    </row>
    <row r="143" spans="1:61" ht="14.25" customHeight="1" thickBot="1" x14ac:dyDescent="0.3">
      <c r="C143" s="543"/>
      <c r="D143" s="543"/>
      <c r="F143" s="543"/>
      <c r="G143" s="543"/>
      <c r="H143" s="543"/>
      <c r="I143" s="543"/>
      <c r="J143" s="543"/>
      <c r="K143" s="543"/>
      <c r="L143" s="543"/>
      <c r="M143" s="543"/>
      <c r="N143" s="543"/>
      <c r="O143" s="543"/>
      <c r="P143" s="543"/>
      <c r="Q143" s="585"/>
      <c r="R143" s="543"/>
      <c r="S143" s="543"/>
      <c r="T143" s="543"/>
      <c r="U143" s="584"/>
      <c r="V143" s="543"/>
      <c r="W143" s="543"/>
      <c r="X143" s="543"/>
      <c r="Y143" s="543"/>
      <c r="Z143" s="543"/>
      <c r="AA143" s="543"/>
      <c r="AB143" s="584"/>
      <c r="AC143" s="543"/>
      <c r="AD143" s="543"/>
      <c r="AE143" s="543"/>
      <c r="AF143" s="543"/>
      <c r="AG143" s="543"/>
      <c r="AH143" s="543"/>
      <c r="AI143" s="584"/>
      <c r="AJ143" s="543"/>
      <c r="AK143" s="543"/>
      <c r="AL143" s="543"/>
      <c r="AM143" s="543"/>
      <c r="AN143" s="543"/>
      <c r="AO143" s="543"/>
      <c r="AP143" s="543"/>
      <c r="AQ143" s="584"/>
      <c r="AR143" s="543"/>
      <c r="AS143" s="543"/>
      <c r="AT143" s="543"/>
      <c r="AU143" s="543"/>
      <c r="AV143" s="543"/>
      <c r="AW143" s="543"/>
      <c r="AX143" s="584"/>
      <c r="AY143" s="543"/>
      <c r="AZ143" s="543"/>
      <c r="BA143" s="543"/>
      <c r="BB143" s="543"/>
      <c r="BC143" s="543"/>
      <c r="BD143" s="543"/>
      <c r="BE143" s="584"/>
      <c r="BF143" s="543"/>
      <c r="BG143" s="543"/>
      <c r="BH143" s="543"/>
      <c r="BI143" s="543"/>
    </row>
    <row r="144" spans="1:61" ht="15.75" thickBot="1" x14ac:dyDescent="0.3">
      <c r="A144" s="579"/>
      <c r="C144" s="543"/>
      <c r="D144" s="543"/>
      <c r="F144" s="543"/>
      <c r="G144" s="903" t="s">
        <v>2</v>
      </c>
      <c r="H144" s="904"/>
      <c r="I144" s="904"/>
      <c r="J144" s="904"/>
      <c r="K144" s="904"/>
      <c r="L144" s="904"/>
      <c r="M144" s="904"/>
      <c r="N144" s="904"/>
      <c r="O144" s="904"/>
      <c r="P144" s="904"/>
      <c r="Q144" s="905"/>
      <c r="R144" s="59"/>
      <c r="S144" s="891" t="s">
        <v>3</v>
      </c>
      <c r="T144" s="892" t="s">
        <v>3</v>
      </c>
      <c r="U144" s="892" t="s">
        <v>3</v>
      </c>
      <c r="V144" s="892"/>
      <c r="W144" s="892"/>
      <c r="X144" s="892"/>
      <c r="Y144" s="892"/>
      <c r="Z144" s="892"/>
      <c r="AA144" s="892"/>
      <c r="AB144" s="892"/>
      <c r="AC144" s="892"/>
      <c r="AD144" s="892"/>
      <c r="AE144" s="892"/>
      <c r="AF144" s="892"/>
      <c r="AG144" s="892"/>
      <c r="AH144" s="892"/>
      <c r="AI144" s="892"/>
      <c r="AJ144" s="892"/>
      <c r="AK144" s="892"/>
      <c r="AL144" s="892"/>
      <c r="AM144" s="893"/>
      <c r="AN144" s="64"/>
      <c r="AO144" s="891" t="s">
        <v>4</v>
      </c>
      <c r="AP144" s="892" t="s">
        <v>4</v>
      </c>
      <c r="AQ144" s="892" t="s">
        <v>4</v>
      </c>
      <c r="AR144" s="892"/>
      <c r="AS144" s="892"/>
      <c r="AT144" s="892"/>
      <c r="AU144" s="892"/>
      <c r="AV144" s="892"/>
      <c r="AW144" s="892"/>
      <c r="AX144" s="892"/>
      <c r="AY144" s="892"/>
      <c r="AZ144" s="892"/>
      <c r="BA144" s="892"/>
      <c r="BB144" s="892"/>
      <c r="BC144" s="892"/>
      <c r="BD144" s="892"/>
      <c r="BE144" s="892"/>
      <c r="BF144" s="892"/>
      <c r="BG144" s="892"/>
      <c r="BH144" s="892"/>
      <c r="BI144" s="893"/>
    </row>
    <row r="145" spans="1:61" ht="23.25" thickBot="1" x14ac:dyDescent="0.35">
      <c r="C145" s="87"/>
      <c r="D145" s="87"/>
      <c r="E145" s="58"/>
      <c r="F145" s="87"/>
      <c r="G145" s="903">
        <v>44196</v>
      </c>
      <c r="H145" s="904"/>
      <c r="I145" s="904"/>
      <c r="J145" s="904"/>
      <c r="K145" s="904"/>
      <c r="L145" s="904"/>
      <c r="M145" s="904"/>
      <c r="N145" s="904"/>
      <c r="O145" s="904"/>
      <c r="P145" s="904"/>
      <c r="Q145" s="905"/>
      <c r="R145" s="87"/>
      <c r="S145" s="903">
        <v>44561</v>
      </c>
      <c r="T145" s="904">
        <v>44196</v>
      </c>
      <c r="U145" s="904">
        <v>44196</v>
      </c>
      <c r="V145" s="904"/>
      <c r="W145" s="904"/>
      <c r="X145" s="904"/>
      <c r="Y145" s="905"/>
      <c r="Z145" s="903">
        <v>44926</v>
      </c>
      <c r="AA145" s="904">
        <v>44561</v>
      </c>
      <c r="AB145" s="904">
        <v>44561</v>
      </c>
      <c r="AC145" s="904"/>
      <c r="AD145" s="904"/>
      <c r="AE145" s="904"/>
      <c r="AF145" s="905"/>
      <c r="AG145" s="903">
        <v>45291</v>
      </c>
      <c r="AH145" s="904">
        <v>44926</v>
      </c>
      <c r="AI145" s="904">
        <v>44926</v>
      </c>
      <c r="AJ145" s="904"/>
      <c r="AK145" s="904"/>
      <c r="AL145" s="904"/>
      <c r="AM145" s="905"/>
      <c r="AN145" s="143"/>
      <c r="AO145" s="903">
        <v>44561</v>
      </c>
      <c r="AP145" s="904">
        <v>44196</v>
      </c>
      <c r="AQ145" s="904">
        <v>44196</v>
      </c>
      <c r="AR145" s="904"/>
      <c r="AS145" s="904"/>
      <c r="AT145" s="904"/>
      <c r="AU145" s="905"/>
      <c r="AV145" s="903">
        <v>44926</v>
      </c>
      <c r="AW145" s="904">
        <v>44561</v>
      </c>
      <c r="AX145" s="904">
        <v>44561</v>
      </c>
      <c r="AY145" s="904"/>
      <c r="AZ145" s="904"/>
      <c r="BA145" s="904"/>
      <c r="BB145" s="905"/>
      <c r="BC145" s="903">
        <v>45291</v>
      </c>
      <c r="BD145" s="904">
        <v>44926</v>
      </c>
      <c r="BE145" s="904">
        <v>44926</v>
      </c>
      <c r="BF145" s="904"/>
      <c r="BG145" s="904"/>
      <c r="BH145" s="904"/>
      <c r="BI145" s="905"/>
    </row>
    <row r="146" spans="1:61" ht="15.75" customHeight="1" thickBot="1" x14ac:dyDescent="0.3">
      <c r="C146" s="88"/>
      <c r="D146" s="88"/>
      <c r="E146" s="69"/>
      <c r="F146" s="88"/>
      <c r="G146" s="911" t="s">
        <v>35</v>
      </c>
      <c r="H146" s="912"/>
      <c r="I146" s="911" t="s">
        <v>36</v>
      </c>
      <c r="J146" s="912"/>
      <c r="K146" s="879" t="s">
        <v>37</v>
      </c>
      <c r="L146" s="882" t="s">
        <v>38</v>
      </c>
      <c r="M146" s="885" t="s">
        <v>39</v>
      </c>
      <c r="N146" s="879" t="s">
        <v>44</v>
      </c>
      <c r="O146" s="882" t="s">
        <v>45</v>
      </c>
      <c r="P146" s="894" t="s">
        <v>46</v>
      </c>
      <c r="Q146" s="897" t="s">
        <v>41</v>
      </c>
      <c r="R146" s="87"/>
      <c r="S146" s="879" t="s">
        <v>37</v>
      </c>
      <c r="T146" s="882" t="s">
        <v>38</v>
      </c>
      <c r="U146" s="885" t="s">
        <v>39</v>
      </c>
      <c r="V146" s="879" t="s">
        <v>44</v>
      </c>
      <c r="W146" s="882" t="s">
        <v>45</v>
      </c>
      <c r="X146" s="894" t="s">
        <v>46</v>
      </c>
      <c r="Y146" s="897" t="s">
        <v>41</v>
      </c>
      <c r="Z146" s="879" t="s">
        <v>37</v>
      </c>
      <c r="AA146" s="882" t="s">
        <v>38</v>
      </c>
      <c r="AB146" s="900" t="s">
        <v>39</v>
      </c>
      <c r="AC146" s="879" t="s">
        <v>44</v>
      </c>
      <c r="AD146" s="882" t="s">
        <v>45</v>
      </c>
      <c r="AE146" s="894" t="s">
        <v>46</v>
      </c>
      <c r="AF146" s="897" t="s">
        <v>41</v>
      </c>
      <c r="AG146" s="879" t="s">
        <v>37</v>
      </c>
      <c r="AH146" s="882" t="s">
        <v>38</v>
      </c>
      <c r="AI146" s="900" t="s">
        <v>39</v>
      </c>
      <c r="AJ146" s="879" t="s">
        <v>44</v>
      </c>
      <c r="AK146" s="882" t="s">
        <v>45</v>
      </c>
      <c r="AL146" s="894" t="s">
        <v>46</v>
      </c>
      <c r="AM146" s="897" t="s">
        <v>41</v>
      </c>
      <c r="AN146" s="87"/>
      <c r="AO146" s="879" t="s">
        <v>37</v>
      </c>
      <c r="AP146" s="882" t="s">
        <v>38</v>
      </c>
      <c r="AQ146" s="900" t="s">
        <v>39</v>
      </c>
      <c r="AR146" s="879" t="s">
        <v>44</v>
      </c>
      <c r="AS146" s="882" t="s">
        <v>45</v>
      </c>
      <c r="AT146" s="894" t="s">
        <v>46</v>
      </c>
      <c r="AU146" s="897" t="s">
        <v>41</v>
      </c>
      <c r="AV146" s="879" t="s">
        <v>37</v>
      </c>
      <c r="AW146" s="882" t="s">
        <v>38</v>
      </c>
      <c r="AX146" s="900" t="s">
        <v>39</v>
      </c>
      <c r="AY146" s="879" t="s">
        <v>44</v>
      </c>
      <c r="AZ146" s="882" t="s">
        <v>45</v>
      </c>
      <c r="BA146" s="894" t="s">
        <v>46</v>
      </c>
      <c r="BB146" s="897" t="s">
        <v>41</v>
      </c>
      <c r="BC146" s="879" t="s">
        <v>37</v>
      </c>
      <c r="BD146" s="882" t="s">
        <v>38</v>
      </c>
      <c r="BE146" s="900" t="s">
        <v>39</v>
      </c>
      <c r="BF146" s="879" t="s">
        <v>44</v>
      </c>
      <c r="BG146" s="882" t="s">
        <v>45</v>
      </c>
      <c r="BH146" s="894" t="s">
        <v>46</v>
      </c>
      <c r="BI146" s="897" t="s">
        <v>41</v>
      </c>
    </row>
    <row r="147" spans="1:61" ht="59.25" customHeight="1" thickBot="1" x14ac:dyDescent="0.3">
      <c r="B147" s="487" t="s">
        <v>5</v>
      </c>
      <c r="C147" s="90"/>
      <c r="D147" s="90"/>
      <c r="E147" s="89"/>
      <c r="F147" s="91" t="s">
        <v>48</v>
      </c>
      <c r="G147" s="115" t="s">
        <v>42</v>
      </c>
      <c r="H147" s="94" t="s">
        <v>43</v>
      </c>
      <c r="I147" s="93" t="s">
        <v>42</v>
      </c>
      <c r="J147" s="94" t="s">
        <v>43</v>
      </c>
      <c r="K147" s="880"/>
      <c r="L147" s="883"/>
      <c r="M147" s="886"/>
      <c r="N147" s="880"/>
      <c r="O147" s="883"/>
      <c r="P147" s="895"/>
      <c r="Q147" s="898"/>
      <c r="R147" s="87"/>
      <c r="S147" s="880"/>
      <c r="T147" s="883"/>
      <c r="U147" s="886"/>
      <c r="V147" s="880"/>
      <c r="W147" s="883"/>
      <c r="X147" s="895"/>
      <c r="Y147" s="898"/>
      <c r="Z147" s="880"/>
      <c r="AA147" s="883"/>
      <c r="AB147" s="901"/>
      <c r="AC147" s="880"/>
      <c r="AD147" s="883"/>
      <c r="AE147" s="895"/>
      <c r="AF147" s="898"/>
      <c r="AG147" s="880"/>
      <c r="AH147" s="883"/>
      <c r="AI147" s="901"/>
      <c r="AJ147" s="880"/>
      <c r="AK147" s="883"/>
      <c r="AL147" s="895"/>
      <c r="AM147" s="898"/>
      <c r="AN147" s="87"/>
      <c r="AO147" s="880"/>
      <c r="AP147" s="883"/>
      <c r="AQ147" s="901"/>
      <c r="AR147" s="880"/>
      <c r="AS147" s="883"/>
      <c r="AT147" s="895"/>
      <c r="AU147" s="898"/>
      <c r="AV147" s="880"/>
      <c r="AW147" s="883"/>
      <c r="AX147" s="901"/>
      <c r="AY147" s="880"/>
      <c r="AZ147" s="883"/>
      <c r="BA147" s="895"/>
      <c r="BB147" s="898"/>
      <c r="BC147" s="880"/>
      <c r="BD147" s="883"/>
      <c r="BE147" s="901"/>
      <c r="BF147" s="880"/>
      <c r="BG147" s="883"/>
      <c r="BH147" s="895"/>
      <c r="BI147" s="898"/>
    </row>
    <row r="148" spans="1:61" ht="14.25" customHeight="1" x14ac:dyDescent="0.25">
      <c r="A148" s="579"/>
      <c r="B148" s="13">
        <v>106</v>
      </c>
      <c r="C148" s="144" t="s">
        <v>49</v>
      </c>
      <c r="D148" s="145"/>
      <c r="E148" s="908" t="s">
        <v>390</v>
      </c>
      <c r="F148" s="146" t="s">
        <v>49</v>
      </c>
      <c r="G148" s="550">
        <v>0</v>
      </c>
      <c r="H148" s="552">
        <v>0</v>
      </c>
      <c r="I148" s="550">
        <v>0</v>
      </c>
      <c r="J148" s="552">
        <v>0</v>
      </c>
      <c r="K148" s="550">
        <v>0</v>
      </c>
      <c r="L148" s="551">
        <v>0</v>
      </c>
      <c r="M148" s="552">
        <v>0</v>
      </c>
      <c r="N148" s="550">
        <v>0</v>
      </c>
      <c r="O148" s="551">
        <v>0</v>
      </c>
      <c r="P148" s="552">
        <v>0</v>
      </c>
      <c r="Q148" s="553">
        <v>0</v>
      </c>
      <c r="R148" s="543"/>
      <c r="S148" s="550">
        <v>0</v>
      </c>
      <c r="T148" s="551">
        <v>0</v>
      </c>
      <c r="U148" s="552">
        <v>0</v>
      </c>
      <c r="V148" s="550">
        <v>0</v>
      </c>
      <c r="W148" s="551">
        <v>0</v>
      </c>
      <c r="X148" s="552">
        <v>0</v>
      </c>
      <c r="Y148" s="553">
        <v>0</v>
      </c>
      <c r="Z148" s="550">
        <v>0</v>
      </c>
      <c r="AA148" s="551">
        <v>0</v>
      </c>
      <c r="AB148" s="552">
        <v>0</v>
      </c>
      <c r="AC148" s="550">
        <v>0</v>
      </c>
      <c r="AD148" s="551">
        <v>0</v>
      </c>
      <c r="AE148" s="552">
        <v>0</v>
      </c>
      <c r="AF148" s="553">
        <v>0</v>
      </c>
      <c r="AG148" s="550">
        <v>0</v>
      </c>
      <c r="AH148" s="551">
        <v>0</v>
      </c>
      <c r="AI148" s="552">
        <v>0</v>
      </c>
      <c r="AJ148" s="550">
        <v>0</v>
      </c>
      <c r="AK148" s="551">
        <v>0</v>
      </c>
      <c r="AL148" s="552">
        <v>0</v>
      </c>
      <c r="AM148" s="553">
        <v>0</v>
      </c>
      <c r="AN148" s="578"/>
      <c r="AO148" s="550">
        <v>0</v>
      </c>
      <c r="AP148" s="551">
        <v>0</v>
      </c>
      <c r="AQ148" s="552">
        <v>0</v>
      </c>
      <c r="AR148" s="550">
        <v>0</v>
      </c>
      <c r="AS148" s="551">
        <v>0</v>
      </c>
      <c r="AT148" s="552">
        <v>0</v>
      </c>
      <c r="AU148" s="553">
        <v>0</v>
      </c>
      <c r="AV148" s="550">
        <v>0</v>
      </c>
      <c r="AW148" s="551">
        <v>0</v>
      </c>
      <c r="AX148" s="552">
        <v>0</v>
      </c>
      <c r="AY148" s="550">
        <v>0</v>
      </c>
      <c r="AZ148" s="551">
        <v>0</v>
      </c>
      <c r="BA148" s="552">
        <v>0</v>
      </c>
      <c r="BB148" s="553">
        <v>0</v>
      </c>
      <c r="BC148" s="550">
        <v>0</v>
      </c>
      <c r="BD148" s="551">
        <v>0</v>
      </c>
      <c r="BE148" s="552">
        <v>0</v>
      </c>
      <c r="BF148" s="550">
        <v>0</v>
      </c>
      <c r="BG148" s="551">
        <v>0</v>
      </c>
      <c r="BH148" s="552">
        <v>0</v>
      </c>
      <c r="BI148" s="553">
        <v>0</v>
      </c>
    </row>
    <row r="149" spans="1:61" ht="14.25" customHeight="1" x14ac:dyDescent="0.25">
      <c r="B149" s="16">
        <v>107</v>
      </c>
      <c r="C149" s="147" t="s">
        <v>50</v>
      </c>
      <c r="D149" s="148"/>
      <c r="E149" s="909"/>
      <c r="F149" s="149" t="s">
        <v>50</v>
      </c>
      <c r="G149" s="557">
        <v>55.499938999999998</v>
      </c>
      <c r="H149" s="559">
        <v>0</v>
      </c>
      <c r="I149" s="557">
        <v>0</v>
      </c>
      <c r="J149" s="559">
        <v>0</v>
      </c>
      <c r="K149" s="557">
        <v>55.499938999999998</v>
      </c>
      <c r="L149" s="558">
        <v>0</v>
      </c>
      <c r="M149" s="559">
        <v>0</v>
      </c>
      <c r="N149" s="557">
        <v>0</v>
      </c>
      <c r="O149" s="558">
        <v>0</v>
      </c>
      <c r="P149" s="559">
        <v>0</v>
      </c>
      <c r="Q149" s="560">
        <v>0</v>
      </c>
      <c r="R149" s="543"/>
      <c r="S149" s="557">
        <v>53.182146368336589</v>
      </c>
      <c r="T149" s="558">
        <v>2.3011426499634067</v>
      </c>
      <c r="U149" s="559">
        <v>1.6649981699999997E-2</v>
      </c>
      <c r="V149" s="557">
        <v>6.3818591644511742E-3</v>
      </c>
      <c r="W149" s="558">
        <v>2.6573416292879251E-2</v>
      </c>
      <c r="X149" s="559">
        <v>6.6599933792992304E-3</v>
      </c>
      <c r="Y149" s="560">
        <v>0.400000042</v>
      </c>
      <c r="Z149" s="557">
        <v>52.023040317021142</v>
      </c>
      <c r="AA149" s="558">
        <v>3.3778605173264942</v>
      </c>
      <c r="AB149" s="559">
        <v>9.9038165652356305E-2</v>
      </c>
      <c r="AC149" s="557">
        <v>6.2427656386771276E-3</v>
      </c>
      <c r="AD149" s="558">
        <v>3.9007270339256266E-2</v>
      </c>
      <c r="AE149" s="559">
        <v>3.9615268759793161E-2</v>
      </c>
      <c r="AF149" s="560">
        <v>0.40000002523118861</v>
      </c>
      <c r="AG149" s="557">
        <v>51.409205723535393</v>
      </c>
      <c r="AH149" s="558">
        <v>3.878570018860144</v>
      </c>
      <c r="AI149" s="559">
        <v>0.21216325760445448</v>
      </c>
      <c r="AJ149" s="557">
        <v>6.1691054780119237E-3</v>
      </c>
      <c r="AK149" s="558">
        <v>4.4789424825049468E-2</v>
      </c>
      <c r="AL149" s="559">
        <v>8.4865304644450704E-2</v>
      </c>
      <c r="AM149" s="560">
        <v>0.40000000755394183</v>
      </c>
      <c r="AN149" s="578"/>
      <c r="AO149" s="557">
        <v>53.182146368336589</v>
      </c>
      <c r="AP149" s="558">
        <v>2.3011426499634067</v>
      </c>
      <c r="AQ149" s="559">
        <v>1.6649981699999997E-2</v>
      </c>
      <c r="AR149" s="557">
        <v>6.3818591644511742E-3</v>
      </c>
      <c r="AS149" s="558">
        <v>2.6573416292879251E-2</v>
      </c>
      <c r="AT149" s="559">
        <v>6.6599933792992304E-3</v>
      </c>
      <c r="AU149" s="560">
        <v>0.400000042</v>
      </c>
      <c r="AV149" s="557">
        <v>52.023040317021142</v>
      </c>
      <c r="AW149" s="558">
        <v>3.3778605173264942</v>
      </c>
      <c r="AX149" s="559">
        <v>9.9038165652356305E-2</v>
      </c>
      <c r="AY149" s="557">
        <v>6.2427656386771276E-3</v>
      </c>
      <c r="AZ149" s="558">
        <v>3.9007270339256266E-2</v>
      </c>
      <c r="BA149" s="559">
        <v>3.9615268759793161E-2</v>
      </c>
      <c r="BB149" s="560">
        <v>0.40000002523118861</v>
      </c>
      <c r="BC149" s="557">
        <v>51.409205723535393</v>
      </c>
      <c r="BD149" s="558">
        <v>3.878570018860144</v>
      </c>
      <c r="BE149" s="559">
        <v>0.21216325760445448</v>
      </c>
      <c r="BF149" s="557">
        <v>6.1691054780119237E-3</v>
      </c>
      <c r="BG149" s="558">
        <v>4.4789424825049468E-2</v>
      </c>
      <c r="BH149" s="559">
        <v>8.4865304644450704E-2</v>
      </c>
      <c r="BI149" s="560">
        <v>0.40000000755394183</v>
      </c>
    </row>
    <row r="150" spans="1:61" ht="14.25" customHeight="1" x14ac:dyDescent="0.25">
      <c r="B150" s="16">
        <v>108</v>
      </c>
      <c r="C150" s="147" t="s">
        <v>74</v>
      </c>
      <c r="D150" s="148"/>
      <c r="E150" s="909"/>
      <c r="F150" s="150" t="s">
        <v>74</v>
      </c>
      <c r="G150" s="520">
        <v>0</v>
      </c>
      <c r="H150" s="522">
        <v>0</v>
      </c>
      <c r="I150" s="520">
        <v>0</v>
      </c>
      <c r="J150" s="522">
        <v>0</v>
      </c>
      <c r="K150" s="520">
        <v>0</v>
      </c>
      <c r="L150" s="521">
        <v>0</v>
      </c>
      <c r="M150" s="522">
        <v>0</v>
      </c>
      <c r="N150" s="520">
        <v>0</v>
      </c>
      <c r="O150" s="521">
        <v>0</v>
      </c>
      <c r="P150" s="522">
        <v>0</v>
      </c>
      <c r="Q150" s="519">
        <v>0</v>
      </c>
      <c r="R150" s="543"/>
      <c r="S150" s="520">
        <v>0</v>
      </c>
      <c r="T150" s="521">
        <v>0</v>
      </c>
      <c r="U150" s="522">
        <v>0</v>
      </c>
      <c r="V150" s="520">
        <v>0</v>
      </c>
      <c r="W150" s="521">
        <v>0</v>
      </c>
      <c r="X150" s="522">
        <v>0</v>
      </c>
      <c r="Y150" s="519">
        <v>0</v>
      </c>
      <c r="Z150" s="520">
        <v>0</v>
      </c>
      <c r="AA150" s="521">
        <v>0</v>
      </c>
      <c r="AB150" s="522">
        <v>0</v>
      </c>
      <c r="AC150" s="520">
        <v>0</v>
      </c>
      <c r="AD150" s="521">
        <v>0</v>
      </c>
      <c r="AE150" s="522">
        <v>0</v>
      </c>
      <c r="AF150" s="519">
        <v>0</v>
      </c>
      <c r="AG150" s="520">
        <v>0</v>
      </c>
      <c r="AH150" s="521">
        <v>0</v>
      </c>
      <c r="AI150" s="522">
        <v>0</v>
      </c>
      <c r="AJ150" s="520">
        <v>0</v>
      </c>
      <c r="AK150" s="521">
        <v>0</v>
      </c>
      <c r="AL150" s="522">
        <v>0</v>
      </c>
      <c r="AM150" s="519">
        <v>0</v>
      </c>
      <c r="AN150" s="578"/>
      <c r="AO150" s="520">
        <v>0</v>
      </c>
      <c r="AP150" s="521">
        <v>0</v>
      </c>
      <c r="AQ150" s="522">
        <v>0</v>
      </c>
      <c r="AR150" s="520">
        <v>0</v>
      </c>
      <c r="AS150" s="521">
        <v>0</v>
      </c>
      <c r="AT150" s="522">
        <v>0</v>
      </c>
      <c r="AU150" s="519">
        <v>0</v>
      </c>
      <c r="AV150" s="520">
        <v>0</v>
      </c>
      <c r="AW150" s="521">
        <v>0</v>
      </c>
      <c r="AX150" s="522">
        <v>0</v>
      </c>
      <c r="AY150" s="520">
        <v>0</v>
      </c>
      <c r="AZ150" s="521">
        <v>0</v>
      </c>
      <c r="BA150" s="522">
        <v>0</v>
      </c>
      <c r="BB150" s="519">
        <v>0</v>
      </c>
      <c r="BC150" s="520">
        <v>0</v>
      </c>
      <c r="BD150" s="521">
        <v>0</v>
      </c>
      <c r="BE150" s="522">
        <v>0</v>
      </c>
      <c r="BF150" s="520">
        <v>0</v>
      </c>
      <c r="BG150" s="521">
        <v>0</v>
      </c>
      <c r="BH150" s="522">
        <v>0</v>
      </c>
      <c r="BI150" s="519">
        <v>0</v>
      </c>
    </row>
    <row r="151" spans="1:61" ht="14.25" customHeight="1" x14ac:dyDescent="0.25">
      <c r="B151" s="16">
        <v>109</v>
      </c>
      <c r="C151" s="147" t="s">
        <v>75</v>
      </c>
      <c r="D151" s="148"/>
      <c r="E151" s="909"/>
      <c r="F151" s="150" t="s">
        <v>75</v>
      </c>
      <c r="G151" s="520">
        <v>0</v>
      </c>
      <c r="H151" s="522">
        <v>0</v>
      </c>
      <c r="I151" s="520">
        <v>0</v>
      </c>
      <c r="J151" s="522">
        <v>0</v>
      </c>
      <c r="K151" s="520">
        <v>0</v>
      </c>
      <c r="L151" s="521">
        <v>0</v>
      </c>
      <c r="M151" s="522">
        <v>0</v>
      </c>
      <c r="N151" s="520">
        <v>0</v>
      </c>
      <c r="O151" s="521">
        <v>0</v>
      </c>
      <c r="P151" s="522">
        <v>0</v>
      </c>
      <c r="Q151" s="519">
        <v>0</v>
      </c>
      <c r="R151" s="543"/>
      <c r="S151" s="520">
        <v>0</v>
      </c>
      <c r="T151" s="521">
        <v>0</v>
      </c>
      <c r="U151" s="522">
        <v>0</v>
      </c>
      <c r="V151" s="520">
        <v>0</v>
      </c>
      <c r="W151" s="521">
        <v>0</v>
      </c>
      <c r="X151" s="522">
        <v>0</v>
      </c>
      <c r="Y151" s="519">
        <v>0</v>
      </c>
      <c r="Z151" s="520">
        <v>0</v>
      </c>
      <c r="AA151" s="521">
        <v>0</v>
      </c>
      <c r="AB151" s="522">
        <v>0</v>
      </c>
      <c r="AC151" s="520">
        <v>0</v>
      </c>
      <c r="AD151" s="521">
        <v>0</v>
      </c>
      <c r="AE151" s="522">
        <v>0</v>
      </c>
      <c r="AF151" s="519">
        <v>0</v>
      </c>
      <c r="AG151" s="520">
        <v>0</v>
      </c>
      <c r="AH151" s="521">
        <v>0</v>
      </c>
      <c r="AI151" s="522">
        <v>0</v>
      </c>
      <c r="AJ151" s="520">
        <v>0</v>
      </c>
      <c r="AK151" s="521">
        <v>0</v>
      </c>
      <c r="AL151" s="522">
        <v>0</v>
      </c>
      <c r="AM151" s="519">
        <v>0</v>
      </c>
      <c r="AN151" s="578"/>
      <c r="AO151" s="520">
        <v>0</v>
      </c>
      <c r="AP151" s="521">
        <v>0</v>
      </c>
      <c r="AQ151" s="522">
        <v>0</v>
      </c>
      <c r="AR151" s="520">
        <v>0</v>
      </c>
      <c r="AS151" s="521">
        <v>0</v>
      </c>
      <c r="AT151" s="522">
        <v>0</v>
      </c>
      <c r="AU151" s="519">
        <v>0</v>
      </c>
      <c r="AV151" s="520">
        <v>0</v>
      </c>
      <c r="AW151" s="521">
        <v>0</v>
      </c>
      <c r="AX151" s="522">
        <v>0</v>
      </c>
      <c r="AY151" s="520">
        <v>0</v>
      </c>
      <c r="AZ151" s="521">
        <v>0</v>
      </c>
      <c r="BA151" s="522">
        <v>0</v>
      </c>
      <c r="BB151" s="519">
        <v>0</v>
      </c>
      <c r="BC151" s="520">
        <v>0</v>
      </c>
      <c r="BD151" s="521">
        <v>0</v>
      </c>
      <c r="BE151" s="522">
        <v>0</v>
      </c>
      <c r="BF151" s="520">
        <v>0</v>
      </c>
      <c r="BG151" s="521">
        <v>0</v>
      </c>
      <c r="BH151" s="522">
        <v>0</v>
      </c>
      <c r="BI151" s="519">
        <v>0</v>
      </c>
    </row>
    <row r="152" spans="1:61" ht="14.25" customHeight="1" x14ac:dyDescent="0.25">
      <c r="A152" s="579"/>
      <c r="B152" s="16">
        <v>110</v>
      </c>
      <c r="C152" s="147" t="s">
        <v>76</v>
      </c>
      <c r="D152" s="148"/>
      <c r="E152" s="909"/>
      <c r="F152" s="150" t="s">
        <v>76</v>
      </c>
      <c r="G152" s="520">
        <v>0</v>
      </c>
      <c r="H152" s="522">
        <v>0</v>
      </c>
      <c r="I152" s="520">
        <v>0</v>
      </c>
      <c r="J152" s="522">
        <v>0</v>
      </c>
      <c r="K152" s="520">
        <v>0</v>
      </c>
      <c r="L152" s="521">
        <v>0</v>
      </c>
      <c r="M152" s="522">
        <v>0</v>
      </c>
      <c r="N152" s="520">
        <v>0</v>
      </c>
      <c r="O152" s="521">
        <v>0</v>
      </c>
      <c r="P152" s="522">
        <v>0</v>
      </c>
      <c r="Q152" s="519">
        <v>0</v>
      </c>
      <c r="R152" s="543"/>
      <c r="S152" s="520">
        <v>0</v>
      </c>
      <c r="T152" s="521">
        <v>0</v>
      </c>
      <c r="U152" s="522">
        <v>0</v>
      </c>
      <c r="V152" s="520">
        <v>0</v>
      </c>
      <c r="W152" s="521">
        <v>0</v>
      </c>
      <c r="X152" s="522">
        <v>0</v>
      </c>
      <c r="Y152" s="519">
        <v>0</v>
      </c>
      <c r="Z152" s="520">
        <v>0</v>
      </c>
      <c r="AA152" s="521">
        <v>0</v>
      </c>
      <c r="AB152" s="522">
        <v>0</v>
      </c>
      <c r="AC152" s="520">
        <v>0</v>
      </c>
      <c r="AD152" s="521">
        <v>0</v>
      </c>
      <c r="AE152" s="522">
        <v>0</v>
      </c>
      <c r="AF152" s="519">
        <v>0</v>
      </c>
      <c r="AG152" s="520">
        <v>0</v>
      </c>
      <c r="AH152" s="521">
        <v>0</v>
      </c>
      <c r="AI152" s="522">
        <v>0</v>
      </c>
      <c r="AJ152" s="520">
        <v>0</v>
      </c>
      <c r="AK152" s="521">
        <v>0</v>
      </c>
      <c r="AL152" s="522">
        <v>0</v>
      </c>
      <c r="AM152" s="519">
        <v>0</v>
      </c>
      <c r="AN152" s="578"/>
      <c r="AO152" s="520">
        <v>0</v>
      </c>
      <c r="AP152" s="521">
        <v>0</v>
      </c>
      <c r="AQ152" s="522">
        <v>0</v>
      </c>
      <c r="AR152" s="520">
        <v>0</v>
      </c>
      <c r="AS152" s="521">
        <v>0</v>
      </c>
      <c r="AT152" s="522">
        <v>0</v>
      </c>
      <c r="AU152" s="519">
        <v>0</v>
      </c>
      <c r="AV152" s="520">
        <v>0</v>
      </c>
      <c r="AW152" s="521">
        <v>0</v>
      </c>
      <c r="AX152" s="522">
        <v>0</v>
      </c>
      <c r="AY152" s="520">
        <v>0</v>
      </c>
      <c r="AZ152" s="521">
        <v>0</v>
      </c>
      <c r="BA152" s="522">
        <v>0</v>
      </c>
      <c r="BB152" s="519">
        <v>0</v>
      </c>
      <c r="BC152" s="520">
        <v>0</v>
      </c>
      <c r="BD152" s="521">
        <v>0</v>
      </c>
      <c r="BE152" s="522">
        <v>0</v>
      </c>
      <c r="BF152" s="520">
        <v>0</v>
      </c>
      <c r="BG152" s="521">
        <v>0</v>
      </c>
      <c r="BH152" s="522">
        <v>0</v>
      </c>
      <c r="BI152" s="519">
        <v>0</v>
      </c>
    </row>
    <row r="153" spans="1:61" ht="14.25" customHeight="1" x14ac:dyDescent="0.25">
      <c r="B153" s="16">
        <v>111</v>
      </c>
      <c r="C153" s="147" t="s">
        <v>77</v>
      </c>
      <c r="D153" s="148"/>
      <c r="E153" s="909"/>
      <c r="F153" s="150" t="s">
        <v>77</v>
      </c>
      <c r="G153" s="520">
        <v>0</v>
      </c>
      <c r="H153" s="522">
        <v>0</v>
      </c>
      <c r="I153" s="520">
        <v>0</v>
      </c>
      <c r="J153" s="522">
        <v>0</v>
      </c>
      <c r="K153" s="520">
        <v>0</v>
      </c>
      <c r="L153" s="521">
        <v>0</v>
      </c>
      <c r="M153" s="522">
        <v>0</v>
      </c>
      <c r="N153" s="520">
        <v>0</v>
      </c>
      <c r="O153" s="521">
        <v>0</v>
      </c>
      <c r="P153" s="522">
        <v>0</v>
      </c>
      <c r="Q153" s="519">
        <v>0</v>
      </c>
      <c r="R153" s="543"/>
      <c r="S153" s="520">
        <v>0</v>
      </c>
      <c r="T153" s="521">
        <v>0</v>
      </c>
      <c r="U153" s="522">
        <v>0</v>
      </c>
      <c r="V153" s="520">
        <v>0</v>
      </c>
      <c r="W153" s="521">
        <v>0</v>
      </c>
      <c r="X153" s="522">
        <v>0</v>
      </c>
      <c r="Y153" s="519">
        <v>0</v>
      </c>
      <c r="Z153" s="520">
        <v>0</v>
      </c>
      <c r="AA153" s="521">
        <v>0</v>
      </c>
      <c r="AB153" s="522">
        <v>0</v>
      </c>
      <c r="AC153" s="520">
        <v>0</v>
      </c>
      <c r="AD153" s="521">
        <v>0</v>
      </c>
      <c r="AE153" s="522">
        <v>0</v>
      </c>
      <c r="AF153" s="519">
        <v>0</v>
      </c>
      <c r="AG153" s="520">
        <v>0</v>
      </c>
      <c r="AH153" s="521">
        <v>0</v>
      </c>
      <c r="AI153" s="522">
        <v>0</v>
      </c>
      <c r="AJ153" s="520">
        <v>0</v>
      </c>
      <c r="AK153" s="521">
        <v>0</v>
      </c>
      <c r="AL153" s="522">
        <v>0</v>
      </c>
      <c r="AM153" s="519">
        <v>0</v>
      </c>
      <c r="AN153" s="578"/>
      <c r="AO153" s="520">
        <v>0</v>
      </c>
      <c r="AP153" s="521">
        <v>0</v>
      </c>
      <c r="AQ153" s="522">
        <v>0</v>
      </c>
      <c r="AR153" s="520">
        <v>0</v>
      </c>
      <c r="AS153" s="521">
        <v>0</v>
      </c>
      <c r="AT153" s="522">
        <v>0</v>
      </c>
      <c r="AU153" s="519">
        <v>0</v>
      </c>
      <c r="AV153" s="520">
        <v>0</v>
      </c>
      <c r="AW153" s="521">
        <v>0</v>
      </c>
      <c r="AX153" s="522">
        <v>0</v>
      </c>
      <c r="AY153" s="520">
        <v>0</v>
      </c>
      <c r="AZ153" s="521">
        <v>0</v>
      </c>
      <c r="BA153" s="522">
        <v>0</v>
      </c>
      <c r="BB153" s="519">
        <v>0</v>
      </c>
      <c r="BC153" s="520">
        <v>0</v>
      </c>
      <c r="BD153" s="521">
        <v>0</v>
      </c>
      <c r="BE153" s="522">
        <v>0</v>
      </c>
      <c r="BF153" s="520">
        <v>0</v>
      </c>
      <c r="BG153" s="521">
        <v>0</v>
      </c>
      <c r="BH153" s="522">
        <v>0</v>
      </c>
      <c r="BI153" s="519">
        <v>0</v>
      </c>
    </row>
    <row r="154" spans="1:61" ht="14.25" customHeight="1" x14ac:dyDescent="0.25">
      <c r="B154" s="16">
        <v>112</v>
      </c>
      <c r="C154" s="147" t="s">
        <v>51</v>
      </c>
      <c r="D154" s="148"/>
      <c r="E154" s="909"/>
      <c r="F154" s="150" t="s">
        <v>51</v>
      </c>
      <c r="G154" s="520">
        <v>1696.43406512</v>
      </c>
      <c r="H154" s="522">
        <v>0</v>
      </c>
      <c r="I154" s="520">
        <v>45.903834359999998</v>
      </c>
      <c r="J154" s="522">
        <v>0</v>
      </c>
      <c r="K154" s="520">
        <v>1248.42163792</v>
      </c>
      <c r="L154" s="521">
        <v>3.9712249999999998E-2</v>
      </c>
      <c r="M154" s="522">
        <v>0</v>
      </c>
      <c r="N154" s="520">
        <v>2.0112999999999999E-4</v>
      </c>
      <c r="O154" s="521">
        <v>0</v>
      </c>
      <c r="P154" s="522">
        <v>0</v>
      </c>
      <c r="Q154" s="519">
        <v>0</v>
      </c>
      <c r="R154" s="543"/>
      <c r="S154" s="520">
        <v>1238.776143629759</v>
      </c>
      <c r="T154" s="521">
        <v>8.037711458805191</v>
      </c>
      <c r="U154" s="522">
        <v>1.6474950814358533</v>
      </c>
      <c r="V154" s="520">
        <v>0.53379053248853303</v>
      </c>
      <c r="W154" s="521">
        <v>0.26455432565372056</v>
      </c>
      <c r="X154" s="522">
        <v>0.47008174440786776</v>
      </c>
      <c r="Y154" s="519">
        <v>0.28533119746747532</v>
      </c>
      <c r="Z154" s="520">
        <v>1229.6210205073437</v>
      </c>
      <c r="AA154" s="521">
        <v>14.394876047810165</v>
      </c>
      <c r="AB154" s="522">
        <v>4.4454536148461905</v>
      </c>
      <c r="AC154" s="520">
        <v>0.59445007627781432</v>
      </c>
      <c r="AD154" s="521">
        <v>0.50282124126371985</v>
      </c>
      <c r="AE154" s="522">
        <v>1.2684266024018944</v>
      </c>
      <c r="AF154" s="519">
        <v>0.28533119728565226</v>
      </c>
      <c r="AG154" s="520">
        <v>1220.8029492446385</v>
      </c>
      <c r="AH154" s="521">
        <v>19.367341499411793</v>
      </c>
      <c r="AI154" s="522">
        <v>8.2910594259498254</v>
      </c>
      <c r="AJ154" s="520">
        <v>0.59018705291751483</v>
      </c>
      <c r="AK154" s="521">
        <v>0.67651229844802785</v>
      </c>
      <c r="AL154" s="522">
        <v>2.3656979200539014</v>
      </c>
      <c r="AM154" s="519">
        <v>0.28533119816384461</v>
      </c>
      <c r="AN154" s="578"/>
      <c r="AO154" s="520">
        <v>1231.397794451007</v>
      </c>
      <c r="AP154" s="521">
        <v>9.8450313431668803</v>
      </c>
      <c r="AQ154" s="522">
        <v>7.2185243758260622</v>
      </c>
      <c r="AR154" s="520">
        <v>2.1728332991669381</v>
      </c>
      <c r="AS154" s="521">
        <v>0.69999203162513191</v>
      </c>
      <c r="AT154" s="522">
        <v>2.3686207381464359</v>
      </c>
      <c r="AU154" s="519">
        <v>0.32813087756254605</v>
      </c>
      <c r="AV154" s="520">
        <v>1216.0032278682083</v>
      </c>
      <c r="AW154" s="521">
        <v>16.484477575128039</v>
      </c>
      <c r="AX154" s="522">
        <v>15.973644726663531</v>
      </c>
      <c r="AY154" s="520">
        <v>1.5256541210041872</v>
      </c>
      <c r="AZ154" s="521">
        <v>0.99539339743388677</v>
      </c>
      <c r="BA154" s="522">
        <v>5.2414460687022659</v>
      </c>
      <c r="BB154" s="519">
        <v>0.32813087798009793</v>
      </c>
      <c r="BC154" s="520">
        <v>1203.7775682088864</v>
      </c>
      <c r="BD154" s="521">
        <v>21.027082420637356</v>
      </c>
      <c r="BE154" s="522">
        <v>23.656699540476144</v>
      </c>
      <c r="BF154" s="520">
        <v>1.3555887461571521</v>
      </c>
      <c r="BG154" s="521">
        <v>1.2089738184425602</v>
      </c>
      <c r="BH154" s="522">
        <v>7.7624935861742452</v>
      </c>
      <c r="BI154" s="519">
        <v>0.32813087780452099</v>
      </c>
    </row>
    <row r="155" spans="1:61" ht="14.25" customHeight="1" x14ac:dyDescent="0.25">
      <c r="B155" s="16">
        <v>113</v>
      </c>
      <c r="C155" s="147" t="s">
        <v>78</v>
      </c>
      <c r="D155" s="148"/>
      <c r="E155" s="909"/>
      <c r="F155" s="150" t="s">
        <v>78</v>
      </c>
      <c r="G155" s="520">
        <v>648.19923132999998</v>
      </c>
      <c r="H155" s="522">
        <v>17.783313799999998</v>
      </c>
      <c r="I155" s="520">
        <v>463.18196620000003</v>
      </c>
      <c r="J155" s="522">
        <v>23.128503640000002</v>
      </c>
      <c r="K155" s="520">
        <v>569.45782912999994</v>
      </c>
      <c r="L155" s="521">
        <v>5.5367924399999993</v>
      </c>
      <c r="M155" s="522">
        <v>17.783313799999998</v>
      </c>
      <c r="N155" s="520">
        <v>3.1903600000000002E-3</v>
      </c>
      <c r="O155" s="521">
        <v>0</v>
      </c>
      <c r="P155" s="522">
        <v>1.4865999999999999</v>
      </c>
      <c r="Q155" s="519">
        <v>8.35952183445135E-2</v>
      </c>
      <c r="R155" s="543"/>
      <c r="S155" s="520">
        <v>514.71419914398325</v>
      </c>
      <c r="T155" s="521">
        <v>54.779827545831154</v>
      </c>
      <c r="U155" s="522">
        <v>23.283908680185583</v>
      </c>
      <c r="V155" s="520">
        <v>0.79169760939192668</v>
      </c>
      <c r="W155" s="521">
        <v>0.73704442068713427</v>
      </c>
      <c r="X155" s="522">
        <v>6.1789259156990681</v>
      </c>
      <c r="Y155" s="519">
        <v>0.26537322408231584</v>
      </c>
      <c r="Z155" s="520">
        <v>500.83797751990687</v>
      </c>
      <c r="AA155" s="521">
        <v>62.686624368286246</v>
      </c>
      <c r="AB155" s="522">
        <v>29.253333481806962</v>
      </c>
      <c r="AC155" s="520">
        <v>0.80358231092019727</v>
      </c>
      <c r="AD155" s="521">
        <v>0.89445751656030259</v>
      </c>
      <c r="AE155" s="522">
        <v>7.3379993109516963</v>
      </c>
      <c r="AF155" s="519">
        <v>0.25084318392347649</v>
      </c>
      <c r="AG155" s="520">
        <v>489.63953220735272</v>
      </c>
      <c r="AH155" s="521">
        <v>67.551954445673601</v>
      </c>
      <c r="AI155" s="522">
        <v>35.586448716973756</v>
      </c>
      <c r="AJ155" s="520">
        <v>0.78622713510855069</v>
      </c>
      <c r="AK155" s="521">
        <v>0.97957192890505762</v>
      </c>
      <c r="AL155" s="522">
        <v>8.5826770359993585</v>
      </c>
      <c r="AM155" s="519">
        <v>0.24117823906114177</v>
      </c>
      <c r="AN155" s="578"/>
      <c r="AO155" s="520">
        <v>520.10957868106402</v>
      </c>
      <c r="AP155" s="521">
        <v>48.532676827756632</v>
      </c>
      <c r="AQ155" s="522">
        <v>24.13567986117933</v>
      </c>
      <c r="AR155" s="520">
        <v>1.3150166424120284</v>
      </c>
      <c r="AS155" s="521">
        <v>0.79362206552264603</v>
      </c>
      <c r="AT155" s="522">
        <v>6.4636528414675301</v>
      </c>
      <c r="AU155" s="519">
        <v>0.26780487969033329</v>
      </c>
      <c r="AV155" s="520">
        <v>496.88414835119215</v>
      </c>
      <c r="AW155" s="521">
        <v>63.777849695435066</v>
      </c>
      <c r="AX155" s="522">
        <v>32.115937323372798</v>
      </c>
      <c r="AY155" s="520">
        <v>1.0181046358427406</v>
      </c>
      <c r="AZ155" s="521">
        <v>0.98236617316479713</v>
      </c>
      <c r="BA155" s="522">
        <v>8.2509554194092587</v>
      </c>
      <c r="BB155" s="519">
        <v>0.25691155566568241</v>
      </c>
      <c r="BC155" s="520">
        <v>487.91732999825308</v>
      </c>
      <c r="BD155" s="521">
        <v>65.342431400382679</v>
      </c>
      <c r="BE155" s="522">
        <v>39.518173971364227</v>
      </c>
      <c r="BF155" s="520">
        <v>0.96401507963039479</v>
      </c>
      <c r="BG155" s="521">
        <v>1.0588086807365302</v>
      </c>
      <c r="BH155" s="522">
        <v>9.8175335793312879</v>
      </c>
      <c r="BI155" s="519">
        <v>0.24843085073832857</v>
      </c>
    </row>
    <row r="156" spans="1:61" ht="14.25" customHeight="1" x14ac:dyDescent="0.25">
      <c r="A156" s="579"/>
      <c r="B156" s="16">
        <v>114</v>
      </c>
      <c r="C156" s="147" t="s">
        <v>78</v>
      </c>
      <c r="D156" s="151" t="s">
        <v>79</v>
      </c>
      <c r="E156" s="909"/>
      <c r="F156" s="152" t="s">
        <v>80</v>
      </c>
      <c r="G156" s="520">
        <v>199.84883343000001</v>
      </c>
      <c r="H156" s="522">
        <v>0</v>
      </c>
      <c r="I156" s="520">
        <v>134.81942470000001</v>
      </c>
      <c r="J156" s="522">
        <v>0</v>
      </c>
      <c r="K156" s="520">
        <v>195.66162858999999</v>
      </c>
      <c r="L156" s="521">
        <v>4.1872048399999997</v>
      </c>
      <c r="M156" s="522">
        <v>0</v>
      </c>
      <c r="N156" s="520">
        <v>3.1903600000000002E-3</v>
      </c>
      <c r="O156" s="521">
        <v>0</v>
      </c>
      <c r="P156" s="522">
        <v>0</v>
      </c>
      <c r="Q156" s="519">
        <v>0</v>
      </c>
      <c r="R156" s="543"/>
      <c r="S156" s="520">
        <v>191.24495526908888</v>
      </c>
      <c r="T156" s="521">
        <v>7.5171546522939163</v>
      </c>
      <c r="U156" s="522">
        <v>1.0867235086171991</v>
      </c>
      <c r="V156" s="520">
        <v>0.29629728670806649</v>
      </c>
      <c r="W156" s="521">
        <v>0.2588791882738859</v>
      </c>
      <c r="X156" s="522">
        <v>0.36180870921868896</v>
      </c>
      <c r="Y156" s="519">
        <v>0.33293538452947641</v>
      </c>
      <c r="Z156" s="520">
        <v>189.59288204582199</v>
      </c>
      <c r="AA156" s="521">
        <v>7.98464234474155</v>
      </c>
      <c r="AB156" s="522">
        <v>2.2713090394364475</v>
      </c>
      <c r="AC156" s="520">
        <v>0.33030420339809974</v>
      </c>
      <c r="AD156" s="521">
        <v>0.28356707122724045</v>
      </c>
      <c r="AE156" s="522">
        <v>0.75959500000698699</v>
      </c>
      <c r="AF156" s="519">
        <v>0.33443049220437926</v>
      </c>
      <c r="AG156" s="520">
        <v>188.11773758343128</v>
      </c>
      <c r="AH156" s="521">
        <v>8.1451744267966077</v>
      </c>
      <c r="AI156" s="522">
        <v>3.5859214197721161</v>
      </c>
      <c r="AJ156" s="520">
        <v>0.32773424185054906</v>
      </c>
      <c r="AK156" s="521">
        <v>0.30427225265524582</v>
      </c>
      <c r="AL156" s="522">
        <v>1.2045871614703754</v>
      </c>
      <c r="AM156" s="519">
        <v>0.33592123765693849</v>
      </c>
      <c r="AN156" s="578"/>
      <c r="AO156" s="520">
        <v>190.41585851663083</v>
      </c>
      <c r="AP156" s="521">
        <v>7.5557082840104117</v>
      </c>
      <c r="AQ156" s="522">
        <v>1.877266629358751</v>
      </c>
      <c r="AR156" s="520">
        <v>0.79273204192054258</v>
      </c>
      <c r="AS156" s="521">
        <v>0.30746334233571526</v>
      </c>
      <c r="AT156" s="522">
        <v>0.62864332622873798</v>
      </c>
      <c r="AU156" s="519">
        <v>0.33487162473211068</v>
      </c>
      <c r="AV156" s="520">
        <v>186.83848253532062</v>
      </c>
      <c r="AW156" s="521">
        <v>8.1591476525550046</v>
      </c>
      <c r="AX156" s="522">
        <v>4.8512032421243783</v>
      </c>
      <c r="AY156" s="520">
        <v>0.53907948801387406</v>
      </c>
      <c r="AZ156" s="521">
        <v>0.31613924764358603</v>
      </c>
      <c r="BA156" s="522">
        <v>1.6188002361473823</v>
      </c>
      <c r="BB156" s="519">
        <v>0.33369045891354937</v>
      </c>
      <c r="BC156" s="520">
        <v>183.87897164328569</v>
      </c>
      <c r="BD156" s="521">
        <v>9.0303060222367062</v>
      </c>
      <c r="BE156" s="522">
        <v>6.9395557644775847</v>
      </c>
      <c r="BF156" s="520">
        <v>0.49550867722583708</v>
      </c>
      <c r="BG156" s="521">
        <v>0.34143377644342143</v>
      </c>
      <c r="BH156" s="522">
        <v>2.3379972504422781</v>
      </c>
      <c r="BI156" s="519">
        <v>0.33690877770737021</v>
      </c>
    </row>
    <row r="157" spans="1:61" ht="14.25" customHeight="1" x14ac:dyDescent="0.25">
      <c r="B157" s="16">
        <v>115</v>
      </c>
      <c r="C157" s="147" t="s">
        <v>57</v>
      </c>
      <c r="D157" s="148"/>
      <c r="E157" s="909"/>
      <c r="F157" s="150" t="s">
        <v>57</v>
      </c>
      <c r="G157" s="520">
        <v>57.366725099999996</v>
      </c>
      <c r="H157" s="522">
        <v>2.1541624800000001</v>
      </c>
      <c r="I157" s="520">
        <v>42.961363080000005</v>
      </c>
      <c r="J157" s="522">
        <v>1.75796972</v>
      </c>
      <c r="K157" s="520">
        <v>33.173250430000003</v>
      </c>
      <c r="L157" s="521">
        <v>24.193474699999999</v>
      </c>
      <c r="M157" s="522">
        <v>2.1541624800000001</v>
      </c>
      <c r="N157" s="520">
        <v>1.050921E-2</v>
      </c>
      <c r="O157" s="521">
        <v>0.13746865999999999</v>
      </c>
      <c r="P157" s="522">
        <v>0.42164450999999997</v>
      </c>
      <c r="Q157" s="519">
        <v>0.19573477577234563</v>
      </c>
      <c r="R157" s="543"/>
      <c r="S157" s="520">
        <v>46.206464716874251</v>
      </c>
      <c r="T157" s="521">
        <v>10.508009270807404</v>
      </c>
      <c r="U157" s="522">
        <v>2.80641362231834</v>
      </c>
      <c r="V157" s="520">
        <v>5.3915333535484403E-2</v>
      </c>
      <c r="W157" s="521">
        <v>0.21056319130866047</v>
      </c>
      <c r="X157" s="522">
        <v>0.77179678293633625</v>
      </c>
      <c r="Y157" s="519">
        <v>0.27501177189225778</v>
      </c>
      <c r="Z157" s="520">
        <v>46.698734098294707</v>
      </c>
      <c r="AA157" s="521">
        <v>9.3601386557131008</v>
      </c>
      <c r="AB157" s="522">
        <v>3.4620148559921877</v>
      </c>
      <c r="AC157" s="520">
        <v>4.4641658543841362E-2</v>
      </c>
      <c r="AD157" s="521">
        <v>0.18782414625738975</v>
      </c>
      <c r="AE157" s="522">
        <v>0.97331244896994318</v>
      </c>
      <c r="AF157" s="519">
        <v>0.28114045995074133</v>
      </c>
      <c r="AG157" s="520">
        <v>47.467900890097646</v>
      </c>
      <c r="AH157" s="521">
        <v>8.0208363738323438</v>
      </c>
      <c r="AI157" s="522">
        <v>4.0321503460700088</v>
      </c>
      <c r="AJ157" s="520">
        <v>4.5376943599120464E-2</v>
      </c>
      <c r="AK157" s="521">
        <v>0.16792649706147561</v>
      </c>
      <c r="AL157" s="522">
        <v>1.1484692784081059</v>
      </c>
      <c r="AM157" s="519">
        <v>0.28482798998987657</v>
      </c>
      <c r="AN157" s="578"/>
      <c r="AO157" s="520">
        <v>34.387010054378827</v>
      </c>
      <c r="AP157" s="521">
        <v>22.129256036071393</v>
      </c>
      <c r="AQ157" s="522">
        <v>3.0046215195497803</v>
      </c>
      <c r="AR157" s="520">
        <v>6.5723646274610484E-2</v>
      </c>
      <c r="AS157" s="521">
        <v>0.36457524944765929</v>
      </c>
      <c r="AT157" s="522">
        <v>0.89704122484032478</v>
      </c>
      <c r="AU157" s="519">
        <v>0.29855381751201049</v>
      </c>
      <c r="AV157" s="520">
        <v>40.453009633122065</v>
      </c>
      <c r="AW157" s="521">
        <v>15.02188147785264</v>
      </c>
      <c r="AX157" s="522">
        <v>4.0459964990252928</v>
      </c>
      <c r="AY157" s="520">
        <v>3.5047129395698443E-2</v>
      </c>
      <c r="AZ157" s="521">
        <v>0.34327123268919985</v>
      </c>
      <c r="BA157" s="522">
        <v>1.2342458744414846</v>
      </c>
      <c r="BB157" s="519">
        <v>0.30505361898825728</v>
      </c>
      <c r="BC157" s="520">
        <v>43.899776461806226</v>
      </c>
      <c r="BD157" s="521">
        <v>10.704110407412179</v>
      </c>
      <c r="BE157" s="522">
        <v>4.9170007407815879</v>
      </c>
      <c r="BF157" s="520">
        <v>3.8688742841696454E-2</v>
      </c>
      <c r="BG157" s="521">
        <v>0.25247427427260555</v>
      </c>
      <c r="BH157" s="522">
        <v>1.5036652241886512</v>
      </c>
      <c r="BI157" s="519">
        <v>0.30580943617056161</v>
      </c>
    </row>
    <row r="158" spans="1:61" ht="14.25" customHeight="1" x14ac:dyDescent="0.25">
      <c r="B158" s="16">
        <v>116</v>
      </c>
      <c r="C158" s="147" t="s">
        <v>57</v>
      </c>
      <c r="D158" s="151" t="s">
        <v>79</v>
      </c>
      <c r="E158" s="909"/>
      <c r="F158" s="152" t="s">
        <v>80</v>
      </c>
      <c r="G158" s="520">
        <v>0</v>
      </c>
      <c r="H158" s="522">
        <v>0</v>
      </c>
      <c r="I158" s="520">
        <v>6.1384080000000001E-2</v>
      </c>
      <c r="J158" s="522">
        <v>0</v>
      </c>
      <c r="K158" s="520">
        <v>0</v>
      </c>
      <c r="L158" s="521">
        <v>0</v>
      </c>
      <c r="M158" s="522">
        <v>0</v>
      </c>
      <c r="N158" s="520">
        <v>0</v>
      </c>
      <c r="O158" s="521">
        <v>0</v>
      </c>
      <c r="P158" s="522">
        <v>0</v>
      </c>
      <c r="Q158" s="519">
        <v>0</v>
      </c>
      <c r="R158" s="543"/>
      <c r="S158" s="520">
        <v>0</v>
      </c>
      <c r="T158" s="521">
        <v>0</v>
      </c>
      <c r="U158" s="522">
        <v>0</v>
      </c>
      <c r="V158" s="520">
        <v>0</v>
      </c>
      <c r="W158" s="521">
        <v>0</v>
      </c>
      <c r="X158" s="522">
        <v>0</v>
      </c>
      <c r="Y158" s="519">
        <v>0</v>
      </c>
      <c r="Z158" s="520">
        <v>0</v>
      </c>
      <c r="AA158" s="521">
        <v>0</v>
      </c>
      <c r="AB158" s="522">
        <v>0</v>
      </c>
      <c r="AC158" s="520">
        <v>0</v>
      </c>
      <c r="AD158" s="521">
        <v>0</v>
      </c>
      <c r="AE158" s="522">
        <v>0</v>
      </c>
      <c r="AF158" s="519">
        <v>0</v>
      </c>
      <c r="AG158" s="520">
        <v>0</v>
      </c>
      <c r="AH158" s="521">
        <v>0</v>
      </c>
      <c r="AI158" s="522">
        <v>0</v>
      </c>
      <c r="AJ158" s="520">
        <v>0</v>
      </c>
      <c r="AK158" s="521">
        <v>0</v>
      </c>
      <c r="AL158" s="522">
        <v>0</v>
      </c>
      <c r="AM158" s="519">
        <v>0</v>
      </c>
      <c r="AN158" s="578"/>
      <c r="AO158" s="520">
        <v>0</v>
      </c>
      <c r="AP158" s="521">
        <v>0</v>
      </c>
      <c r="AQ158" s="522">
        <v>0</v>
      </c>
      <c r="AR158" s="520">
        <v>0</v>
      </c>
      <c r="AS158" s="521">
        <v>0</v>
      </c>
      <c r="AT158" s="522">
        <v>0</v>
      </c>
      <c r="AU158" s="519">
        <v>0</v>
      </c>
      <c r="AV158" s="520">
        <v>0</v>
      </c>
      <c r="AW158" s="521">
        <v>0</v>
      </c>
      <c r="AX158" s="522">
        <v>0</v>
      </c>
      <c r="AY158" s="520">
        <v>0</v>
      </c>
      <c r="AZ158" s="521">
        <v>0</v>
      </c>
      <c r="BA158" s="522">
        <v>0</v>
      </c>
      <c r="BB158" s="519">
        <v>0</v>
      </c>
      <c r="BC158" s="520">
        <v>0</v>
      </c>
      <c r="BD158" s="521">
        <v>0</v>
      </c>
      <c r="BE158" s="522">
        <v>0</v>
      </c>
      <c r="BF158" s="520">
        <v>0</v>
      </c>
      <c r="BG158" s="521">
        <v>0</v>
      </c>
      <c r="BH158" s="522">
        <v>0</v>
      </c>
      <c r="BI158" s="519">
        <v>0</v>
      </c>
    </row>
    <row r="159" spans="1:61" ht="14.25" customHeight="1" x14ac:dyDescent="0.25">
      <c r="B159" s="16">
        <v>117</v>
      </c>
      <c r="C159" s="147" t="s">
        <v>81</v>
      </c>
      <c r="D159" s="148"/>
      <c r="E159" s="909"/>
      <c r="F159" s="150" t="s">
        <v>81</v>
      </c>
      <c r="G159" s="520">
        <v>0</v>
      </c>
      <c r="H159" s="522">
        <v>0</v>
      </c>
      <c r="I159" s="520">
        <v>0</v>
      </c>
      <c r="J159" s="522">
        <v>0</v>
      </c>
      <c r="K159" s="520">
        <v>0</v>
      </c>
      <c r="L159" s="521">
        <v>0</v>
      </c>
      <c r="M159" s="522">
        <v>0</v>
      </c>
      <c r="N159" s="520">
        <v>0</v>
      </c>
      <c r="O159" s="521">
        <v>0</v>
      </c>
      <c r="P159" s="522">
        <v>0</v>
      </c>
      <c r="Q159" s="519">
        <v>0</v>
      </c>
      <c r="R159" s="543"/>
      <c r="S159" s="520">
        <v>0</v>
      </c>
      <c r="T159" s="521">
        <v>0</v>
      </c>
      <c r="U159" s="522">
        <v>0</v>
      </c>
      <c r="V159" s="520">
        <v>0</v>
      </c>
      <c r="W159" s="521">
        <v>0</v>
      </c>
      <c r="X159" s="522">
        <v>0</v>
      </c>
      <c r="Y159" s="519">
        <v>0</v>
      </c>
      <c r="Z159" s="520">
        <v>0</v>
      </c>
      <c r="AA159" s="521">
        <v>0</v>
      </c>
      <c r="AB159" s="522">
        <v>0</v>
      </c>
      <c r="AC159" s="520">
        <v>0</v>
      </c>
      <c r="AD159" s="521">
        <v>0</v>
      </c>
      <c r="AE159" s="522">
        <v>0</v>
      </c>
      <c r="AF159" s="519">
        <v>0</v>
      </c>
      <c r="AG159" s="520">
        <v>0</v>
      </c>
      <c r="AH159" s="521">
        <v>0</v>
      </c>
      <c r="AI159" s="522">
        <v>0</v>
      </c>
      <c r="AJ159" s="520">
        <v>0</v>
      </c>
      <c r="AK159" s="521">
        <v>0</v>
      </c>
      <c r="AL159" s="522">
        <v>0</v>
      </c>
      <c r="AM159" s="519">
        <v>0</v>
      </c>
      <c r="AN159" s="578"/>
      <c r="AO159" s="520">
        <v>0</v>
      </c>
      <c r="AP159" s="521">
        <v>0</v>
      </c>
      <c r="AQ159" s="522">
        <v>0</v>
      </c>
      <c r="AR159" s="520">
        <v>0</v>
      </c>
      <c r="AS159" s="521">
        <v>0</v>
      </c>
      <c r="AT159" s="522">
        <v>0</v>
      </c>
      <c r="AU159" s="519">
        <v>0</v>
      </c>
      <c r="AV159" s="520">
        <v>0</v>
      </c>
      <c r="AW159" s="521">
        <v>0</v>
      </c>
      <c r="AX159" s="522">
        <v>0</v>
      </c>
      <c r="AY159" s="520">
        <v>0</v>
      </c>
      <c r="AZ159" s="521">
        <v>0</v>
      </c>
      <c r="BA159" s="522">
        <v>0</v>
      </c>
      <c r="BB159" s="519">
        <v>0</v>
      </c>
      <c r="BC159" s="520">
        <v>0</v>
      </c>
      <c r="BD159" s="521">
        <v>0</v>
      </c>
      <c r="BE159" s="522">
        <v>0</v>
      </c>
      <c r="BF159" s="520">
        <v>0</v>
      </c>
      <c r="BG159" s="521">
        <v>0</v>
      </c>
      <c r="BH159" s="522">
        <v>0</v>
      </c>
      <c r="BI159" s="519">
        <v>0</v>
      </c>
    </row>
    <row r="160" spans="1:61" ht="14.25" customHeight="1" x14ac:dyDescent="0.25">
      <c r="A160" s="579"/>
      <c r="B160" s="16">
        <v>118</v>
      </c>
      <c r="C160" s="147" t="s">
        <v>81</v>
      </c>
      <c r="D160" s="151" t="s">
        <v>79</v>
      </c>
      <c r="E160" s="909"/>
      <c r="F160" s="152" t="s">
        <v>80</v>
      </c>
      <c r="G160" s="520">
        <v>0</v>
      </c>
      <c r="H160" s="522">
        <v>0</v>
      </c>
      <c r="I160" s="520">
        <v>0</v>
      </c>
      <c r="J160" s="522">
        <v>0</v>
      </c>
      <c r="K160" s="520">
        <v>0</v>
      </c>
      <c r="L160" s="521">
        <v>0</v>
      </c>
      <c r="M160" s="522">
        <v>0</v>
      </c>
      <c r="N160" s="520">
        <v>0</v>
      </c>
      <c r="O160" s="521">
        <v>0</v>
      </c>
      <c r="P160" s="522">
        <v>0</v>
      </c>
      <c r="Q160" s="519">
        <v>0</v>
      </c>
      <c r="R160" s="543"/>
      <c r="S160" s="520">
        <v>0</v>
      </c>
      <c r="T160" s="521">
        <v>0</v>
      </c>
      <c r="U160" s="522">
        <v>0</v>
      </c>
      <c r="V160" s="520">
        <v>0</v>
      </c>
      <c r="W160" s="521">
        <v>0</v>
      </c>
      <c r="X160" s="522">
        <v>0</v>
      </c>
      <c r="Y160" s="519">
        <v>0</v>
      </c>
      <c r="Z160" s="520">
        <v>0</v>
      </c>
      <c r="AA160" s="521">
        <v>0</v>
      </c>
      <c r="AB160" s="522">
        <v>0</v>
      </c>
      <c r="AC160" s="520">
        <v>0</v>
      </c>
      <c r="AD160" s="521">
        <v>0</v>
      </c>
      <c r="AE160" s="522">
        <v>0</v>
      </c>
      <c r="AF160" s="519">
        <v>0</v>
      </c>
      <c r="AG160" s="520">
        <v>0</v>
      </c>
      <c r="AH160" s="521">
        <v>0</v>
      </c>
      <c r="AI160" s="522">
        <v>0</v>
      </c>
      <c r="AJ160" s="520">
        <v>0</v>
      </c>
      <c r="AK160" s="521">
        <v>0</v>
      </c>
      <c r="AL160" s="522">
        <v>0</v>
      </c>
      <c r="AM160" s="519">
        <v>0</v>
      </c>
      <c r="AN160" s="578"/>
      <c r="AO160" s="520">
        <v>0</v>
      </c>
      <c r="AP160" s="521">
        <v>0</v>
      </c>
      <c r="AQ160" s="522">
        <v>0</v>
      </c>
      <c r="AR160" s="520">
        <v>0</v>
      </c>
      <c r="AS160" s="521">
        <v>0</v>
      </c>
      <c r="AT160" s="522">
        <v>0</v>
      </c>
      <c r="AU160" s="519">
        <v>0</v>
      </c>
      <c r="AV160" s="520">
        <v>0</v>
      </c>
      <c r="AW160" s="521">
        <v>0</v>
      </c>
      <c r="AX160" s="522">
        <v>0</v>
      </c>
      <c r="AY160" s="520">
        <v>0</v>
      </c>
      <c r="AZ160" s="521">
        <v>0</v>
      </c>
      <c r="BA160" s="522">
        <v>0</v>
      </c>
      <c r="BB160" s="519">
        <v>0</v>
      </c>
      <c r="BC160" s="520">
        <v>0</v>
      </c>
      <c r="BD160" s="521">
        <v>0</v>
      </c>
      <c r="BE160" s="522">
        <v>0</v>
      </c>
      <c r="BF160" s="520">
        <v>0</v>
      </c>
      <c r="BG160" s="521">
        <v>0</v>
      </c>
      <c r="BH160" s="522">
        <v>0</v>
      </c>
      <c r="BI160" s="519">
        <v>0</v>
      </c>
    </row>
    <row r="161" spans="1:61" ht="14.25" customHeight="1" x14ac:dyDescent="0.25">
      <c r="B161" s="16">
        <v>119</v>
      </c>
      <c r="C161" s="147" t="s">
        <v>82</v>
      </c>
      <c r="D161" s="148"/>
      <c r="E161" s="909"/>
      <c r="F161" s="150" t="s">
        <v>82</v>
      </c>
      <c r="G161" s="520">
        <v>0</v>
      </c>
      <c r="H161" s="522">
        <v>0</v>
      </c>
      <c r="I161" s="520">
        <v>0</v>
      </c>
      <c r="J161" s="522">
        <v>0</v>
      </c>
      <c r="K161" s="520">
        <v>0</v>
      </c>
      <c r="L161" s="521">
        <v>0</v>
      </c>
      <c r="M161" s="522">
        <v>0</v>
      </c>
      <c r="N161" s="520">
        <v>0</v>
      </c>
      <c r="O161" s="521">
        <v>0</v>
      </c>
      <c r="P161" s="522">
        <v>0</v>
      </c>
      <c r="Q161" s="519">
        <v>0</v>
      </c>
      <c r="R161" s="543"/>
      <c r="S161" s="520">
        <v>0</v>
      </c>
      <c r="T161" s="521">
        <v>0</v>
      </c>
      <c r="U161" s="522">
        <v>0</v>
      </c>
      <c r="V161" s="520">
        <v>0</v>
      </c>
      <c r="W161" s="521">
        <v>0</v>
      </c>
      <c r="X161" s="522">
        <v>0</v>
      </c>
      <c r="Y161" s="519">
        <v>0</v>
      </c>
      <c r="Z161" s="520">
        <v>0</v>
      </c>
      <c r="AA161" s="521">
        <v>0</v>
      </c>
      <c r="AB161" s="522">
        <v>0</v>
      </c>
      <c r="AC161" s="520">
        <v>0</v>
      </c>
      <c r="AD161" s="521">
        <v>0</v>
      </c>
      <c r="AE161" s="522">
        <v>0</v>
      </c>
      <c r="AF161" s="519">
        <v>0</v>
      </c>
      <c r="AG161" s="520">
        <v>0</v>
      </c>
      <c r="AH161" s="521">
        <v>0</v>
      </c>
      <c r="AI161" s="522">
        <v>0</v>
      </c>
      <c r="AJ161" s="520">
        <v>0</v>
      </c>
      <c r="AK161" s="521">
        <v>0</v>
      </c>
      <c r="AL161" s="522">
        <v>0</v>
      </c>
      <c r="AM161" s="519">
        <v>0</v>
      </c>
      <c r="AN161" s="578"/>
      <c r="AO161" s="520">
        <v>0</v>
      </c>
      <c r="AP161" s="521">
        <v>0</v>
      </c>
      <c r="AQ161" s="522">
        <v>0</v>
      </c>
      <c r="AR161" s="520">
        <v>0</v>
      </c>
      <c r="AS161" s="521">
        <v>0</v>
      </c>
      <c r="AT161" s="522">
        <v>0</v>
      </c>
      <c r="AU161" s="519">
        <v>0</v>
      </c>
      <c r="AV161" s="520">
        <v>0</v>
      </c>
      <c r="AW161" s="521">
        <v>0</v>
      </c>
      <c r="AX161" s="522">
        <v>0</v>
      </c>
      <c r="AY161" s="520">
        <v>0</v>
      </c>
      <c r="AZ161" s="521">
        <v>0</v>
      </c>
      <c r="BA161" s="522">
        <v>0</v>
      </c>
      <c r="BB161" s="519">
        <v>0</v>
      </c>
      <c r="BC161" s="520">
        <v>0</v>
      </c>
      <c r="BD161" s="521">
        <v>0</v>
      </c>
      <c r="BE161" s="522">
        <v>0</v>
      </c>
      <c r="BF161" s="520">
        <v>0</v>
      </c>
      <c r="BG161" s="521">
        <v>0</v>
      </c>
      <c r="BH161" s="522">
        <v>0</v>
      </c>
      <c r="BI161" s="519">
        <v>0</v>
      </c>
    </row>
    <row r="162" spans="1:61" ht="14.25" customHeight="1" x14ac:dyDescent="0.25">
      <c r="B162" s="16">
        <v>120</v>
      </c>
      <c r="C162" s="147" t="s">
        <v>83</v>
      </c>
      <c r="D162" s="148"/>
      <c r="E162" s="909"/>
      <c r="F162" s="150" t="s">
        <v>83</v>
      </c>
      <c r="G162" s="520">
        <v>0</v>
      </c>
      <c r="H162" s="522">
        <v>0</v>
      </c>
      <c r="I162" s="520">
        <v>0</v>
      </c>
      <c r="J162" s="522">
        <v>0</v>
      </c>
      <c r="K162" s="520">
        <v>0</v>
      </c>
      <c r="L162" s="521">
        <v>0</v>
      </c>
      <c r="M162" s="522">
        <v>0</v>
      </c>
      <c r="N162" s="520">
        <v>0</v>
      </c>
      <c r="O162" s="521">
        <v>0</v>
      </c>
      <c r="P162" s="522">
        <v>0</v>
      </c>
      <c r="Q162" s="519">
        <v>0</v>
      </c>
      <c r="R162" s="543"/>
      <c r="S162" s="520">
        <v>0</v>
      </c>
      <c r="T162" s="521">
        <v>0</v>
      </c>
      <c r="U162" s="522">
        <v>0</v>
      </c>
      <c r="V162" s="520">
        <v>0</v>
      </c>
      <c r="W162" s="521">
        <v>0</v>
      </c>
      <c r="X162" s="522">
        <v>0</v>
      </c>
      <c r="Y162" s="519">
        <v>0</v>
      </c>
      <c r="Z162" s="520">
        <v>0</v>
      </c>
      <c r="AA162" s="521">
        <v>0</v>
      </c>
      <c r="AB162" s="522">
        <v>0</v>
      </c>
      <c r="AC162" s="520">
        <v>0</v>
      </c>
      <c r="AD162" s="521">
        <v>0</v>
      </c>
      <c r="AE162" s="522">
        <v>0</v>
      </c>
      <c r="AF162" s="519">
        <v>0</v>
      </c>
      <c r="AG162" s="520">
        <v>0</v>
      </c>
      <c r="AH162" s="521">
        <v>0</v>
      </c>
      <c r="AI162" s="522">
        <v>0</v>
      </c>
      <c r="AJ162" s="520">
        <v>0</v>
      </c>
      <c r="AK162" s="521">
        <v>0</v>
      </c>
      <c r="AL162" s="522">
        <v>0</v>
      </c>
      <c r="AM162" s="519">
        <v>0</v>
      </c>
      <c r="AN162" s="578"/>
      <c r="AO162" s="520">
        <v>0</v>
      </c>
      <c r="AP162" s="521">
        <v>0</v>
      </c>
      <c r="AQ162" s="522">
        <v>0</v>
      </c>
      <c r="AR162" s="520">
        <v>0</v>
      </c>
      <c r="AS162" s="521">
        <v>0</v>
      </c>
      <c r="AT162" s="522">
        <v>0</v>
      </c>
      <c r="AU162" s="519">
        <v>0</v>
      </c>
      <c r="AV162" s="520">
        <v>0</v>
      </c>
      <c r="AW162" s="521">
        <v>0</v>
      </c>
      <c r="AX162" s="522">
        <v>0</v>
      </c>
      <c r="AY162" s="520">
        <v>0</v>
      </c>
      <c r="AZ162" s="521">
        <v>0</v>
      </c>
      <c r="BA162" s="522">
        <v>0</v>
      </c>
      <c r="BB162" s="519">
        <v>0</v>
      </c>
      <c r="BC162" s="520">
        <v>0</v>
      </c>
      <c r="BD162" s="521">
        <v>0</v>
      </c>
      <c r="BE162" s="522">
        <v>0</v>
      </c>
      <c r="BF162" s="520">
        <v>0</v>
      </c>
      <c r="BG162" s="521">
        <v>0</v>
      </c>
      <c r="BH162" s="522">
        <v>0</v>
      </c>
      <c r="BI162" s="519">
        <v>0</v>
      </c>
    </row>
    <row r="163" spans="1:61" ht="15" customHeight="1" x14ac:dyDescent="0.25">
      <c r="B163" s="16">
        <v>121</v>
      </c>
      <c r="C163" s="147" t="s">
        <v>84</v>
      </c>
      <c r="D163" s="148"/>
      <c r="E163" s="909"/>
      <c r="F163" s="150" t="s">
        <v>84</v>
      </c>
      <c r="G163" s="520">
        <v>0</v>
      </c>
      <c r="H163" s="522">
        <v>0</v>
      </c>
      <c r="I163" s="520">
        <v>0</v>
      </c>
      <c r="J163" s="522">
        <v>0</v>
      </c>
      <c r="K163" s="520">
        <v>0</v>
      </c>
      <c r="L163" s="521">
        <v>0</v>
      </c>
      <c r="M163" s="522">
        <v>0</v>
      </c>
      <c r="N163" s="520">
        <v>0</v>
      </c>
      <c r="O163" s="521">
        <v>0</v>
      </c>
      <c r="P163" s="522">
        <v>0</v>
      </c>
      <c r="Q163" s="519">
        <v>0</v>
      </c>
      <c r="R163" s="543"/>
      <c r="S163" s="520">
        <v>0</v>
      </c>
      <c r="T163" s="521">
        <v>0</v>
      </c>
      <c r="U163" s="522">
        <v>0</v>
      </c>
      <c r="V163" s="520">
        <v>0</v>
      </c>
      <c r="W163" s="521">
        <v>0</v>
      </c>
      <c r="X163" s="522">
        <v>0</v>
      </c>
      <c r="Y163" s="519">
        <v>0</v>
      </c>
      <c r="Z163" s="520">
        <v>0</v>
      </c>
      <c r="AA163" s="521">
        <v>0</v>
      </c>
      <c r="AB163" s="522">
        <v>0</v>
      </c>
      <c r="AC163" s="520">
        <v>0</v>
      </c>
      <c r="AD163" s="521">
        <v>0</v>
      </c>
      <c r="AE163" s="522">
        <v>0</v>
      </c>
      <c r="AF163" s="519">
        <v>0</v>
      </c>
      <c r="AG163" s="520">
        <v>0</v>
      </c>
      <c r="AH163" s="521">
        <v>0</v>
      </c>
      <c r="AI163" s="522">
        <v>0</v>
      </c>
      <c r="AJ163" s="520">
        <v>0</v>
      </c>
      <c r="AK163" s="521">
        <v>0</v>
      </c>
      <c r="AL163" s="522">
        <v>0</v>
      </c>
      <c r="AM163" s="519">
        <v>0</v>
      </c>
      <c r="AN163" s="578"/>
      <c r="AO163" s="520">
        <v>0</v>
      </c>
      <c r="AP163" s="521">
        <v>0</v>
      </c>
      <c r="AQ163" s="522">
        <v>0</v>
      </c>
      <c r="AR163" s="520">
        <v>0</v>
      </c>
      <c r="AS163" s="521">
        <v>0</v>
      </c>
      <c r="AT163" s="522">
        <v>0</v>
      </c>
      <c r="AU163" s="519">
        <v>0</v>
      </c>
      <c r="AV163" s="520">
        <v>0</v>
      </c>
      <c r="AW163" s="521">
        <v>0</v>
      </c>
      <c r="AX163" s="522">
        <v>0</v>
      </c>
      <c r="AY163" s="520">
        <v>0</v>
      </c>
      <c r="AZ163" s="521">
        <v>0</v>
      </c>
      <c r="BA163" s="522">
        <v>0</v>
      </c>
      <c r="BB163" s="519">
        <v>0</v>
      </c>
      <c r="BC163" s="520">
        <v>0</v>
      </c>
      <c r="BD163" s="521">
        <v>0</v>
      </c>
      <c r="BE163" s="522">
        <v>0</v>
      </c>
      <c r="BF163" s="520">
        <v>0</v>
      </c>
      <c r="BG163" s="521">
        <v>0</v>
      </c>
      <c r="BH163" s="522">
        <v>0</v>
      </c>
      <c r="BI163" s="519">
        <v>0</v>
      </c>
    </row>
    <row r="164" spans="1:61" ht="14.25" customHeight="1" x14ac:dyDescent="0.25">
      <c r="A164" s="579"/>
      <c r="B164" s="16">
        <v>122</v>
      </c>
      <c r="C164" s="147" t="s">
        <v>85</v>
      </c>
      <c r="D164" s="148"/>
      <c r="E164" s="909"/>
      <c r="F164" s="150" t="s">
        <v>85</v>
      </c>
      <c r="G164" s="520">
        <v>0</v>
      </c>
      <c r="H164" s="522">
        <v>0</v>
      </c>
      <c r="I164" s="520">
        <v>0</v>
      </c>
      <c r="J164" s="522">
        <v>0</v>
      </c>
      <c r="K164" s="520">
        <v>0</v>
      </c>
      <c r="L164" s="521">
        <v>0</v>
      </c>
      <c r="M164" s="522">
        <v>0</v>
      </c>
      <c r="N164" s="520">
        <v>0</v>
      </c>
      <c r="O164" s="521">
        <v>0</v>
      </c>
      <c r="P164" s="522">
        <v>0</v>
      </c>
      <c r="Q164" s="519">
        <v>0</v>
      </c>
      <c r="R164" s="543"/>
      <c r="S164" s="520">
        <v>0</v>
      </c>
      <c r="T164" s="521">
        <v>0</v>
      </c>
      <c r="U164" s="522">
        <v>0</v>
      </c>
      <c r="V164" s="520">
        <v>0</v>
      </c>
      <c r="W164" s="521">
        <v>0</v>
      </c>
      <c r="X164" s="522">
        <v>0</v>
      </c>
      <c r="Y164" s="519">
        <v>0</v>
      </c>
      <c r="Z164" s="520">
        <v>0</v>
      </c>
      <c r="AA164" s="521">
        <v>0</v>
      </c>
      <c r="AB164" s="522">
        <v>0</v>
      </c>
      <c r="AC164" s="520">
        <v>0</v>
      </c>
      <c r="AD164" s="521">
        <v>0</v>
      </c>
      <c r="AE164" s="522">
        <v>0</v>
      </c>
      <c r="AF164" s="519">
        <v>0</v>
      </c>
      <c r="AG164" s="520">
        <v>0</v>
      </c>
      <c r="AH164" s="521">
        <v>0</v>
      </c>
      <c r="AI164" s="522">
        <v>0</v>
      </c>
      <c r="AJ164" s="520">
        <v>0</v>
      </c>
      <c r="AK164" s="521">
        <v>0</v>
      </c>
      <c r="AL164" s="522">
        <v>0</v>
      </c>
      <c r="AM164" s="519">
        <v>0</v>
      </c>
      <c r="AN164" s="578"/>
      <c r="AO164" s="520">
        <v>0</v>
      </c>
      <c r="AP164" s="521">
        <v>0</v>
      </c>
      <c r="AQ164" s="522">
        <v>0</v>
      </c>
      <c r="AR164" s="520">
        <v>0</v>
      </c>
      <c r="AS164" s="521">
        <v>0</v>
      </c>
      <c r="AT164" s="522">
        <v>0</v>
      </c>
      <c r="AU164" s="519">
        <v>0</v>
      </c>
      <c r="AV164" s="520">
        <v>0</v>
      </c>
      <c r="AW164" s="521">
        <v>0</v>
      </c>
      <c r="AX164" s="522">
        <v>0</v>
      </c>
      <c r="AY164" s="520">
        <v>0</v>
      </c>
      <c r="AZ164" s="521">
        <v>0</v>
      </c>
      <c r="BA164" s="522">
        <v>0</v>
      </c>
      <c r="BB164" s="519">
        <v>0</v>
      </c>
      <c r="BC164" s="520">
        <v>0</v>
      </c>
      <c r="BD164" s="521">
        <v>0</v>
      </c>
      <c r="BE164" s="522">
        <v>0</v>
      </c>
      <c r="BF164" s="520">
        <v>0</v>
      </c>
      <c r="BG164" s="521">
        <v>0</v>
      </c>
      <c r="BH164" s="522">
        <v>0</v>
      </c>
      <c r="BI164" s="519">
        <v>0</v>
      </c>
    </row>
    <row r="165" spans="1:61" ht="14.25" customHeight="1" x14ac:dyDescent="0.25">
      <c r="B165" s="16">
        <v>123</v>
      </c>
      <c r="C165" s="147" t="s">
        <v>69</v>
      </c>
      <c r="D165" s="148"/>
      <c r="E165" s="909"/>
      <c r="F165" s="150" t="s">
        <v>69</v>
      </c>
      <c r="G165" s="520">
        <v>0</v>
      </c>
      <c r="H165" s="522">
        <v>0</v>
      </c>
      <c r="I165" s="520">
        <v>0</v>
      </c>
      <c r="J165" s="522">
        <v>0</v>
      </c>
      <c r="K165" s="520">
        <v>0</v>
      </c>
      <c r="L165" s="521">
        <v>0</v>
      </c>
      <c r="M165" s="522">
        <v>0</v>
      </c>
      <c r="N165" s="520">
        <v>0</v>
      </c>
      <c r="O165" s="521">
        <v>0</v>
      </c>
      <c r="P165" s="522">
        <v>0</v>
      </c>
      <c r="Q165" s="519">
        <v>0</v>
      </c>
      <c r="R165" s="543"/>
      <c r="S165" s="520">
        <v>0</v>
      </c>
      <c r="T165" s="521">
        <v>0</v>
      </c>
      <c r="U165" s="522">
        <v>0</v>
      </c>
      <c r="V165" s="520">
        <v>0</v>
      </c>
      <c r="W165" s="521">
        <v>0</v>
      </c>
      <c r="X165" s="522">
        <v>0</v>
      </c>
      <c r="Y165" s="519">
        <v>0</v>
      </c>
      <c r="Z165" s="520">
        <v>0</v>
      </c>
      <c r="AA165" s="521">
        <v>0</v>
      </c>
      <c r="AB165" s="522">
        <v>0</v>
      </c>
      <c r="AC165" s="520">
        <v>0</v>
      </c>
      <c r="AD165" s="521">
        <v>0</v>
      </c>
      <c r="AE165" s="522">
        <v>0</v>
      </c>
      <c r="AF165" s="519">
        <v>0</v>
      </c>
      <c r="AG165" s="520">
        <v>0</v>
      </c>
      <c r="AH165" s="521">
        <v>0</v>
      </c>
      <c r="AI165" s="522">
        <v>0</v>
      </c>
      <c r="AJ165" s="520">
        <v>0</v>
      </c>
      <c r="AK165" s="521">
        <v>0</v>
      </c>
      <c r="AL165" s="522">
        <v>0</v>
      </c>
      <c r="AM165" s="519">
        <v>0</v>
      </c>
      <c r="AN165" s="578"/>
      <c r="AO165" s="520">
        <v>0</v>
      </c>
      <c r="AP165" s="521">
        <v>0</v>
      </c>
      <c r="AQ165" s="522">
        <v>0</v>
      </c>
      <c r="AR165" s="520">
        <v>0</v>
      </c>
      <c r="AS165" s="521">
        <v>0</v>
      </c>
      <c r="AT165" s="522">
        <v>0</v>
      </c>
      <c r="AU165" s="519">
        <v>0</v>
      </c>
      <c r="AV165" s="520">
        <v>0</v>
      </c>
      <c r="AW165" s="521">
        <v>0</v>
      </c>
      <c r="AX165" s="522">
        <v>0</v>
      </c>
      <c r="AY165" s="520">
        <v>0</v>
      </c>
      <c r="AZ165" s="521">
        <v>0</v>
      </c>
      <c r="BA165" s="522">
        <v>0</v>
      </c>
      <c r="BB165" s="519">
        <v>0</v>
      </c>
      <c r="BC165" s="520">
        <v>0</v>
      </c>
      <c r="BD165" s="521">
        <v>0</v>
      </c>
      <c r="BE165" s="522">
        <v>0</v>
      </c>
      <c r="BF165" s="520">
        <v>0</v>
      </c>
      <c r="BG165" s="521">
        <v>0</v>
      </c>
      <c r="BH165" s="522">
        <v>0</v>
      </c>
      <c r="BI165" s="519">
        <v>0</v>
      </c>
    </row>
    <row r="166" spans="1:61" ht="14.25" customHeight="1" x14ac:dyDescent="0.25">
      <c r="B166" s="16">
        <v>124</v>
      </c>
      <c r="C166" s="147" t="s">
        <v>70</v>
      </c>
      <c r="D166" s="148"/>
      <c r="E166" s="909"/>
      <c r="F166" s="150" t="s">
        <v>70</v>
      </c>
      <c r="G166" s="527"/>
      <c r="H166" s="529"/>
      <c r="I166" s="527"/>
      <c r="J166" s="529"/>
      <c r="K166" s="527"/>
      <c r="L166" s="528"/>
      <c r="M166" s="529"/>
      <c r="N166" s="527"/>
      <c r="O166" s="528"/>
      <c r="P166" s="529"/>
      <c r="Q166" s="526"/>
      <c r="R166" s="543"/>
      <c r="S166" s="527"/>
      <c r="T166" s="528"/>
      <c r="U166" s="529"/>
      <c r="V166" s="527"/>
      <c r="W166" s="528"/>
      <c r="X166" s="529"/>
      <c r="Y166" s="526"/>
      <c r="Z166" s="527"/>
      <c r="AA166" s="528"/>
      <c r="AB166" s="529"/>
      <c r="AC166" s="527"/>
      <c r="AD166" s="528"/>
      <c r="AE166" s="529"/>
      <c r="AF166" s="526"/>
      <c r="AG166" s="527"/>
      <c r="AH166" s="528"/>
      <c r="AI166" s="529"/>
      <c r="AJ166" s="527"/>
      <c r="AK166" s="528"/>
      <c r="AL166" s="529"/>
      <c r="AM166" s="526"/>
      <c r="AN166" s="578"/>
      <c r="AO166" s="527"/>
      <c r="AP166" s="528"/>
      <c r="AQ166" s="529"/>
      <c r="AR166" s="527"/>
      <c r="AS166" s="528"/>
      <c r="AT166" s="529"/>
      <c r="AU166" s="526"/>
      <c r="AV166" s="527"/>
      <c r="AW166" s="528"/>
      <c r="AX166" s="529"/>
      <c r="AY166" s="527"/>
      <c r="AZ166" s="528"/>
      <c r="BA166" s="529"/>
      <c r="BB166" s="526"/>
      <c r="BC166" s="527"/>
      <c r="BD166" s="528"/>
      <c r="BE166" s="529"/>
      <c r="BF166" s="527"/>
      <c r="BG166" s="528"/>
      <c r="BH166" s="529"/>
      <c r="BI166" s="526"/>
    </row>
    <row r="167" spans="1:61" ht="14.25" customHeight="1" x14ac:dyDescent="0.25">
      <c r="B167" s="16">
        <v>125</v>
      </c>
      <c r="C167" s="153" t="s">
        <v>86</v>
      </c>
      <c r="D167" s="154"/>
      <c r="E167" s="909"/>
      <c r="F167" s="150" t="s">
        <v>86</v>
      </c>
      <c r="G167" s="520">
        <v>0</v>
      </c>
      <c r="H167" s="522">
        <v>0</v>
      </c>
      <c r="I167" s="520">
        <v>0</v>
      </c>
      <c r="J167" s="522">
        <v>0</v>
      </c>
      <c r="K167" s="520">
        <v>0</v>
      </c>
      <c r="L167" s="521">
        <v>0</v>
      </c>
      <c r="M167" s="522">
        <v>0</v>
      </c>
      <c r="N167" s="520">
        <v>0</v>
      </c>
      <c r="O167" s="521">
        <v>0</v>
      </c>
      <c r="P167" s="522">
        <v>0</v>
      </c>
      <c r="Q167" s="519">
        <v>0</v>
      </c>
      <c r="R167" s="543"/>
      <c r="S167" s="520">
        <v>0</v>
      </c>
      <c r="T167" s="521">
        <v>0</v>
      </c>
      <c r="U167" s="522">
        <v>0</v>
      </c>
      <c r="V167" s="520">
        <v>0</v>
      </c>
      <c r="W167" s="521">
        <v>0</v>
      </c>
      <c r="X167" s="522">
        <v>0</v>
      </c>
      <c r="Y167" s="519">
        <v>0</v>
      </c>
      <c r="Z167" s="520">
        <v>0</v>
      </c>
      <c r="AA167" s="521">
        <v>0</v>
      </c>
      <c r="AB167" s="522">
        <v>0</v>
      </c>
      <c r="AC167" s="520">
        <v>0</v>
      </c>
      <c r="AD167" s="521">
        <v>0</v>
      </c>
      <c r="AE167" s="522">
        <v>0</v>
      </c>
      <c r="AF167" s="519">
        <v>0</v>
      </c>
      <c r="AG167" s="520">
        <v>0</v>
      </c>
      <c r="AH167" s="521">
        <v>0</v>
      </c>
      <c r="AI167" s="522">
        <v>0</v>
      </c>
      <c r="AJ167" s="520">
        <v>0</v>
      </c>
      <c r="AK167" s="521">
        <v>0</v>
      </c>
      <c r="AL167" s="522">
        <v>0</v>
      </c>
      <c r="AM167" s="519">
        <v>0</v>
      </c>
      <c r="AN167" s="578"/>
      <c r="AO167" s="520">
        <v>0</v>
      </c>
      <c r="AP167" s="521">
        <v>0</v>
      </c>
      <c r="AQ167" s="522">
        <v>0</v>
      </c>
      <c r="AR167" s="520">
        <v>0</v>
      </c>
      <c r="AS167" s="521">
        <v>0</v>
      </c>
      <c r="AT167" s="522">
        <v>0</v>
      </c>
      <c r="AU167" s="519">
        <v>0</v>
      </c>
      <c r="AV167" s="520">
        <v>0</v>
      </c>
      <c r="AW167" s="521">
        <v>0</v>
      </c>
      <c r="AX167" s="522">
        <v>0</v>
      </c>
      <c r="AY167" s="520">
        <v>0</v>
      </c>
      <c r="AZ167" s="521">
        <v>0</v>
      </c>
      <c r="BA167" s="522">
        <v>0</v>
      </c>
      <c r="BB167" s="519">
        <v>0</v>
      </c>
      <c r="BC167" s="520">
        <v>0</v>
      </c>
      <c r="BD167" s="521">
        <v>0</v>
      </c>
      <c r="BE167" s="522">
        <v>0</v>
      </c>
      <c r="BF167" s="520">
        <v>0</v>
      </c>
      <c r="BG167" s="521">
        <v>0</v>
      </c>
      <c r="BH167" s="522">
        <v>0</v>
      </c>
      <c r="BI167" s="519">
        <v>0</v>
      </c>
    </row>
    <row r="168" spans="1:61" s="538" customFormat="1" ht="15" customHeight="1" thickBot="1" x14ac:dyDescent="0.3">
      <c r="A168" s="579"/>
      <c r="B168" s="38">
        <v>126</v>
      </c>
      <c r="C168" s="155" t="s">
        <v>87</v>
      </c>
      <c r="D168" s="156"/>
      <c r="E168" s="910"/>
      <c r="F168" s="157" t="s">
        <v>87</v>
      </c>
      <c r="G168" s="535">
        <v>2457.4999605500002</v>
      </c>
      <c r="H168" s="537">
        <v>19.937476279999998</v>
      </c>
      <c r="I168" s="535">
        <v>552.04716364000001</v>
      </c>
      <c r="J168" s="537">
        <v>24.88647336</v>
      </c>
      <c r="K168" s="535">
        <v>1906.55265648</v>
      </c>
      <c r="L168" s="536">
        <v>29.76997939</v>
      </c>
      <c r="M168" s="537">
        <v>19.937476279999998</v>
      </c>
      <c r="N168" s="535">
        <v>1.39007E-2</v>
      </c>
      <c r="O168" s="536">
        <v>0.13746865999999999</v>
      </c>
      <c r="P168" s="537">
        <v>1.9082445099999998</v>
      </c>
      <c r="Q168" s="533">
        <v>9.5711437255187048E-2</v>
      </c>
      <c r="R168" s="580"/>
      <c r="S168" s="535">
        <v>1852.8789538589531</v>
      </c>
      <c r="T168" s="536">
        <v>75.626690925407161</v>
      </c>
      <c r="U168" s="537">
        <v>27.754467365639773</v>
      </c>
      <c r="V168" s="535">
        <v>1.3857853345803952</v>
      </c>
      <c r="W168" s="536">
        <v>1.2387353539423946</v>
      </c>
      <c r="X168" s="537">
        <v>7.4274644364225706</v>
      </c>
      <c r="Y168" s="533">
        <v>0.2676132940536205</v>
      </c>
      <c r="Z168" s="535">
        <v>1829.1807724425666</v>
      </c>
      <c r="AA168" s="536">
        <v>89.819499589136001</v>
      </c>
      <c r="AB168" s="537">
        <v>37.259840118297703</v>
      </c>
      <c r="AC168" s="535">
        <v>1.4489168113805302</v>
      </c>
      <c r="AD168" s="536">
        <v>1.6241101744206685</v>
      </c>
      <c r="AE168" s="537">
        <v>9.6193536310833281</v>
      </c>
      <c r="AF168" s="533">
        <v>0.25816948222382252</v>
      </c>
      <c r="AG168" s="535">
        <v>1809.3195880656242</v>
      </c>
      <c r="AH168" s="536">
        <v>98.818702337777879</v>
      </c>
      <c r="AI168" s="537">
        <v>48.121821746598044</v>
      </c>
      <c r="AJ168" s="535">
        <v>1.4279602371031981</v>
      </c>
      <c r="AK168" s="536">
        <v>1.8688001492396107</v>
      </c>
      <c r="AL168" s="537">
        <v>12.181709539105816</v>
      </c>
      <c r="AM168" s="533">
        <v>0.25314314996744691</v>
      </c>
      <c r="AN168" s="581"/>
      <c r="AO168" s="535">
        <v>1839.0765295547865</v>
      </c>
      <c r="AP168" s="536">
        <v>82.808106856958318</v>
      </c>
      <c r="AQ168" s="537">
        <v>34.375475738255169</v>
      </c>
      <c r="AR168" s="535">
        <v>3.5599554470180284</v>
      </c>
      <c r="AS168" s="536">
        <v>1.8847627628883163</v>
      </c>
      <c r="AT168" s="537">
        <v>9.73597479783359</v>
      </c>
      <c r="AU168" s="533">
        <v>0.28322443802570541</v>
      </c>
      <c r="AV168" s="535">
        <v>1805.3634261695438</v>
      </c>
      <c r="AW168" s="536">
        <v>98.662069265742247</v>
      </c>
      <c r="AX168" s="537">
        <v>52.234616714713979</v>
      </c>
      <c r="AY168" s="535">
        <v>2.5850486518813032</v>
      </c>
      <c r="AZ168" s="536">
        <v>2.3600380736271398</v>
      </c>
      <c r="BA168" s="537">
        <v>14.766262631312802</v>
      </c>
      <c r="BB168" s="533">
        <v>0.28269112630730364</v>
      </c>
      <c r="BC168" s="535">
        <v>1787.0038803924811</v>
      </c>
      <c r="BD168" s="536">
        <v>100.95219424729235</v>
      </c>
      <c r="BE168" s="537">
        <v>68.304037510226422</v>
      </c>
      <c r="BF168" s="535">
        <v>2.3644616741072553</v>
      </c>
      <c r="BG168" s="536">
        <v>2.5650461982767458</v>
      </c>
      <c r="BH168" s="537">
        <v>19.168557694338634</v>
      </c>
      <c r="BI168" s="533">
        <v>0.280635792451782</v>
      </c>
    </row>
    <row r="169" spans="1:61" ht="14.25" customHeight="1" x14ac:dyDescent="0.25">
      <c r="C169" s="582"/>
      <c r="D169" s="582"/>
      <c r="E169" s="114"/>
      <c r="F169" s="582"/>
      <c r="G169" s="543"/>
      <c r="H169" s="543"/>
      <c r="I169" s="543"/>
      <c r="J169" s="543"/>
      <c r="K169" s="543"/>
      <c r="L169" s="543"/>
      <c r="M169" s="543"/>
      <c r="N169" s="543"/>
      <c r="O169" s="543"/>
      <c r="P169" s="543"/>
      <c r="Q169" s="583"/>
      <c r="R169" s="543"/>
      <c r="S169" s="543"/>
      <c r="T169" s="543"/>
      <c r="U169" s="584"/>
      <c r="V169" s="543"/>
      <c r="W169" s="543"/>
      <c r="X169" s="543"/>
      <c r="Y169" s="543"/>
      <c r="Z169" s="543"/>
      <c r="AA169" s="543"/>
      <c r="AB169" s="584"/>
      <c r="AC169" s="543"/>
      <c r="AD169" s="543"/>
      <c r="AE169" s="543"/>
      <c r="AF169" s="543"/>
      <c r="AG169" s="543"/>
      <c r="AH169" s="543"/>
      <c r="AI169" s="584"/>
      <c r="AJ169" s="543"/>
      <c r="AK169" s="543"/>
      <c r="AL169" s="543"/>
      <c r="AM169" s="543"/>
      <c r="AN169" s="543"/>
      <c r="AO169" s="543"/>
      <c r="AP169" s="543"/>
      <c r="AQ169" s="584"/>
      <c r="AR169" s="543"/>
      <c r="AS169" s="543"/>
      <c r="AT169" s="543"/>
      <c r="AU169" s="543"/>
      <c r="AV169" s="543"/>
      <c r="AW169" s="543"/>
      <c r="AX169" s="584"/>
      <c r="AY169" s="543"/>
      <c r="AZ169" s="543"/>
      <c r="BA169" s="543"/>
      <c r="BB169" s="543"/>
      <c r="BC169" s="543"/>
      <c r="BD169" s="543"/>
      <c r="BE169" s="584"/>
      <c r="BF169" s="543"/>
      <c r="BG169" s="543"/>
      <c r="BH169" s="543"/>
      <c r="BI169" s="543"/>
    </row>
    <row r="170" spans="1:61" ht="14.25" customHeight="1" thickBot="1" x14ac:dyDescent="0.3">
      <c r="C170" s="543"/>
      <c r="D170" s="543"/>
      <c r="F170" s="543"/>
      <c r="G170" s="543"/>
      <c r="H170" s="543"/>
      <c r="I170" s="543"/>
      <c r="J170" s="543"/>
      <c r="K170" s="543"/>
      <c r="L170" s="543"/>
      <c r="M170" s="543"/>
      <c r="N170" s="543"/>
      <c r="O170" s="543"/>
      <c r="P170" s="543"/>
      <c r="Q170" s="585"/>
      <c r="R170" s="543"/>
      <c r="S170" s="543"/>
      <c r="T170" s="543"/>
      <c r="U170" s="584"/>
      <c r="V170" s="543"/>
      <c r="W170" s="543"/>
      <c r="X170" s="543"/>
      <c r="Y170" s="543"/>
      <c r="Z170" s="543"/>
      <c r="AA170" s="543"/>
      <c r="AB170" s="584"/>
      <c r="AC170" s="543"/>
      <c r="AD170" s="543"/>
      <c r="AE170" s="543"/>
      <c r="AF170" s="543"/>
      <c r="AG170" s="543"/>
      <c r="AH170" s="543"/>
      <c r="AI170" s="584"/>
      <c r="AJ170" s="543"/>
      <c r="AK170" s="543"/>
      <c r="AL170" s="543"/>
      <c r="AM170" s="543"/>
      <c r="AN170" s="543"/>
      <c r="AO170" s="543"/>
      <c r="AP170" s="543"/>
      <c r="AQ170" s="584"/>
      <c r="AR170" s="543"/>
      <c r="AS170" s="543"/>
      <c r="AT170" s="543"/>
      <c r="AU170" s="543"/>
      <c r="AV170" s="543"/>
      <c r="AW170" s="543"/>
      <c r="AX170" s="584"/>
      <c r="AY170" s="543"/>
      <c r="AZ170" s="543"/>
      <c r="BA170" s="543"/>
      <c r="BB170" s="543"/>
      <c r="BC170" s="543"/>
      <c r="BD170" s="543"/>
      <c r="BE170" s="584"/>
      <c r="BF170" s="543"/>
      <c r="BG170" s="543"/>
      <c r="BH170" s="543"/>
      <c r="BI170" s="543"/>
    </row>
    <row r="171" spans="1:61" ht="15.75" thickBot="1" x14ac:dyDescent="0.3">
      <c r="C171" s="543"/>
      <c r="D171" s="543"/>
      <c r="F171" s="543"/>
      <c r="G171" s="903" t="s">
        <v>2</v>
      </c>
      <c r="H171" s="904"/>
      <c r="I171" s="904"/>
      <c r="J171" s="904"/>
      <c r="K171" s="904"/>
      <c r="L171" s="904"/>
      <c r="M171" s="904"/>
      <c r="N171" s="904"/>
      <c r="O171" s="904"/>
      <c r="P171" s="904"/>
      <c r="Q171" s="905"/>
      <c r="R171" s="59"/>
      <c r="S171" s="891" t="s">
        <v>3</v>
      </c>
      <c r="T171" s="892" t="s">
        <v>3</v>
      </c>
      <c r="U171" s="892" t="s">
        <v>3</v>
      </c>
      <c r="V171" s="892"/>
      <c r="W171" s="892"/>
      <c r="X171" s="892"/>
      <c r="Y171" s="892"/>
      <c r="Z171" s="892"/>
      <c r="AA171" s="892"/>
      <c r="AB171" s="892"/>
      <c r="AC171" s="892"/>
      <c r="AD171" s="892"/>
      <c r="AE171" s="892"/>
      <c r="AF171" s="892"/>
      <c r="AG171" s="892"/>
      <c r="AH171" s="892"/>
      <c r="AI171" s="892"/>
      <c r="AJ171" s="892"/>
      <c r="AK171" s="892"/>
      <c r="AL171" s="892"/>
      <c r="AM171" s="893"/>
      <c r="AN171" s="64"/>
      <c r="AO171" s="891" t="s">
        <v>4</v>
      </c>
      <c r="AP171" s="892" t="s">
        <v>4</v>
      </c>
      <c r="AQ171" s="892" t="s">
        <v>4</v>
      </c>
      <c r="AR171" s="892"/>
      <c r="AS171" s="892"/>
      <c r="AT171" s="892"/>
      <c r="AU171" s="892"/>
      <c r="AV171" s="892"/>
      <c r="AW171" s="892"/>
      <c r="AX171" s="892"/>
      <c r="AY171" s="892"/>
      <c r="AZ171" s="892"/>
      <c r="BA171" s="892"/>
      <c r="BB171" s="892"/>
      <c r="BC171" s="892"/>
      <c r="BD171" s="892"/>
      <c r="BE171" s="892"/>
      <c r="BF171" s="892"/>
      <c r="BG171" s="892"/>
      <c r="BH171" s="892"/>
      <c r="BI171" s="893"/>
    </row>
    <row r="172" spans="1:61" ht="23.25" thickBot="1" x14ac:dyDescent="0.35">
      <c r="A172" s="579"/>
      <c r="C172" s="87"/>
      <c r="D172" s="87"/>
      <c r="E172" s="58"/>
      <c r="F172" s="87"/>
      <c r="G172" s="903">
        <v>44196</v>
      </c>
      <c r="H172" s="904"/>
      <c r="I172" s="904"/>
      <c r="J172" s="904"/>
      <c r="K172" s="904"/>
      <c r="L172" s="904"/>
      <c r="M172" s="904"/>
      <c r="N172" s="904"/>
      <c r="O172" s="904"/>
      <c r="P172" s="904"/>
      <c r="Q172" s="905"/>
      <c r="R172" s="87"/>
      <c r="S172" s="903">
        <v>44561</v>
      </c>
      <c r="T172" s="904">
        <v>44196</v>
      </c>
      <c r="U172" s="904">
        <v>44196</v>
      </c>
      <c r="V172" s="904"/>
      <c r="W172" s="904"/>
      <c r="X172" s="904"/>
      <c r="Y172" s="905"/>
      <c r="Z172" s="903">
        <v>44926</v>
      </c>
      <c r="AA172" s="904">
        <v>44561</v>
      </c>
      <c r="AB172" s="904">
        <v>44561</v>
      </c>
      <c r="AC172" s="904"/>
      <c r="AD172" s="904"/>
      <c r="AE172" s="904"/>
      <c r="AF172" s="905"/>
      <c r="AG172" s="903">
        <v>45291</v>
      </c>
      <c r="AH172" s="904">
        <v>44926</v>
      </c>
      <c r="AI172" s="904">
        <v>44926</v>
      </c>
      <c r="AJ172" s="904"/>
      <c r="AK172" s="904"/>
      <c r="AL172" s="904"/>
      <c r="AM172" s="905"/>
      <c r="AN172" s="143"/>
      <c r="AO172" s="903">
        <v>44561</v>
      </c>
      <c r="AP172" s="904">
        <v>44196</v>
      </c>
      <c r="AQ172" s="904">
        <v>44196</v>
      </c>
      <c r="AR172" s="904"/>
      <c r="AS172" s="904"/>
      <c r="AT172" s="904"/>
      <c r="AU172" s="905"/>
      <c r="AV172" s="903">
        <v>44926</v>
      </c>
      <c r="AW172" s="904">
        <v>44561</v>
      </c>
      <c r="AX172" s="904">
        <v>44561</v>
      </c>
      <c r="AY172" s="904"/>
      <c r="AZ172" s="904"/>
      <c r="BA172" s="904"/>
      <c r="BB172" s="905"/>
      <c r="BC172" s="903">
        <v>45291</v>
      </c>
      <c r="BD172" s="904">
        <v>44926</v>
      </c>
      <c r="BE172" s="904">
        <v>44926</v>
      </c>
      <c r="BF172" s="904"/>
      <c r="BG172" s="904"/>
      <c r="BH172" s="904"/>
      <c r="BI172" s="905"/>
    </row>
    <row r="173" spans="1:61" ht="15.75" customHeight="1" thickBot="1" x14ac:dyDescent="0.3">
      <c r="C173" s="88"/>
      <c r="D173" s="88"/>
      <c r="E173" s="69"/>
      <c r="F173" s="88"/>
      <c r="G173" s="911" t="s">
        <v>35</v>
      </c>
      <c r="H173" s="912"/>
      <c r="I173" s="911" t="s">
        <v>36</v>
      </c>
      <c r="J173" s="912"/>
      <c r="K173" s="879" t="s">
        <v>37</v>
      </c>
      <c r="L173" s="882" t="s">
        <v>38</v>
      </c>
      <c r="M173" s="885" t="s">
        <v>39</v>
      </c>
      <c r="N173" s="879" t="s">
        <v>44</v>
      </c>
      <c r="O173" s="882" t="s">
        <v>45</v>
      </c>
      <c r="P173" s="894" t="s">
        <v>46</v>
      </c>
      <c r="Q173" s="897" t="s">
        <v>41</v>
      </c>
      <c r="R173" s="87"/>
      <c r="S173" s="879" t="s">
        <v>37</v>
      </c>
      <c r="T173" s="882" t="s">
        <v>38</v>
      </c>
      <c r="U173" s="885" t="s">
        <v>39</v>
      </c>
      <c r="V173" s="879" t="s">
        <v>44</v>
      </c>
      <c r="W173" s="882" t="s">
        <v>45</v>
      </c>
      <c r="X173" s="894" t="s">
        <v>46</v>
      </c>
      <c r="Y173" s="897" t="s">
        <v>41</v>
      </c>
      <c r="Z173" s="879" t="s">
        <v>37</v>
      </c>
      <c r="AA173" s="882" t="s">
        <v>38</v>
      </c>
      <c r="AB173" s="900" t="s">
        <v>39</v>
      </c>
      <c r="AC173" s="879" t="s">
        <v>44</v>
      </c>
      <c r="AD173" s="882" t="s">
        <v>45</v>
      </c>
      <c r="AE173" s="894" t="s">
        <v>46</v>
      </c>
      <c r="AF173" s="897" t="s">
        <v>41</v>
      </c>
      <c r="AG173" s="879" t="s">
        <v>37</v>
      </c>
      <c r="AH173" s="882" t="s">
        <v>38</v>
      </c>
      <c r="AI173" s="900" t="s">
        <v>39</v>
      </c>
      <c r="AJ173" s="879" t="s">
        <v>44</v>
      </c>
      <c r="AK173" s="882" t="s">
        <v>45</v>
      </c>
      <c r="AL173" s="894" t="s">
        <v>46</v>
      </c>
      <c r="AM173" s="897" t="s">
        <v>41</v>
      </c>
      <c r="AN173" s="87"/>
      <c r="AO173" s="879" t="s">
        <v>37</v>
      </c>
      <c r="AP173" s="882" t="s">
        <v>38</v>
      </c>
      <c r="AQ173" s="900" t="s">
        <v>39</v>
      </c>
      <c r="AR173" s="879" t="s">
        <v>44</v>
      </c>
      <c r="AS173" s="882" t="s">
        <v>45</v>
      </c>
      <c r="AT173" s="894" t="s">
        <v>46</v>
      </c>
      <c r="AU173" s="897" t="s">
        <v>41</v>
      </c>
      <c r="AV173" s="879" t="s">
        <v>37</v>
      </c>
      <c r="AW173" s="882" t="s">
        <v>38</v>
      </c>
      <c r="AX173" s="900" t="s">
        <v>39</v>
      </c>
      <c r="AY173" s="879" t="s">
        <v>44</v>
      </c>
      <c r="AZ173" s="882" t="s">
        <v>45</v>
      </c>
      <c r="BA173" s="894" t="s">
        <v>46</v>
      </c>
      <c r="BB173" s="897" t="s">
        <v>41</v>
      </c>
      <c r="BC173" s="879" t="s">
        <v>37</v>
      </c>
      <c r="BD173" s="882" t="s">
        <v>38</v>
      </c>
      <c r="BE173" s="900" t="s">
        <v>39</v>
      </c>
      <c r="BF173" s="879" t="s">
        <v>44</v>
      </c>
      <c r="BG173" s="882" t="s">
        <v>45</v>
      </c>
      <c r="BH173" s="894" t="s">
        <v>46</v>
      </c>
      <c r="BI173" s="897" t="s">
        <v>41</v>
      </c>
    </row>
    <row r="174" spans="1:61" ht="60" customHeight="1" thickBot="1" x14ac:dyDescent="0.3">
      <c r="B174" s="487" t="s">
        <v>5</v>
      </c>
      <c r="C174" s="90"/>
      <c r="D174" s="90"/>
      <c r="E174" s="89"/>
      <c r="F174" s="91" t="s">
        <v>48</v>
      </c>
      <c r="G174" s="115" t="s">
        <v>42</v>
      </c>
      <c r="H174" s="94" t="s">
        <v>43</v>
      </c>
      <c r="I174" s="93" t="s">
        <v>42</v>
      </c>
      <c r="J174" s="94" t="s">
        <v>43</v>
      </c>
      <c r="K174" s="880"/>
      <c r="L174" s="883"/>
      <c r="M174" s="886"/>
      <c r="N174" s="880"/>
      <c r="O174" s="883"/>
      <c r="P174" s="895"/>
      <c r="Q174" s="898"/>
      <c r="R174" s="87"/>
      <c r="S174" s="880"/>
      <c r="T174" s="883"/>
      <c r="U174" s="886"/>
      <c r="V174" s="880"/>
      <c r="W174" s="883"/>
      <c r="X174" s="895"/>
      <c r="Y174" s="898"/>
      <c r="Z174" s="880"/>
      <c r="AA174" s="883"/>
      <c r="AB174" s="901"/>
      <c r="AC174" s="880"/>
      <c r="AD174" s="883"/>
      <c r="AE174" s="895"/>
      <c r="AF174" s="898"/>
      <c r="AG174" s="880"/>
      <c r="AH174" s="883"/>
      <c r="AI174" s="901"/>
      <c r="AJ174" s="880"/>
      <c r="AK174" s="883"/>
      <c r="AL174" s="895"/>
      <c r="AM174" s="898"/>
      <c r="AN174" s="87"/>
      <c r="AO174" s="880"/>
      <c r="AP174" s="883"/>
      <c r="AQ174" s="901"/>
      <c r="AR174" s="880"/>
      <c r="AS174" s="883"/>
      <c r="AT174" s="895"/>
      <c r="AU174" s="898"/>
      <c r="AV174" s="880"/>
      <c r="AW174" s="883"/>
      <c r="AX174" s="901"/>
      <c r="AY174" s="880"/>
      <c r="AZ174" s="883"/>
      <c r="BA174" s="895"/>
      <c r="BB174" s="898"/>
      <c r="BC174" s="880"/>
      <c r="BD174" s="883"/>
      <c r="BE174" s="901"/>
      <c r="BF174" s="880"/>
      <c r="BG174" s="883"/>
      <c r="BH174" s="895"/>
      <c r="BI174" s="898"/>
    </row>
    <row r="175" spans="1:61" ht="14.25" customHeight="1" x14ac:dyDescent="0.25">
      <c r="B175" s="13">
        <v>127</v>
      </c>
      <c r="C175" s="144" t="s">
        <v>49</v>
      </c>
      <c r="D175" s="145"/>
      <c r="E175" s="908" t="s">
        <v>391</v>
      </c>
      <c r="F175" s="146" t="s">
        <v>49</v>
      </c>
      <c r="G175" s="550">
        <v>0</v>
      </c>
      <c r="H175" s="552">
        <v>0</v>
      </c>
      <c r="I175" s="550">
        <v>0</v>
      </c>
      <c r="J175" s="552">
        <v>0</v>
      </c>
      <c r="K175" s="550">
        <v>0</v>
      </c>
      <c r="L175" s="551">
        <v>0</v>
      </c>
      <c r="M175" s="552">
        <v>0</v>
      </c>
      <c r="N175" s="550">
        <v>0</v>
      </c>
      <c r="O175" s="551">
        <v>0</v>
      </c>
      <c r="P175" s="552">
        <v>0</v>
      </c>
      <c r="Q175" s="553">
        <v>0</v>
      </c>
      <c r="R175" s="543"/>
      <c r="S175" s="550">
        <v>0</v>
      </c>
      <c r="T175" s="551">
        <v>0</v>
      </c>
      <c r="U175" s="552">
        <v>0</v>
      </c>
      <c r="V175" s="550">
        <v>0</v>
      </c>
      <c r="W175" s="551">
        <v>0</v>
      </c>
      <c r="X175" s="552">
        <v>0</v>
      </c>
      <c r="Y175" s="553">
        <v>0</v>
      </c>
      <c r="Z175" s="550">
        <v>0</v>
      </c>
      <c r="AA175" s="551">
        <v>0</v>
      </c>
      <c r="AB175" s="552">
        <v>0</v>
      </c>
      <c r="AC175" s="550">
        <v>0</v>
      </c>
      <c r="AD175" s="551">
        <v>0</v>
      </c>
      <c r="AE175" s="552">
        <v>0</v>
      </c>
      <c r="AF175" s="553">
        <v>0</v>
      </c>
      <c r="AG175" s="550">
        <v>0</v>
      </c>
      <c r="AH175" s="551">
        <v>0</v>
      </c>
      <c r="AI175" s="552">
        <v>0</v>
      </c>
      <c r="AJ175" s="550">
        <v>0</v>
      </c>
      <c r="AK175" s="551">
        <v>0</v>
      </c>
      <c r="AL175" s="552">
        <v>0</v>
      </c>
      <c r="AM175" s="553">
        <v>0</v>
      </c>
      <c r="AN175" s="578"/>
      <c r="AO175" s="550">
        <v>0</v>
      </c>
      <c r="AP175" s="551">
        <v>0</v>
      </c>
      <c r="AQ175" s="552">
        <v>0</v>
      </c>
      <c r="AR175" s="550">
        <v>0</v>
      </c>
      <c r="AS175" s="551">
        <v>0</v>
      </c>
      <c r="AT175" s="552">
        <v>0</v>
      </c>
      <c r="AU175" s="553">
        <v>0</v>
      </c>
      <c r="AV175" s="550">
        <v>0</v>
      </c>
      <c r="AW175" s="551">
        <v>0</v>
      </c>
      <c r="AX175" s="552">
        <v>0</v>
      </c>
      <c r="AY175" s="550">
        <v>0</v>
      </c>
      <c r="AZ175" s="551">
        <v>0</v>
      </c>
      <c r="BA175" s="552">
        <v>0</v>
      </c>
      <c r="BB175" s="553">
        <v>0</v>
      </c>
      <c r="BC175" s="550">
        <v>0</v>
      </c>
      <c r="BD175" s="551">
        <v>0</v>
      </c>
      <c r="BE175" s="552">
        <v>0</v>
      </c>
      <c r="BF175" s="550">
        <v>0</v>
      </c>
      <c r="BG175" s="551">
        <v>0</v>
      </c>
      <c r="BH175" s="552">
        <v>0</v>
      </c>
      <c r="BI175" s="553">
        <v>0</v>
      </c>
    </row>
    <row r="176" spans="1:61" ht="14.25" customHeight="1" x14ac:dyDescent="0.25">
      <c r="A176" s="579"/>
      <c r="B176" s="16">
        <v>128</v>
      </c>
      <c r="C176" s="147" t="s">
        <v>50</v>
      </c>
      <c r="D176" s="148"/>
      <c r="E176" s="909"/>
      <c r="F176" s="149" t="s">
        <v>50</v>
      </c>
      <c r="G176" s="557">
        <v>0</v>
      </c>
      <c r="H176" s="559">
        <v>0</v>
      </c>
      <c r="I176" s="557">
        <v>0</v>
      </c>
      <c r="J176" s="559">
        <v>0</v>
      </c>
      <c r="K176" s="557">
        <v>0</v>
      </c>
      <c r="L176" s="558">
        <v>0</v>
      </c>
      <c r="M176" s="559">
        <v>0</v>
      </c>
      <c r="N176" s="557">
        <v>0</v>
      </c>
      <c r="O176" s="558">
        <v>0</v>
      </c>
      <c r="P176" s="559">
        <v>0</v>
      </c>
      <c r="Q176" s="560">
        <v>0</v>
      </c>
      <c r="R176" s="543"/>
      <c r="S176" s="557">
        <v>0</v>
      </c>
      <c r="T176" s="558">
        <v>0</v>
      </c>
      <c r="U176" s="559">
        <v>0</v>
      </c>
      <c r="V176" s="557">
        <v>0</v>
      </c>
      <c r="W176" s="558">
        <v>0</v>
      </c>
      <c r="X176" s="559">
        <v>0</v>
      </c>
      <c r="Y176" s="560">
        <v>0</v>
      </c>
      <c r="Z176" s="557">
        <v>0</v>
      </c>
      <c r="AA176" s="558">
        <v>0</v>
      </c>
      <c r="AB176" s="559">
        <v>0</v>
      </c>
      <c r="AC176" s="557">
        <v>0</v>
      </c>
      <c r="AD176" s="558">
        <v>0</v>
      </c>
      <c r="AE176" s="559">
        <v>0</v>
      </c>
      <c r="AF176" s="560">
        <v>0</v>
      </c>
      <c r="AG176" s="557">
        <v>0</v>
      </c>
      <c r="AH176" s="558">
        <v>0</v>
      </c>
      <c r="AI176" s="559">
        <v>0</v>
      </c>
      <c r="AJ176" s="557">
        <v>0</v>
      </c>
      <c r="AK176" s="558">
        <v>0</v>
      </c>
      <c r="AL176" s="559">
        <v>0</v>
      </c>
      <c r="AM176" s="560">
        <v>0</v>
      </c>
      <c r="AN176" s="578"/>
      <c r="AO176" s="557">
        <v>0</v>
      </c>
      <c r="AP176" s="558">
        <v>0</v>
      </c>
      <c r="AQ176" s="559">
        <v>0</v>
      </c>
      <c r="AR176" s="557">
        <v>0</v>
      </c>
      <c r="AS176" s="558">
        <v>0</v>
      </c>
      <c r="AT176" s="559">
        <v>0</v>
      </c>
      <c r="AU176" s="560">
        <v>0</v>
      </c>
      <c r="AV176" s="557">
        <v>0</v>
      </c>
      <c r="AW176" s="558">
        <v>0</v>
      </c>
      <c r="AX176" s="559">
        <v>0</v>
      </c>
      <c r="AY176" s="557">
        <v>0</v>
      </c>
      <c r="AZ176" s="558">
        <v>0</v>
      </c>
      <c r="BA176" s="559">
        <v>0</v>
      </c>
      <c r="BB176" s="560">
        <v>0</v>
      </c>
      <c r="BC176" s="557">
        <v>0</v>
      </c>
      <c r="BD176" s="558">
        <v>0</v>
      </c>
      <c r="BE176" s="559">
        <v>0</v>
      </c>
      <c r="BF176" s="557">
        <v>0</v>
      </c>
      <c r="BG176" s="558">
        <v>0</v>
      </c>
      <c r="BH176" s="559">
        <v>0</v>
      </c>
      <c r="BI176" s="560">
        <v>0</v>
      </c>
    </row>
    <row r="177" spans="1:61" ht="14.25" customHeight="1" x14ac:dyDescent="0.25">
      <c r="B177" s="16">
        <v>129</v>
      </c>
      <c r="C177" s="147" t="s">
        <v>74</v>
      </c>
      <c r="D177" s="148"/>
      <c r="E177" s="909"/>
      <c r="F177" s="150" t="s">
        <v>74</v>
      </c>
      <c r="G177" s="520">
        <v>0</v>
      </c>
      <c r="H177" s="522">
        <v>0</v>
      </c>
      <c r="I177" s="520">
        <v>0</v>
      </c>
      <c r="J177" s="522">
        <v>0</v>
      </c>
      <c r="K177" s="520">
        <v>0</v>
      </c>
      <c r="L177" s="521">
        <v>0</v>
      </c>
      <c r="M177" s="522">
        <v>0</v>
      </c>
      <c r="N177" s="520">
        <v>0</v>
      </c>
      <c r="O177" s="521">
        <v>0</v>
      </c>
      <c r="P177" s="522">
        <v>0</v>
      </c>
      <c r="Q177" s="519">
        <v>0</v>
      </c>
      <c r="R177" s="543"/>
      <c r="S177" s="520">
        <v>0</v>
      </c>
      <c r="T177" s="521">
        <v>0</v>
      </c>
      <c r="U177" s="522">
        <v>0</v>
      </c>
      <c r="V177" s="520">
        <v>0</v>
      </c>
      <c r="W177" s="521">
        <v>0</v>
      </c>
      <c r="X177" s="522">
        <v>0</v>
      </c>
      <c r="Y177" s="519">
        <v>0</v>
      </c>
      <c r="Z177" s="520">
        <v>0</v>
      </c>
      <c r="AA177" s="521">
        <v>0</v>
      </c>
      <c r="AB177" s="522">
        <v>0</v>
      </c>
      <c r="AC177" s="520">
        <v>0</v>
      </c>
      <c r="AD177" s="521">
        <v>0</v>
      </c>
      <c r="AE177" s="522">
        <v>0</v>
      </c>
      <c r="AF177" s="519">
        <v>0</v>
      </c>
      <c r="AG177" s="520">
        <v>0</v>
      </c>
      <c r="AH177" s="521">
        <v>0</v>
      </c>
      <c r="AI177" s="522">
        <v>0</v>
      </c>
      <c r="AJ177" s="520">
        <v>0</v>
      </c>
      <c r="AK177" s="521">
        <v>0</v>
      </c>
      <c r="AL177" s="522">
        <v>0</v>
      </c>
      <c r="AM177" s="519">
        <v>0</v>
      </c>
      <c r="AN177" s="578"/>
      <c r="AO177" s="520">
        <v>0</v>
      </c>
      <c r="AP177" s="521">
        <v>0</v>
      </c>
      <c r="AQ177" s="522">
        <v>0</v>
      </c>
      <c r="AR177" s="520">
        <v>0</v>
      </c>
      <c r="AS177" s="521">
        <v>0</v>
      </c>
      <c r="AT177" s="522">
        <v>0</v>
      </c>
      <c r="AU177" s="519">
        <v>0</v>
      </c>
      <c r="AV177" s="520">
        <v>0</v>
      </c>
      <c r="AW177" s="521">
        <v>0</v>
      </c>
      <c r="AX177" s="522">
        <v>0</v>
      </c>
      <c r="AY177" s="520">
        <v>0</v>
      </c>
      <c r="AZ177" s="521">
        <v>0</v>
      </c>
      <c r="BA177" s="522">
        <v>0</v>
      </c>
      <c r="BB177" s="519">
        <v>0</v>
      </c>
      <c r="BC177" s="520">
        <v>0</v>
      </c>
      <c r="BD177" s="521">
        <v>0</v>
      </c>
      <c r="BE177" s="522">
        <v>0</v>
      </c>
      <c r="BF177" s="520">
        <v>0</v>
      </c>
      <c r="BG177" s="521">
        <v>0</v>
      </c>
      <c r="BH177" s="522">
        <v>0</v>
      </c>
      <c r="BI177" s="519">
        <v>0</v>
      </c>
    </row>
    <row r="178" spans="1:61" ht="14.25" customHeight="1" x14ac:dyDescent="0.25">
      <c r="B178" s="16">
        <v>130</v>
      </c>
      <c r="C178" s="147" t="s">
        <v>75</v>
      </c>
      <c r="D178" s="148"/>
      <c r="E178" s="909"/>
      <c r="F178" s="150" t="s">
        <v>75</v>
      </c>
      <c r="G178" s="520">
        <v>0</v>
      </c>
      <c r="H178" s="522">
        <v>0</v>
      </c>
      <c r="I178" s="520">
        <v>0</v>
      </c>
      <c r="J178" s="522">
        <v>0</v>
      </c>
      <c r="K178" s="520">
        <v>0</v>
      </c>
      <c r="L178" s="521">
        <v>0</v>
      </c>
      <c r="M178" s="522">
        <v>0</v>
      </c>
      <c r="N178" s="520">
        <v>0</v>
      </c>
      <c r="O178" s="521">
        <v>0</v>
      </c>
      <c r="P178" s="522">
        <v>0</v>
      </c>
      <c r="Q178" s="519">
        <v>0</v>
      </c>
      <c r="R178" s="543"/>
      <c r="S178" s="520">
        <v>0</v>
      </c>
      <c r="T178" s="521">
        <v>0</v>
      </c>
      <c r="U178" s="522">
        <v>0</v>
      </c>
      <c r="V178" s="520">
        <v>0</v>
      </c>
      <c r="W178" s="521">
        <v>0</v>
      </c>
      <c r="X178" s="522">
        <v>0</v>
      </c>
      <c r="Y178" s="519">
        <v>0</v>
      </c>
      <c r="Z178" s="520">
        <v>0</v>
      </c>
      <c r="AA178" s="521">
        <v>0</v>
      </c>
      <c r="AB178" s="522">
        <v>0</v>
      </c>
      <c r="AC178" s="520">
        <v>0</v>
      </c>
      <c r="AD178" s="521">
        <v>0</v>
      </c>
      <c r="AE178" s="522">
        <v>0</v>
      </c>
      <c r="AF178" s="519">
        <v>0</v>
      </c>
      <c r="AG178" s="520">
        <v>0</v>
      </c>
      <c r="AH178" s="521">
        <v>0</v>
      </c>
      <c r="AI178" s="522">
        <v>0</v>
      </c>
      <c r="AJ178" s="520">
        <v>0</v>
      </c>
      <c r="AK178" s="521">
        <v>0</v>
      </c>
      <c r="AL178" s="522">
        <v>0</v>
      </c>
      <c r="AM178" s="519">
        <v>0</v>
      </c>
      <c r="AN178" s="578"/>
      <c r="AO178" s="520">
        <v>0</v>
      </c>
      <c r="AP178" s="521">
        <v>0</v>
      </c>
      <c r="AQ178" s="522">
        <v>0</v>
      </c>
      <c r="AR178" s="520">
        <v>0</v>
      </c>
      <c r="AS178" s="521">
        <v>0</v>
      </c>
      <c r="AT178" s="522">
        <v>0</v>
      </c>
      <c r="AU178" s="519">
        <v>0</v>
      </c>
      <c r="AV178" s="520">
        <v>0</v>
      </c>
      <c r="AW178" s="521">
        <v>0</v>
      </c>
      <c r="AX178" s="522">
        <v>0</v>
      </c>
      <c r="AY178" s="520">
        <v>0</v>
      </c>
      <c r="AZ178" s="521">
        <v>0</v>
      </c>
      <c r="BA178" s="522">
        <v>0</v>
      </c>
      <c r="BB178" s="519">
        <v>0</v>
      </c>
      <c r="BC178" s="520">
        <v>0</v>
      </c>
      <c r="BD178" s="521">
        <v>0</v>
      </c>
      <c r="BE178" s="522">
        <v>0</v>
      </c>
      <c r="BF178" s="520">
        <v>0</v>
      </c>
      <c r="BG178" s="521">
        <v>0</v>
      </c>
      <c r="BH178" s="522">
        <v>0</v>
      </c>
      <c r="BI178" s="519">
        <v>0</v>
      </c>
    </row>
    <row r="179" spans="1:61" ht="14.25" customHeight="1" x14ac:dyDescent="0.25">
      <c r="B179" s="16">
        <v>131</v>
      </c>
      <c r="C179" s="147" t="s">
        <v>76</v>
      </c>
      <c r="D179" s="148"/>
      <c r="E179" s="909"/>
      <c r="F179" s="150" t="s">
        <v>76</v>
      </c>
      <c r="G179" s="520">
        <v>0</v>
      </c>
      <c r="H179" s="522">
        <v>0</v>
      </c>
      <c r="I179" s="520">
        <v>0</v>
      </c>
      <c r="J179" s="522">
        <v>0</v>
      </c>
      <c r="K179" s="520">
        <v>0</v>
      </c>
      <c r="L179" s="521">
        <v>0</v>
      </c>
      <c r="M179" s="522">
        <v>0</v>
      </c>
      <c r="N179" s="520">
        <v>0</v>
      </c>
      <c r="O179" s="521">
        <v>0</v>
      </c>
      <c r="P179" s="522">
        <v>0</v>
      </c>
      <c r="Q179" s="519">
        <v>0</v>
      </c>
      <c r="R179" s="543"/>
      <c r="S179" s="520">
        <v>0</v>
      </c>
      <c r="T179" s="521">
        <v>0</v>
      </c>
      <c r="U179" s="522">
        <v>0</v>
      </c>
      <c r="V179" s="520">
        <v>0</v>
      </c>
      <c r="W179" s="521">
        <v>0</v>
      </c>
      <c r="X179" s="522">
        <v>0</v>
      </c>
      <c r="Y179" s="519">
        <v>0</v>
      </c>
      <c r="Z179" s="520">
        <v>0</v>
      </c>
      <c r="AA179" s="521">
        <v>0</v>
      </c>
      <c r="AB179" s="522">
        <v>0</v>
      </c>
      <c r="AC179" s="520">
        <v>0</v>
      </c>
      <c r="AD179" s="521">
        <v>0</v>
      </c>
      <c r="AE179" s="522">
        <v>0</v>
      </c>
      <c r="AF179" s="519">
        <v>0</v>
      </c>
      <c r="AG179" s="520">
        <v>0</v>
      </c>
      <c r="AH179" s="521">
        <v>0</v>
      </c>
      <c r="AI179" s="522">
        <v>0</v>
      </c>
      <c r="AJ179" s="520">
        <v>0</v>
      </c>
      <c r="AK179" s="521">
        <v>0</v>
      </c>
      <c r="AL179" s="522">
        <v>0</v>
      </c>
      <c r="AM179" s="519">
        <v>0</v>
      </c>
      <c r="AN179" s="578"/>
      <c r="AO179" s="520">
        <v>0</v>
      </c>
      <c r="AP179" s="521">
        <v>0</v>
      </c>
      <c r="AQ179" s="522">
        <v>0</v>
      </c>
      <c r="AR179" s="520">
        <v>0</v>
      </c>
      <c r="AS179" s="521">
        <v>0</v>
      </c>
      <c r="AT179" s="522">
        <v>0</v>
      </c>
      <c r="AU179" s="519">
        <v>0</v>
      </c>
      <c r="AV179" s="520">
        <v>0</v>
      </c>
      <c r="AW179" s="521">
        <v>0</v>
      </c>
      <c r="AX179" s="522">
        <v>0</v>
      </c>
      <c r="AY179" s="520">
        <v>0</v>
      </c>
      <c r="AZ179" s="521">
        <v>0</v>
      </c>
      <c r="BA179" s="522">
        <v>0</v>
      </c>
      <c r="BB179" s="519">
        <v>0</v>
      </c>
      <c r="BC179" s="520">
        <v>0</v>
      </c>
      <c r="BD179" s="521">
        <v>0</v>
      </c>
      <c r="BE179" s="522">
        <v>0</v>
      </c>
      <c r="BF179" s="520">
        <v>0</v>
      </c>
      <c r="BG179" s="521">
        <v>0</v>
      </c>
      <c r="BH179" s="522">
        <v>0</v>
      </c>
      <c r="BI179" s="519">
        <v>0</v>
      </c>
    </row>
    <row r="180" spans="1:61" ht="14.25" customHeight="1" x14ac:dyDescent="0.25">
      <c r="A180" s="579"/>
      <c r="B180" s="16">
        <v>132</v>
      </c>
      <c r="C180" s="147" t="s">
        <v>77</v>
      </c>
      <c r="D180" s="148"/>
      <c r="E180" s="909"/>
      <c r="F180" s="150" t="s">
        <v>77</v>
      </c>
      <c r="G180" s="520">
        <v>0</v>
      </c>
      <c r="H180" s="522">
        <v>0</v>
      </c>
      <c r="I180" s="520">
        <v>0</v>
      </c>
      <c r="J180" s="522">
        <v>0</v>
      </c>
      <c r="K180" s="520">
        <v>0</v>
      </c>
      <c r="L180" s="521">
        <v>0</v>
      </c>
      <c r="M180" s="522">
        <v>0</v>
      </c>
      <c r="N180" s="520">
        <v>0</v>
      </c>
      <c r="O180" s="521">
        <v>0</v>
      </c>
      <c r="P180" s="522">
        <v>0</v>
      </c>
      <c r="Q180" s="519">
        <v>0</v>
      </c>
      <c r="R180" s="543"/>
      <c r="S180" s="520">
        <v>0</v>
      </c>
      <c r="T180" s="521">
        <v>0</v>
      </c>
      <c r="U180" s="522">
        <v>0</v>
      </c>
      <c r="V180" s="520">
        <v>0</v>
      </c>
      <c r="W180" s="521">
        <v>0</v>
      </c>
      <c r="X180" s="522">
        <v>0</v>
      </c>
      <c r="Y180" s="519">
        <v>0</v>
      </c>
      <c r="Z180" s="520">
        <v>0</v>
      </c>
      <c r="AA180" s="521">
        <v>0</v>
      </c>
      <c r="AB180" s="522">
        <v>0</v>
      </c>
      <c r="AC180" s="520">
        <v>0</v>
      </c>
      <c r="AD180" s="521">
        <v>0</v>
      </c>
      <c r="AE180" s="522">
        <v>0</v>
      </c>
      <c r="AF180" s="519">
        <v>0</v>
      </c>
      <c r="AG180" s="520">
        <v>0</v>
      </c>
      <c r="AH180" s="521">
        <v>0</v>
      </c>
      <c r="AI180" s="522">
        <v>0</v>
      </c>
      <c r="AJ180" s="520">
        <v>0</v>
      </c>
      <c r="AK180" s="521">
        <v>0</v>
      </c>
      <c r="AL180" s="522">
        <v>0</v>
      </c>
      <c r="AM180" s="519">
        <v>0</v>
      </c>
      <c r="AN180" s="578"/>
      <c r="AO180" s="520">
        <v>0</v>
      </c>
      <c r="AP180" s="521">
        <v>0</v>
      </c>
      <c r="AQ180" s="522">
        <v>0</v>
      </c>
      <c r="AR180" s="520">
        <v>0</v>
      </c>
      <c r="AS180" s="521">
        <v>0</v>
      </c>
      <c r="AT180" s="522">
        <v>0</v>
      </c>
      <c r="AU180" s="519">
        <v>0</v>
      </c>
      <c r="AV180" s="520">
        <v>0</v>
      </c>
      <c r="AW180" s="521">
        <v>0</v>
      </c>
      <c r="AX180" s="522">
        <v>0</v>
      </c>
      <c r="AY180" s="520">
        <v>0</v>
      </c>
      <c r="AZ180" s="521">
        <v>0</v>
      </c>
      <c r="BA180" s="522">
        <v>0</v>
      </c>
      <c r="BB180" s="519">
        <v>0</v>
      </c>
      <c r="BC180" s="520">
        <v>0</v>
      </c>
      <c r="BD180" s="521">
        <v>0</v>
      </c>
      <c r="BE180" s="522">
        <v>0</v>
      </c>
      <c r="BF180" s="520">
        <v>0</v>
      </c>
      <c r="BG180" s="521">
        <v>0</v>
      </c>
      <c r="BH180" s="522">
        <v>0</v>
      </c>
      <c r="BI180" s="519">
        <v>0</v>
      </c>
    </row>
    <row r="181" spans="1:61" ht="14.25" customHeight="1" x14ac:dyDescent="0.25">
      <c r="B181" s="16">
        <v>133</v>
      </c>
      <c r="C181" s="147" t="s">
        <v>51</v>
      </c>
      <c r="D181" s="148"/>
      <c r="E181" s="909"/>
      <c r="F181" s="150" t="s">
        <v>51</v>
      </c>
      <c r="G181" s="520">
        <v>178.94150999999999</v>
      </c>
      <c r="H181" s="522">
        <v>0</v>
      </c>
      <c r="I181" s="520">
        <v>61.510578000000002</v>
      </c>
      <c r="J181" s="522">
        <v>0</v>
      </c>
      <c r="K181" s="520">
        <v>0</v>
      </c>
      <c r="L181" s="521">
        <v>0</v>
      </c>
      <c r="M181" s="522">
        <v>0</v>
      </c>
      <c r="N181" s="520">
        <v>0</v>
      </c>
      <c r="O181" s="521">
        <v>0</v>
      </c>
      <c r="P181" s="522">
        <v>0</v>
      </c>
      <c r="Q181" s="519">
        <v>0</v>
      </c>
      <c r="R181" s="543"/>
      <c r="S181" s="520">
        <v>0</v>
      </c>
      <c r="T181" s="521">
        <v>0</v>
      </c>
      <c r="U181" s="522">
        <v>0</v>
      </c>
      <c r="V181" s="520">
        <v>0</v>
      </c>
      <c r="W181" s="521">
        <v>0</v>
      </c>
      <c r="X181" s="522">
        <v>0</v>
      </c>
      <c r="Y181" s="519">
        <v>0</v>
      </c>
      <c r="Z181" s="520">
        <v>0</v>
      </c>
      <c r="AA181" s="521">
        <v>0</v>
      </c>
      <c r="AB181" s="522">
        <v>0</v>
      </c>
      <c r="AC181" s="520">
        <v>0</v>
      </c>
      <c r="AD181" s="521">
        <v>0</v>
      </c>
      <c r="AE181" s="522">
        <v>0</v>
      </c>
      <c r="AF181" s="519">
        <v>0</v>
      </c>
      <c r="AG181" s="520">
        <v>0</v>
      </c>
      <c r="AH181" s="521">
        <v>0</v>
      </c>
      <c r="AI181" s="522">
        <v>0</v>
      </c>
      <c r="AJ181" s="520">
        <v>0</v>
      </c>
      <c r="AK181" s="521">
        <v>0</v>
      </c>
      <c r="AL181" s="522">
        <v>0</v>
      </c>
      <c r="AM181" s="519">
        <v>0</v>
      </c>
      <c r="AN181" s="578"/>
      <c r="AO181" s="520">
        <v>0</v>
      </c>
      <c r="AP181" s="521">
        <v>0</v>
      </c>
      <c r="AQ181" s="522">
        <v>0</v>
      </c>
      <c r="AR181" s="520">
        <v>0</v>
      </c>
      <c r="AS181" s="521">
        <v>0</v>
      </c>
      <c r="AT181" s="522">
        <v>0</v>
      </c>
      <c r="AU181" s="519">
        <v>0</v>
      </c>
      <c r="AV181" s="520">
        <v>0</v>
      </c>
      <c r="AW181" s="521">
        <v>0</v>
      </c>
      <c r="AX181" s="522">
        <v>0</v>
      </c>
      <c r="AY181" s="520">
        <v>0</v>
      </c>
      <c r="AZ181" s="521">
        <v>0</v>
      </c>
      <c r="BA181" s="522">
        <v>0</v>
      </c>
      <c r="BB181" s="519">
        <v>0</v>
      </c>
      <c r="BC181" s="520">
        <v>0</v>
      </c>
      <c r="BD181" s="521">
        <v>0</v>
      </c>
      <c r="BE181" s="522">
        <v>0</v>
      </c>
      <c r="BF181" s="520">
        <v>0</v>
      </c>
      <c r="BG181" s="521">
        <v>0</v>
      </c>
      <c r="BH181" s="522">
        <v>0</v>
      </c>
      <c r="BI181" s="519">
        <v>0</v>
      </c>
    </row>
    <row r="182" spans="1:61" ht="14.25" customHeight="1" x14ac:dyDescent="0.25">
      <c r="B182" s="16">
        <v>134</v>
      </c>
      <c r="C182" s="147" t="s">
        <v>78</v>
      </c>
      <c r="D182" s="148"/>
      <c r="E182" s="909"/>
      <c r="F182" s="150" t="s">
        <v>78</v>
      </c>
      <c r="G182" s="520">
        <v>123.02992062</v>
      </c>
      <c r="H182" s="522">
        <v>4.3010374499999999</v>
      </c>
      <c r="I182" s="520">
        <v>123.02636723000001</v>
      </c>
      <c r="J182" s="522">
        <v>4.9021024100000004</v>
      </c>
      <c r="K182" s="520">
        <v>244.46138833000001</v>
      </c>
      <c r="L182" s="521">
        <v>3.28702797</v>
      </c>
      <c r="M182" s="522">
        <v>4.3010374499999999</v>
      </c>
      <c r="N182" s="520">
        <v>0.12082931</v>
      </c>
      <c r="O182" s="521">
        <v>3.061146E-2</v>
      </c>
      <c r="P182" s="522">
        <v>1.0764623900000001</v>
      </c>
      <c r="Q182" s="519">
        <v>0.25027970635317304</v>
      </c>
      <c r="R182" s="543"/>
      <c r="S182" s="520">
        <v>213.10700861121751</v>
      </c>
      <c r="T182" s="521">
        <v>31.80916098138761</v>
      </c>
      <c r="U182" s="522">
        <v>7.1332841573948835</v>
      </c>
      <c r="V182" s="520">
        <v>0.31581882300933001</v>
      </c>
      <c r="W182" s="521">
        <v>0.32320855410290406</v>
      </c>
      <c r="X182" s="522">
        <v>2.9667236284586571</v>
      </c>
      <c r="Y182" s="519">
        <v>0.41589870289733721</v>
      </c>
      <c r="Z182" s="520">
        <v>202.65130613868379</v>
      </c>
      <c r="AA182" s="521">
        <v>39.113436168617746</v>
      </c>
      <c r="AB182" s="522">
        <v>10.284711442698448</v>
      </c>
      <c r="AC182" s="520">
        <v>0.29143853758583277</v>
      </c>
      <c r="AD182" s="521">
        <v>0.43194416196591484</v>
      </c>
      <c r="AE182" s="522">
        <v>3.4533342439835932</v>
      </c>
      <c r="AF182" s="519">
        <v>0.33577356673776798</v>
      </c>
      <c r="AG182" s="520">
        <v>194.08493452690823</v>
      </c>
      <c r="AH182" s="521">
        <v>44.308364929040785</v>
      </c>
      <c r="AI182" s="522">
        <v>13.65615429405096</v>
      </c>
      <c r="AJ182" s="520">
        <v>0.27919815781337665</v>
      </c>
      <c r="AK182" s="521">
        <v>0.49718808755080579</v>
      </c>
      <c r="AL182" s="522">
        <v>3.9729467987372393</v>
      </c>
      <c r="AM182" s="519">
        <v>0.29092720492093271</v>
      </c>
      <c r="AN182" s="578"/>
      <c r="AO182" s="520">
        <v>216.92115767314664</v>
      </c>
      <c r="AP182" s="521">
        <v>27.937408784842301</v>
      </c>
      <c r="AQ182" s="522">
        <v>7.1908872920110731</v>
      </c>
      <c r="AR182" s="520">
        <v>0.337827502024105</v>
      </c>
      <c r="AS182" s="521">
        <v>0.33432536260759416</v>
      </c>
      <c r="AT182" s="522">
        <v>2.9832259110898178</v>
      </c>
      <c r="AU182" s="519">
        <v>0.4148620038036363</v>
      </c>
      <c r="AV182" s="520">
        <v>200.69163776707546</v>
      </c>
      <c r="AW182" s="521">
        <v>40.808865273973971</v>
      </c>
      <c r="AX182" s="522">
        <v>10.548950708950574</v>
      </c>
      <c r="AY182" s="520">
        <v>0.29454584973147119</v>
      </c>
      <c r="AZ182" s="521">
        <v>0.48465535307606949</v>
      </c>
      <c r="BA182" s="522">
        <v>3.5067138564138669</v>
      </c>
      <c r="BB182" s="519">
        <v>0.33242300141174136</v>
      </c>
      <c r="BC182" s="520">
        <v>194.72444612704334</v>
      </c>
      <c r="BD182" s="521">
        <v>43.157750594434155</v>
      </c>
      <c r="BE182" s="522">
        <v>14.167257028522499</v>
      </c>
      <c r="BF182" s="520">
        <v>0.28487036814005107</v>
      </c>
      <c r="BG182" s="521">
        <v>0.53861736363822987</v>
      </c>
      <c r="BH182" s="522">
        <v>4.066211209030703</v>
      </c>
      <c r="BI182" s="519">
        <v>0.28701471292885605</v>
      </c>
    </row>
    <row r="183" spans="1:61" ht="14.25" customHeight="1" x14ac:dyDescent="0.25">
      <c r="B183" s="16">
        <v>135</v>
      </c>
      <c r="C183" s="147" t="s">
        <v>78</v>
      </c>
      <c r="D183" s="151" t="s">
        <v>79</v>
      </c>
      <c r="E183" s="909"/>
      <c r="F183" s="152" t="s">
        <v>80</v>
      </c>
      <c r="G183" s="520">
        <v>2.48526772</v>
      </c>
      <c r="H183" s="522">
        <v>0</v>
      </c>
      <c r="I183" s="520">
        <v>2.48171433</v>
      </c>
      <c r="J183" s="522">
        <v>0</v>
      </c>
      <c r="K183" s="520">
        <v>2.4852677299999999</v>
      </c>
      <c r="L183" s="521">
        <v>0</v>
      </c>
      <c r="M183" s="522">
        <v>0</v>
      </c>
      <c r="N183" s="520">
        <v>3.28094E-3</v>
      </c>
      <c r="O183" s="521">
        <v>0</v>
      </c>
      <c r="P183" s="522">
        <v>0</v>
      </c>
      <c r="Q183" s="519">
        <v>0</v>
      </c>
      <c r="R183" s="543"/>
      <c r="S183" s="520">
        <v>2.1971786897985939</v>
      </c>
      <c r="T183" s="521">
        <v>0.25248233008960347</v>
      </c>
      <c r="U183" s="522">
        <v>3.5606710111802851E-2</v>
      </c>
      <c r="V183" s="520">
        <v>6.3812453095080778E-3</v>
      </c>
      <c r="W183" s="521">
        <v>7.2148355108577538E-3</v>
      </c>
      <c r="X183" s="522">
        <v>9.5396232304671529E-3</v>
      </c>
      <c r="Y183" s="519">
        <v>0.26791644609999998</v>
      </c>
      <c r="Z183" s="520">
        <v>2.1524937594226139</v>
      </c>
      <c r="AA183" s="521">
        <v>0.26170914043381271</v>
      </c>
      <c r="AB183" s="522">
        <v>7.1064830143573288E-2</v>
      </c>
      <c r="AC183" s="520">
        <v>5.5742894169267141E-3</v>
      </c>
      <c r="AD183" s="521">
        <v>7.7990129190372319E-3</v>
      </c>
      <c r="AE183" s="522">
        <v>1.90343439402944E-2</v>
      </c>
      <c r="AF183" s="519">
        <v>0.26784478203689566</v>
      </c>
      <c r="AG183" s="520">
        <v>2.1295159361392337</v>
      </c>
      <c r="AH183" s="521">
        <v>0.25258215406495377</v>
      </c>
      <c r="AI183" s="522">
        <v>0.10316963979581252</v>
      </c>
      <c r="AJ183" s="520">
        <v>5.5147840006662197E-3</v>
      </c>
      <c r="AK183" s="521">
        <v>7.5157777259380245E-3</v>
      </c>
      <c r="AL183" s="522">
        <v>2.7634941047842407E-2</v>
      </c>
      <c r="AM183" s="519">
        <v>0.26785923749017548</v>
      </c>
      <c r="AN183" s="578"/>
      <c r="AO183" s="520">
        <v>2.1711086088230616</v>
      </c>
      <c r="AP183" s="521">
        <v>0.25599484098624753</v>
      </c>
      <c r="AQ183" s="522">
        <v>5.8164280190690573E-2</v>
      </c>
      <c r="AR183" s="520">
        <v>1.4780223605842659E-2</v>
      </c>
      <c r="AS183" s="521">
        <v>8.6965960416080026E-3</v>
      </c>
      <c r="AT183" s="522">
        <v>1.5712817053615772E-2</v>
      </c>
      <c r="AU183" s="519">
        <v>0.27014547420000001</v>
      </c>
      <c r="AV183" s="520">
        <v>2.0891808819511994</v>
      </c>
      <c r="AW183" s="521">
        <v>0.26017785686387224</v>
      </c>
      <c r="AX183" s="522">
        <v>0.13590899118492766</v>
      </c>
      <c r="AY183" s="520">
        <v>8.7053433211278838E-3</v>
      </c>
      <c r="AZ183" s="521">
        <v>8.3183708296022604E-3</v>
      </c>
      <c r="BA183" s="522">
        <v>3.6498294117441904E-2</v>
      </c>
      <c r="BB183" s="519">
        <v>0.2685495183153826</v>
      </c>
      <c r="BC183" s="520">
        <v>2.0467302638731928</v>
      </c>
      <c r="BD183" s="521">
        <v>0.25406401442725352</v>
      </c>
      <c r="BE183" s="522">
        <v>0.1844734516995532</v>
      </c>
      <c r="BF183" s="520">
        <v>7.9904467685772175E-3</v>
      </c>
      <c r="BG183" s="521">
        <v>7.7142106412540906E-3</v>
      </c>
      <c r="BH183" s="522">
        <v>4.9735030455561498E-2</v>
      </c>
      <c r="BI183" s="519">
        <v>0.26960535511941069</v>
      </c>
    </row>
    <row r="184" spans="1:61" ht="14.25" customHeight="1" x14ac:dyDescent="0.25">
      <c r="A184" s="579"/>
      <c r="B184" s="16">
        <v>136</v>
      </c>
      <c r="C184" s="147" t="s">
        <v>57</v>
      </c>
      <c r="D184" s="148"/>
      <c r="E184" s="909"/>
      <c r="F184" s="150" t="s">
        <v>57</v>
      </c>
      <c r="G184" s="520">
        <v>5.1940951399999999</v>
      </c>
      <c r="H184" s="522">
        <v>0.61112023000000004</v>
      </c>
      <c r="I184" s="520">
        <v>3.7686625299999998</v>
      </c>
      <c r="J184" s="522">
        <v>0.22898906999999999</v>
      </c>
      <c r="K184" s="520">
        <v>3.07589303</v>
      </c>
      <c r="L184" s="521">
        <v>2.1182021299999998</v>
      </c>
      <c r="M184" s="522">
        <v>0.61112023000000004</v>
      </c>
      <c r="N184" s="520">
        <v>1.06473E-2</v>
      </c>
      <c r="O184" s="521">
        <v>0.13811761</v>
      </c>
      <c r="P184" s="522">
        <v>0.40497592999999998</v>
      </c>
      <c r="Q184" s="519">
        <v>0.66267799709395969</v>
      </c>
      <c r="R184" s="543"/>
      <c r="S184" s="520">
        <v>3.704925879850598</v>
      </c>
      <c r="T184" s="521">
        <v>1.3864941401453568</v>
      </c>
      <c r="U184" s="522">
        <v>0.71379537000404492</v>
      </c>
      <c r="V184" s="520">
        <v>3.7092108476620284E-3</v>
      </c>
      <c r="W184" s="521">
        <v>3.0377090678667576E-2</v>
      </c>
      <c r="X184" s="522">
        <v>0.43580736089664995</v>
      </c>
      <c r="Y184" s="519">
        <v>0.61054943645008564</v>
      </c>
      <c r="Z184" s="520">
        <v>3.9049091243639515</v>
      </c>
      <c r="AA184" s="521">
        <v>1.1081019845336606</v>
      </c>
      <c r="AB184" s="522">
        <v>0.79220428110238728</v>
      </c>
      <c r="AC184" s="520">
        <v>3.4142985750907377E-3</v>
      </c>
      <c r="AD184" s="521">
        <v>2.2247448027115143E-2</v>
      </c>
      <c r="AE184" s="522">
        <v>0.45935643222877048</v>
      </c>
      <c r="AF184" s="519">
        <v>0.57984593517918848</v>
      </c>
      <c r="AG184" s="520">
        <v>4.0784657067896353</v>
      </c>
      <c r="AH184" s="521">
        <v>0.87163033120191213</v>
      </c>
      <c r="AI184" s="522">
        <v>0.85511935200845224</v>
      </c>
      <c r="AJ184" s="520">
        <v>3.5660496077527725E-3</v>
      </c>
      <c r="AK184" s="521">
        <v>1.8089763411934114E-2</v>
      </c>
      <c r="AL184" s="522">
        <v>0.47827355690171414</v>
      </c>
      <c r="AM184" s="519">
        <v>0.55930620185167645</v>
      </c>
      <c r="AN184" s="578"/>
      <c r="AO184" s="520">
        <v>3.1125072592435541</v>
      </c>
      <c r="AP184" s="521">
        <v>1.9655290408804809</v>
      </c>
      <c r="AQ184" s="522">
        <v>0.72717908987596469</v>
      </c>
      <c r="AR184" s="520">
        <v>5.0934208407890464E-3</v>
      </c>
      <c r="AS184" s="521">
        <v>4.0001616430516806E-2</v>
      </c>
      <c r="AT184" s="522">
        <v>0.44160681296214649</v>
      </c>
      <c r="AU184" s="519">
        <v>0.60728755695859127</v>
      </c>
      <c r="AV184" s="520">
        <v>3.4853828576331969</v>
      </c>
      <c r="AW184" s="521">
        <v>1.4875127323097694</v>
      </c>
      <c r="AX184" s="522">
        <v>0.83231980005703332</v>
      </c>
      <c r="AY184" s="520">
        <v>2.2160987675733062E-3</v>
      </c>
      <c r="AZ184" s="521">
        <v>3.3814352637401179E-2</v>
      </c>
      <c r="BA184" s="522">
        <v>0.47460521852247922</v>
      </c>
      <c r="BB184" s="519">
        <v>0.5702197863008398</v>
      </c>
      <c r="BC184" s="520">
        <v>3.8688271476716789</v>
      </c>
      <c r="BD184" s="521">
        <v>1.0203619119220886</v>
      </c>
      <c r="BE184" s="522">
        <v>0.91602633040623227</v>
      </c>
      <c r="BF184" s="520">
        <v>2.6137106584677161E-3</v>
      </c>
      <c r="BG184" s="521">
        <v>2.3882357202871629E-2</v>
      </c>
      <c r="BH184" s="522">
        <v>0.49978105913273968</v>
      </c>
      <c r="BI184" s="519">
        <v>0.54559682679765398</v>
      </c>
    </row>
    <row r="185" spans="1:61" ht="14.25" customHeight="1" x14ac:dyDescent="0.25">
      <c r="B185" s="16">
        <v>137</v>
      </c>
      <c r="C185" s="147" t="s">
        <v>57</v>
      </c>
      <c r="D185" s="151" t="s">
        <v>79</v>
      </c>
      <c r="E185" s="909"/>
      <c r="F185" s="152" t="s">
        <v>80</v>
      </c>
      <c r="G185" s="520">
        <v>0</v>
      </c>
      <c r="H185" s="522">
        <v>0</v>
      </c>
      <c r="I185" s="520">
        <v>0</v>
      </c>
      <c r="J185" s="522">
        <v>0</v>
      </c>
      <c r="K185" s="520">
        <v>0</v>
      </c>
      <c r="L185" s="521">
        <v>0</v>
      </c>
      <c r="M185" s="522">
        <v>0</v>
      </c>
      <c r="N185" s="520">
        <v>0</v>
      </c>
      <c r="O185" s="521">
        <v>0</v>
      </c>
      <c r="P185" s="522">
        <v>0</v>
      </c>
      <c r="Q185" s="519">
        <v>0</v>
      </c>
      <c r="R185" s="543"/>
      <c r="S185" s="520">
        <v>0</v>
      </c>
      <c r="T185" s="521">
        <v>0</v>
      </c>
      <c r="U185" s="522">
        <v>0</v>
      </c>
      <c r="V185" s="520">
        <v>0</v>
      </c>
      <c r="W185" s="521">
        <v>0</v>
      </c>
      <c r="X185" s="522">
        <v>0</v>
      </c>
      <c r="Y185" s="519">
        <v>0</v>
      </c>
      <c r="Z185" s="520">
        <v>0</v>
      </c>
      <c r="AA185" s="521">
        <v>0</v>
      </c>
      <c r="AB185" s="522">
        <v>0</v>
      </c>
      <c r="AC185" s="520">
        <v>0</v>
      </c>
      <c r="AD185" s="521">
        <v>0</v>
      </c>
      <c r="AE185" s="522">
        <v>0</v>
      </c>
      <c r="AF185" s="519">
        <v>0</v>
      </c>
      <c r="AG185" s="520">
        <v>0</v>
      </c>
      <c r="AH185" s="521">
        <v>0</v>
      </c>
      <c r="AI185" s="522">
        <v>0</v>
      </c>
      <c r="AJ185" s="520">
        <v>0</v>
      </c>
      <c r="AK185" s="521">
        <v>0</v>
      </c>
      <c r="AL185" s="522">
        <v>0</v>
      </c>
      <c r="AM185" s="519">
        <v>0</v>
      </c>
      <c r="AN185" s="578"/>
      <c r="AO185" s="520">
        <v>0</v>
      </c>
      <c r="AP185" s="521">
        <v>0</v>
      </c>
      <c r="AQ185" s="522">
        <v>0</v>
      </c>
      <c r="AR185" s="520">
        <v>0</v>
      </c>
      <c r="AS185" s="521">
        <v>0</v>
      </c>
      <c r="AT185" s="522">
        <v>0</v>
      </c>
      <c r="AU185" s="519">
        <v>0</v>
      </c>
      <c r="AV185" s="520">
        <v>0</v>
      </c>
      <c r="AW185" s="521">
        <v>0</v>
      </c>
      <c r="AX185" s="522">
        <v>0</v>
      </c>
      <c r="AY185" s="520">
        <v>0</v>
      </c>
      <c r="AZ185" s="521">
        <v>0</v>
      </c>
      <c r="BA185" s="522">
        <v>0</v>
      </c>
      <c r="BB185" s="519">
        <v>0</v>
      </c>
      <c r="BC185" s="520">
        <v>0</v>
      </c>
      <c r="BD185" s="521">
        <v>0</v>
      </c>
      <c r="BE185" s="522">
        <v>0</v>
      </c>
      <c r="BF185" s="520">
        <v>0</v>
      </c>
      <c r="BG185" s="521">
        <v>0</v>
      </c>
      <c r="BH185" s="522">
        <v>0</v>
      </c>
      <c r="BI185" s="519">
        <v>0</v>
      </c>
    </row>
    <row r="186" spans="1:61" ht="14.25" customHeight="1" x14ac:dyDescent="0.25">
      <c r="B186" s="16">
        <v>138</v>
      </c>
      <c r="C186" s="147" t="s">
        <v>81</v>
      </c>
      <c r="D186" s="148"/>
      <c r="E186" s="909"/>
      <c r="F186" s="150" t="s">
        <v>81</v>
      </c>
      <c r="G186" s="520">
        <v>0</v>
      </c>
      <c r="H186" s="522">
        <v>0</v>
      </c>
      <c r="I186" s="520">
        <v>0</v>
      </c>
      <c r="J186" s="522">
        <v>0</v>
      </c>
      <c r="K186" s="520">
        <v>0</v>
      </c>
      <c r="L186" s="521">
        <v>0</v>
      </c>
      <c r="M186" s="522">
        <v>0</v>
      </c>
      <c r="N186" s="520">
        <v>0</v>
      </c>
      <c r="O186" s="521">
        <v>0</v>
      </c>
      <c r="P186" s="522">
        <v>0</v>
      </c>
      <c r="Q186" s="519">
        <v>0</v>
      </c>
      <c r="R186" s="543"/>
      <c r="S186" s="520">
        <v>0</v>
      </c>
      <c r="T186" s="521">
        <v>0</v>
      </c>
      <c r="U186" s="522">
        <v>0</v>
      </c>
      <c r="V186" s="520">
        <v>0</v>
      </c>
      <c r="W186" s="521">
        <v>0</v>
      </c>
      <c r="X186" s="522">
        <v>0</v>
      </c>
      <c r="Y186" s="519">
        <v>0</v>
      </c>
      <c r="Z186" s="520">
        <v>0</v>
      </c>
      <c r="AA186" s="521">
        <v>0</v>
      </c>
      <c r="AB186" s="522">
        <v>0</v>
      </c>
      <c r="AC186" s="520">
        <v>0</v>
      </c>
      <c r="AD186" s="521">
        <v>0</v>
      </c>
      <c r="AE186" s="522">
        <v>0</v>
      </c>
      <c r="AF186" s="519">
        <v>0</v>
      </c>
      <c r="AG186" s="520">
        <v>0</v>
      </c>
      <c r="AH186" s="521">
        <v>0</v>
      </c>
      <c r="AI186" s="522">
        <v>0</v>
      </c>
      <c r="AJ186" s="520">
        <v>0</v>
      </c>
      <c r="AK186" s="521">
        <v>0</v>
      </c>
      <c r="AL186" s="522">
        <v>0</v>
      </c>
      <c r="AM186" s="519">
        <v>0</v>
      </c>
      <c r="AN186" s="578"/>
      <c r="AO186" s="520">
        <v>0</v>
      </c>
      <c r="AP186" s="521">
        <v>0</v>
      </c>
      <c r="AQ186" s="522">
        <v>0</v>
      </c>
      <c r="AR186" s="520">
        <v>0</v>
      </c>
      <c r="AS186" s="521">
        <v>0</v>
      </c>
      <c r="AT186" s="522">
        <v>0</v>
      </c>
      <c r="AU186" s="519">
        <v>0</v>
      </c>
      <c r="AV186" s="520">
        <v>0</v>
      </c>
      <c r="AW186" s="521">
        <v>0</v>
      </c>
      <c r="AX186" s="522">
        <v>0</v>
      </c>
      <c r="AY186" s="520">
        <v>0</v>
      </c>
      <c r="AZ186" s="521">
        <v>0</v>
      </c>
      <c r="BA186" s="522">
        <v>0</v>
      </c>
      <c r="BB186" s="519">
        <v>0</v>
      </c>
      <c r="BC186" s="520">
        <v>0</v>
      </c>
      <c r="BD186" s="521">
        <v>0</v>
      </c>
      <c r="BE186" s="522">
        <v>0</v>
      </c>
      <c r="BF186" s="520">
        <v>0</v>
      </c>
      <c r="BG186" s="521">
        <v>0</v>
      </c>
      <c r="BH186" s="522">
        <v>0</v>
      </c>
      <c r="BI186" s="519">
        <v>0</v>
      </c>
    </row>
    <row r="187" spans="1:61" ht="14.25" customHeight="1" x14ac:dyDescent="0.25">
      <c r="B187" s="16">
        <v>139</v>
      </c>
      <c r="C187" s="147" t="s">
        <v>81</v>
      </c>
      <c r="D187" s="151" t="s">
        <v>79</v>
      </c>
      <c r="E187" s="909"/>
      <c r="F187" s="152" t="s">
        <v>80</v>
      </c>
      <c r="G187" s="520">
        <v>0</v>
      </c>
      <c r="H187" s="522">
        <v>0</v>
      </c>
      <c r="I187" s="520">
        <v>0</v>
      </c>
      <c r="J187" s="522">
        <v>0</v>
      </c>
      <c r="K187" s="520">
        <v>0</v>
      </c>
      <c r="L187" s="521">
        <v>0</v>
      </c>
      <c r="M187" s="522">
        <v>0</v>
      </c>
      <c r="N187" s="520">
        <v>0</v>
      </c>
      <c r="O187" s="521">
        <v>0</v>
      </c>
      <c r="P187" s="522">
        <v>0</v>
      </c>
      <c r="Q187" s="519">
        <v>0</v>
      </c>
      <c r="R187" s="543"/>
      <c r="S187" s="520">
        <v>0</v>
      </c>
      <c r="T187" s="521">
        <v>0</v>
      </c>
      <c r="U187" s="522">
        <v>0</v>
      </c>
      <c r="V187" s="520">
        <v>0</v>
      </c>
      <c r="W187" s="521">
        <v>0</v>
      </c>
      <c r="X187" s="522">
        <v>0</v>
      </c>
      <c r="Y187" s="519">
        <v>0</v>
      </c>
      <c r="Z187" s="520">
        <v>0</v>
      </c>
      <c r="AA187" s="521">
        <v>0</v>
      </c>
      <c r="AB187" s="522">
        <v>0</v>
      </c>
      <c r="AC187" s="520">
        <v>0</v>
      </c>
      <c r="AD187" s="521">
        <v>0</v>
      </c>
      <c r="AE187" s="522">
        <v>0</v>
      </c>
      <c r="AF187" s="519">
        <v>0</v>
      </c>
      <c r="AG187" s="520">
        <v>0</v>
      </c>
      <c r="AH187" s="521">
        <v>0</v>
      </c>
      <c r="AI187" s="522">
        <v>0</v>
      </c>
      <c r="AJ187" s="520">
        <v>0</v>
      </c>
      <c r="AK187" s="521">
        <v>0</v>
      </c>
      <c r="AL187" s="522">
        <v>0</v>
      </c>
      <c r="AM187" s="519">
        <v>0</v>
      </c>
      <c r="AN187" s="578"/>
      <c r="AO187" s="520">
        <v>0</v>
      </c>
      <c r="AP187" s="521">
        <v>0</v>
      </c>
      <c r="AQ187" s="522">
        <v>0</v>
      </c>
      <c r="AR187" s="520">
        <v>0</v>
      </c>
      <c r="AS187" s="521">
        <v>0</v>
      </c>
      <c r="AT187" s="522">
        <v>0</v>
      </c>
      <c r="AU187" s="519">
        <v>0</v>
      </c>
      <c r="AV187" s="520">
        <v>0</v>
      </c>
      <c r="AW187" s="521">
        <v>0</v>
      </c>
      <c r="AX187" s="522">
        <v>0</v>
      </c>
      <c r="AY187" s="520">
        <v>0</v>
      </c>
      <c r="AZ187" s="521">
        <v>0</v>
      </c>
      <c r="BA187" s="522">
        <v>0</v>
      </c>
      <c r="BB187" s="519">
        <v>0</v>
      </c>
      <c r="BC187" s="520">
        <v>0</v>
      </c>
      <c r="BD187" s="521">
        <v>0</v>
      </c>
      <c r="BE187" s="522">
        <v>0</v>
      </c>
      <c r="BF187" s="520">
        <v>0</v>
      </c>
      <c r="BG187" s="521">
        <v>0</v>
      </c>
      <c r="BH187" s="522">
        <v>0</v>
      </c>
      <c r="BI187" s="519">
        <v>0</v>
      </c>
    </row>
    <row r="188" spans="1:61" ht="14.25" customHeight="1" x14ac:dyDescent="0.25">
      <c r="A188" s="579"/>
      <c r="B188" s="16">
        <v>140</v>
      </c>
      <c r="C188" s="147" t="s">
        <v>82</v>
      </c>
      <c r="D188" s="148"/>
      <c r="E188" s="909"/>
      <c r="F188" s="150" t="s">
        <v>82</v>
      </c>
      <c r="G188" s="520">
        <v>0</v>
      </c>
      <c r="H188" s="522">
        <v>0</v>
      </c>
      <c r="I188" s="520">
        <v>0</v>
      </c>
      <c r="J188" s="522">
        <v>0</v>
      </c>
      <c r="K188" s="520">
        <v>0</v>
      </c>
      <c r="L188" s="521">
        <v>0</v>
      </c>
      <c r="M188" s="522">
        <v>0</v>
      </c>
      <c r="N188" s="520">
        <v>0</v>
      </c>
      <c r="O188" s="521">
        <v>0</v>
      </c>
      <c r="P188" s="522">
        <v>0</v>
      </c>
      <c r="Q188" s="519">
        <v>0</v>
      </c>
      <c r="R188" s="543"/>
      <c r="S188" s="520">
        <v>0</v>
      </c>
      <c r="T188" s="521">
        <v>0</v>
      </c>
      <c r="U188" s="522">
        <v>0</v>
      </c>
      <c r="V188" s="520">
        <v>0</v>
      </c>
      <c r="W188" s="521">
        <v>0</v>
      </c>
      <c r="X188" s="522">
        <v>0</v>
      </c>
      <c r="Y188" s="519">
        <v>0</v>
      </c>
      <c r="Z188" s="520">
        <v>0</v>
      </c>
      <c r="AA188" s="521">
        <v>0</v>
      </c>
      <c r="AB188" s="522">
        <v>0</v>
      </c>
      <c r="AC188" s="520">
        <v>0</v>
      </c>
      <c r="AD188" s="521">
        <v>0</v>
      </c>
      <c r="AE188" s="522">
        <v>0</v>
      </c>
      <c r="AF188" s="519">
        <v>0</v>
      </c>
      <c r="AG188" s="520">
        <v>0</v>
      </c>
      <c r="AH188" s="521">
        <v>0</v>
      </c>
      <c r="AI188" s="522">
        <v>0</v>
      </c>
      <c r="AJ188" s="520">
        <v>0</v>
      </c>
      <c r="AK188" s="521">
        <v>0</v>
      </c>
      <c r="AL188" s="522">
        <v>0</v>
      </c>
      <c r="AM188" s="519">
        <v>0</v>
      </c>
      <c r="AN188" s="578"/>
      <c r="AO188" s="520">
        <v>0</v>
      </c>
      <c r="AP188" s="521">
        <v>0</v>
      </c>
      <c r="AQ188" s="522">
        <v>0</v>
      </c>
      <c r="AR188" s="520">
        <v>0</v>
      </c>
      <c r="AS188" s="521">
        <v>0</v>
      </c>
      <c r="AT188" s="522">
        <v>0</v>
      </c>
      <c r="AU188" s="519">
        <v>0</v>
      </c>
      <c r="AV188" s="520">
        <v>0</v>
      </c>
      <c r="AW188" s="521">
        <v>0</v>
      </c>
      <c r="AX188" s="522">
        <v>0</v>
      </c>
      <c r="AY188" s="520">
        <v>0</v>
      </c>
      <c r="AZ188" s="521">
        <v>0</v>
      </c>
      <c r="BA188" s="522">
        <v>0</v>
      </c>
      <c r="BB188" s="519">
        <v>0</v>
      </c>
      <c r="BC188" s="520">
        <v>0</v>
      </c>
      <c r="BD188" s="521">
        <v>0</v>
      </c>
      <c r="BE188" s="522">
        <v>0</v>
      </c>
      <c r="BF188" s="520">
        <v>0</v>
      </c>
      <c r="BG188" s="521">
        <v>0</v>
      </c>
      <c r="BH188" s="522">
        <v>0</v>
      </c>
      <c r="BI188" s="519">
        <v>0</v>
      </c>
    </row>
    <row r="189" spans="1:61" ht="14.25" customHeight="1" x14ac:dyDescent="0.25">
      <c r="B189" s="16">
        <v>141</v>
      </c>
      <c r="C189" s="147" t="s">
        <v>83</v>
      </c>
      <c r="D189" s="148"/>
      <c r="E189" s="909"/>
      <c r="F189" s="150" t="s">
        <v>83</v>
      </c>
      <c r="G189" s="520">
        <v>0</v>
      </c>
      <c r="H189" s="522">
        <v>0</v>
      </c>
      <c r="I189" s="520">
        <v>0</v>
      </c>
      <c r="J189" s="522">
        <v>0</v>
      </c>
      <c r="K189" s="520">
        <v>0</v>
      </c>
      <c r="L189" s="521">
        <v>0</v>
      </c>
      <c r="M189" s="522">
        <v>0</v>
      </c>
      <c r="N189" s="520">
        <v>0</v>
      </c>
      <c r="O189" s="521">
        <v>0</v>
      </c>
      <c r="P189" s="522">
        <v>0</v>
      </c>
      <c r="Q189" s="519">
        <v>0</v>
      </c>
      <c r="R189" s="543"/>
      <c r="S189" s="520">
        <v>0</v>
      </c>
      <c r="T189" s="521">
        <v>0</v>
      </c>
      <c r="U189" s="522">
        <v>0</v>
      </c>
      <c r="V189" s="520">
        <v>0</v>
      </c>
      <c r="W189" s="521">
        <v>0</v>
      </c>
      <c r="X189" s="522">
        <v>0</v>
      </c>
      <c r="Y189" s="519">
        <v>0</v>
      </c>
      <c r="Z189" s="520">
        <v>0</v>
      </c>
      <c r="AA189" s="521">
        <v>0</v>
      </c>
      <c r="AB189" s="522">
        <v>0</v>
      </c>
      <c r="AC189" s="520">
        <v>0</v>
      </c>
      <c r="AD189" s="521">
        <v>0</v>
      </c>
      <c r="AE189" s="522">
        <v>0</v>
      </c>
      <c r="AF189" s="519">
        <v>0</v>
      </c>
      <c r="AG189" s="520">
        <v>0</v>
      </c>
      <c r="AH189" s="521">
        <v>0</v>
      </c>
      <c r="AI189" s="522">
        <v>0</v>
      </c>
      <c r="AJ189" s="520">
        <v>0</v>
      </c>
      <c r="AK189" s="521">
        <v>0</v>
      </c>
      <c r="AL189" s="522">
        <v>0</v>
      </c>
      <c r="AM189" s="519">
        <v>0</v>
      </c>
      <c r="AN189" s="578"/>
      <c r="AO189" s="520">
        <v>0</v>
      </c>
      <c r="AP189" s="521">
        <v>0</v>
      </c>
      <c r="AQ189" s="522">
        <v>0</v>
      </c>
      <c r="AR189" s="520">
        <v>0</v>
      </c>
      <c r="AS189" s="521">
        <v>0</v>
      </c>
      <c r="AT189" s="522">
        <v>0</v>
      </c>
      <c r="AU189" s="519">
        <v>0</v>
      </c>
      <c r="AV189" s="520">
        <v>0</v>
      </c>
      <c r="AW189" s="521">
        <v>0</v>
      </c>
      <c r="AX189" s="522">
        <v>0</v>
      </c>
      <c r="AY189" s="520">
        <v>0</v>
      </c>
      <c r="AZ189" s="521">
        <v>0</v>
      </c>
      <c r="BA189" s="522">
        <v>0</v>
      </c>
      <c r="BB189" s="519">
        <v>0</v>
      </c>
      <c r="BC189" s="520">
        <v>0</v>
      </c>
      <c r="BD189" s="521">
        <v>0</v>
      </c>
      <c r="BE189" s="522">
        <v>0</v>
      </c>
      <c r="BF189" s="520">
        <v>0</v>
      </c>
      <c r="BG189" s="521">
        <v>0</v>
      </c>
      <c r="BH189" s="522">
        <v>0</v>
      </c>
      <c r="BI189" s="519">
        <v>0</v>
      </c>
    </row>
    <row r="190" spans="1:61" ht="15" customHeight="1" x14ac:dyDescent="0.25">
      <c r="B190" s="16">
        <v>142</v>
      </c>
      <c r="C190" s="147" t="s">
        <v>84</v>
      </c>
      <c r="D190" s="148"/>
      <c r="E190" s="909"/>
      <c r="F190" s="150" t="s">
        <v>84</v>
      </c>
      <c r="G190" s="520">
        <v>0</v>
      </c>
      <c r="H190" s="522">
        <v>0</v>
      </c>
      <c r="I190" s="520">
        <v>0</v>
      </c>
      <c r="J190" s="522">
        <v>0</v>
      </c>
      <c r="K190" s="520">
        <v>0</v>
      </c>
      <c r="L190" s="521">
        <v>0</v>
      </c>
      <c r="M190" s="522">
        <v>0</v>
      </c>
      <c r="N190" s="520">
        <v>0</v>
      </c>
      <c r="O190" s="521">
        <v>0</v>
      </c>
      <c r="P190" s="522">
        <v>0</v>
      </c>
      <c r="Q190" s="519">
        <v>0</v>
      </c>
      <c r="R190" s="543"/>
      <c r="S190" s="520">
        <v>0</v>
      </c>
      <c r="T190" s="521">
        <v>0</v>
      </c>
      <c r="U190" s="522">
        <v>0</v>
      </c>
      <c r="V190" s="520">
        <v>0</v>
      </c>
      <c r="W190" s="521">
        <v>0</v>
      </c>
      <c r="X190" s="522">
        <v>0</v>
      </c>
      <c r="Y190" s="519">
        <v>0</v>
      </c>
      <c r="Z190" s="520">
        <v>0</v>
      </c>
      <c r="AA190" s="521">
        <v>0</v>
      </c>
      <c r="AB190" s="522">
        <v>0</v>
      </c>
      <c r="AC190" s="520">
        <v>0</v>
      </c>
      <c r="AD190" s="521">
        <v>0</v>
      </c>
      <c r="AE190" s="522">
        <v>0</v>
      </c>
      <c r="AF190" s="519">
        <v>0</v>
      </c>
      <c r="AG190" s="520">
        <v>0</v>
      </c>
      <c r="AH190" s="521">
        <v>0</v>
      </c>
      <c r="AI190" s="522">
        <v>0</v>
      </c>
      <c r="AJ190" s="520">
        <v>0</v>
      </c>
      <c r="AK190" s="521">
        <v>0</v>
      </c>
      <c r="AL190" s="522">
        <v>0</v>
      </c>
      <c r="AM190" s="519">
        <v>0</v>
      </c>
      <c r="AN190" s="578"/>
      <c r="AO190" s="520">
        <v>0</v>
      </c>
      <c r="AP190" s="521">
        <v>0</v>
      </c>
      <c r="AQ190" s="522">
        <v>0</v>
      </c>
      <c r="AR190" s="520">
        <v>0</v>
      </c>
      <c r="AS190" s="521">
        <v>0</v>
      </c>
      <c r="AT190" s="522">
        <v>0</v>
      </c>
      <c r="AU190" s="519">
        <v>0</v>
      </c>
      <c r="AV190" s="520">
        <v>0</v>
      </c>
      <c r="AW190" s="521">
        <v>0</v>
      </c>
      <c r="AX190" s="522">
        <v>0</v>
      </c>
      <c r="AY190" s="520">
        <v>0</v>
      </c>
      <c r="AZ190" s="521">
        <v>0</v>
      </c>
      <c r="BA190" s="522">
        <v>0</v>
      </c>
      <c r="BB190" s="519">
        <v>0</v>
      </c>
      <c r="BC190" s="520">
        <v>0</v>
      </c>
      <c r="BD190" s="521">
        <v>0</v>
      </c>
      <c r="BE190" s="522">
        <v>0</v>
      </c>
      <c r="BF190" s="520">
        <v>0</v>
      </c>
      <c r="BG190" s="521">
        <v>0</v>
      </c>
      <c r="BH190" s="522">
        <v>0</v>
      </c>
      <c r="BI190" s="519">
        <v>0</v>
      </c>
    </row>
    <row r="191" spans="1:61" ht="14.25" customHeight="1" x14ac:dyDescent="0.25">
      <c r="B191" s="16">
        <v>143</v>
      </c>
      <c r="C191" s="147" t="s">
        <v>85</v>
      </c>
      <c r="D191" s="148"/>
      <c r="E191" s="909"/>
      <c r="F191" s="150" t="s">
        <v>85</v>
      </c>
      <c r="G191" s="520">
        <v>0</v>
      </c>
      <c r="H191" s="522">
        <v>0</v>
      </c>
      <c r="I191" s="520">
        <v>0</v>
      </c>
      <c r="J191" s="522">
        <v>0</v>
      </c>
      <c r="K191" s="520">
        <v>0</v>
      </c>
      <c r="L191" s="521">
        <v>0</v>
      </c>
      <c r="M191" s="522">
        <v>0</v>
      </c>
      <c r="N191" s="520">
        <v>0</v>
      </c>
      <c r="O191" s="521">
        <v>0</v>
      </c>
      <c r="P191" s="522">
        <v>0</v>
      </c>
      <c r="Q191" s="519">
        <v>0</v>
      </c>
      <c r="R191" s="543"/>
      <c r="S191" s="520">
        <v>0</v>
      </c>
      <c r="T191" s="521">
        <v>0</v>
      </c>
      <c r="U191" s="522">
        <v>0</v>
      </c>
      <c r="V191" s="520">
        <v>0</v>
      </c>
      <c r="W191" s="521">
        <v>0</v>
      </c>
      <c r="X191" s="522">
        <v>0</v>
      </c>
      <c r="Y191" s="519">
        <v>0</v>
      </c>
      <c r="Z191" s="520">
        <v>0</v>
      </c>
      <c r="AA191" s="521">
        <v>0</v>
      </c>
      <c r="AB191" s="522">
        <v>0</v>
      </c>
      <c r="AC191" s="520">
        <v>0</v>
      </c>
      <c r="AD191" s="521">
        <v>0</v>
      </c>
      <c r="AE191" s="522">
        <v>0</v>
      </c>
      <c r="AF191" s="519">
        <v>0</v>
      </c>
      <c r="AG191" s="520">
        <v>0</v>
      </c>
      <c r="AH191" s="521">
        <v>0</v>
      </c>
      <c r="AI191" s="522">
        <v>0</v>
      </c>
      <c r="AJ191" s="520">
        <v>0</v>
      </c>
      <c r="AK191" s="521">
        <v>0</v>
      </c>
      <c r="AL191" s="522">
        <v>0</v>
      </c>
      <c r="AM191" s="519">
        <v>0</v>
      </c>
      <c r="AN191" s="578"/>
      <c r="AO191" s="520">
        <v>0</v>
      </c>
      <c r="AP191" s="521">
        <v>0</v>
      </c>
      <c r="AQ191" s="522">
        <v>0</v>
      </c>
      <c r="AR191" s="520">
        <v>0</v>
      </c>
      <c r="AS191" s="521">
        <v>0</v>
      </c>
      <c r="AT191" s="522">
        <v>0</v>
      </c>
      <c r="AU191" s="519">
        <v>0</v>
      </c>
      <c r="AV191" s="520">
        <v>0</v>
      </c>
      <c r="AW191" s="521">
        <v>0</v>
      </c>
      <c r="AX191" s="522">
        <v>0</v>
      </c>
      <c r="AY191" s="520">
        <v>0</v>
      </c>
      <c r="AZ191" s="521">
        <v>0</v>
      </c>
      <c r="BA191" s="522">
        <v>0</v>
      </c>
      <c r="BB191" s="519">
        <v>0</v>
      </c>
      <c r="BC191" s="520">
        <v>0</v>
      </c>
      <c r="BD191" s="521">
        <v>0</v>
      </c>
      <c r="BE191" s="522">
        <v>0</v>
      </c>
      <c r="BF191" s="520">
        <v>0</v>
      </c>
      <c r="BG191" s="521">
        <v>0</v>
      </c>
      <c r="BH191" s="522">
        <v>0</v>
      </c>
      <c r="BI191" s="519">
        <v>0</v>
      </c>
    </row>
    <row r="192" spans="1:61" ht="14.25" customHeight="1" x14ac:dyDescent="0.25">
      <c r="A192" s="579"/>
      <c r="B192" s="16">
        <v>144</v>
      </c>
      <c r="C192" s="147" t="s">
        <v>69</v>
      </c>
      <c r="D192" s="148"/>
      <c r="E192" s="909"/>
      <c r="F192" s="150" t="s">
        <v>69</v>
      </c>
      <c r="G192" s="520">
        <v>0</v>
      </c>
      <c r="H192" s="522">
        <v>0</v>
      </c>
      <c r="I192" s="520">
        <v>0</v>
      </c>
      <c r="J192" s="522">
        <v>0</v>
      </c>
      <c r="K192" s="520">
        <v>0</v>
      </c>
      <c r="L192" s="521">
        <v>0</v>
      </c>
      <c r="M192" s="522">
        <v>0</v>
      </c>
      <c r="N192" s="520">
        <v>0</v>
      </c>
      <c r="O192" s="521">
        <v>0</v>
      </c>
      <c r="P192" s="522">
        <v>0</v>
      </c>
      <c r="Q192" s="519">
        <v>0</v>
      </c>
      <c r="R192" s="543"/>
      <c r="S192" s="520">
        <v>0</v>
      </c>
      <c r="T192" s="521">
        <v>0</v>
      </c>
      <c r="U192" s="522">
        <v>0</v>
      </c>
      <c r="V192" s="520">
        <v>0</v>
      </c>
      <c r="W192" s="521">
        <v>0</v>
      </c>
      <c r="X192" s="522">
        <v>0</v>
      </c>
      <c r="Y192" s="519">
        <v>0</v>
      </c>
      <c r="Z192" s="520">
        <v>0</v>
      </c>
      <c r="AA192" s="521">
        <v>0</v>
      </c>
      <c r="AB192" s="522">
        <v>0</v>
      </c>
      <c r="AC192" s="520">
        <v>0</v>
      </c>
      <c r="AD192" s="521">
        <v>0</v>
      </c>
      <c r="AE192" s="522">
        <v>0</v>
      </c>
      <c r="AF192" s="519">
        <v>0</v>
      </c>
      <c r="AG192" s="520">
        <v>0</v>
      </c>
      <c r="AH192" s="521">
        <v>0</v>
      </c>
      <c r="AI192" s="522">
        <v>0</v>
      </c>
      <c r="AJ192" s="520">
        <v>0</v>
      </c>
      <c r="AK192" s="521">
        <v>0</v>
      </c>
      <c r="AL192" s="522">
        <v>0</v>
      </c>
      <c r="AM192" s="519">
        <v>0</v>
      </c>
      <c r="AN192" s="578"/>
      <c r="AO192" s="520">
        <v>0</v>
      </c>
      <c r="AP192" s="521">
        <v>0</v>
      </c>
      <c r="AQ192" s="522">
        <v>0</v>
      </c>
      <c r="AR192" s="520">
        <v>0</v>
      </c>
      <c r="AS192" s="521">
        <v>0</v>
      </c>
      <c r="AT192" s="522">
        <v>0</v>
      </c>
      <c r="AU192" s="519">
        <v>0</v>
      </c>
      <c r="AV192" s="520">
        <v>0</v>
      </c>
      <c r="AW192" s="521">
        <v>0</v>
      </c>
      <c r="AX192" s="522">
        <v>0</v>
      </c>
      <c r="AY192" s="520">
        <v>0</v>
      </c>
      <c r="AZ192" s="521">
        <v>0</v>
      </c>
      <c r="BA192" s="522">
        <v>0</v>
      </c>
      <c r="BB192" s="519">
        <v>0</v>
      </c>
      <c r="BC192" s="520">
        <v>0</v>
      </c>
      <c r="BD192" s="521">
        <v>0</v>
      </c>
      <c r="BE192" s="522">
        <v>0</v>
      </c>
      <c r="BF192" s="520">
        <v>0</v>
      </c>
      <c r="BG192" s="521">
        <v>0</v>
      </c>
      <c r="BH192" s="522">
        <v>0</v>
      </c>
      <c r="BI192" s="519">
        <v>0</v>
      </c>
    </row>
    <row r="193" spans="1:61" ht="14.25" customHeight="1" x14ac:dyDescent="0.25">
      <c r="B193" s="16">
        <v>145</v>
      </c>
      <c r="C193" s="147" t="s">
        <v>70</v>
      </c>
      <c r="D193" s="148"/>
      <c r="E193" s="909"/>
      <c r="F193" s="150" t="s">
        <v>70</v>
      </c>
      <c r="G193" s="527"/>
      <c r="H193" s="529"/>
      <c r="I193" s="527"/>
      <c r="J193" s="529"/>
      <c r="K193" s="527"/>
      <c r="L193" s="528"/>
      <c r="M193" s="529"/>
      <c r="N193" s="527"/>
      <c r="O193" s="528"/>
      <c r="P193" s="529"/>
      <c r="Q193" s="526"/>
      <c r="R193" s="543"/>
      <c r="S193" s="527"/>
      <c r="T193" s="528"/>
      <c r="U193" s="529"/>
      <c r="V193" s="527"/>
      <c r="W193" s="528"/>
      <c r="X193" s="529"/>
      <c r="Y193" s="526"/>
      <c r="Z193" s="527"/>
      <c r="AA193" s="528"/>
      <c r="AB193" s="529"/>
      <c r="AC193" s="527"/>
      <c r="AD193" s="528"/>
      <c r="AE193" s="529"/>
      <c r="AF193" s="526"/>
      <c r="AG193" s="527"/>
      <c r="AH193" s="528"/>
      <c r="AI193" s="529"/>
      <c r="AJ193" s="527"/>
      <c r="AK193" s="528"/>
      <c r="AL193" s="529"/>
      <c r="AM193" s="526"/>
      <c r="AN193" s="578"/>
      <c r="AO193" s="527"/>
      <c r="AP193" s="528"/>
      <c r="AQ193" s="529"/>
      <c r="AR193" s="527"/>
      <c r="AS193" s="528"/>
      <c r="AT193" s="529"/>
      <c r="AU193" s="526"/>
      <c r="AV193" s="527"/>
      <c r="AW193" s="528"/>
      <c r="AX193" s="529"/>
      <c r="AY193" s="527"/>
      <c r="AZ193" s="528"/>
      <c r="BA193" s="529"/>
      <c r="BB193" s="526"/>
      <c r="BC193" s="527"/>
      <c r="BD193" s="528"/>
      <c r="BE193" s="529"/>
      <c r="BF193" s="527"/>
      <c r="BG193" s="528"/>
      <c r="BH193" s="529"/>
      <c r="BI193" s="526"/>
    </row>
    <row r="194" spans="1:61" ht="14.25" customHeight="1" x14ac:dyDescent="0.25">
      <c r="B194" s="16">
        <v>146</v>
      </c>
      <c r="C194" s="153" t="s">
        <v>86</v>
      </c>
      <c r="D194" s="154"/>
      <c r="E194" s="909"/>
      <c r="F194" s="150" t="s">
        <v>86</v>
      </c>
      <c r="G194" s="520">
        <v>0</v>
      </c>
      <c r="H194" s="522">
        <v>0</v>
      </c>
      <c r="I194" s="520">
        <v>0</v>
      </c>
      <c r="J194" s="522">
        <v>0</v>
      </c>
      <c r="K194" s="520">
        <v>0</v>
      </c>
      <c r="L194" s="521">
        <v>0</v>
      </c>
      <c r="M194" s="522">
        <v>0</v>
      </c>
      <c r="N194" s="520">
        <v>0</v>
      </c>
      <c r="O194" s="521">
        <v>0</v>
      </c>
      <c r="P194" s="522">
        <v>0</v>
      </c>
      <c r="Q194" s="519">
        <v>0</v>
      </c>
      <c r="R194" s="543"/>
      <c r="S194" s="520">
        <v>0</v>
      </c>
      <c r="T194" s="521">
        <v>0</v>
      </c>
      <c r="U194" s="522">
        <v>0</v>
      </c>
      <c r="V194" s="520">
        <v>0</v>
      </c>
      <c r="W194" s="521">
        <v>0</v>
      </c>
      <c r="X194" s="522">
        <v>0</v>
      </c>
      <c r="Y194" s="519">
        <v>0</v>
      </c>
      <c r="Z194" s="520">
        <v>0</v>
      </c>
      <c r="AA194" s="521">
        <v>0</v>
      </c>
      <c r="AB194" s="522">
        <v>0</v>
      </c>
      <c r="AC194" s="520">
        <v>0</v>
      </c>
      <c r="AD194" s="521">
        <v>0</v>
      </c>
      <c r="AE194" s="522">
        <v>0</v>
      </c>
      <c r="AF194" s="519">
        <v>0</v>
      </c>
      <c r="AG194" s="520">
        <v>0</v>
      </c>
      <c r="AH194" s="521">
        <v>0</v>
      </c>
      <c r="AI194" s="522">
        <v>0</v>
      </c>
      <c r="AJ194" s="520">
        <v>0</v>
      </c>
      <c r="AK194" s="521">
        <v>0</v>
      </c>
      <c r="AL194" s="522">
        <v>0</v>
      </c>
      <c r="AM194" s="519">
        <v>0</v>
      </c>
      <c r="AN194" s="578"/>
      <c r="AO194" s="520">
        <v>0</v>
      </c>
      <c r="AP194" s="521">
        <v>0</v>
      </c>
      <c r="AQ194" s="522">
        <v>0</v>
      </c>
      <c r="AR194" s="520">
        <v>0</v>
      </c>
      <c r="AS194" s="521">
        <v>0</v>
      </c>
      <c r="AT194" s="522">
        <v>0</v>
      </c>
      <c r="AU194" s="519">
        <v>0</v>
      </c>
      <c r="AV194" s="520">
        <v>0</v>
      </c>
      <c r="AW194" s="521">
        <v>0</v>
      </c>
      <c r="AX194" s="522">
        <v>0</v>
      </c>
      <c r="AY194" s="520">
        <v>0</v>
      </c>
      <c r="AZ194" s="521">
        <v>0</v>
      </c>
      <c r="BA194" s="522">
        <v>0</v>
      </c>
      <c r="BB194" s="519">
        <v>0</v>
      </c>
      <c r="BC194" s="520">
        <v>0</v>
      </c>
      <c r="BD194" s="521">
        <v>0</v>
      </c>
      <c r="BE194" s="522">
        <v>0</v>
      </c>
      <c r="BF194" s="520">
        <v>0</v>
      </c>
      <c r="BG194" s="521">
        <v>0</v>
      </c>
      <c r="BH194" s="522">
        <v>0</v>
      </c>
      <c r="BI194" s="519">
        <v>0</v>
      </c>
    </row>
    <row r="195" spans="1:61" s="538" customFormat="1" ht="15" customHeight="1" thickBot="1" x14ac:dyDescent="0.3">
      <c r="A195" s="577"/>
      <c r="B195" s="38">
        <v>147</v>
      </c>
      <c r="C195" s="155" t="s">
        <v>87</v>
      </c>
      <c r="D195" s="156"/>
      <c r="E195" s="910"/>
      <c r="F195" s="157" t="s">
        <v>87</v>
      </c>
      <c r="G195" s="535">
        <v>307.16552575999998</v>
      </c>
      <c r="H195" s="537">
        <v>4.91215768</v>
      </c>
      <c r="I195" s="535">
        <v>188.30560776000002</v>
      </c>
      <c r="J195" s="537">
        <v>5.1310914800000003</v>
      </c>
      <c r="K195" s="535">
        <v>247.53728136000001</v>
      </c>
      <c r="L195" s="536">
        <v>5.4052300999999998</v>
      </c>
      <c r="M195" s="537">
        <v>4.91215768</v>
      </c>
      <c r="N195" s="535">
        <v>0.13147660999999999</v>
      </c>
      <c r="O195" s="536">
        <v>0.16872907000000001</v>
      </c>
      <c r="P195" s="537">
        <v>1.4814383200000001</v>
      </c>
      <c r="Q195" s="533">
        <v>0.30158606797817616</v>
      </c>
      <c r="R195" s="580"/>
      <c r="S195" s="535">
        <v>216.81193449106811</v>
      </c>
      <c r="T195" s="536">
        <v>33.195655121532965</v>
      </c>
      <c r="U195" s="537">
        <v>7.8470795273989289</v>
      </c>
      <c r="V195" s="535">
        <v>0.31952803385699202</v>
      </c>
      <c r="W195" s="536">
        <v>0.35358564478157162</v>
      </c>
      <c r="X195" s="537">
        <v>3.4025309893553071</v>
      </c>
      <c r="Y195" s="533">
        <v>0.4336047541604493</v>
      </c>
      <c r="Z195" s="535">
        <v>206.55621526304773</v>
      </c>
      <c r="AA195" s="536">
        <v>40.221538153151407</v>
      </c>
      <c r="AB195" s="537">
        <v>11.076915723800836</v>
      </c>
      <c r="AC195" s="535">
        <v>0.2948528361609235</v>
      </c>
      <c r="AD195" s="536">
        <v>0.45419160999302999</v>
      </c>
      <c r="AE195" s="537">
        <v>3.9126906762123639</v>
      </c>
      <c r="AF195" s="533">
        <v>0.35322925386217507</v>
      </c>
      <c r="AG195" s="535">
        <v>198.16340023369787</v>
      </c>
      <c r="AH195" s="536">
        <v>45.179995260242698</v>
      </c>
      <c r="AI195" s="537">
        <v>14.511273646059413</v>
      </c>
      <c r="AJ195" s="535">
        <v>0.2827642074211294</v>
      </c>
      <c r="AK195" s="536">
        <v>0.51527785096273993</v>
      </c>
      <c r="AL195" s="537">
        <v>4.4512203556389531</v>
      </c>
      <c r="AM195" s="533">
        <v>0.30674222430142772</v>
      </c>
      <c r="AN195" s="581"/>
      <c r="AO195" s="535">
        <v>220.0336649323902</v>
      </c>
      <c r="AP195" s="536">
        <v>29.90293782572278</v>
      </c>
      <c r="AQ195" s="537">
        <v>7.918066381887038</v>
      </c>
      <c r="AR195" s="535">
        <v>0.34292092286489406</v>
      </c>
      <c r="AS195" s="536">
        <v>0.37432697903811096</v>
      </c>
      <c r="AT195" s="537">
        <v>3.4248327240519645</v>
      </c>
      <c r="AU195" s="533">
        <v>0.43253397469443244</v>
      </c>
      <c r="AV195" s="535">
        <v>204.17702062470866</v>
      </c>
      <c r="AW195" s="536">
        <v>42.296378006283739</v>
      </c>
      <c r="AX195" s="537">
        <v>11.381270509007608</v>
      </c>
      <c r="AY195" s="535">
        <v>0.29676194849904447</v>
      </c>
      <c r="AZ195" s="536">
        <v>0.51846970571347062</v>
      </c>
      <c r="BA195" s="537">
        <v>3.9813190749363461</v>
      </c>
      <c r="BB195" s="533">
        <v>0.34981323673709058</v>
      </c>
      <c r="BC195" s="535">
        <v>198.59327327471502</v>
      </c>
      <c r="BD195" s="536">
        <v>44.178112506356243</v>
      </c>
      <c r="BE195" s="537">
        <v>15.083283358928732</v>
      </c>
      <c r="BF195" s="535">
        <v>0.28748407879851878</v>
      </c>
      <c r="BG195" s="536">
        <v>0.56249972084110156</v>
      </c>
      <c r="BH195" s="537">
        <v>4.5659922681634431</v>
      </c>
      <c r="BI195" s="533">
        <v>0.30271872241003472</v>
      </c>
    </row>
    <row r="196" spans="1:61" ht="14.25" customHeight="1" x14ac:dyDescent="0.25">
      <c r="A196" s="579"/>
      <c r="C196" s="582"/>
      <c r="D196" s="582"/>
      <c r="E196" s="114"/>
      <c r="F196" s="582"/>
      <c r="G196" s="543"/>
      <c r="H196" s="543"/>
      <c r="I196" s="543"/>
      <c r="J196" s="543"/>
      <c r="K196" s="543"/>
      <c r="L196" s="543"/>
      <c r="M196" s="543"/>
      <c r="N196" s="543"/>
      <c r="O196" s="543"/>
      <c r="P196" s="543"/>
      <c r="Q196" s="583"/>
      <c r="R196" s="543"/>
      <c r="S196" s="543"/>
      <c r="T196" s="543"/>
      <c r="U196" s="584"/>
      <c r="V196" s="543"/>
      <c r="W196" s="543"/>
      <c r="X196" s="543"/>
      <c r="Y196" s="543"/>
      <c r="Z196" s="543"/>
      <c r="AA196" s="543"/>
      <c r="AB196" s="584"/>
      <c r="AC196" s="543"/>
      <c r="AD196" s="543"/>
      <c r="AE196" s="543"/>
      <c r="AF196" s="543"/>
      <c r="AG196" s="543"/>
      <c r="AH196" s="543"/>
      <c r="AI196" s="584"/>
      <c r="AJ196" s="543"/>
      <c r="AK196" s="543"/>
      <c r="AL196" s="543"/>
      <c r="AM196" s="543"/>
      <c r="AN196" s="543"/>
      <c r="AO196" s="543"/>
      <c r="AP196" s="543"/>
      <c r="AQ196" s="584"/>
      <c r="AR196" s="543"/>
      <c r="AS196" s="543"/>
      <c r="AT196" s="543"/>
      <c r="AU196" s="543"/>
      <c r="AV196" s="543"/>
      <c r="AW196" s="543"/>
      <c r="AX196" s="584"/>
      <c r="AY196" s="543"/>
      <c r="AZ196" s="543"/>
      <c r="BA196" s="543"/>
      <c r="BB196" s="543"/>
      <c r="BC196" s="543"/>
      <c r="BD196" s="543"/>
      <c r="BE196" s="584"/>
      <c r="BF196" s="543"/>
      <c r="BG196" s="543"/>
      <c r="BH196" s="543"/>
      <c r="BI196" s="543"/>
    </row>
    <row r="197" spans="1:61" ht="14.25" customHeight="1" thickBot="1" x14ac:dyDescent="0.3">
      <c r="C197" s="543"/>
      <c r="D197" s="543"/>
      <c r="F197" s="543"/>
      <c r="G197" s="543"/>
      <c r="H197" s="543"/>
      <c r="I197" s="543"/>
      <c r="J197" s="543"/>
      <c r="K197" s="543"/>
      <c r="L197" s="543"/>
      <c r="M197" s="543"/>
      <c r="N197" s="543"/>
      <c r="O197" s="543"/>
      <c r="P197" s="543"/>
      <c r="Q197" s="585"/>
      <c r="R197" s="543"/>
      <c r="S197" s="543"/>
      <c r="T197" s="543"/>
      <c r="U197" s="584"/>
      <c r="V197" s="543"/>
      <c r="W197" s="543"/>
      <c r="X197" s="543"/>
      <c r="Y197" s="543"/>
      <c r="Z197" s="543"/>
      <c r="AA197" s="543"/>
      <c r="AB197" s="584"/>
      <c r="AC197" s="543"/>
      <c r="AD197" s="543"/>
      <c r="AE197" s="543"/>
      <c r="AF197" s="543"/>
      <c r="AG197" s="543"/>
      <c r="AH197" s="543"/>
      <c r="AI197" s="584"/>
      <c r="AJ197" s="543"/>
      <c r="AK197" s="543"/>
      <c r="AL197" s="543"/>
      <c r="AM197" s="543"/>
      <c r="AN197" s="543"/>
      <c r="AO197" s="543"/>
      <c r="AP197" s="543"/>
      <c r="AQ197" s="584"/>
      <c r="AR197" s="543"/>
      <c r="AS197" s="543"/>
      <c r="AT197" s="543"/>
      <c r="AU197" s="543"/>
      <c r="AV197" s="543"/>
      <c r="AW197" s="543"/>
      <c r="AX197" s="584"/>
      <c r="AY197" s="543"/>
      <c r="AZ197" s="543"/>
      <c r="BA197" s="543"/>
      <c r="BB197" s="543"/>
      <c r="BC197" s="543"/>
      <c r="BD197" s="543"/>
      <c r="BE197" s="584"/>
      <c r="BF197" s="543"/>
      <c r="BG197" s="543"/>
      <c r="BH197" s="543"/>
      <c r="BI197" s="543"/>
    </row>
    <row r="198" spans="1:61" ht="15.75" thickBot="1" x14ac:dyDescent="0.3">
      <c r="C198" s="543"/>
      <c r="D198" s="543"/>
      <c r="F198" s="543"/>
      <c r="G198" s="903" t="s">
        <v>2</v>
      </c>
      <c r="H198" s="904"/>
      <c r="I198" s="904"/>
      <c r="J198" s="904"/>
      <c r="K198" s="904"/>
      <c r="L198" s="904"/>
      <c r="M198" s="904"/>
      <c r="N198" s="904"/>
      <c r="O198" s="904"/>
      <c r="P198" s="904"/>
      <c r="Q198" s="905"/>
      <c r="R198" s="59"/>
      <c r="S198" s="891" t="s">
        <v>3</v>
      </c>
      <c r="T198" s="892" t="s">
        <v>3</v>
      </c>
      <c r="U198" s="892" t="s">
        <v>3</v>
      </c>
      <c r="V198" s="892"/>
      <c r="W198" s="892"/>
      <c r="X198" s="892"/>
      <c r="Y198" s="892"/>
      <c r="Z198" s="892"/>
      <c r="AA198" s="892"/>
      <c r="AB198" s="892"/>
      <c r="AC198" s="892"/>
      <c r="AD198" s="892"/>
      <c r="AE198" s="892"/>
      <c r="AF198" s="892"/>
      <c r="AG198" s="892"/>
      <c r="AH198" s="892"/>
      <c r="AI198" s="892"/>
      <c r="AJ198" s="892"/>
      <c r="AK198" s="892"/>
      <c r="AL198" s="892"/>
      <c r="AM198" s="893"/>
      <c r="AN198" s="64"/>
      <c r="AO198" s="891" t="s">
        <v>4</v>
      </c>
      <c r="AP198" s="892" t="s">
        <v>4</v>
      </c>
      <c r="AQ198" s="892" t="s">
        <v>4</v>
      </c>
      <c r="AR198" s="892"/>
      <c r="AS198" s="892"/>
      <c r="AT198" s="892"/>
      <c r="AU198" s="892"/>
      <c r="AV198" s="892"/>
      <c r="AW198" s="892"/>
      <c r="AX198" s="892"/>
      <c r="AY198" s="892"/>
      <c r="AZ198" s="892"/>
      <c r="BA198" s="892"/>
      <c r="BB198" s="892"/>
      <c r="BC198" s="892"/>
      <c r="BD198" s="892"/>
      <c r="BE198" s="892"/>
      <c r="BF198" s="892"/>
      <c r="BG198" s="892"/>
      <c r="BH198" s="892"/>
      <c r="BI198" s="893"/>
    </row>
    <row r="199" spans="1:61" ht="23.25" thickBot="1" x14ac:dyDescent="0.35">
      <c r="C199" s="87"/>
      <c r="D199" s="87"/>
      <c r="E199" s="58"/>
      <c r="F199" s="87"/>
      <c r="G199" s="903">
        <v>44196</v>
      </c>
      <c r="H199" s="904"/>
      <c r="I199" s="904"/>
      <c r="J199" s="904"/>
      <c r="K199" s="904"/>
      <c r="L199" s="904"/>
      <c r="M199" s="904"/>
      <c r="N199" s="904"/>
      <c r="O199" s="904"/>
      <c r="P199" s="904"/>
      <c r="Q199" s="905"/>
      <c r="R199" s="87"/>
      <c r="S199" s="903">
        <v>44561</v>
      </c>
      <c r="T199" s="904">
        <v>44196</v>
      </c>
      <c r="U199" s="904">
        <v>44196</v>
      </c>
      <c r="V199" s="904"/>
      <c r="W199" s="904"/>
      <c r="X199" s="904"/>
      <c r="Y199" s="905"/>
      <c r="Z199" s="903">
        <v>44926</v>
      </c>
      <c r="AA199" s="904">
        <v>44561</v>
      </c>
      <c r="AB199" s="904">
        <v>44561</v>
      </c>
      <c r="AC199" s="904"/>
      <c r="AD199" s="904"/>
      <c r="AE199" s="904"/>
      <c r="AF199" s="905"/>
      <c r="AG199" s="903">
        <v>45291</v>
      </c>
      <c r="AH199" s="904">
        <v>44926</v>
      </c>
      <c r="AI199" s="904">
        <v>44926</v>
      </c>
      <c r="AJ199" s="904"/>
      <c r="AK199" s="904"/>
      <c r="AL199" s="904"/>
      <c r="AM199" s="905"/>
      <c r="AN199" s="158"/>
      <c r="AO199" s="903">
        <v>44561</v>
      </c>
      <c r="AP199" s="904">
        <v>44196</v>
      </c>
      <c r="AQ199" s="904">
        <v>44196</v>
      </c>
      <c r="AR199" s="904"/>
      <c r="AS199" s="904"/>
      <c r="AT199" s="904"/>
      <c r="AU199" s="905"/>
      <c r="AV199" s="903">
        <v>44926</v>
      </c>
      <c r="AW199" s="904">
        <v>44561</v>
      </c>
      <c r="AX199" s="904">
        <v>44561</v>
      </c>
      <c r="AY199" s="904"/>
      <c r="AZ199" s="904"/>
      <c r="BA199" s="904"/>
      <c r="BB199" s="905"/>
      <c r="BC199" s="903">
        <v>45291</v>
      </c>
      <c r="BD199" s="904">
        <v>44926</v>
      </c>
      <c r="BE199" s="904">
        <v>44926</v>
      </c>
      <c r="BF199" s="904"/>
      <c r="BG199" s="904"/>
      <c r="BH199" s="904"/>
      <c r="BI199" s="905"/>
    </row>
    <row r="200" spans="1:61" ht="15.75" customHeight="1" thickBot="1" x14ac:dyDescent="0.3">
      <c r="A200" s="579"/>
      <c r="C200" s="88"/>
      <c r="D200" s="88"/>
      <c r="E200" s="69"/>
      <c r="F200" s="88"/>
      <c r="G200" s="911" t="s">
        <v>35</v>
      </c>
      <c r="H200" s="912"/>
      <c r="I200" s="911" t="s">
        <v>36</v>
      </c>
      <c r="J200" s="912"/>
      <c r="K200" s="879" t="s">
        <v>37</v>
      </c>
      <c r="L200" s="882" t="s">
        <v>38</v>
      </c>
      <c r="M200" s="885" t="s">
        <v>39</v>
      </c>
      <c r="N200" s="879" t="s">
        <v>44</v>
      </c>
      <c r="O200" s="882" t="s">
        <v>45</v>
      </c>
      <c r="P200" s="894" t="s">
        <v>46</v>
      </c>
      <c r="Q200" s="897" t="s">
        <v>41</v>
      </c>
      <c r="R200" s="87"/>
      <c r="S200" s="879" t="s">
        <v>37</v>
      </c>
      <c r="T200" s="882" t="s">
        <v>38</v>
      </c>
      <c r="U200" s="885" t="s">
        <v>39</v>
      </c>
      <c r="V200" s="879" t="s">
        <v>44</v>
      </c>
      <c r="W200" s="882" t="s">
        <v>45</v>
      </c>
      <c r="X200" s="894" t="s">
        <v>46</v>
      </c>
      <c r="Y200" s="897" t="s">
        <v>41</v>
      </c>
      <c r="Z200" s="879" t="s">
        <v>37</v>
      </c>
      <c r="AA200" s="882" t="s">
        <v>38</v>
      </c>
      <c r="AB200" s="900" t="s">
        <v>39</v>
      </c>
      <c r="AC200" s="879" t="s">
        <v>44</v>
      </c>
      <c r="AD200" s="882" t="s">
        <v>45</v>
      </c>
      <c r="AE200" s="894" t="s">
        <v>46</v>
      </c>
      <c r="AF200" s="897" t="s">
        <v>41</v>
      </c>
      <c r="AG200" s="879" t="s">
        <v>37</v>
      </c>
      <c r="AH200" s="882" t="s">
        <v>38</v>
      </c>
      <c r="AI200" s="900" t="s">
        <v>39</v>
      </c>
      <c r="AJ200" s="879" t="s">
        <v>44</v>
      </c>
      <c r="AK200" s="882" t="s">
        <v>45</v>
      </c>
      <c r="AL200" s="894" t="s">
        <v>46</v>
      </c>
      <c r="AM200" s="897" t="s">
        <v>41</v>
      </c>
      <c r="AN200" s="110"/>
      <c r="AO200" s="879" t="s">
        <v>37</v>
      </c>
      <c r="AP200" s="882" t="s">
        <v>38</v>
      </c>
      <c r="AQ200" s="900" t="s">
        <v>39</v>
      </c>
      <c r="AR200" s="879" t="s">
        <v>44</v>
      </c>
      <c r="AS200" s="882" t="s">
        <v>45</v>
      </c>
      <c r="AT200" s="894" t="s">
        <v>46</v>
      </c>
      <c r="AU200" s="897" t="s">
        <v>41</v>
      </c>
      <c r="AV200" s="879" t="s">
        <v>37</v>
      </c>
      <c r="AW200" s="882" t="s">
        <v>38</v>
      </c>
      <c r="AX200" s="900" t="s">
        <v>39</v>
      </c>
      <c r="AY200" s="879" t="s">
        <v>44</v>
      </c>
      <c r="AZ200" s="882" t="s">
        <v>45</v>
      </c>
      <c r="BA200" s="894" t="s">
        <v>46</v>
      </c>
      <c r="BB200" s="897" t="s">
        <v>41</v>
      </c>
      <c r="BC200" s="879" t="s">
        <v>37</v>
      </c>
      <c r="BD200" s="882" t="s">
        <v>38</v>
      </c>
      <c r="BE200" s="900" t="s">
        <v>39</v>
      </c>
      <c r="BF200" s="879" t="s">
        <v>44</v>
      </c>
      <c r="BG200" s="882" t="s">
        <v>45</v>
      </c>
      <c r="BH200" s="894" t="s">
        <v>46</v>
      </c>
      <c r="BI200" s="897" t="s">
        <v>41</v>
      </c>
    </row>
    <row r="201" spans="1:61" ht="62.25" customHeight="1" thickBot="1" x14ac:dyDescent="0.3">
      <c r="B201" s="487" t="s">
        <v>5</v>
      </c>
      <c r="C201" s="90"/>
      <c r="D201" s="90"/>
      <c r="E201" s="89"/>
      <c r="F201" s="91" t="s">
        <v>48</v>
      </c>
      <c r="G201" s="115" t="s">
        <v>42</v>
      </c>
      <c r="H201" s="94" t="s">
        <v>43</v>
      </c>
      <c r="I201" s="93" t="s">
        <v>42</v>
      </c>
      <c r="J201" s="94" t="s">
        <v>43</v>
      </c>
      <c r="K201" s="880"/>
      <c r="L201" s="883"/>
      <c r="M201" s="886"/>
      <c r="N201" s="880"/>
      <c r="O201" s="883"/>
      <c r="P201" s="895"/>
      <c r="Q201" s="898"/>
      <c r="R201" s="87"/>
      <c r="S201" s="880"/>
      <c r="T201" s="883"/>
      <c r="U201" s="886"/>
      <c r="V201" s="880"/>
      <c r="W201" s="883"/>
      <c r="X201" s="895"/>
      <c r="Y201" s="898"/>
      <c r="Z201" s="880"/>
      <c r="AA201" s="883"/>
      <c r="AB201" s="901"/>
      <c r="AC201" s="880"/>
      <c r="AD201" s="883"/>
      <c r="AE201" s="895"/>
      <c r="AF201" s="898"/>
      <c r="AG201" s="880"/>
      <c r="AH201" s="883"/>
      <c r="AI201" s="901"/>
      <c r="AJ201" s="880"/>
      <c r="AK201" s="883"/>
      <c r="AL201" s="895"/>
      <c r="AM201" s="898"/>
      <c r="AN201" s="110"/>
      <c r="AO201" s="880"/>
      <c r="AP201" s="883"/>
      <c r="AQ201" s="901"/>
      <c r="AR201" s="880"/>
      <c r="AS201" s="883"/>
      <c r="AT201" s="895"/>
      <c r="AU201" s="898"/>
      <c r="AV201" s="880"/>
      <c r="AW201" s="883"/>
      <c r="AX201" s="901"/>
      <c r="AY201" s="880"/>
      <c r="AZ201" s="883"/>
      <c r="BA201" s="895"/>
      <c r="BB201" s="898"/>
      <c r="BC201" s="880"/>
      <c r="BD201" s="883"/>
      <c r="BE201" s="901"/>
      <c r="BF201" s="880"/>
      <c r="BG201" s="883"/>
      <c r="BH201" s="895"/>
      <c r="BI201" s="898"/>
    </row>
    <row r="202" spans="1:61" ht="14.25" customHeight="1" x14ac:dyDescent="0.25">
      <c r="B202" s="13">
        <v>148</v>
      </c>
      <c r="C202" s="144" t="s">
        <v>49</v>
      </c>
      <c r="D202" s="145"/>
      <c r="E202" s="908" t="s">
        <v>392</v>
      </c>
      <c r="F202" s="146" t="s">
        <v>49</v>
      </c>
      <c r="G202" s="550">
        <v>0</v>
      </c>
      <c r="H202" s="552">
        <v>0</v>
      </c>
      <c r="I202" s="550">
        <v>0</v>
      </c>
      <c r="J202" s="552">
        <v>0</v>
      </c>
      <c r="K202" s="550">
        <v>0</v>
      </c>
      <c r="L202" s="551">
        <v>0</v>
      </c>
      <c r="M202" s="552">
        <v>0</v>
      </c>
      <c r="N202" s="550">
        <v>0</v>
      </c>
      <c r="O202" s="551">
        <v>0</v>
      </c>
      <c r="P202" s="552">
        <v>0</v>
      </c>
      <c r="Q202" s="553">
        <v>0</v>
      </c>
      <c r="R202" s="543"/>
      <c r="S202" s="550">
        <v>0</v>
      </c>
      <c r="T202" s="551">
        <v>0</v>
      </c>
      <c r="U202" s="552">
        <v>0</v>
      </c>
      <c r="V202" s="550">
        <v>0</v>
      </c>
      <c r="W202" s="551">
        <v>0</v>
      </c>
      <c r="X202" s="552">
        <v>0</v>
      </c>
      <c r="Y202" s="553">
        <v>0</v>
      </c>
      <c r="Z202" s="550">
        <v>0</v>
      </c>
      <c r="AA202" s="551">
        <v>0</v>
      </c>
      <c r="AB202" s="552">
        <v>0</v>
      </c>
      <c r="AC202" s="550">
        <v>0</v>
      </c>
      <c r="AD202" s="551">
        <v>0</v>
      </c>
      <c r="AE202" s="552">
        <v>0</v>
      </c>
      <c r="AF202" s="553">
        <v>0</v>
      </c>
      <c r="AG202" s="550">
        <v>0</v>
      </c>
      <c r="AH202" s="551">
        <v>0</v>
      </c>
      <c r="AI202" s="552">
        <v>0</v>
      </c>
      <c r="AJ202" s="550">
        <v>0</v>
      </c>
      <c r="AK202" s="551">
        <v>0</v>
      </c>
      <c r="AL202" s="552">
        <v>0</v>
      </c>
      <c r="AM202" s="553">
        <v>0</v>
      </c>
      <c r="AN202" s="578"/>
      <c r="AO202" s="550">
        <v>0</v>
      </c>
      <c r="AP202" s="551">
        <v>0</v>
      </c>
      <c r="AQ202" s="552">
        <v>0</v>
      </c>
      <c r="AR202" s="550">
        <v>0</v>
      </c>
      <c r="AS202" s="551">
        <v>0</v>
      </c>
      <c r="AT202" s="552">
        <v>0</v>
      </c>
      <c r="AU202" s="553">
        <v>0</v>
      </c>
      <c r="AV202" s="550">
        <v>0</v>
      </c>
      <c r="AW202" s="551">
        <v>0</v>
      </c>
      <c r="AX202" s="552">
        <v>0</v>
      </c>
      <c r="AY202" s="550">
        <v>0</v>
      </c>
      <c r="AZ202" s="551">
        <v>0</v>
      </c>
      <c r="BA202" s="552">
        <v>0</v>
      </c>
      <c r="BB202" s="553">
        <v>0</v>
      </c>
      <c r="BC202" s="550">
        <v>0</v>
      </c>
      <c r="BD202" s="551">
        <v>0</v>
      </c>
      <c r="BE202" s="552">
        <v>0</v>
      </c>
      <c r="BF202" s="550">
        <v>0</v>
      </c>
      <c r="BG202" s="551">
        <v>0</v>
      </c>
      <c r="BH202" s="552">
        <v>0</v>
      </c>
      <c r="BI202" s="553">
        <v>0</v>
      </c>
    </row>
    <row r="203" spans="1:61" ht="14.25" customHeight="1" x14ac:dyDescent="0.25">
      <c r="B203" s="16">
        <v>149</v>
      </c>
      <c r="C203" s="147" t="s">
        <v>50</v>
      </c>
      <c r="D203" s="148"/>
      <c r="E203" s="909"/>
      <c r="F203" s="149" t="s">
        <v>50</v>
      </c>
      <c r="G203" s="557">
        <v>0</v>
      </c>
      <c r="H203" s="559">
        <v>0</v>
      </c>
      <c r="I203" s="557">
        <v>0</v>
      </c>
      <c r="J203" s="559">
        <v>0</v>
      </c>
      <c r="K203" s="557">
        <v>0</v>
      </c>
      <c r="L203" s="558">
        <v>0</v>
      </c>
      <c r="M203" s="559">
        <v>0</v>
      </c>
      <c r="N203" s="557">
        <v>0</v>
      </c>
      <c r="O203" s="558">
        <v>0</v>
      </c>
      <c r="P203" s="559">
        <v>0</v>
      </c>
      <c r="Q203" s="560">
        <v>0</v>
      </c>
      <c r="R203" s="543"/>
      <c r="S203" s="557">
        <v>0</v>
      </c>
      <c r="T203" s="558">
        <v>0</v>
      </c>
      <c r="U203" s="559">
        <v>0</v>
      </c>
      <c r="V203" s="557">
        <v>0</v>
      </c>
      <c r="W203" s="558">
        <v>0</v>
      </c>
      <c r="X203" s="559">
        <v>0</v>
      </c>
      <c r="Y203" s="560">
        <v>0</v>
      </c>
      <c r="Z203" s="557">
        <v>0</v>
      </c>
      <c r="AA203" s="558">
        <v>0</v>
      </c>
      <c r="AB203" s="559">
        <v>0</v>
      </c>
      <c r="AC203" s="557">
        <v>0</v>
      </c>
      <c r="AD203" s="558">
        <v>0</v>
      </c>
      <c r="AE203" s="559">
        <v>0</v>
      </c>
      <c r="AF203" s="560">
        <v>0</v>
      </c>
      <c r="AG203" s="557">
        <v>0</v>
      </c>
      <c r="AH203" s="558">
        <v>0</v>
      </c>
      <c r="AI203" s="559">
        <v>0</v>
      </c>
      <c r="AJ203" s="557">
        <v>0</v>
      </c>
      <c r="AK203" s="558">
        <v>0</v>
      </c>
      <c r="AL203" s="559">
        <v>0</v>
      </c>
      <c r="AM203" s="560">
        <v>0</v>
      </c>
      <c r="AN203" s="578"/>
      <c r="AO203" s="557">
        <v>0</v>
      </c>
      <c r="AP203" s="558">
        <v>0</v>
      </c>
      <c r="AQ203" s="559">
        <v>0</v>
      </c>
      <c r="AR203" s="557">
        <v>0</v>
      </c>
      <c r="AS203" s="558">
        <v>0</v>
      </c>
      <c r="AT203" s="559">
        <v>0</v>
      </c>
      <c r="AU203" s="560">
        <v>0</v>
      </c>
      <c r="AV203" s="557">
        <v>0</v>
      </c>
      <c r="AW203" s="558">
        <v>0</v>
      </c>
      <c r="AX203" s="559">
        <v>0</v>
      </c>
      <c r="AY203" s="557">
        <v>0</v>
      </c>
      <c r="AZ203" s="558">
        <v>0</v>
      </c>
      <c r="BA203" s="559">
        <v>0</v>
      </c>
      <c r="BB203" s="560">
        <v>0</v>
      </c>
      <c r="BC203" s="557">
        <v>0</v>
      </c>
      <c r="BD203" s="558">
        <v>0</v>
      </c>
      <c r="BE203" s="559">
        <v>0</v>
      </c>
      <c r="BF203" s="557">
        <v>0</v>
      </c>
      <c r="BG203" s="558">
        <v>0</v>
      </c>
      <c r="BH203" s="559">
        <v>0</v>
      </c>
      <c r="BI203" s="560">
        <v>0</v>
      </c>
    </row>
    <row r="204" spans="1:61" ht="14.25" customHeight="1" x14ac:dyDescent="0.25">
      <c r="A204" s="579"/>
      <c r="B204" s="16">
        <v>150</v>
      </c>
      <c r="C204" s="147" t="s">
        <v>74</v>
      </c>
      <c r="D204" s="148"/>
      <c r="E204" s="909"/>
      <c r="F204" s="150" t="s">
        <v>74</v>
      </c>
      <c r="G204" s="520">
        <v>0</v>
      </c>
      <c r="H204" s="522">
        <v>0</v>
      </c>
      <c r="I204" s="520">
        <v>0</v>
      </c>
      <c r="J204" s="522">
        <v>0</v>
      </c>
      <c r="K204" s="520">
        <v>0</v>
      </c>
      <c r="L204" s="521">
        <v>0</v>
      </c>
      <c r="M204" s="522">
        <v>0</v>
      </c>
      <c r="N204" s="520">
        <v>0</v>
      </c>
      <c r="O204" s="521">
        <v>0</v>
      </c>
      <c r="P204" s="522">
        <v>0</v>
      </c>
      <c r="Q204" s="519">
        <v>0</v>
      </c>
      <c r="R204" s="543"/>
      <c r="S204" s="520">
        <v>0</v>
      </c>
      <c r="T204" s="521">
        <v>0</v>
      </c>
      <c r="U204" s="522">
        <v>0</v>
      </c>
      <c r="V204" s="520">
        <v>0</v>
      </c>
      <c r="W204" s="521">
        <v>0</v>
      </c>
      <c r="X204" s="522">
        <v>0</v>
      </c>
      <c r="Y204" s="519">
        <v>0</v>
      </c>
      <c r="Z204" s="520">
        <v>0</v>
      </c>
      <c r="AA204" s="521">
        <v>0</v>
      </c>
      <c r="AB204" s="522">
        <v>0</v>
      </c>
      <c r="AC204" s="520">
        <v>0</v>
      </c>
      <c r="AD204" s="521">
        <v>0</v>
      </c>
      <c r="AE204" s="522">
        <v>0</v>
      </c>
      <c r="AF204" s="519">
        <v>0</v>
      </c>
      <c r="AG204" s="520">
        <v>0</v>
      </c>
      <c r="AH204" s="521">
        <v>0</v>
      </c>
      <c r="AI204" s="522">
        <v>0</v>
      </c>
      <c r="AJ204" s="520">
        <v>0</v>
      </c>
      <c r="AK204" s="521">
        <v>0</v>
      </c>
      <c r="AL204" s="522">
        <v>0</v>
      </c>
      <c r="AM204" s="519">
        <v>0</v>
      </c>
      <c r="AN204" s="578"/>
      <c r="AO204" s="520">
        <v>0</v>
      </c>
      <c r="AP204" s="521">
        <v>0</v>
      </c>
      <c r="AQ204" s="522">
        <v>0</v>
      </c>
      <c r="AR204" s="520">
        <v>0</v>
      </c>
      <c r="AS204" s="521">
        <v>0</v>
      </c>
      <c r="AT204" s="522">
        <v>0</v>
      </c>
      <c r="AU204" s="519">
        <v>0</v>
      </c>
      <c r="AV204" s="520">
        <v>0</v>
      </c>
      <c r="AW204" s="521">
        <v>0</v>
      </c>
      <c r="AX204" s="522">
        <v>0</v>
      </c>
      <c r="AY204" s="520">
        <v>0</v>
      </c>
      <c r="AZ204" s="521">
        <v>0</v>
      </c>
      <c r="BA204" s="522">
        <v>0</v>
      </c>
      <c r="BB204" s="519">
        <v>0</v>
      </c>
      <c r="BC204" s="520">
        <v>0</v>
      </c>
      <c r="BD204" s="521">
        <v>0</v>
      </c>
      <c r="BE204" s="522">
        <v>0</v>
      </c>
      <c r="BF204" s="520">
        <v>0</v>
      </c>
      <c r="BG204" s="521">
        <v>0</v>
      </c>
      <c r="BH204" s="522">
        <v>0</v>
      </c>
      <c r="BI204" s="519">
        <v>0</v>
      </c>
    </row>
    <row r="205" spans="1:61" ht="14.25" customHeight="1" x14ac:dyDescent="0.25">
      <c r="B205" s="16">
        <v>151</v>
      </c>
      <c r="C205" s="147" t="s">
        <v>75</v>
      </c>
      <c r="D205" s="148"/>
      <c r="E205" s="909"/>
      <c r="F205" s="150" t="s">
        <v>75</v>
      </c>
      <c r="G205" s="520">
        <v>0</v>
      </c>
      <c r="H205" s="522">
        <v>0</v>
      </c>
      <c r="I205" s="520">
        <v>0</v>
      </c>
      <c r="J205" s="522">
        <v>0</v>
      </c>
      <c r="K205" s="520">
        <v>0</v>
      </c>
      <c r="L205" s="521">
        <v>0</v>
      </c>
      <c r="M205" s="522">
        <v>0</v>
      </c>
      <c r="N205" s="520">
        <v>0</v>
      </c>
      <c r="O205" s="521">
        <v>0</v>
      </c>
      <c r="P205" s="522">
        <v>0</v>
      </c>
      <c r="Q205" s="519">
        <v>0</v>
      </c>
      <c r="R205" s="543"/>
      <c r="S205" s="520">
        <v>0</v>
      </c>
      <c r="T205" s="521">
        <v>0</v>
      </c>
      <c r="U205" s="522">
        <v>0</v>
      </c>
      <c r="V205" s="520">
        <v>0</v>
      </c>
      <c r="W205" s="521">
        <v>0</v>
      </c>
      <c r="X205" s="522">
        <v>0</v>
      </c>
      <c r="Y205" s="519">
        <v>0</v>
      </c>
      <c r="Z205" s="520">
        <v>0</v>
      </c>
      <c r="AA205" s="521">
        <v>0</v>
      </c>
      <c r="AB205" s="522">
        <v>0</v>
      </c>
      <c r="AC205" s="520">
        <v>0</v>
      </c>
      <c r="AD205" s="521">
        <v>0</v>
      </c>
      <c r="AE205" s="522">
        <v>0</v>
      </c>
      <c r="AF205" s="519">
        <v>0</v>
      </c>
      <c r="AG205" s="520">
        <v>0</v>
      </c>
      <c r="AH205" s="521">
        <v>0</v>
      </c>
      <c r="AI205" s="522">
        <v>0</v>
      </c>
      <c r="AJ205" s="520">
        <v>0</v>
      </c>
      <c r="AK205" s="521">
        <v>0</v>
      </c>
      <c r="AL205" s="522">
        <v>0</v>
      </c>
      <c r="AM205" s="519">
        <v>0</v>
      </c>
      <c r="AN205" s="578"/>
      <c r="AO205" s="520">
        <v>0</v>
      </c>
      <c r="AP205" s="521">
        <v>0</v>
      </c>
      <c r="AQ205" s="522">
        <v>0</v>
      </c>
      <c r="AR205" s="520">
        <v>0</v>
      </c>
      <c r="AS205" s="521">
        <v>0</v>
      </c>
      <c r="AT205" s="522">
        <v>0</v>
      </c>
      <c r="AU205" s="519">
        <v>0</v>
      </c>
      <c r="AV205" s="520">
        <v>0</v>
      </c>
      <c r="AW205" s="521">
        <v>0</v>
      </c>
      <c r="AX205" s="522">
        <v>0</v>
      </c>
      <c r="AY205" s="520">
        <v>0</v>
      </c>
      <c r="AZ205" s="521">
        <v>0</v>
      </c>
      <c r="BA205" s="522">
        <v>0</v>
      </c>
      <c r="BB205" s="519">
        <v>0</v>
      </c>
      <c r="BC205" s="520">
        <v>0</v>
      </c>
      <c r="BD205" s="521">
        <v>0</v>
      </c>
      <c r="BE205" s="522">
        <v>0</v>
      </c>
      <c r="BF205" s="520">
        <v>0</v>
      </c>
      <c r="BG205" s="521">
        <v>0</v>
      </c>
      <c r="BH205" s="522">
        <v>0</v>
      </c>
      <c r="BI205" s="519">
        <v>0</v>
      </c>
    </row>
    <row r="206" spans="1:61" ht="14.25" customHeight="1" x14ac:dyDescent="0.25">
      <c r="B206" s="16">
        <v>152</v>
      </c>
      <c r="C206" s="147" t="s">
        <v>76</v>
      </c>
      <c r="D206" s="148"/>
      <c r="E206" s="909"/>
      <c r="F206" s="150" t="s">
        <v>76</v>
      </c>
      <c r="G206" s="520">
        <v>721.28728645000001</v>
      </c>
      <c r="H206" s="522">
        <v>0</v>
      </c>
      <c r="I206" s="520">
        <v>0</v>
      </c>
      <c r="J206" s="522">
        <v>0</v>
      </c>
      <c r="K206" s="520">
        <v>0</v>
      </c>
      <c r="L206" s="521">
        <v>0</v>
      </c>
      <c r="M206" s="522">
        <v>0</v>
      </c>
      <c r="N206" s="520">
        <v>0</v>
      </c>
      <c r="O206" s="521">
        <v>0</v>
      </c>
      <c r="P206" s="522">
        <v>0</v>
      </c>
      <c r="Q206" s="519">
        <v>0</v>
      </c>
      <c r="R206" s="543"/>
      <c r="S206" s="520">
        <v>0</v>
      </c>
      <c r="T206" s="521">
        <v>0</v>
      </c>
      <c r="U206" s="522">
        <v>0</v>
      </c>
      <c r="V206" s="520">
        <v>0</v>
      </c>
      <c r="W206" s="521">
        <v>0</v>
      </c>
      <c r="X206" s="522">
        <v>0</v>
      </c>
      <c r="Y206" s="519">
        <v>0</v>
      </c>
      <c r="Z206" s="520">
        <v>0</v>
      </c>
      <c r="AA206" s="521">
        <v>0</v>
      </c>
      <c r="AB206" s="522">
        <v>0</v>
      </c>
      <c r="AC206" s="520">
        <v>0</v>
      </c>
      <c r="AD206" s="521">
        <v>0</v>
      </c>
      <c r="AE206" s="522">
        <v>0</v>
      </c>
      <c r="AF206" s="519">
        <v>0</v>
      </c>
      <c r="AG206" s="520">
        <v>0</v>
      </c>
      <c r="AH206" s="521">
        <v>0</v>
      </c>
      <c r="AI206" s="522">
        <v>0</v>
      </c>
      <c r="AJ206" s="520">
        <v>0</v>
      </c>
      <c r="AK206" s="521">
        <v>0</v>
      </c>
      <c r="AL206" s="522">
        <v>0</v>
      </c>
      <c r="AM206" s="519">
        <v>0</v>
      </c>
      <c r="AN206" s="578"/>
      <c r="AO206" s="520">
        <v>0</v>
      </c>
      <c r="AP206" s="521">
        <v>0</v>
      </c>
      <c r="AQ206" s="522">
        <v>0</v>
      </c>
      <c r="AR206" s="520">
        <v>0</v>
      </c>
      <c r="AS206" s="521">
        <v>0</v>
      </c>
      <c r="AT206" s="522">
        <v>0</v>
      </c>
      <c r="AU206" s="519">
        <v>0</v>
      </c>
      <c r="AV206" s="520">
        <v>0</v>
      </c>
      <c r="AW206" s="521">
        <v>0</v>
      </c>
      <c r="AX206" s="522">
        <v>0</v>
      </c>
      <c r="AY206" s="520">
        <v>0</v>
      </c>
      <c r="AZ206" s="521">
        <v>0</v>
      </c>
      <c r="BA206" s="522">
        <v>0</v>
      </c>
      <c r="BB206" s="519">
        <v>0</v>
      </c>
      <c r="BC206" s="520">
        <v>0</v>
      </c>
      <c r="BD206" s="521">
        <v>0</v>
      </c>
      <c r="BE206" s="522">
        <v>0</v>
      </c>
      <c r="BF206" s="520">
        <v>0</v>
      </c>
      <c r="BG206" s="521">
        <v>0</v>
      </c>
      <c r="BH206" s="522">
        <v>0</v>
      </c>
      <c r="BI206" s="519">
        <v>0</v>
      </c>
    </row>
    <row r="207" spans="1:61" ht="14.25" customHeight="1" x14ac:dyDescent="0.25">
      <c r="B207" s="16">
        <v>153</v>
      </c>
      <c r="C207" s="147" t="s">
        <v>77</v>
      </c>
      <c r="D207" s="148"/>
      <c r="E207" s="909"/>
      <c r="F207" s="150" t="s">
        <v>77</v>
      </c>
      <c r="G207" s="520">
        <v>0</v>
      </c>
      <c r="H207" s="522">
        <v>0</v>
      </c>
      <c r="I207" s="520">
        <v>0</v>
      </c>
      <c r="J207" s="522">
        <v>0</v>
      </c>
      <c r="K207" s="520">
        <v>0</v>
      </c>
      <c r="L207" s="521">
        <v>0</v>
      </c>
      <c r="M207" s="522">
        <v>0</v>
      </c>
      <c r="N207" s="520">
        <v>0</v>
      </c>
      <c r="O207" s="521">
        <v>0</v>
      </c>
      <c r="P207" s="522">
        <v>0</v>
      </c>
      <c r="Q207" s="519">
        <v>0</v>
      </c>
      <c r="R207" s="543"/>
      <c r="S207" s="520">
        <v>0</v>
      </c>
      <c r="T207" s="521">
        <v>0</v>
      </c>
      <c r="U207" s="522">
        <v>0</v>
      </c>
      <c r="V207" s="520">
        <v>0</v>
      </c>
      <c r="W207" s="521">
        <v>0</v>
      </c>
      <c r="X207" s="522">
        <v>0</v>
      </c>
      <c r="Y207" s="519">
        <v>0</v>
      </c>
      <c r="Z207" s="520">
        <v>0</v>
      </c>
      <c r="AA207" s="521">
        <v>0</v>
      </c>
      <c r="AB207" s="522">
        <v>0</v>
      </c>
      <c r="AC207" s="520">
        <v>0</v>
      </c>
      <c r="AD207" s="521">
        <v>0</v>
      </c>
      <c r="AE207" s="522">
        <v>0</v>
      </c>
      <c r="AF207" s="519">
        <v>0</v>
      </c>
      <c r="AG207" s="520">
        <v>0</v>
      </c>
      <c r="AH207" s="521">
        <v>0</v>
      </c>
      <c r="AI207" s="522">
        <v>0</v>
      </c>
      <c r="AJ207" s="520">
        <v>0</v>
      </c>
      <c r="AK207" s="521">
        <v>0</v>
      </c>
      <c r="AL207" s="522">
        <v>0</v>
      </c>
      <c r="AM207" s="519">
        <v>0</v>
      </c>
      <c r="AN207" s="578"/>
      <c r="AO207" s="520">
        <v>0</v>
      </c>
      <c r="AP207" s="521">
        <v>0</v>
      </c>
      <c r="AQ207" s="522">
        <v>0</v>
      </c>
      <c r="AR207" s="520">
        <v>0</v>
      </c>
      <c r="AS207" s="521">
        <v>0</v>
      </c>
      <c r="AT207" s="522">
        <v>0</v>
      </c>
      <c r="AU207" s="519">
        <v>0</v>
      </c>
      <c r="AV207" s="520">
        <v>0</v>
      </c>
      <c r="AW207" s="521">
        <v>0</v>
      </c>
      <c r="AX207" s="522">
        <v>0</v>
      </c>
      <c r="AY207" s="520">
        <v>0</v>
      </c>
      <c r="AZ207" s="521">
        <v>0</v>
      </c>
      <c r="BA207" s="522">
        <v>0</v>
      </c>
      <c r="BB207" s="519">
        <v>0</v>
      </c>
      <c r="BC207" s="520">
        <v>0</v>
      </c>
      <c r="BD207" s="521">
        <v>0</v>
      </c>
      <c r="BE207" s="522">
        <v>0</v>
      </c>
      <c r="BF207" s="520">
        <v>0</v>
      </c>
      <c r="BG207" s="521">
        <v>0</v>
      </c>
      <c r="BH207" s="522">
        <v>0</v>
      </c>
      <c r="BI207" s="519">
        <v>0</v>
      </c>
    </row>
    <row r="208" spans="1:61" ht="14.25" customHeight="1" x14ac:dyDescent="0.25">
      <c r="A208" s="579"/>
      <c r="B208" s="16">
        <v>154</v>
      </c>
      <c r="C208" s="147" t="s">
        <v>51</v>
      </c>
      <c r="D208" s="148"/>
      <c r="E208" s="909"/>
      <c r="F208" s="150" t="s">
        <v>51</v>
      </c>
      <c r="G208" s="520">
        <v>55.61143921</v>
      </c>
      <c r="H208" s="522">
        <v>0</v>
      </c>
      <c r="I208" s="520">
        <v>11.12228784</v>
      </c>
      <c r="J208" s="522">
        <v>0</v>
      </c>
      <c r="K208" s="520">
        <v>6.4184772099999998</v>
      </c>
      <c r="L208" s="521">
        <v>0</v>
      </c>
      <c r="M208" s="522">
        <v>0</v>
      </c>
      <c r="N208" s="520">
        <v>2.2112739999999999E-2</v>
      </c>
      <c r="O208" s="521">
        <v>0</v>
      </c>
      <c r="P208" s="522">
        <v>0</v>
      </c>
      <c r="Q208" s="519">
        <v>0</v>
      </c>
      <c r="R208" s="543"/>
      <c r="S208" s="520">
        <v>6.3919670204344197</v>
      </c>
      <c r="T208" s="521">
        <v>2.3411979704901109E-2</v>
      </c>
      <c r="U208" s="522">
        <v>3.0982098606782572E-3</v>
      </c>
      <c r="V208" s="520">
        <v>1.1532232024917333E-3</v>
      </c>
      <c r="W208" s="521">
        <v>6.8626009179660261E-4</v>
      </c>
      <c r="X208" s="522">
        <v>1.1580061478058898E-3</v>
      </c>
      <c r="Y208" s="519">
        <v>0.37376620690000006</v>
      </c>
      <c r="Z208" s="520">
        <v>6.3682600905648359</v>
      </c>
      <c r="AA208" s="521">
        <v>4.2197419858868157E-2</v>
      </c>
      <c r="AB208" s="522">
        <v>8.0196995762939725E-3</v>
      </c>
      <c r="AC208" s="520">
        <v>1.1489461893023063E-3</v>
      </c>
      <c r="AD208" s="521">
        <v>1.2369052968149166E-3</v>
      </c>
      <c r="AE208" s="522">
        <v>2.9974894415943192E-3</v>
      </c>
      <c r="AF208" s="519">
        <v>0.37376580170843576</v>
      </c>
      <c r="AG208" s="520">
        <v>6.3468125295113422</v>
      </c>
      <c r="AH208" s="521">
        <v>5.7261701737278681E-2</v>
      </c>
      <c r="AI208" s="522">
        <v>1.4402978751377292E-2</v>
      </c>
      <c r="AJ208" s="520">
        <v>1.1450766718529878E-3</v>
      </c>
      <c r="AK208" s="521">
        <v>1.6784749563778915E-3</v>
      </c>
      <c r="AL208" s="522">
        <v>5.3833408332180886E-3</v>
      </c>
      <c r="AM208" s="519">
        <v>0.37376579707189417</v>
      </c>
      <c r="AN208" s="578"/>
      <c r="AO208" s="520">
        <v>6.3446254499903434</v>
      </c>
      <c r="AP208" s="521">
        <v>4.9683679838331669E-2</v>
      </c>
      <c r="AQ208" s="522">
        <v>2.4168080171325435E-2</v>
      </c>
      <c r="AR208" s="520">
        <v>3.6648918870599814E-3</v>
      </c>
      <c r="AS208" s="521">
        <v>2.8202755887888936E-3</v>
      </c>
      <c r="AT208" s="522">
        <v>1.0388181573040804E-2</v>
      </c>
      <c r="AU208" s="519">
        <v>0.42983064850000002</v>
      </c>
      <c r="AV208" s="520">
        <v>6.3077217700069657</v>
      </c>
      <c r="AW208" s="521">
        <v>7.1499629642516493E-2</v>
      </c>
      <c r="AX208" s="522">
        <v>3.9255810350518595E-2</v>
      </c>
      <c r="AY208" s="520">
        <v>3.6435749174329071E-3</v>
      </c>
      <c r="AZ208" s="521">
        <v>4.0586493782978151E-3</v>
      </c>
      <c r="BA208" s="522">
        <v>1.6873349050037741E-2</v>
      </c>
      <c r="BB208" s="519">
        <v>0.42983061359258967</v>
      </c>
      <c r="BC208" s="520">
        <v>6.2732563217625534</v>
      </c>
      <c r="BD208" s="521">
        <v>8.8045865256350553E-2</v>
      </c>
      <c r="BE208" s="522">
        <v>5.717502298109621E-2</v>
      </c>
      <c r="BF208" s="520">
        <v>3.2083562991311551E-3</v>
      </c>
      <c r="BG208" s="521">
        <v>4.7079007147090516E-3</v>
      </c>
      <c r="BH208" s="522">
        <v>2.4575574481535235E-2</v>
      </c>
      <c r="BI208" s="519">
        <v>0.42983060084926705</v>
      </c>
    </row>
    <row r="209" spans="1:61" ht="14.25" customHeight="1" x14ac:dyDescent="0.25">
      <c r="B209" s="16">
        <v>155</v>
      </c>
      <c r="C209" s="147" t="s">
        <v>78</v>
      </c>
      <c r="D209" s="148"/>
      <c r="E209" s="909"/>
      <c r="F209" s="150" t="s">
        <v>78</v>
      </c>
      <c r="G209" s="520">
        <v>52.408740600000002</v>
      </c>
      <c r="H209" s="522">
        <v>0</v>
      </c>
      <c r="I209" s="520">
        <v>52.399306129999999</v>
      </c>
      <c r="J209" s="522">
        <v>0</v>
      </c>
      <c r="K209" s="520">
        <v>3.09232533</v>
      </c>
      <c r="L209" s="521">
        <v>3.9623999999999999E-2</v>
      </c>
      <c r="M209" s="522">
        <v>0</v>
      </c>
      <c r="N209" s="520">
        <v>1.7614E-4</v>
      </c>
      <c r="O209" s="521">
        <v>6.2429999999999997E-5</v>
      </c>
      <c r="P209" s="522">
        <v>0</v>
      </c>
      <c r="Q209" s="519">
        <v>0</v>
      </c>
      <c r="R209" s="543"/>
      <c r="S209" s="520">
        <v>2.9500024699860705</v>
      </c>
      <c r="T209" s="521">
        <v>0.1681604100716225</v>
      </c>
      <c r="U209" s="522">
        <v>1.3786449942306506E-2</v>
      </c>
      <c r="V209" s="520">
        <v>1.8614437500825876E-3</v>
      </c>
      <c r="W209" s="521">
        <v>1.8170065964909995E-3</v>
      </c>
      <c r="X209" s="522">
        <v>2.2131601915182588E-3</v>
      </c>
      <c r="Y209" s="519">
        <v>0.16053155096343763</v>
      </c>
      <c r="Z209" s="520">
        <v>2.8782364057658567</v>
      </c>
      <c r="AA209" s="521">
        <v>0.22217326374199933</v>
      </c>
      <c r="AB209" s="522">
        <v>3.1539660492143608E-2</v>
      </c>
      <c r="AC209" s="520">
        <v>2.1307821737312242E-3</v>
      </c>
      <c r="AD209" s="521">
        <v>2.5771827031149065E-3</v>
      </c>
      <c r="AE209" s="522">
        <v>5.1101235509767662E-3</v>
      </c>
      <c r="AF209" s="519">
        <v>0.16202214834397713</v>
      </c>
      <c r="AG209" s="520">
        <v>2.8309233343986273</v>
      </c>
      <c r="AH209" s="521">
        <v>0.24794779366903769</v>
      </c>
      <c r="AI209" s="522">
        <v>5.3078201932334576E-2</v>
      </c>
      <c r="AJ209" s="520">
        <v>2.101632937210318E-3</v>
      </c>
      <c r="AK209" s="521">
        <v>2.9392784906885775E-3</v>
      </c>
      <c r="AL209" s="522">
        <v>8.4764886954253708E-3</v>
      </c>
      <c r="AM209" s="519">
        <v>0.15969811310171003</v>
      </c>
      <c r="AN209" s="578"/>
      <c r="AO209" s="520">
        <v>2.9591058438031359</v>
      </c>
      <c r="AP209" s="521">
        <v>0.15841797578869138</v>
      </c>
      <c r="AQ209" s="522">
        <v>1.4425510408172509E-2</v>
      </c>
      <c r="AR209" s="520">
        <v>1.9262533569271369E-3</v>
      </c>
      <c r="AS209" s="521">
        <v>1.9860992580712968E-3</v>
      </c>
      <c r="AT209" s="522">
        <v>2.3728756047505257E-3</v>
      </c>
      <c r="AU209" s="519">
        <v>0.16449162196758157</v>
      </c>
      <c r="AV209" s="520">
        <v>2.8644830638016048</v>
      </c>
      <c r="AW209" s="521">
        <v>0.23367111466517923</v>
      </c>
      <c r="AX209" s="522">
        <v>3.3795151533215967E-2</v>
      </c>
      <c r="AY209" s="520">
        <v>2.1007048205879128E-3</v>
      </c>
      <c r="AZ209" s="521">
        <v>2.8593469533437885E-3</v>
      </c>
      <c r="BA209" s="522">
        <v>5.7209680507804804E-3</v>
      </c>
      <c r="BB209" s="519">
        <v>0.16928369281485714</v>
      </c>
      <c r="BC209" s="520">
        <v>2.8408177377838153</v>
      </c>
      <c r="BD209" s="521">
        <v>0.2346869210848796</v>
      </c>
      <c r="BE209" s="522">
        <v>5.6444671131304726E-2</v>
      </c>
      <c r="BF209" s="520">
        <v>2.0958292680556831E-3</v>
      </c>
      <c r="BG209" s="521">
        <v>3.0876756618288172E-3</v>
      </c>
      <c r="BH209" s="522">
        <v>9.3251213105244278E-3</v>
      </c>
      <c r="BI209" s="519">
        <v>0.16520817862206713</v>
      </c>
    </row>
    <row r="210" spans="1:61" ht="14.25" customHeight="1" x14ac:dyDescent="0.25">
      <c r="B210" s="16">
        <v>156</v>
      </c>
      <c r="C210" s="147" t="s">
        <v>78</v>
      </c>
      <c r="D210" s="151" t="s">
        <v>79</v>
      </c>
      <c r="E210" s="909"/>
      <c r="F210" s="152" t="s">
        <v>80</v>
      </c>
      <c r="G210" s="520">
        <v>3.9623999999999999E-2</v>
      </c>
      <c r="H210" s="522">
        <v>0</v>
      </c>
      <c r="I210" s="520">
        <v>3.0189529999999999E-2</v>
      </c>
      <c r="J210" s="522">
        <v>0</v>
      </c>
      <c r="K210" s="520">
        <v>0</v>
      </c>
      <c r="L210" s="521">
        <v>3.9623999999999999E-2</v>
      </c>
      <c r="M210" s="522">
        <v>0</v>
      </c>
      <c r="N210" s="520">
        <v>0</v>
      </c>
      <c r="O210" s="521">
        <v>6.2429999999999997E-5</v>
      </c>
      <c r="P210" s="522">
        <v>0</v>
      </c>
      <c r="Q210" s="519">
        <v>0</v>
      </c>
      <c r="R210" s="543"/>
      <c r="S210" s="520">
        <v>1.5164890001071201E-2</v>
      </c>
      <c r="T210" s="521">
        <v>2.3426299998004801E-2</v>
      </c>
      <c r="U210" s="522">
        <v>1.0328100009240001E-3</v>
      </c>
      <c r="V210" s="520">
        <v>2.6667764769498848E-5</v>
      </c>
      <c r="W210" s="521">
        <v>5.4158939916710311E-4</v>
      </c>
      <c r="X210" s="522">
        <v>2.651408002834294E-4</v>
      </c>
      <c r="Y210" s="519">
        <v>0.25671788620000002</v>
      </c>
      <c r="Z210" s="520">
        <v>2.0703883524034884E-2</v>
      </c>
      <c r="AA210" s="521">
        <v>1.6672736104070229E-2</v>
      </c>
      <c r="AB210" s="522">
        <v>2.2473803718948918E-3</v>
      </c>
      <c r="AC210" s="520">
        <v>3.9467887682085546E-5</v>
      </c>
      <c r="AD210" s="521">
        <v>6.1136343332599224E-4</v>
      </c>
      <c r="AE210" s="522">
        <v>6.7850763030367683E-4</v>
      </c>
      <c r="AF210" s="519">
        <v>0.30191045485174778</v>
      </c>
      <c r="AG210" s="520">
        <v>2.5367638864863463E-2</v>
      </c>
      <c r="AH210" s="521">
        <v>1.1158340105575012E-2</v>
      </c>
      <c r="AI210" s="522">
        <v>3.0980210295615293E-3</v>
      </c>
      <c r="AJ210" s="520">
        <v>4.8358421274726082E-5</v>
      </c>
      <c r="AK210" s="521">
        <v>4.0403146645348067E-4</v>
      </c>
      <c r="AL210" s="522">
        <v>9.6295455457524708E-4</v>
      </c>
      <c r="AM210" s="519">
        <v>0.31082892768856912</v>
      </c>
      <c r="AN210" s="578"/>
      <c r="AO210" s="520">
        <v>1.47983437353336E-2</v>
      </c>
      <c r="AP210" s="521">
        <v>2.3219465860188002E-2</v>
      </c>
      <c r="AQ210" s="522">
        <v>1.6061904044784E-3</v>
      </c>
      <c r="AR210" s="520">
        <v>6.6069316576268855E-5</v>
      </c>
      <c r="AS210" s="521">
        <v>6.5181756543063922E-4</v>
      </c>
      <c r="AT210" s="522">
        <v>4.128055040253459E-4</v>
      </c>
      <c r="AU210" s="519">
        <v>0.25700907119999999</v>
      </c>
      <c r="AV210" s="520">
        <v>1.9855177558156314E-2</v>
      </c>
      <c r="AW210" s="521">
        <v>1.5819000529237508E-2</v>
      </c>
      <c r="AX210" s="522">
        <v>3.9498219126061808E-3</v>
      </c>
      <c r="AY210" s="520">
        <v>6.0226192527986117E-5</v>
      </c>
      <c r="AZ210" s="521">
        <v>6.1928441431056351E-4</v>
      </c>
      <c r="BA210" s="522">
        <v>1.2003506131551471E-3</v>
      </c>
      <c r="BB210" s="519">
        <v>0.30389993263345105</v>
      </c>
      <c r="BC210" s="520">
        <v>2.4083420942039222E-2</v>
      </c>
      <c r="BD210" s="521">
        <v>1.037793649024998E-2</v>
      </c>
      <c r="BE210" s="522">
        <v>5.1626425677107997E-3</v>
      </c>
      <c r="BF210" s="520">
        <v>6.8528062810953438E-5</v>
      </c>
      <c r="BG210" s="521">
        <v>3.814340393273743E-4</v>
      </c>
      <c r="BH210" s="522">
        <v>1.6073697362960528E-3</v>
      </c>
      <c r="BI210" s="519">
        <v>0.31134631445321748</v>
      </c>
    </row>
    <row r="211" spans="1:61" ht="14.25" customHeight="1" x14ac:dyDescent="0.25">
      <c r="B211" s="16">
        <v>157</v>
      </c>
      <c r="C211" s="147" t="s">
        <v>57</v>
      </c>
      <c r="D211" s="148"/>
      <c r="E211" s="909"/>
      <c r="F211" s="150" t="s">
        <v>57</v>
      </c>
      <c r="G211" s="520">
        <v>0.30774506000000001</v>
      </c>
      <c r="H211" s="522">
        <v>0</v>
      </c>
      <c r="I211" s="520">
        <v>0.23062483</v>
      </c>
      <c r="J211" s="522">
        <v>0</v>
      </c>
      <c r="K211" s="520">
        <v>0.30774505000000002</v>
      </c>
      <c r="L211" s="521">
        <v>0</v>
      </c>
      <c r="M211" s="522">
        <v>0</v>
      </c>
      <c r="N211" s="520">
        <v>7.2966000000000003E-4</v>
      </c>
      <c r="O211" s="521">
        <v>0</v>
      </c>
      <c r="P211" s="522">
        <v>0</v>
      </c>
      <c r="Q211" s="519">
        <v>0</v>
      </c>
      <c r="R211" s="543"/>
      <c r="S211" s="520">
        <v>0.30445566997885687</v>
      </c>
      <c r="T211" s="521">
        <v>3.1631300147920353E-3</v>
      </c>
      <c r="U211" s="522">
        <v>1.2625000635111002E-4</v>
      </c>
      <c r="V211" s="520">
        <v>4.4888000582348122E-5</v>
      </c>
      <c r="W211" s="521">
        <v>7.2803800195668096E-5</v>
      </c>
      <c r="X211" s="522">
        <v>4.1856502110250642E-5</v>
      </c>
      <c r="Y211" s="519">
        <v>0.33153663370000003</v>
      </c>
      <c r="Z211" s="520">
        <v>0.30209142988183146</v>
      </c>
      <c r="AA211" s="521">
        <v>5.2426501093700614E-3</v>
      </c>
      <c r="AB211" s="522">
        <v>4.1097000879849902E-4</v>
      </c>
      <c r="AC211" s="520">
        <v>4.2948202467921317E-5</v>
      </c>
      <c r="AD211" s="521">
        <v>1.1720070249167765E-4</v>
      </c>
      <c r="AE211" s="522">
        <v>1.3662370292326506E-4</v>
      </c>
      <c r="AF211" s="519">
        <v>0.33244202739439427</v>
      </c>
      <c r="AG211" s="520">
        <v>0.30044252989360842</v>
      </c>
      <c r="AH211" s="521">
        <v>6.515550084929672E-3</v>
      </c>
      <c r="AI211" s="522">
        <v>7.8697002146191396E-4</v>
      </c>
      <c r="AJ211" s="520">
        <v>4.2713779099568045E-5</v>
      </c>
      <c r="AK211" s="521">
        <v>1.4511200167685546E-4</v>
      </c>
      <c r="AL211" s="522">
        <v>2.5949320703287697E-4</v>
      </c>
      <c r="AM211" s="519">
        <v>0.32973709284481983</v>
      </c>
      <c r="AN211" s="578"/>
      <c r="AO211" s="520">
        <v>0.29328404045779521</v>
      </c>
      <c r="AP211" s="521">
        <v>1.4086399555760125E-2</v>
      </c>
      <c r="AQ211" s="522">
        <v>3.7460998644469002E-4</v>
      </c>
      <c r="AR211" s="520">
        <v>5.7814295604199849E-5</v>
      </c>
      <c r="AS211" s="521">
        <v>3.1196238973866652E-4</v>
      </c>
      <c r="AT211" s="522">
        <v>1.3290079520130084E-4</v>
      </c>
      <c r="AU211" s="519">
        <v>0.35477109530000001</v>
      </c>
      <c r="AV211" s="520">
        <v>0.29191495806442302</v>
      </c>
      <c r="AW211" s="521">
        <v>1.4684351132632105E-2</v>
      </c>
      <c r="AX211" s="522">
        <v>1.1457408029449041E-3</v>
      </c>
      <c r="AY211" s="520">
        <v>6.5755396619913246E-5</v>
      </c>
      <c r="AZ211" s="521">
        <v>3.4722507314480006E-4</v>
      </c>
      <c r="BA211" s="522">
        <v>4.0044158171462631E-4</v>
      </c>
      <c r="BB211" s="519">
        <v>0.34950451331170979</v>
      </c>
      <c r="BC211" s="520">
        <v>0.29238183167669662</v>
      </c>
      <c r="BD211" s="521">
        <v>1.3286696980522261E-2</v>
      </c>
      <c r="BE211" s="522">
        <v>2.0765213427811208E-3</v>
      </c>
      <c r="BF211" s="520">
        <v>6.1811767530828236E-5</v>
      </c>
      <c r="BG211" s="521">
        <v>3.1559226952741342E-4</v>
      </c>
      <c r="BH211" s="522">
        <v>7.0247645740788875E-4</v>
      </c>
      <c r="BI211" s="519">
        <v>0.33829484096082052</v>
      </c>
    </row>
    <row r="212" spans="1:61" ht="14.25" customHeight="1" x14ac:dyDescent="0.25">
      <c r="A212" s="579"/>
      <c r="B212" s="16">
        <v>158</v>
      </c>
      <c r="C212" s="147" t="s">
        <v>57</v>
      </c>
      <c r="D212" s="151" t="s">
        <v>79</v>
      </c>
      <c r="E212" s="909"/>
      <c r="F212" s="152" t="s">
        <v>80</v>
      </c>
      <c r="G212" s="520">
        <v>0</v>
      </c>
      <c r="H212" s="522">
        <v>0</v>
      </c>
      <c r="I212" s="520">
        <v>0</v>
      </c>
      <c r="J212" s="522">
        <v>0</v>
      </c>
      <c r="K212" s="520">
        <v>0</v>
      </c>
      <c r="L212" s="521">
        <v>0</v>
      </c>
      <c r="M212" s="522">
        <v>0</v>
      </c>
      <c r="N212" s="520">
        <v>0</v>
      </c>
      <c r="O212" s="521">
        <v>0</v>
      </c>
      <c r="P212" s="522">
        <v>0</v>
      </c>
      <c r="Q212" s="519">
        <v>0</v>
      </c>
      <c r="R212" s="543"/>
      <c r="S212" s="520">
        <v>0</v>
      </c>
      <c r="T212" s="521">
        <v>0</v>
      </c>
      <c r="U212" s="522">
        <v>0</v>
      </c>
      <c r="V212" s="520">
        <v>0</v>
      </c>
      <c r="W212" s="521">
        <v>0</v>
      </c>
      <c r="X212" s="522">
        <v>0</v>
      </c>
      <c r="Y212" s="519">
        <v>0</v>
      </c>
      <c r="Z212" s="520">
        <v>0</v>
      </c>
      <c r="AA212" s="521">
        <v>0</v>
      </c>
      <c r="AB212" s="522">
        <v>0</v>
      </c>
      <c r="AC212" s="520">
        <v>0</v>
      </c>
      <c r="AD212" s="521">
        <v>0</v>
      </c>
      <c r="AE212" s="522">
        <v>0</v>
      </c>
      <c r="AF212" s="519">
        <v>0</v>
      </c>
      <c r="AG212" s="520">
        <v>0</v>
      </c>
      <c r="AH212" s="521">
        <v>0</v>
      </c>
      <c r="AI212" s="522">
        <v>0</v>
      </c>
      <c r="AJ212" s="520">
        <v>0</v>
      </c>
      <c r="AK212" s="521">
        <v>0</v>
      </c>
      <c r="AL212" s="522">
        <v>0</v>
      </c>
      <c r="AM212" s="519">
        <v>0</v>
      </c>
      <c r="AN212" s="578"/>
      <c r="AO212" s="520">
        <v>0</v>
      </c>
      <c r="AP212" s="521">
        <v>0</v>
      </c>
      <c r="AQ212" s="522">
        <v>0</v>
      </c>
      <c r="AR212" s="520">
        <v>0</v>
      </c>
      <c r="AS212" s="521">
        <v>0</v>
      </c>
      <c r="AT212" s="522">
        <v>0</v>
      </c>
      <c r="AU212" s="519">
        <v>0</v>
      </c>
      <c r="AV212" s="520">
        <v>0</v>
      </c>
      <c r="AW212" s="521">
        <v>0</v>
      </c>
      <c r="AX212" s="522">
        <v>0</v>
      </c>
      <c r="AY212" s="520">
        <v>0</v>
      </c>
      <c r="AZ212" s="521">
        <v>0</v>
      </c>
      <c r="BA212" s="522">
        <v>0</v>
      </c>
      <c r="BB212" s="519">
        <v>0</v>
      </c>
      <c r="BC212" s="520">
        <v>0</v>
      </c>
      <c r="BD212" s="521">
        <v>0</v>
      </c>
      <c r="BE212" s="522">
        <v>0</v>
      </c>
      <c r="BF212" s="520">
        <v>0</v>
      </c>
      <c r="BG212" s="521">
        <v>0</v>
      </c>
      <c r="BH212" s="522">
        <v>0</v>
      </c>
      <c r="BI212" s="519">
        <v>0</v>
      </c>
    </row>
    <row r="213" spans="1:61" ht="14.25" customHeight="1" x14ac:dyDescent="0.25">
      <c r="B213" s="16">
        <v>159</v>
      </c>
      <c r="C213" s="147" t="s">
        <v>81</v>
      </c>
      <c r="D213" s="148"/>
      <c r="E213" s="909"/>
      <c r="F213" s="150" t="s">
        <v>81</v>
      </c>
      <c r="G213" s="520">
        <v>0</v>
      </c>
      <c r="H213" s="522">
        <v>0</v>
      </c>
      <c r="I213" s="520">
        <v>0</v>
      </c>
      <c r="J213" s="522">
        <v>0</v>
      </c>
      <c r="K213" s="520">
        <v>0</v>
      </c>
      <c r="L213" s="521">
        <v>0</v>
      </c>
      <c r="M213" s="522">
        <v>0</v>
      </c>
      <c r="N213" s="520">
        <v>0</v>
      </c>
      <c r="O213" s="521">
        <v>0</v>
      </c>
      <c r="P213" s="522">
        <v>0</v>
      </c>
      <c r="Q213" s="519">
        <v>0</v>
      </c>
      <c r="R213" s="543"/>
      <c r="S213" s="520">
        <v>0</v>
      </c>
      <c r="T213" s="521">
        <v>0</v>
      </c>
      <c r="U213" s="522">
        <v>0</v>
      </c>
      <c r="V213" s="520">
        <v>0</v>
      </c>
      <c r="W213" s="521">
        <v>0</v>
      </c>
      <c r="X213" s="522">
        <v>0</v>
      </c>
      <c r="Y213" s="519">
        <v>0</v>
      </c>
      <c r="Z213" s="520">
        <v>0</v>
      </c>
      <c r="AA213" s="521">
        <v>0</v>
      </c>
      <c r="AB213" s="522">
        <v>0</v>
      </c>
      <c r="AC213" s="520">
        <v>0</v>
      </c>
      <c r="AD213" s="521">
        <v>0</v>
      </c>
      <c r="AE213" s="522">
        <v>0</v>
      </c>
      <c r="AF213" s="519">
        <v>0</v>
      </c>
      <c r="AG213" s="520">
        <v>0</v>
      </c>
      <c r="AH213" s="521">
        <v>0</v>
      </c>
      <c r="AI213" s="522">
        <v>0</v>
      </c>
      <c r="AJ213" s="520">
        <v>0</v>
      </c>
      <c r="AK213" s="521">
        <v>0</v>
      </c>
      <c r="AL213" s="522">
        <v>0</v>
      </c>
      <c r="AM213" s="519">
        <v>0</v>
      </c>
      <c r="AN213" s="578"/>
      <c r="AO213" s="520">
        <v>0</v>
      </c>
      <c r="AP213" s="521">
        <v>0</v>
      </c>
      <c r="AQ213" s="522">
        <v>0</v>
      </c>
      <c r="AR213" s="520">
        <v>0</v>
      </c>
      <c r="AS213" s="521">
        <v>0</v>
      </c>
      <c r="AT213" s="522">
        <v>0</v>
      </c>
      <c r="AU213" s="519">
        <v>0</v>
      </c>
      <c r="AV213" s="520">
        <v>0</v>
      </c>
      <c r="AW213" s="521">
        <v>0</v>
      </c>
      <c r="AX213" s="522">
        <v>0</v>
      </c>
      <c r="AY213" s="520">
        <v>0</v>
      </c>
      <c r="AZ213" s="521">
        <v>0</v>
      </c>
      <c r="BA213" s="522">
        <v>0</v>
      </c>
      <c r="BB213" s="519">
        <v>0</v>
      </c>
      <c r="BC213" s="520">
        <v>0</v>
      </c>
      <c r="BD213" s="521">
        <v>0</v>
      </c>
      <c r="BE213" s="522">
        <v>0</v>
      </c>
      <c r="BF213" s="520">
        <v>0</v>
      </c>
      <c r="BG213" s="521">
        <v>0</v>
      </c>
      <c r="BH213" s="522">
        <v>0</v>
      </c>
      <c r="BI213" s="519">
        <v>0</v>
      </c>
    </row>
    <row r="214" spans="1:61" ht="14.25" customHeight="1" x14ac:dyDescent="0.25">
      <c r="B214" s="16">
        <v>160</v>
      </c>
      <c r="C214" s="147" t="s">
        <v>81</v>
      </c>
      <c r="D214" s="151" t="s">
        <v>79</v>
      </c>
      <c r="E214" s="909"/>
      <c r="F214" s="152" t="s">
        <v>80</v>
      </c>
      <c r="G214" s="520">
        <v>0</v>
      </c>
      <c r="H214" s="522">
        <v>0</v>
      </c>
      <c r="I214" s="520">
        <v>0</v>
      </c>
      <c r="J214" s="522">
        <v>0</v>
      </c>
      <c r="K214" s="520">
        <v>0</v>
      </c>
      <c r="L214" s="521">
        <v>0</v>
      </c>
      <c r="M214" s="522">
        <v>0</v>
      </c>
      <c r="N214" s="520">
        <v>0</v>
      </c>
      <c r="O214" s="521">
        <v>0</v>
      </c>
      <c r="P214" s="522">
        <v>0</v>
      </c>
      <c r="Q214" s="519">
        <v>0</v>
      </c>
      <c r="R214" s="543"/>
      <c r="S214" s="520">
        <v>0</v>
      </c>
      <c r="T214" s="521">
        <v>0</v>
      </c>
      <c r="U214" s="522">
        <v>0</v>
      </c>
      <c r="V214" s="520">
        <v>0</v>
      </c>
      <c r="W214" s="521">
        <v>0</v>
      </c>
      <c r="X214" s="522">
        <v>0</v>
      </c>
      <c r="Y214" s="519">
        <v>0</v>
      </c>
      <c r="Z214" s="520">
        <v>0</v>
      </c>
      <c r="AA214" s="521">
        <v>0</v>
      </c>
      <c r="AB214" s="522">
        <v>0</v>
      </c>
      <c r="AC214" s="520">
        <v>0</v>
      </c>
      <c r="AD214" s="521">
        <v>0</v>
      </c>
      <c r="AE214" s="522">
        <v>0</v>
      </c>
      <c r="AF214" s="519">
        <v>0</v>
      </c>
      <c r="AG214" s="520">
        <v>0</v>
      </c>
      <c r="AH214" s="521">
        <v>0</v>
      </c>
      <c r="AI214" s="522">
        <v>0</v>
      </c>
      <c r="AJ214" s="520">
        <v>0</v>
      </c>
      <c r="AK214" s="521">
        <v>0</v>
      </c>
      <c r="AL214" s="522">
        <v>0</v>
      </c>
      <c r="AM214" s="519">
        <v>0</v>
      </c>
      <c r="AN214" s="578"/>
      <c r="AO214" s="520">
        <v>0</v>
      </c>
      <c r="AP214" s="521">
        <v>0</v>
      </c>
      <c r="AQ214" s="522">
        <v>0</v>
      </c>
      <c r="AR214" s="520">
        <v>0</v>
      </c>
      <c r="AS214" s="521">
        <v>0</v>
      </c>
      <c r="AT214" s="522">
        <v>0</v>
      </c>
      <c r="AU214" s="519">
        <v>0</v>
      </c>
      <c r="AV214" s="520">
        <v>0</v>
      </c>
      <c r="AW214" s="521">
        <v>0</v>
      </c>
      <c r="AX214" s="522">
        <v>0</v>
      </c>
      <c r="AY214" s="520">
        <v>0</v>
      </c>
      <c r="AZ214" s="521">
        <v>0</v>
      </c>
      <c r="BA214" s="522">
        <v>0</v>
      </c>
      <c r="BB214" s="519">
        <v>0</v>
      </c>
      <c r="BC214" s="520">
        <v>0</v>
      </c>
      <c r="BD214" s="521">
        <v>0</v>
      </c>
      <c r="BE214" s="522">
        <v>0</v>
      </c>
      <c r="BF214" s="520">
        <v>0</v>
      </c>
      <c r="BG214" s="521">
        <v>0</v>
      </c>
      <c r="BH214" s="522">
        <v>0</v>
      </c>
      <c r="BI214" s="519">
        <v>0</v>
      </c>
    </row>
    <row r="215" spans="1:61" ht="14.25" customHeight="1" x14ac:dyDescent="0.25">
      <c r="B215" s="16">
        <v>161</v>
      </c>
      <c r="C215" s="147" t="s">
        <v>82</v>
      </c>
      <c r="D215" s="148"/>
      <c r="E215" s="909"/>
      <c r="F215" s="150" t="s">
        <v>82</v>
      </c>
      <c r="G215" s="520">
        <v>0</v>
      </c>
      <c r="H215" s="522">
        <v>0</v>
      </c>
      <c r="I215" s="520">
        <v>0</v>
      </c>
      <c r="J215" s="522">
        <v>0</v>
      </c>
      <c r="K215" s="520">
        <v>0</v>
      </c>
      <c r="L215" s="521">
        <v>0</v>
      </c>
      <c r="M215" s="522">
        <v>0</v>
      </c>
      <c r="N215" s="520">
        <v>0</v>
      </c>
      <c r="O215" s="521">
        <v>0</v>
      </c>
      <c r="P215" s="522">
        <v>0</v>
      </c>
      <c r="Q215" s="519">
        <v>0</v>
      </c>
      <c r="R215" s="543"/>
      <c r="S215" s="520">
        <v>0</v>
      </c>
      <c r="T215" s="521">
        <v>0</v>
      </c>
      <c r="U215" s="522">
        <v>0</v>
      </c>
      <c r="V215" s="520">
        <v>0</v>
      </c>
      <c r="W215" s="521">
        <v>0</v>
      </c>
      <c r="X215" s="522">
        <v>0</v>
      </c>
      <c r="Y215" s="519">
        <v>0</v>
      </c>
      <c r="Z215" s="520">
        <v>0</v>
      </c>
      <c r="AA215" s="521">
        <v>0</v>
      </c>
      <c r="AB215" s="522">
        <v>0</v>
      </c>
      <c r="AC215" s="520">
        <v>0</v>
      </c>
      <c r="AD215" s="521">
        <v>0</v>
      </c>
      <c r="AE215" s="522">
        <v>0</v>
      </c>
      <c r="AF215" s="519">
        <v>0</v>
      </c>
      <c r="AG215" s="520">
        <v>0</v>
      </c>
      <c r="AH215" s="521">
        <v>0</v>
      </c>
      <c r="AI215" s="522">
        <v>0</v>
      </c>
      <c r="AJ215" s="520">
        <v>0</v>
      </c>
      <c r="AK215" s="521">
        <v>0</v>
      </c>
      <c r="AL215" s="522">
        <v>0</v>
      </c>
      <c r="AM215" s="519">
        <v>0</v>
      </c>
      <c r="AN215" s="578"/>
      <c r="AO215" s="520">
        <v>0</v>
      </c>
      <c r="AP215" s="521">
        <v>0</v>
      </c>
      <c r="AQ215" s="522">
        <v>0</v>
      </c>
      <c r="AR215" s="520">
        <v>0</v>
      </c>
      <c r="AS215" s="521">
        <v>0</v>
      </c>
      <c r="AT215" s="522">
        <v>0</v>
      </c>
      <c r="AU215" s="519">
        <v>0</v>
      </c>
      <c r="AV215" s="520">
        <v>0</v>
      </c>
      <c r="AW215" s="521">
        <v>0</v>
      </c>
      <c r="AX215" s="522">
        <v>0</v>
      </c>
      <c r="AY215" s="520">
        <v>0</v>
      </c>
      <c r="AZ215" s="521">
        <v>0</v>
      </c>
      <c r="BA215" s="522">
        <v>0</v>
      </c>
      <c r="BB215" s="519">
        <v>0</v>
      </c>
      <c r="BC215" s="520">
        <v>0</v>
      </c>
      <c r="BD215" s="521">
        <v>0</v>
      </c>
      <c r="BE215" s="522">
        <v>0</v>
      </c>
      <c r="BF215" s="520">
        <v>0</v>
      </c>
      <c r="BG215" s="521">
        <v>0</v>
      </c>
      <c r="BH215" s="522">
        <v>0</v>
      </c>
      <c r="BI215" s="519">
        <v>0</v>
      </c>
    </row>
    <row r="216" spans="1:61" ht="14.25" customHeight="1" x14ac:dyDescent="0.25">
      <c r="A216" s="579"/>
      <c r="B216" s="16">
        <v>162</v>
      </c>
      <c r="C216" s="147" t="s">
        <v>83</v>
      </c>
      <c r="D216" s="148"/>
      <c r="E216" s="909"/>
      <c r="F216" s="150" t="s">
        <v>83</v>
      </c>
      <c r="G216" s="520">
        <v>0</v>
      </c>
      <c r="H216" s="522">
        <v>0</v>
      </c>
      <c r="I216" s="520">
        <v>0</v>
      </c>
      <c r="J216" s="522">
        <v>0</v>
      </c>
      <c r="K216" s="520">
        <v>0</v>
      </c>
      <c r="L216" s="521">
        <v>0</v>
      </c>
      <c r="M216" s="522">
        <v>0</v>
      </c>
      <c r="N216" s="520">
        <v>0</v>
      </c>
      <c r="O216" s="521">
        <v>0</v>
      </c>
      <c r="P216" s="522">
        <v>0</v>
      </c>
      <c r="Q216" s="519">
        <v>0</v>
      </c>
      <c r="R216" s="543"/>
      <c r="S216" s="520">
        <v>0</v>
      </c>
      <c r="T216" s="521">
        <v>0</v>
      </c>
      <c r="U216" s="522">
        <v>0</v>
      </c>
      <c r="V216" s="520">
        <v>0</v>
      </c>
      <c r="W216" s="521">
        <v>0</v>
      </c>
      <c r="X216" s="522">
        <v>0</v>
      </c>
      <c r="Y216" s="519">
        <v>0</v>
      </c>
      <c r="Z216" s="520">
        <v>0</v>
      </c>
      <c r="AA216" s="521">
        <v>0</v>
      </c>
      <c r="AB216" s="522">
        <v>0</v>
      </c>
      <c r="AC216" s="520">
        <v>0</v>
      </c>
      <c r="AD216" s="521">
        <v>0</v>
      </c>
      <c r="AE216" s="522">
        <v>0</v>
      </c>
      <c r="AF216" s="519">
        <v>0</v>
      </c>
      <c r="AG216" s="520">
        <v>0</v>
      </c>
      <c r="AH216" s="521">
        <v>0</v>
      </c>
      <c r="AI216" s="522">
        <v>0</v>
      </c>
      <c r="AJ216" s="520">
        <v>0</v>
      </c>
      <c r="AK216" s="521">
        <v>0</v>
      </c>
      <c r="AL216" s="522">
        <v>0</v>
      </c>
      <c r="AM216" s="519">
        <v>0</v>
      </c>
      <c r="AN216" s="578"/>
      <c r="AO216" s="520">
        <v>0</v>
      </c>
      <c r="AP216" s="521">
        <v>0</v>
      </c>
      <c r="AQ216" s="522">
        <v>0</v>
      </c>
      <c r="AR216" s="520">
        <v>0</v>
      </c>
      <c r="AS216" s="521">
        <v>0</v>
      </c>
      <c r="AT216" s="522">
        <v>0</v>
      </c>
      <c r="AU216" s="519">
        <v>0</v>
      </c>
      <c r="AV216" s="520">
        <v>0</v>
      </c>
      <c r="AW216" s="521">
        <v>0</v>
      </c>
      <c r="AX216" s="522">
        <v>0</v>
      </c>
      <c r="AY216" s="520">
        <v>0</v>
      </c>
      <c r="AZ216" s="521">
        <v>0</v>
      </c>
      <c r="BA216" s="522">
        <v>0</v>
      </c>
      <c r="BB216" s="519">
        <v>0</v>
      </c>
      <c r="BC216" s="520">
        <v>0</v>
      </c>
      <c r="BD216" s="521">
        <v>0</v>
      </c>
      <c r="BE216" s="522">
        <v>0</v>
      </c>
      <c r="BF216" s="520">
        <v>0</v>
      </c>
      <c r="BG216" s="521">
        <v>0</v>
      </c>
      <c r="BH216" s="522">
        <v>0</v>
      </c>
      <c r="BI216" s="519">
        <v>0</v>
      </c>
    </row>
    <row r="217" spans="1:61" ht="15" customHeight="1" x14ac:dyDescent="0.25">
      <c r="B217" s="16">
        <v>163</v>
      </c>
      <c r="C217" s="147" t="s">
        <v>84</v>
      </c>
      <c r="D217" s="148"/>
      <c r="E217" s="909"/>
      <c r="F217" s="150" t="s">
        <v>84</v>
      </c>
      <c r="G217" s="520">
        <v>0</v>
      </c>
      <c r="H217" s="522">
        <v>0</v>
      </c>
      <c r="I217" s="520">
        <v>0</v>
      </c>
      <c r="J217" s="522">
        <v>0</v>
      </c>
      <c r="K217" s="520">
        <v>0</v>
      </c>
      <c r="L217" s="521">
        <v>0</v>
      </c>
      <c r="M217" s="522">
        <v>0</v>
      </c>
      <c r="N217" s="520">
        <v>0</v>
      </c>
      <c r="O217" s="521">
        <v>0</v>
      </c>
      <c r="P217" s="522">
        <v>0</v>
      </c>
      <c r="Q217" s="519">
        <v>0</v>
      </c>
      <c r="R217" s="543"/>
      <c r="S217" s="520">
        <v>0</v>
      </c>
      <c r="T217" s="521">
        <v>0</v>
      </c>
      <c r="U217" s="522">
        <v>0</v>
      </c>
      <c r="V217" s="520">
        <v>0</v>
      </c>
      <c r="W217" s="521">
        <v>0</v>
      </c>
      <c r="X217" s="522">
        <v>0</v>
      </c>
      <c r="Y217" s="519">
        <v>0</v>
      </c>
      <c r="Z217" s="520">
        <v>0</v>
      </c>
      <c r="AA217" s="521">
        <v>0</v>
      </c>
      <c r="AB217" s="522">
        <v>0</v>
      </c>
      <c r="AC217" s="520">
        <v>0</v>
      </c>
      <c r="AD217" s="521">
        <v>0</v>
      </c>
      <c r="AE217" s="522">
        <v>0</v>
      </c>
      <c r="AF217" s="519">
        <v>0</v>
      </c>
      <c r="AG217" s="520">
        <v>0</v>
      </c>
      <c r="AH217" s="521">
        <v>0</v>
      </c>
      <c r="AI217" s="522">
        <v>0</v>
      </c>
      <c r="AJ217" s="520">
        <v>0</v>
      </c>
      <c r="AK217" s="521">
        <v>0</v>
      </c>
      <c r="AL217" s="522">
        <v>0</v>
      </c>
      <c r="AM217" s="519">
        <v>0</v>
      </c>
      <c r="AN217" s="578"/>
      <c r="AO217" s="520">
        <v>0</v>
      </c>
      <c r="AP217" s="521">
        <v>0</v>
      </c>
      <c r="AQ217" s="522">
        <v>0</v>
      </c>
      <c r="AR217" s="520">
        <v>0</v>
      </c>
      <c r="AS217" s="521">
        <v>0</v>
      </c>
      <c r="AT217" s="522">
        <v>0</v>
      </c>
      <c r="AU217" s="519">
        <v>0</v>
      </c>
      <c r="AV217" s="520">
        <v>0</v>
      </c>
      <c r="AW217" s="521">
        <v>0</v>
      </c>
      <c r="AX217" s="522">
        <v>0</v>
      </c>
      <c r="AY217" s="520">
        <v>0</v>
      </c>
      <c r="AZ217" s="521">
        <v>0</v>
      </c>
      <c r="BA217" s="522">
        <v>0</v>
      </c>
      <c r="BB217" s="519">
        <v>0</v>
      </c>
      <c r="BC217" s="520">
        <v>0</v>
      </c>
      <c r="BD217" s="521">
        <v>0</v>
      </c>
      <c r="BE217" s="522">
        <v>0</v>
      </c>
      <c r="BF217" s="520">
        <v>0</v>
      </c>
      <c r="BG217" s="521">
        <v>0</v>
      </c>
      <c r="BH217" s="522">
        <v>0</v>
      </c>
      <c r="BI217" s="519">
        <v>0</v>
      </c>
    </row>
    <row r="218" spans="1:61" ht="14.25" customHeight="1" x14ac:dyDescent="0.25">
      <c r="B218" s="16">
        <v>164</v>
      </c>
      <c r="C218" s="147" t="s">
        <v>85</v>
      </c>
      <c r="D218" s="148"/>
      <c r="E218" s="909"/>
      <c r="F218" s="150" t="s">
        <v>85</v>
      </c>
      <c r="G218" s="520">
        <v>0</v>
      </c>
      <c r="H218" s="522">
        <v>0</v>
      </c>
      <c r="I218" s="520">
        <v>0</v>
      </c>
      <c r="J218" s="522">
        <v>0</v>
      </c>
      <c r="K218" s="520">
        <v>0</v>
      </c>
      <c r="L218" s="521">
        <v>0</v>
      </c>
      <c r="M218" s="522">
        <v>0</v>
      </c>
      <c r="N218" s="520">
        <v>0</v>
      </c>
      <c r="O218" s="521">
        <v>0</v>
      </c>
      <c r="P218" s="522">
        <v>0</v>
      </c>
      <c r="Q218" s="519">
        <v>0</v>
      </c>
      <c r="R218" s="543"/>
      <c r="S218" s="520">
        <v>0</v>
      </c>
      <c r="T218" s="521">
        <v>0</v>
      </c>
      <c r="U218" s="522">
        <v>0</v>
      </c>
      <c r="V218" s="520">
        <v>0</v>
      </c>
      <c r="W218" s="521">
        <v>0</v>
      </c>
      <c r="X218" s="522">
        <v>0</v>
      </c>
      <c r="Y218" s="519">
        <v>0</v>
      </c>
      <c r="Z218" s="520">
        <v>0</v>
      </c>
      <c r="AA218" s="521">
        <v>0</v>
      </c>
      <c r="AB218" s="522">
        <v>0</v>
      </c>
      <c r="AC218" s="520">
        <v>0</v>
      </c>
      <c r="AD218" s="521">
        <v>0</v>
      </c>
      <c r="AE218" s="522">
        <v>0</v>
      </c>
      <c r="AF218" s="519">
        <v>0</v>
      </c>
      <c r="AG218" s="520">
        <v>0</v>
      </c>
      <c r="AH218" s="521">
        <v>0</v>
      </c>
      <c r="AI218" s="522">
        <v>0</v>
      </c>
      <c r="AJ218" s="520">
        <v>0</v>
      </c>
      <c r="AK218" s="521">
        <v>0</v>
      </c>
      <c r="AL218" s="522">
        <v>0</v>
      </c>
      <c r="AM218" s="519">
        <v>0</v>
      </c>
      <c r="AN218" s="578"/>
      <c r="AO218" s="520">
        <v>0</v>
      </c>
      <c r="AP218" s="521">
        <v>0</v>
      </c>
      <c r="AQ218" s="522">
        <v>0</v>
      </c>
      <c r="AR218" s="520">
        <v>0</v>
      </c>
      <c r="AS218" s="521">
        <v>0</v>
      </c>
      <c r="AT218" s="522">
        <v>0</v>
      </c>
      <c r="AU218" s="519">
        <v>0</v>
      </c>
      <c r="AV218" s="520">
        <v>0</v>
      </c>
      <c r="AW218" s="521">
        <v>0</v>
      </c>
      <c r="AX218" s="522">
        <v>0</v>
      </c>
      <c r="AY218" s="520">
        <v>0</v>
      </c>
      <c r="AZ218" s="521">
        <v>0</v>
      </c>
      <c r="BA218" s="522">
        <v>0</v>
      </c>
      <c r="BB218" s="519">
        <v>0</v>
      </c>
      <c r="BC218" s="520">
        <v>0</v>
      </c>
      <c r="BD218" s="521">
        <v>0</v>
      </c>
      <c r="BE218" s="522">
        <v>0</v>
      </c>
      <c r="BF218" s="520">
        <v>0</v>
      </c>
      <c r="BG218" s="521">
        <v>0</v>
      </c>
      <c r="BH218" s="522">
        <v>0</v>
      </c>
      <c r="BI218" s="519">
        <v>0</v>
      </c>
    </row>
    <row r="219" spans="1:61" ht="14.25" customHeight="1" x14ac:dyDescent="0.25">
      <c r="B219" s="16">
        <v>165</v>
      </c>
      <c r="C219" s="147" t="s">
        <v>69</v>
      </c>
      <c r="D219" s="148"/>
      <c r="E219" s="909"/>
      <c r="F219" s="150" t="s">
        <v>69</v>
      </c>
      <c r="G219" s="520">
        <v>0</v>
      </c>
      <c r="H219" s="522">
        <v>0</v>
      </c>
      <c r="I219" s="520">
        <v>0</v>
      </c>
      <c r="J219" s="522">
        <v>0</v>
      </c>
      <c r="K219" s="520">
        <v>0</v>
      </c>
      <c r="L219" s="521">
        <v>0</v>
      </c>
      <c r="M219" s="522">
        <v>0</v>
      </c>
      <c r="N219" s="520">
        <v>0</v>
      </c>
      <c r="O219" s="521">
        <v>0</v>
      </c>
      <c r="P219" s="522">
        <v>0</v>
      </c>
      <c r="Q219" s="519">
        <v>0</v>
      </c>
      <c r="R219" s="543"/>
      <c r="S219" s="520">
        <v>0</v>
      </c>
      <c r="T219" s="521">
        <v>0</v>
      </c>
      <c r="U219" s="522">
        <v>0</v>
      </c>
      <c r="V219" s="520">
        <v>0</v>
      </c>
      <c r="W219" s="521">
        <v>0</v>
      </c>
      <c r="X219" s="522">
        <v>0</v>
      </c>
      <c r="Y219" s="519">
        <v>0</v>
      </c>
      <c r="Z219" s="520">
        <v>0</v>
      </c>
      <c r="AA219" s="521">
        <v>0</v>
      </c>
      <c r="AB219" s="522">
        <v>0</v>
      </c>
      <c r="AC219" s="520">
        <v>0</v>
      </c>
      <c r="AD219" s="521">
        <v>0</v>
      </c>
      <c r="AE219" s="522">
        <v>0</v>
      </c>
      <c r="AF219" s="519">
        <v>0</v>
      </c>
      <c r="AG219" s="520">
        <v>0</v>
      </c>
      <c r="AH219" s="521">
        <v>0</v>
      </c>
      <c r="AI219" s="522">
        <v>0</v>
      </c>
      <c r="AJ219" s="520">
        <v>0</v>
      </c>
      <c r="AK219" s="521">
        <v>0</v>
      </c>
      <c r="AL219" s="522">
        <v>0</v>
      </c>
      <c r="AM219" s="519">
        <v>0</v>
      </c>
      <c r="AN219" s="578"/>
      <c r="AO219" s="520">
        <v>0</v>
      </c>
      <c r="AP219" s="521">
        <v>0</v>
      </c>
      <c r="AQ219" s="522">
        <v>0</v>
      </c>
      <c r="AR219" s="520">
        <v>0</v>
      </c>
      <c r="AS219" s="521">
        <v>0</v>
      </c>
      <c r="AT219" s="522">
        <v>0</v>
      </c>
      <c r="AU219" s="519">
        <v>0</v>
      </c>
      <c r="AV219" s="520">
        <v>0</v>
      </c>
      <c r="AW219" s="521">
        <v>0</v>
      </c>
      <c r="AX219" s="522">
        <v>0</v>
      </c>
      <c r="AY219" s="520">
        <v>0</v>
      </c>
      <c r="AZ219" s="521">
        <v>0</v>
      </c>
      <c r="BA219" s="522">
        <v>0</v>
      </c>
      <c r="BB219" s="519">
        <v>0</v>
      </c>
      <c r="BC219" s="520">
        <v>0</v>
      </c>
      <c r="BD219" s="521">
        <v>0</v>
      </c>
      <c r="BE219" s="522">
        <v>0</v>
      </c>
      <c r="BF219" s="520">
        <v>0</v>
      </c>
      <c r="BG219" s="521">
        <v>0</v>
      </c>
      <c r="BH219" s="522">
        <v>0</v>
      </c>
      <c r="BI219" s="519">
        <v>0</v>
      </c>
    </row>
    <row r="220" spans="1:61" ht="14.25" customHeight="1" x14ac:dyDescent="0.25">
      <c r="A220" s="579"/>
      <c r="B220" s="16">
        <v>166</v>
      </c>
      <c r="C220" s="147" t="s">
        <v>70</v>
      </c>
      <c r="D220" s="148"/>
      <c r="E220" s="909"/>
      <c r="F220" s="150" t="s">
        <v>70</v>
      </c>
      <c r="G220" s="527"/>
      <c r="H220" s="529"/>
      <c r="I220" s="527"/>
      <c r="J220" s="529"/>
      <c r="K220" s="527"/>
      <c r="L220" s="528"/>
      <c r="M220" s="529"/>
      <c r="N220" s="527"/>
      <c r="O220" s="528"/>
      <c r="P220" s="529"/>
      <c r="Q220" s="526"/>
      <c r="R220" s="543"/>
      <c r="S220" s="527"/>
      <c r="T220" s="528"/>
      <c r="U220" s="529"/>
      <c r="V220" s="527"/>
      <c r="W220" s="528"/>
      <c r="X220" s="529"/>
      <c r="Y220" s="526"/>
      <c r="Z220" s="527"/>
      <c r="AA220" s="528"/>
      <c r="AB220" s="529"/>
      <c r="AC220" s="527"/>
      <c r="AD220" s="528"/>
      <c r="AE220" s="529"/>
      <c r="AF220" s="526"/>
      <c r="AG220" s="527"/>
      <c r="AH220" s="528"/>
      <c r="AI220" s="529"/>
      <c r="AJ220" s="527"/>
      <c r="AK220" s="528"/>
      <c r="AL220" s="529"/>
      <c r="AM220" s="526"/>
      <c r="AN220" s="578"/>
      <c r="AO220" s="527"/>
      <c r="AP220" s="528"/>
      <c r="AQ220" s="529"/>
      <c r="AR220" s="527"/>
      <c r="AS220" s="528"/>
      <c r="AT220" s="529"/>
      <c r="AU220" s="526"/>
      <c r="AV220" s="527"/>
      <c r="AW220" s="528"/>
      <c r="AX220" s="529"/>
      <c r="AY220" s="527"/>
      <c r="AZ220" s="528"/>
      <c r="BA220" s="529"/>
      <c r="BB220" s="526"/>
      <c r="BC220" s="527"/>
      <c r="BD220" s="528"/>
      <c r="BE220" s="529"/>
      <c r="BF220" s="527"/>
      <c r="BG220" s="528"/>
      <c r="BH220" s="529"/>
      <c r="BI220" s="526"/>
    </row>
    <row r="221" spans="1:61" ht="14.25" customHeight="1" x14ac:dyDescent="0.25">
      <c r="B221" s="16">
        <v>167</v>
      </c>
      <c r="C221" s="153" t="s">
        <v>86</v>
      </c>
      <c r="D221" s="154"/>
      <c r="E221" s="909"/>
      <c r="F221" s="150" t="s">
        <v>86</v>
      </c>
      <c r="G221" s="520">
        <v>0</v>
      </c>
      <c r="H221" s="522">
        <v>0</v>
      </c>
      <c r="I221" s="520">
        <v>0</v>
      </c>
      <c r="J221" s="522">
        <v>0</v>
      </c>
      <c r="K221" s="520">
        <v>0</v>
      </c>
      <c r="L221" s="521">
        <v>0</v>
      </c>
      <c r="M221" s="522">
        <v>0</v>
      </c>
      <c r="N221" s="520">
        <v>0</v>
      </c>
      <c r="O221" s="521">
        <v>0</v>
      </c>
      <c r="P221" s="522">
        <v>0</v>
      </c>
      <c r="Q221" s="519">
        <v>0</v>
      </c>
      <c r="R221" s="543"/>
      <c r="S221" s="520">
        <v>0</v>
      </c>
      <c r="T221" s="521">
        <v>0</v>
      </c>
      <c r="U221" s="522">
        <v>0</v>
      </c>
      <c r="V221" s="520">
        <v>0</v>
      </c>
      <c r="W221" s="521">
        <v>0</v>
      </c>
      <c r="X221" s="522">
        <v>0</v>
      </c>
      <c r="Y221" s="519">
        <v>0</v>
      </c>
      <c r="Z221" s="520">
        <v>0</v>
      </c>
      <c r="AA221" s="521">
        <v>0</v>
      </c>
      <c r="AB221" s="522">
        <v>0</v>
      </c>
      <c r="AC221" s="520">
        <v>0</v>
      </c>
      <c r="AD221" s="521">
        <v>0</v>
      </c>
      <c r="AE221" s="522">
        <v>0</v>
      </c>
      <c r="AF221" s="519">
        <v>0</v>
      </c>
      <c r="AG221" s="520">
        <v>0</v>
      </c>
      <c r="AH221" s="521">
        <v>0</v>
      </c>
      <c r="AI221" s="522">
        <v>0</v>
      </c>
      <c r="AJ221" s="520">
        <v>0</v>
      </c>
      <c r="AK221" s="521">
        <v>0</v>
      </c>
      <c r="AL221" s="522">
        <v>0</v>
      </c>
      <c r="AM221" s="519">
        <v>0</v>
      </c>
      <c r="AN221" s="578"/>
      <c r="AO221" s="520">
        <v>0</v>
      </c>
      <c r="AP221" s="521">
        <v>0</v>
      </c>
      <c r="AQ221" s="522">
        <v>0</v>
      </c>
      <c r="AR221" s="520">
        <v>0</v>
      </c>
      <c r="AS221" s="521">
        <v>0</v>
      </c>
      <c r="AT221" s="522">
        <v>0</v>
      </c>
      <c r="AU221" s="519">
        <v>0</v>
      </c>
      <c r="AV221" s="520">
        <v>0</v>
      </c>
      <c r="AW221" s="521">
        <v>0</v>
      </c>
      <c r="AX221" s="522">
        <v>0</v>
      </c>
      <c r="AY221" s="520">
        <v>0</v>
      </c>
      <c r="AZ221" s="521">
        <v>0</v>
      </c>
      <c r="BA221" s="522">
        <v>0</v>
      </c>
      <c r="BB221" s="519">
        <v>0</v>
      </c>
      <c r="BC221" s="520">
        <v>0</v>
      </c>
      <c r="BD221" s="521">
        <v>0</v>
      </c>
      <c r="BE221" s="522">
        <v>0</v>
      </c>
      <c r="BF221" s="520">
        <v>0</v>
      </c>
      <c r="BG221" s="521">
        <v>0</v>
      </c>
      <c r="BH221" s="522">
        <v>0</v>
      </c>
      <c r="BI221" s="519">
        <v>0</v>
      </c>
    </row>
    <row r="222" spans="1:61" s="538" customFormat="1" ht="15" customHeight="1" thickBot="1" x14ac:dyDescent="0.3">
      <c r="A222" s="577"/>
      <c r="B222" s="38">
        <v>168</v>
      </c>
      <c r="C222" s="155" t="s">
        <v>87</v>
      </c>
      <c r="D222" s="156"/>
      <c r="E222" s="910"/>
      <c r="F222" s="157" t="s">
        <v>87</v>
      </c>
      <c r="G222" s="535">
        <v>829.61521131999996</v>
      </c>
      <c r="H222" s="537">
        <v>0</v>
      </c>
      <c r="I222" s="535">
        <v>63.752218799999994</v>
      </c>
      <c r="J222" s="537">
        <v>0</v>
      </c>
      <c r="K222" s="535">
        <v>9.8185475899999997</v>
      </c>
      <c r="L222" s="536">
        <v>3.9623999999999999E-2</v>
      </c>
      <c r="M222" s="537">
        <v>0</v>
      </c>
      <c r="N222" s="535">
        <v>2.3018539999999997E-2</v>
      </c>
      <c r="O222" s="536">
        <v>6.2429999999999997E-5</v>
      </c>
      <c r="P222" s="537">
        <v>0</v>
      </c>
      <c r="Q222" s="533">
        <v>0</v>
      </c>
      <c r="R222" s="580"/>
      <c r="S222" s="535">
        <v>9.6464251603993461</v>
      </c>
      <c r="T222" s="536">
        <v>0.19473551979131565</v>
      </c>
      <c r="U222" s="537">
        <v>1.7010909809335874E-2</v>
      </c>
      <c r="V222" s="535">
        <v>3.059554953156669E-3</v>
      </c>
      <c r="W222" s="536">
        <v>2.5760704884832701E-3</v>
      </c>
      <c r="X222" s="537">
        <v>3.4130228414343995E-3</v>
      </c>
      <c r="Y222" s="533">
        <v>0.20063728981510884</v>
      </c>
      <c r="Z222" s="535">
        <v>9.5485879262125231</v>
      </c>
      <c r="AA222" s="536">
        <v>0.26961333371023755</v>
      </c>
      <c r="AB222" s="537">
        <v>3.9970330077236077E-2</v>
      </c>
      <c r="AC222" s="535">
        <v>3.3226765655014522E-3</v>
      </c>
      <c r="AD222" s="536">
        <v>3.931288702421501E-3</v>
      </c>
      <c r="AE222" s="537">
        <v>8.2442366954943516E-3</v>
      </c>
      <c r="AF222" s="533">
        <v>0.20625890953524084</v>
      </c>
      <c r="AG222" s="535">
        <v>9.478178393803578</v>
      </c>
      <c r="AH222" s="536">
        <v>0.31172504549124602</v>
      </c>
      <c r="AI222" s="537">
        <v>6.826815070517378E-2</v>
      </c>
      <c r="AJ222" s="535">
        <v>3.2894233881628739E-3</v>
      </c>
      <c r="AK222" s="536">
        <v>4.7628654487433244E-3</v>
      </c>
      <c r="AL222" s="537">
        <v>1.4119322735676336E-2</v>
      </c>
      <c r="AM222" s="533">
        <v>0.20682152057483941</v>
      </c>
      <c r="AN222" s="581"/>
      <c r="AO222" s="535">
        <v>9.5970153342512745</v>
      </c>
      <c r="AP222" s="536">
        <v>0.22218805518278317</v>
      </c>
      <c r="AQ222" s="537">
        <v>3.8968200565942634E-2</v>
      </c>
      <c r="AR222" s="535">
        <v>5.6489595395913181E-3</v>
      </c>
      <c r="AS222" s="536">
        <v>5.1183372365988574E-3</v>
      </c>
      <c r="AT222" s="537">
        <v>1.289395797299263E-2</v>
      </c>
      <c r="AU222" s="533">
        <v>0.3308841000028539</v>
      </c>
      <c r="AV222" s="535">
        <v>9.464119791872994</v>
      </c>
      <c r="AW222" s="536">
        <v>0.31985509544032786</v>
      </c>
      <c r="AX222" s="537">
        <v>7.4196702686679467E-2</v>
      </c>
      <c r="AY222" s="535">
        <v>5.8100351346407333E-3</v>
      </c>
      <c r="AZ222" s="536">
        <v>7.2652214047864037E-3</v>
      </c>
      <c r="BA222" s="537">
        <v>2.2994758682532847E-2</v>
      </c>
      <c r="BB222" s="533">
        <v>0.30991618023291345</v>
      </c>
      <c r="BC222" s="535">
        <v>9.4064558912230645</v>
      </c>
      <c r="BD222" s="536">
        <v>0.33601948332175241</v>
      </c>
      <c r="BE222" s="537">
        <v>0.11569621545518205</v>
      </c>
      <c r="BF222" s="535">
        <v>5.3659973347176659E-3</v>
      </c>
      <c r="BG222" s="536">
        <v>8.1111686460652831E-3</v>
      </c>
      <c r="BH222" s="537">
        <v>3.4603172249467552E-2</v>
      </c>
      <c r="BI222" s="533">
        <v>0.29908646634056923</v>
      </c>
    </row>
    <row r="223" spans="1:61" ht="14.25" customHeight="1" x14ac:dyDescent="0.25">
      <c r="C223" s="582"/>
      <c r="D223" s="582"/>
      <c r="E223" s="114"/>
      <c r="F223" s="582"/>
      <c r="G223" s="543"/>
      <c r="H223" s="543"/>
      <c r="I223" s="543"/>
      <c r="J223" s="543"/>
      <c r="K223" s="543"/>
      <c r="L223" s="543"/>
      <c r="M223" s="543"/>
      <c r="N223" s="543"/>
      <c r="O223" s="543"/>
      <c r="P223" s="543"/>
      <c r="Q223" s="583"/>
      <c r="R223" s="543"/>
      <c r="S223" s="543"/>
      <c r="T223" s="543"/>
      <c r="U223" s="584"/>
      <c r="V223" s="543"/>
      <c r="W223" s="543"/>
      <c r="X223" s="543"/>
      <c r="Y223" s="543"/>
      <c r="Z223" s="543"/>
      <c r="AA223" s="543"/>
      <c r="AB223" s="584"/>
      <c r="AC223" s="543"/>
      <c r="AD223" s="543"/>
      <c r="AE223" s="543"/>
      <c r="AF223" s="543"/>
      <c r="AG223" s="543"/>
      <c r="AH223" s="543"/>
      <c r="AI223" s="584"/>
      <c r="AJ223" s="543"/>
      <c r="AK223" s="543"/>
      <c r="AL223" s="543"/>
      <c r="AM223" s="543"/>
      <c r="AN223" s="543"/>
      <c r="AO223" s="543"/>
      <c r="AP223" s="543"/>
      <c r="AQ223" s="584"/>
      <c r="AR223" s="543"/>
      <c r="AS223" s="543"/>
      <c r="AT223" s="543"/>
      <c r="AU223" s="543"/>
      <c r="AV223" s="543"/>
      <c r="AW223" s="543"/>
      <c r="AX223" s="584"/>
      <c r="AY223" s="543"/>
      <c r="AZ223" s="543"/>
      <c r="BA223" s="543"/>
      <c r="BB223" s="543"/>
      <c r="BC223" s="543"/>
      <c r="BD223" s="543"/>
      <c r="BE223" s="584"/>
      <c r="BF223" s="543"/>
      <c r="BG223" s="543"/>
      <c r="BH223" s="543"/>
      <c r="BI223" s="543"/>
    </row>
    <row r="224" spans="1:61" ht="14.25" customHeight="1" thickBot="1" x14ac:dyDescent="0.3">
      <c r="A224" s="579"/>
      <c r="C224" s="543"/>
      <c r="D224" s="543"/>
      <c r="F224" s="543"/>
      <c r="G224" s="543"/>
      <c r="H224" s="543"/>
      <c r="I224" s="543"/>
      <c r="J224" s="543"/>
      <c r="K224" s="543"/>
      <c r="L224" s="543"/>
      <c r="M224" s="543"/>
      <c r="N224" s="543"/>
      <c r="O224" s="543"/>
      <c r="P224" s="543"/>
      <c r="Q224" s="585"/>
      <c r="R224" s="543"/>
      <c r="S224" s="543"/>
      <c r="T224" s="543"/>
      <c r="U224" s="584"/>
      <c r="V224" s="543"/>
      <c r="W224" s="543"/>
      <c r="X224" s="543"/>
      <c r="Y224" s="543"/>
      <c r="Z224" s="543"/>
      <c r="AA224" s="543"/>
      <c r="AB224" s="584"/>
      <c r="AC224" s="543"/>
      <c r="AD224" s="543"/>
      <c r="AE224" s="543"/>
      <c r="AF224" s="543"/>
      <c r="AG224" s="543"/>
      <c r="AH224" s="543"/>
      <c r="AI224" s="584"/>
      <c r="AJ224" s="543"/>
      <c r="AK224" s="543"/>
      <c r="AL224" s="543"/>
      <c r="AM224" s="543"/>
      <c r="AN224" s="543"/>
      <c r="AO224" s="543"/>
      <c r="AP224" s="543"/>
      <c r="AQ224" s="584"/>
      <c r="AR224" s="543"/>
      <c r="AS224" s="543"/>
      <c r="AT224" s="543"/>
      <c r="AU224" s="543"/>
      <c r="AV224" s="543"/>
      <c r="AW224" s="543"/>
      <c r="AX224" s="584"/>
      <c r="AY224" s="543"/>
      <c r="AZ224" s="543"/>
      <c r="BA224" s="543"/>
      <c r="BB224" s="543"/>
      <c r="BC224" s="543"/>
      <c r="BD224" s="543"/>
      <c r="BE224" s="584"/>
      <c r="BF224" s="543"/>
      <c r="BG224" s="543"/>
      <c r="BH224" s="543"/>
      <c r="BI224" s="543"/>
    </row>
    <row r="225" spans="1:61" ht="15.75" thickBot="1" x14ac:dyDescent="0.3">
      <c r="C225" s="543"/>
      <c r="D225" s="543"/>
      <c r="F225" s="543"/>
      <c r="G225" s="903" t="s">
        <v>2</v>
      </c>
      <c r="H225" s="904"/>
      <c r="I225" s="904"/>
      <c r="J225" s="904"/>
      <c r="K225" s="904"/>
      <c r="L225" s="904"/>
      <c r="M225" s="904"/>
      <c r="N225" s="904"/>
      <c r="O225" s="904"/>
      <c r="P225" s="904"/>
      <c r="Q225" s="905"/>
      <c r="R225" s="59"/>
      <c r="S225" s="891" t="s">
        <v>3</v>
      </c>
      <c r="T225" s="892" t="s">
        <v>3</v>
      </c>
      <c r="U225" s="892" t="s">
        <v>3</v>
      </c>
      <c r="V225" s="892"/>
      <c r="W225" s="892"/>
      <c r="X225" s="892"/>
      <c r="Y225" s="892"/>
      <c r="Z225" s="892"/>
      <c r="AA225" s="892"/>
      <c r="AB225" s="892"/>
      <c r="AC225" s="892"/>
      <c r="AD225" s="892"/>
      <c r="AE225" s="892"/>
      <c r="AF225" s="892"/>
      <c r="AG225" s="892"/>
      <c r="AH225" s="892"/>
      <c r="AI225" s="892"/>
      <c r="AJ225" s="892"/>
      <c r="AK225" s="892"/>
      <c r="AL225" s="892"/>
      <c r="AM225" s="893"/>
      <c r="AN225" s="64"/>
      <c r="AO225" s="891" t="s">
        <v>4</v>
      </c>
      <c r="AP225" s="892" t="s">
        <v>4</v>
      </c>
      <c r="AQ225" s="892" t="s">
        <v>4</v>
      </c>
      <c r="AR225" s="892"/>
      <c r="AS225" s="892"/>
      <c r="AT225" s="892"/>
      <c r="AU225" s="892"/>
      <c r="AV225" s="892"/>
      <c r="AW225" s="892"/>
      <c r="AX225" s="892"/>
      <c r="AY225" s="892"/>
      <c r="AZ225" s="892"/>
      <c r="BA225" s="892"/>
      <c r="BB225" s="892"/>
      <c r="BC225" s="892"/>
      <c r="BD225" s="892"/>
      <c r="BE225" s="892"/>
      <c r="BF225" s="892"/>
      <c r="BG225" s="892"/>
      <c r="BH225" s="892"/>
      <c r="BI225" s="893"/>
    </row>
    <row r="226" spans="1:61" ht="23.25" thickBot="1" x14ac:dyDescent="0.35">
      <c r="C226" s="87"/>
      <c r="D226" s="87"/>
      <c r="E226" s="58"/>
      <c r="F226" s="87"/>
      <c r="G226" s="903">
        <v>44196</v>
      </c>
      <c r="H226" s="904"/>
      <c r="I226" s="904"/>
      <c r="J226" s="904"/>
      <c r="K226" s="904"/>
      <c r="L226" s="904"/>
      <c r="M226" s="904"/>
      <c r="N226" s="904"/>
      <c r="O226" s="904"/>
      <c r="P226" s="904"/>
      <c r="Q226" s="905"/>
      <c r="R226" s="87"/>
      <c r="S226" s="903">
        <v>44561</v>
      </c>
      <c r="T226" s="904">
        <v>44196</v>
      </c>
      <c r="U226" s="904">
        <v>44196</v>
      </c>
      <c r="V226" s="904"/>
      <c r="W226" s="904"/>
      <c r="X226" s="904"/>
      <c r="Y226" s="905"/>
      <c r="Z226" s="903">
        <v>44926</v>
      </c>
      <c r="AA226" s="904">
        <v>44561</v>
      </c>
      <c r="AB226" s="904">
        <v>44561</v>
      </c>
      <c r="AC226" s="904"/>
      <c r="AD226" s="904"/>
      <c r="AE226" s="904"/>
      <c r="AF226" s="905"/>
      <c r="AG226" s="903">
        <v>45291</v>
      </c>
      <c r="AH226" s="904">
        <v>44926</v>
      </c>
      <c r="AI226" s="904">
        <v>44926</v>
      </c>
      <c r="AJ226" s="904"/>
      <c r="AK226" s="904"/>
      <c r="AL226" s="904"/>
      <c r="AM226" s="905"/>
      <c r="AN226" s="143"/>
      <c r="AO226" s="903">
        <v>44561</v>
      </c>
      <c r="AP226" s="904">
        <v>44196</v>
      </c>
      <c r="AQ226" s="904">
        <v>44196</v>
      </c>
      <c r="AR226" s="904"/>
      <c r="AS226" s="904"/>
      <c r="AT226" s="904"/>
      <c r="AU226" s="905"/>
      <c r="AV226" s="903">
        <v>44926</v>
      </c>
      <c r="AW226" s="904">
        <v>44561</v>
      </c>
      <c r="AX226" s="904">
        <v>44561</v>
      </c>
      <c r="AY226" s="904"/>
      <c r="AZ226" s="904"/>
      <c r="BA226" s="904"/>
      <c r="BB226" s="905"/>
      <c r="BC226" s="903">
        <v>45291</v>
      </c>
      <c r="BD226" s="904">
        <v>44926</v>
      </c>
      <c r="BE226" s="904">
        <v>44926</v>
      </c>
      <c r="BF226" s="904"/>
      <c r="BG226" s="904"/>
      <c r="BH226" s="904"/>
      <c r="BI226" s="905"/>
    </row>
    <row r="227" spans="1:61" ht="15.75" customHeight="1" thickBot="1" x14ac:dyDescent="0.3">
      <c r="C227" s="88"/>
      <c r="D227" s="88"/>
      <c r="E227" s="69"/>
      <c r="F227" s="88"/>
      <c r="G227" s="911" t="s">
        <v>35</v>
      </c>
      <c r="H227" s="912"/>
      <c r="I227" s="911" t="s">
        <v>36</v>
      </c>
      <c r="J227" s="912"/>
      <c r="K227" s="879" t="s">
        <v>37</v>
      </c>
      <c r="L227" s="882" t="s">
        <v>38</v>
      </c>
      <c r="M227" s="885" t="s">
        <v>39</v>
      </c>
      <c r="N227" s="879" t="s">
        <v>44</v>
      </c>
      <c r="O227" s="882" t="s">
        <v>45</v>
      </c>
      <c r="P227" s="894" t="s">
        <v>46</v>
      </c>
      <c r="Q227" s="897" t="s">
        <v>41</v>
      </c>
      <c r="R227" s="87"/>
      <c r="S227" s="879" t="s">
        <v>37</v>
      </c>
      <c r="T227" s="882" t="s">
        <v>38</v>
      </c>
      <c r="U227" s="885" t="s">
        <v>39</v>
      </c>
      <c r="V227" s="879" t="s">
        <v>44</v>
      </c>
      <c r="W227" s="882" t="s">
        <v>45</v>
      </c>
      <c r="X227" s="894" t="s">
        <v>46</v>
      </c>
      <c r="Y227" s="897" t="s">
        <v>41</v>
      </c>
      <c r="Z227" s="879" t="s">
        <v>37</v>
      </c>
      <c r="AA227" s="882" t="s">
        <v>38</v>
      </c>
      <c r="AB227" s="900" t="s">
        <v>39</v>
      </c>
      <c r="AC227" s="879" t="s">
        <v>44</v>
      </c>
      <c r="AD227" s="882" t="s">
        <v>45</v>
      </c>
      <c r="AE227" s="894" t="s">
        <v>46</v>
      </c>
      <c r="AF227" s="897" t="s">
        <v>41</v>
      </c>
      <c r="AG227" s="879" t="s">
        <v>37</v>
      </c>
      <c r="AH227" s="882" t="s">
        <v>38</v>
      </c>
      <c r="AI227" s="900" t="s">
        <v>39</v>
      </c>
      <c r="AJ227" s="879" t="s">
        <v>44</v>
      </c>
      <c r="AK227" s="882" t="s">
        <v>45</v>
      </c>
      <c r="AL227" s="894" t="s">
        <v>46</v>
      </c>
      <c r="AM227" s="897" t="s">
        <v>41</v>
      </c>
      <c r="AN227" s="87"/>
      <c r="AO227" s="879" t="s">
        <v>37</v>
      </c>
      <c r="AP227" s="882" t="s">
        <v>38</v>
      </c>
      <c r="AQ227" s="900" t="s">
        <v>39</v>
      </c>
      <c r="AR227" s="879" t="s">
        <v>44</v>
      </c>
      <c r="AS227" s="882" t="s">
        <v>45</v>
      </c>
      <c r="AT227" s="894" t="s">
        <v>46</v>
      </c>
      <c r="AU227" s="897" t="s">
        <v>41</v>
      </c>
      <c r="AV227" s="879" t="s">
        <v>37</v>
      </c>
      <c r="AW227" s="882" t="s">
        <v>38</v>
      </c>
      <c r="AX227" s="900" t="s">
        <v>39</v>
      </c>
      <c r="AY227" s="879" t="s">
        <v>44</v>
      </c>
      <c r="AZ227" s="882" t="s">
        <v>45</v>
      </c>
      <c r="BA227" s="894" t="s">
        <v>46</v>
      </c>
      <c r="BB227" s="897" t="s">
        <v>41</v>
      </c>
      <c r="BC227" s="879" t="s">
        <v>37</v>
      </c>
      <c r="BD227" s="882" t="s">
        <v>38</v>
      </c>
      <c r="BE227" s="900" t="s">
        <v>39</v>
      </c>
      <c r="BF227" s="879" t="s">
        <v>44</v>
      </c>
      <c r="BG227" s="882" t="s">
        <v>45</v>
      </c>
      <c r="BH227" s="894" t="s">
        <v>46</v>
      </c>
      <c r="BI227" s="897" t="s">
        <v>41</v>
      </c>
    </row>
    <row r="228" spans="1:61" ht="58.5" customHeight="1" thickBot="1" x14ac:dyDescent="0.3">
      <c r="A228" s="579"/>
      <c r="B228" s="487" t="s">
        <v>5</v>
      </c>
      <c r="C228" s="90"/>
      <c r="D228" s="90"/>
      <c r="E228" s="89"/>
      <c r="F228" s="91" t="s">
        <v>48</v>
      </c>
      <c r="G228" s="115" t="s">
        <v>42</v>
      </c>
      <c r="H228" s="94" t="s">
        <v>43</v>
      </c>
      <c r="I228" s="93" t="s">
        <v>42</v>
      </c>
      <c r="J228" s="94" t="s">
        <v>43</v>
      </c>
      <c r="K228" s="880"/>
      <c r="L228" s="883"/>
      <c r="M228" s="886"/>
      <c r="N228" s="880"/>
      <c r="O228" s="883"/>
      <c r="P228" s="895"/>
      <c r="Q228" s="898"/>
      <c r="R228" s="87"/>
      <c r="S228" s="880"/>
      <c r="T228" s="883"/>
      <c r="U228" s="886"/>
      <c r="V228" s="880"/>
      <c r="W228" s="883"/>
      <c r="X228" s="895"/>
      <c r="Y228" s="898"/>
      <c r="Z228" s="880"/>
      <c r="AA228" s="883"/>
      <c r="AB228" s="901"/>
      <c r="AC228" s="880"/>
      <c r="AD228" s="883"/>
      <c r="AE228" s="895"/>
      <c r="AF228" s="898"/>
      <c r="AG228" s="880"/>
      <c r="AH228" s="883"/>
      <c r="AI228" s="901"/>
      <c r="AJ228" s="880"/>
      <c r="AK228" s="883"/>
      <c r="AL228" s="895"/>
      <c r="AM228" s="898"/>
      <c r="AN228" s="87"/>
      <c r="AO228" s="880"/>
      <c r="AP228" s="883"/>
      <c r="AQ228" s="901"/>
      <c r="AR228" s="880"/>
      <c r="AS228" s="883"/>
      <c r="AT228" s="895"/>
      <c r="AU228" s="898"/>
      <c r="AV228" s="880"/>
      <c r="AW228" s="883"/>
      <c r="AX228" s="901"/>
      <c r="AY228" s="880"/>
      <c r="AZ228" s="883"/>
      <c r="BA228" s="895"/>
      <c r="BB228" s="898"/>
      <c r="BC228" s="880"/>
      <c r="BD228" s="883"/>
      <c r="BE228" s="901"/>
      <c r="BF228" s="880"/>
      <c r="BG228" s="883"/>
      <c r="BH228" s="895"/>
      <c r="BI228" s="898"/>
    </row>
    <row r="229" spans="1:61" ht="14.25" customHeight="1" x14ac:dyDescent="0.25">
      <c r="B229" s="13">
        <v>169</v>
      </c>
      <c r="C229" s="144" t="s">
        <v>49</v>
      </c>
      <c r="D229" s="145"/>
      <c r="E229" s="908" t="s">
        <v>393</v>
      </c>
      <c r="F229" s="146" t="s">
        <v>49</v>
      </c>
      <c r="G229" s="550">
        <v>0</v>
      </c>
      <c r="H229" s="552">
        <v>0</v>
      </c>
      <c r="I229" s="550">
        <v>0</v>
      </c>
      <c r="J229" s="552">
        <v>0</v>
      </c>
      <c r="K229" s="550">
        <v>0</v>
      </c>
      <c r="L229" s="551">
        <v>0</v>
      </c>
      <c r="M229" s="552">
        <v>0</v>
      </c>
      <c r="N229" s="550">
        <v>0</v>
      </c>
      <c r="O229" s="551">
        <v>0</v>
      </c>
      <c r="P229" s="552">
        <v>0</v>
      </c>
      <c r="Q229" s="553">
        <v>0</v>
      </c>
      <c r="R229" s="543"/>
      <c r="S229" s="550">
        <v>0</v>
      </c>
      <c r="T229" s="551">
        <v>0</v>
      </c>
      <c r="U229" s="552">
        <v>0</v>
      </c>
      <c r="V229" s="550">
        <v>0</v>
      </c>
      <c r="W229" s="551">
        <v>0</v>
      </c>
      <c r="X229" s="552">
        <v>0</v>
      </c>
      <c r="Y229" s="553">
        <v>0</v>
      </c>
      <c r="Z229" s="550">
        <v>0</v>
      </c>
      <c r="AA229" s="551">
        <v>0</v>
      </c>
      <c r="AB229" s="552">
        <v>0</v>
      </c>
      <c r="AC229" s="550">
        <v>0</v>
      </c>
      <c r="AD229" s="551">
        <v>0</v>
      </c>
      <c r="AE229" s="552">
        <v>0</v>
      </c>
      <c r="AF229" s="553">
        <v>0</v>
      </c>
      <c r="AG229" s="550">
        <v>0</v>
      </c>
      <c r="AH229" s="551">
        <v>0</v>
      </c>
      <c r="AI229" s="552">
        <v>0</v>
      </c>
      <c r="AJ229" s="550">
        <v>0</v>
      </c>
      <c r="AK229" s="551">
        <v>0</v>
      </c>
      <c r="AL229" s="552">
        <v>0</v>
      </c>
      <c r="AM229" s="553">
        <v>0</v>
      </c>
      <c r="AN229" s="578"/>
      <c r="AO229" s="550">
        <v>0</v>
      </c>
      <c r="AP229" s="551">
        <v>0</v>
      </c>
      <c r="AQ229" s="552">
        <v>0</v>
      </c>
      <c r="AR229" s="550">
        <v>0</v>
      </c>
      <c r="AS229" s="551">
        <v>0</v>
      </c>
      <c r="AT229" s="552">
        <v>0</v>
      </c>
      <c r="AU229" s="553">
        <v>0</v>
      </c>
      <c r="AV229" s="550">
        <v>0</v>
      </c>
      <c r="AW229" s="551">
        <v>0</v>
      </c>
      <c r="AX229" s="552">
        <v>0</v>
      </c>
      <c r="AY229" s="550">
        <v>0</v>
      </c>
      <c r="AZ229" s="551">
        <v>0</v>
      </c>
      <c r="BA229" s="552">
        <v>0</v>
      </c>
      <c r="BB229" s="553">
        <v>0</v>
      </c>
      <c r="BC229" s="550">
        <v>0</v>
      </c>
      <c r="BD229" s="551">
        <v>0</v>
      </c>
      <c r="BE229" s="552">
        <v>0</v>
      </c>
      <c r="BF229" s="550">
        <v>0</v>
      </c>
      <c r="BG229" s="551">
        <v>0</v>
      </c>
      <c r="BH229" s="552">
        <v>0</v>
      </c>
      <c r="BI229" s="553">
        <v>0</v>
      </c>
    </row>
    <row r="230" spans="1:61" ht="14.25" customHeight="1" x14ac:dyDescent="0.25">
      <c r="B230" s="16">
        <v>170</v>
      </c>
      <c r="C230" s="147" t="s">
        <v>50</v>
      </c>
      <c r="D230" s="148"/>
      <c r="E230" s="909"/>
      <c r="F230" s="149" t="s">
        <v>50</v>
      </c>
      <c r="G230" s="557">
        <v>0</v>
      </c>
      <c r="H230" s="559">
        <v>0</v>
      </c>
      <c r="I230" s="557">
        <v>0</v>
      </c>
      <c r="J230" s="559">
        <v>0</v>
      </c>
      <c r="K230" s="557">
        <v>0</v>
      </c>
      <c r="L230" s="558">
        <v>0</v>
      </c>
      <c r="M230" s="559">
        <v>0</v>
      </c>
      <c r="N230" s="557">
        <v>0</v>
      </c>
      <c r="O230" s="558">
        <v>0</v>
      </c>
      <c r="P230" s="559">
        <v>0</v>
      </c>
      <c r="Q230" s="560">
        <v>0</v>
      </c>
      <c r="R230" s="543"/>
      <c r="S230" s="557">
        <v>0</v>
      </c>
      <c r="T230" s="558">
        <v>0</v>
      </c>
      <c r="U230" s="559">
        <v>0</v>
      </c>
      <c r="V230" s="557">
        <v>0</v>
      </c>
      <c r="W230" s="558">
        <v>0</v>
      </c>
      <c r="X230" s="559">
        <v>0</v>
      </c>
      <c r="Y230" s="560">
        <v>0</v>
      </c>
      <c r="Z230" s="557">
        <v>0</v>
      </c>
      <c r="AA230" s="558">
        <v>0</v>
      </c>
      <c r="AB230" s="559">
        <v>0</v>
      </c>
      <c r="AC230" s="557">
        <v>0</v>
      </c>
      <c r="AD230" s="558">
        <v>0</v>
      </c>
      <c r="AE230" s="559">
        <v>0</v>
      </c>
      <c r="AF230" s="560">
        <v>0</v>
      </c>
      <c r="AG230" s="557">
        <v>0</v>
      </c>
      <c r="AH230" s="558">
        <v>0</v>
      </c>
      <c r="AI230" s="559">
        <v>0</v>
      </c>
      <c r="AJ230" s="557">
        <v>0</v>
      </c>
      <c r="AK230" s="558">
        <v>0</v>
      </c>
      <c r="AL230" s="559">
        <v>0</v>
      </c>
      <c r="AM230" s="560">
        <v>0</v>
      </c>
      <c r="AN230" s="578"/>
      <c r="AO230" s="557">
        <v>0</v>
      </c>
      <c r="AP230" s="558">
        <v>0</v>
      </c>
      <c r="AQ230" s="559">
        <v>0</v>
      </c>
      <c r="AR230" s="557">
        <v>0</v>
      </c>
      <c r="AS230" s="558">
        <v>0</v>
      </c>
      <c r="AT230" s="559">
        <v>0</v>
      </c>
      <c r="AU230" s="560">
        <v>0</v>
      </c>
      <c r="AV230" s="557">
        <v>0</v>
      </c>
      <c r="AW230" s="558">
        <v>0</v>
      </c>
      <c r="AX230" s="559">
        <v>0</v>
      </c>
      <c r="AY230" s="557">
        <v>0</v>
      </c>
      <c r="AZ230" s="558">
        <v>0</v>
      </c>
      <c r="BA230" s="559">
        <v>0</v>
      </c>
      <c r="BB230" s="560">
        <v>0</v>
      </c>
      <c r="BC230" s="557">
        <v>0</v>
      </c>
      <c r="BD230" s="558">
        <v>0</v>
      </c>
      <c r="BE230" s="559">
        <v>0</v>
      </c>
      <c r="BF230" s="557">
        <v>0</v>
      </c>
      <c r="BG230" s="558">
        <v>0</v>
      </c>
      <c r="BH230" s="559">
        <v>0</v>
      </c>
      <c r="BI230" s="560">
        <v>0</v>
      </c>
    </row>
    <row r="231" spans="1:61" ht="14.25" customHeight="1" x14ac:dyDescent="0.25">
      <c r="B231" s="16">
        <v>171</v>
      </c>
      <c r="C231" s="147" t="s">
        <v>74</v>
      </c>
      <c r="D231" s="148"/>
      <c r="E231" s="909"/>
      <c r="F231" s="150" t="s">
        <v>74</v>
      </c>
      <c r="G231" s="520">
        <v>0</v>
      </c>
      <c r="H231" s="522">
        <v>0</v>
      </c>
      <c r="I231" s="520">
        <v>0</v>
      </c>
      <c r="J231" s="522">
        <v>0</v>
      </c>
      <c r="K231" s="520">
        <v>0</v>
      </c>
      <c r="L231" s="521">
        <v>0</v>
      </c>
      <c r="M231" s="522">
        <v>0</v>
      </c>
      <c r="N231" s="520">
        <v>0</v>
      </c>
      <c r="O231" s="521">
        <v>0</v>
      </c>
      <c r="P231" s="522">
        <v>0</v>
      </c>
      <c r="Q231" s="519">
        <v>0</v>
      </c>
      <c r="R231" s="543"/>
      <c r="S231" s="520">
        <v>0</v>
      </c>
      <c r="T231" s="521">
        <v>0</v>
      </c>
      <c r="U231" s="522">
        <v>0</v>
      </c>
      <c r="V231" s="520">
        <v>0</v>
      </c>
      <c r="W231" s="521">
        <v>0</v>
      </c>
      <c r="X231" s="522">
        <v>0</v>
      </c>
      <c r="Y231" s="519">
        <v>0</v>
      </c>
      <c r="Z231" s="520">
        <v>0</v>
      </c>
      <c r="AA231" s="521">
        <v>0</v>
      </c>
      <c r="AB231" s="522">
        <v>0</v>
      </c>
      <c r="AC231" s="520">
        <v>0</v>
      </c>
      <c r="AD231" s="521">
        <v>0</v>
      </c>
      <c r="AE231" s="522">
        <v>0</v>
      </c>
      <c r="AF231" s="519">
        <v>0</v>
      </c>
      <c r="AG231" s="520">
        <v>0</v>
      </c>
      <c r="AH231" s="521">
        <v>0</v>
      </c>
      <c r="AI231" s="522">
        <v>0</v>
      </c>
      <c r="AJ231" s="520">
        <v>0</v>
      </c>
      <c r="AK231" s="521">
        <v>0</v>
      </c>
      <c r="AL231" s="522">
        <v>0</v>
      </c>
      <c r="AM231" s="519">
        <v>0</v>
      </c>
      <c r="AN231" s="578"/>
      <c r="AO231" s="520">
        <v>0</v>
      </c>
      <c r="AP231" s="521">
        <v>0</v>
      </c>
      <c r="AQ231" s="522">
        <v>0</v>
      </c>
      <c r="AR231" s="520">
        <v>0</v>
      </c>
      <c r="AS231" s="521">
        <v>0</v>
      </c>
      <c r="AT231" s="522">
        <v>0</v>
      </c>
      <c r="AU231" s="519">
        <v>0</v>
      </c>
      <c r="AV231" s="520">
        <v>0</v>
      </c>
      <c r="AW231" s="521">
        <v>0</v>
      </c>
      <c r="AX231" s="522">
        <v>0</v>
      </c>
      <c r="AY231" s="520">
        <v>0</v>
      </c>
      <c r="AZ231" s="521">
        <v>0</v>
      </c>
      <c r="BA231" s="522">
        <v>0</v>
      </c>
      <c r="BB231" s="519">
        <v>0</v>
      </c>
      <c r="BC231" s="520">
        <v>0</v>
      </c>
      <c r="BD231" s="521">
        <v>0</v>
      </c>
      <c r="BE231" s="522">
        <v>0</v>
      </c>
      <c r="BF231" s="520">
        <v>0</v>
      </c>
      <c r="BG231" s="521">
        <v>0</v>
      </c>
      <c r="BH231" s="522">
        <v>0</v>
      </c>
      <c r="BI231" s="519">
        <v>0</v>
      </c>
    </row>
    <row r="232" spans="1:61" ht="14.25" customHeight="1" x14ac:dyDescent="0.25">
      <c r="A232" s="579"/>
      <c r="B232" s="16">
        <v>172</v>
      </c>
      <c r="C232" s="147" t="s">
        <v>75</v>
      </c>
      <c r="D232" s="148"/>
      <c r="E232" s="909"/>
      <c r="F232" s="150" t="s">
        <v>75</v>
      </c>
      <c r="G232" s="520">
        <v>0</v>
      </c>
      <c r="H232" s="522">
        <v>0</v>
      </c>
      <c r="I232" s="520">
        <v>0</v>
      </c>
      <c r="J232" s="522">
        <v>0</v>
      </c>
      <c r="K232" s="520">
        <v>0</v>
      </c>
      <c r="L232" s="521">
        <v>0</v>
      </c>
      <c r="M232" s="522">
        <v>0</v>
      </c>
      <c r="N232" s="520">
        <v>0</v>
      </c>
      <c r="O232" s="521">
        <v>0</v>
      </c>
      <c r="P232" s="522">
        <v>0</v>
      </c>
      <c r="Q232" s="519">
        <v>0</v>
      </c>
      <c r="R232" s="543"/>
      <c r="S232" s="520">
        <v>0</v>
      </c>
      <c r="T232" s="521">
        <v>0</v>
      </c>
      <c r="U232" s="522">
        <v>0</v>
      </c>
      <c r="V232" s="520">
        <v>0</v>
      </c>
      <c r="W232" s="521">
        <v>0</v>
      </c>
      <c r="X232" s="522">
        <v>0</v>
      </c>
      <c r="Y232" s="519">
        <v>0</v>
      </c>
      <c r="Z232" s="520">
        <v>0</v>
      </c>
      <c r="AA232" s="521">
        <v>0</v>
      </c>
      <c r="AB232" s="522">
        <v>0</v>
      </c>
      <c r="AC232" s="520">
        <v>0</v>
      </c>
      <c r="AD232" s="521">
        <v>0</v>
      </c>
      <c r="AE232" s="522">
        <v>0</v>
      </c>
      <c r="AF232" s="519">
        <v>0</v>
      </c>
      <c r="AG232" s="520">
        <v>0</v>
      </c>
      <c r="AH232" s="521">
        <v>0</v>
      </c>
      <c r="AI232" s="522">
        <v>0</v>
      </c>
      <c r="AJ232" s="520">
        <v>0</v>
      </c>
      <c r="AK232" s="521">
        <v>0</v>
      </c>
      <c r="AL232" s="522">
        <v>0</v>
      </c>
      <c r="AM232" s="519">
        <v>0</v>
      </c>
      <c r="AN232" s="578"/>
      <c r="AO232" s="520">
        <v>0</v>
      </c>
      <c r="AP232" s="521">
        <v>0</v>
      </c>
      <c r="AQ232" s="522">
        <v>0</v>
      </c>
      <c r="AR232" s="520">
        <v>0</v>
      </c>
      <c r="AS232" s="521">
        <v>0</v>
      </c>
      <c r="AT232" s="522">
        <v>0</v>
      </c>
      <c r="AU232" s="519">
        <v>0</v>
      </c>
      <c r="AV232" s="520">
        <v>0</v>
      </c>
      <c r="AW232" s="521">
        <v>0</v>
      </c>
      <c r="AX232" s="522">
        <v>0</v>
      </c>
      <c r="AY232" s="520">
        <v>0</v>
      </c>
      <c r="AZ232" s="521">
        <v>0</v>
      </c>
      <c r="BA232" s="522">
        <v>0</v>
      </c>
      <c r="BB232" s="519">
        <v>0</v>
      </c>
      <c r="BC232" s="520">
        <v>0</v>
      </c>
      <c r="BD232" s="521">
        <v>0</v>
      </c>
      <c r="BE232" s="522">
        <v>0</v>
      </c>
      <c r="BF232" s="520">
        <v>0</v>
      </c>
      <c r="BG232" s="521">
        <v>0</v>
      </c>
      <c r="BH232" s="522">
        <v>0</v>
      </c>
      <c r="BI232" s="519">
        <v>0</v>
      </c>
    </row>
    <row r="233" spans="1:61" ht="14.25" customHeight="1" x14ac:dyDescent="0.25">
      <c r="B233" s="16">
        <v>173</v>
      </c>
      <c r="C233" s="147" t="s">
        <v>76</v>
      </c>
      <c r="D233" s="148"/>
      <c r="E233" s="909"/>
      <c r="F233" s="150" t="s">
        <v>76</v>
      </c>
      <c r="G233" s="520">
        <v>0</v>
      </c>
      <c r="H233" s="522">
        <v>0</v>
      </c>
      <c r="I233" s="520">
        <v>0</v>
      </c>
      <c r="J233" s="522">
        <v>0</v>
      </c>
      <c r="K233" s="520">
        <v>0</v>
      </c>
      <c r="L233" s="521">
        <v>0</v>
      </c>
      <c r="M233" s="522">
        <v>0</v>
      </c>
      <c r="N233" s="520">
        <v>0</v>
      </c>
      <c r="O233" s="521">
        <v>0</v>
      </c>
      <c r="P233" s="522">
        <v>0</v>
      </c>
      <c r="Q233" s="519">
        <v>0</v>
      </c>
      <c r="R233" s="543"/>
      <c r="S233" s="520">
        <v>0</v>
      </c>
      <c r="T233" s="521">
        <v>0</v>
      </c>
      <c r="U233" s="522">
        <v>0</v>
      </c>
      <c r="V233" s="520">
        <v>0</v>
      </c>
      <c r="W233" s="521">
        <v>0</v>
      </c>
      <c r="X233" s="522">
        <v>0</v>
      </c>
      <c r="Y233" s="519">
        <v>0</v>
      </c>
      <c r="Z233" s="520">
        <v>0</v>
      </c>
      <c r="AA233" s="521">
        <v>0</v>
      </c>
      <c r="AB233" s="522">
        <v>0</v>
      </c>
      <c r="AC233" s="520">
        <v>0</v>
      </c>
      <c r="AD233" s="521">
        <v>0</v>
      </c>
      <c r="AE233" s="522">
        <v>0</v>
      </c>
      <c r="AF233" s="519">
        <v>0</v>
      </c>
      <c r="AG233" s="520">
        <v>0</v>
      </c>
      <c r="AH233" s="521">
        <v>0</v>
      </c>
      <c r="AI233" s="522">
        <v>0</v>
      </c>
      <c r="AJ233" s="520">
        <v>0</v>
      </c>
      <c r="AK233" s="521">
        <v>0</v>
      </c>
      <c r="AL233" s="522">
        <v>0</v>
      </c>
      <c r="AM233" s="519">
        <v>0</v>
      </c>
      <c r="AN233" s="578"/>
      <c r="AO233" s="520">
        <v>0</v>
      </c>
      <c r="AP233" s="521">
        <v>0</v>
      </c>
      <c r="AQ233" s="522">
        <v>0</v>
      </c>
      <c r="AR233" s="520">
        <v>0</v>
      </c>
      <c r="AS233" s="521">
        <v>0</v>
      </c>
      <c r="AT233" s="522">
        <v>0</v>
      </c>
      <c r="AU233" s="519">
        <v>0</v>
      </c>
      <c r="AV233" s="520">
        <v>0</v>
      </c>
      <c r="AW233" s="521">
        <v>0</v>
      </c>
      <c r="AX233" s="522">
        <v>0</v>
      </c>
      <c r="AY233" s="520">
        <v>0</v>
      </c>
      <c r="AZ233" s="521">
        <v>0</v>
      </c>
      <c r="BA233" s="522">
        <v>0</v>
      </c>
      <c r="BB233" s="519">
        <v>0</v>
      </c>
      <c r="BC233" s="520">
        <v>0</v>
      </c>
      <c r="BD233" s="521">
        <v>0</v>
      </c>
      <c r="BE233" s="522">
        <v>0</v>
      </c>
      <c r="BF233" s="520">
        <v>0</v>
      </c>
      <c r="BG233" s="521">
        <v>0</v>
      </c>
      <c r="BH233" s="522">
        <v>0</v>
      </c>
      <c r="BI233" s="519">
        <v>0</v>
      </c>
    </row>
    <row r="234" spans="1:61" ht="14.25" customHeight="1" x14ac:dyDescent="0.25">
      <c r="B234" s="16">
        <v>174</v>
      </c>
      <c r="C234" s="147" t="s">
        <v>77</v>
      </c>
      <c r="D234" s="148"/>
      <c r="E234" s="909"/>
      <c r="F234" s="150" t="s">
        <v>77</v>
      </c>
      <c r="G234" s="520">
        <v>0</v>
      </c>
      <c r="H234" s="522">
        <v>0</v>
      </c>
      <c r="I234" s="520">
        <v>0</v>
      </c>
      <c r="J234" s="522">
        <v>0</v>
      </c>
      <c r="K234" s="520">
        <v>0</v>
      </c>
      <c r="L234" s="521">
        <v>0</v>
      </c>
      <c r="M234" s="522">
        <v>0</v>
      </c>
      <c r="N234" s="520">
        <v>0</v>
      </c>
      <c r="O234" s="521">
        <v>0</v>
      </c>
      <c r="P234" s="522">
        <v>0</v>
      </c>
      <c r="Q234" s="519">
        <v>0</v>
      </c>
      <c r="R234" s="543"/>
      <c r="S234" s="520">
        <v>0</v>
      </c>
      <c r="T234" s="521">
        <v>0</v>
      </c>
      <c r="U234" s="522">
        <v>0</v>
      </c>
      <c r="V234" s="520">
        <v>0</v>
      </c>
      <c r="W234" s="521">
        <v>0</v>
      </c>
      <c r="X234" s="522">
        <v>0</v>
      </c>
      <c r="Y234" s="519">
        <v>0</v>
      </c>
      <c r="Z234" s="520">
        <v>0</v>
      </c>
      <c r="AA234" s="521">
        <v>0</v>
      </c>
      <c r="AB234" s="522">
        <v>0</v>
      </c>
      <c r="AC234" s="520">
        <v>0</v>
      </c>
      <c r="AD234" s="521">
        <v>0</v>
      </c>
      <c r="AE234" s="522">
        <v>0</v>
      </c>
      <c r="AF234" s="519">
        <v>0</v>
      </c>
      <c r="AG234" s="520">
        <v>0</v>
      </c>
      <c r="AH234" s="521">
        <v>0</v>
      </c>
      <c r="AI234" s="522">
        <v>0</v>
      </c>
      <c r="AJ234" s="520">
        <v>0</v>
      </c>
      <c r="AK234" s="521">
        <v>0</v>
      </c>
      <c r="AL234" s="522">
        <v>0</v>
      </c>
      <c r="AM234" s="519">
        <v>0</v>
      </c>
      <c r="AN234" s="578"/>
      <c r="AO234" s="520">
        <v>0</v>
      </c>
      <c r="AP234" s="521">
        <v>0</v>
      </c>
      <c r="AQ234" s="522">
        <v>0</v>
      </c>
      <c r="AR234" s="520">
        <v>0</v>
      </c>
      <c r="AS234" s="521">
        <v>0</v>
      </c>
      <c r="AT234" s="522">
        <v>0</v>
      </c>
      <c r="AU234" s="519">
        <v>0</v>
      </c>
      <c r="AV234" s="520">
        <v>0</v>
      </c>
      <c r="AW234" s="521">
        <v>0</v>
      </c>
      <c r="AX234" s="522">
        <v>0</v>
      </c>
      <c r="AY234" s="520">
        <v>0</v>
      </c>
      <c r="AZ234" s="521">
        <v>0</v>
      </c>
      <c r="BA234" s="522">
        <v>0</v>
      </c>
      <c r="BB234" s="519">
        <v>0</v>
      </c>
      <c r="BC234" s="520">
        <v>0</v>
      </c>
      <c r="BD234" s="521">
        <v>0</v>
      </c>
      <c r="BE234" s="522">
        <v>0</v>
      </c>
      <c r="BF234" s="520">
        <v>0</v>
      </c>
      <c r="BG234" s="521">
        <v>0</v>
      </c>
      <c r="BH234" s="522">
        <v>0</v>
      </c>
      <c r="BI234" s="519">
        <v>0</v>
      </c>
    </row>
    <row r="235" spans="1:61" ht="14.25" customHeight="1" x14ac:dyDescent="0.25">
      <c r="B235" s="16">
        <v>175</v>
      </c>
      <c r="C235" s="147" t="s">
        <v>51</v>
      </c>
      <c r="D235" s="148"/>
      <c r="E235" s="909"/>
      <c r="F235" s="150" t="s">
        <v>51</v>
      </c>
      <c r="G235" s="520">
        <v>0</v>
      </c>
      <c r="H235" s="522">
        <v>0</v>
      </c>
      <c r="I235" s="520">
        <v>0</v>
      </c>
      <c r="J235" s="522">
        <v>0</v>
      </c>
      <c r="K235" s="520">
        <v>0</v>
      </c>
      <c r="L235" s="521">
        <v>0</v>
      </c>
      <c r="M235" s="522">
        <v>0</v>
      </c>
      <c r="N235" s="520">
        <v>0</v>
      </c>
      <c r="O235" s="521">
        <v>0</v>
      </c>
      <c r="P235" s="522">
        <v>0</v>
      </c>
      <c r="Q235" s="519">
        <v>0</v>
      </c>
      <c r="R235" s="543"/>
      <c r="S235" s="520">
        <v>0</v>
      </c>
      <c r="T235" s="521">
        <v>0</v>
      </c>
      <c r="U235" s="522">
        <v>0</v>
      </c>
      <c r="V235" s="520">
        <v>0</v>
      </c>
      <c r="W235" s="521">
        <v>0</v>
      </c>
      <c r="X235" s="522">
        <v>0</v>
      </c>
      <c r="Y235" s="519">
        <v>0</v>
      </c>
      <c r="Z235" s="520">
        <v>0</v>
      </c>
      <c r="AA235" s="521">
        <v>0</v>
      </c>
      <c r="AB235" s="522">
        <v>0</v>
      </c>
      <c r="AC235" s="520">
        <v>0</v>
      </c>
      <c r="AD235" s="521">
        <v>0</v>
      </c>
      <c r="AE235" s="522">
        <v>0</v>
      </c>
      <c r="AF235" s="519">
        <v>0</v>
      </c>
      <c r="AG235" s="520">
        <v>0</v>
      </c>
      <c r="AH235" s="521">
        <v>0</v>
      </c>
      <c r="AI235" s="522">
        <v>0</v>
      </c>
      <c r="AJ235" s="520">
        <v>0</v>
      </c>
      <c r="AK235" s="521">
        <v>0</v>
      </c>
      <c r="AL235" s="522">
        <v>0</v>
      </c>
      <c r="AM235" s="519">
        <v>0</v>
      </c>
      <c r="AN235" s="578"/>
      <c r="AO235" s="520">
        <v>0</v>
      </c>
      <c r="AP235" s="521">
        <v>0</v>
      </c>
      <c r="AQ235" s="522">
        <v>0</v>
      </c>
      <c r="AR235" s="520">
        <v>0</v>
      </c>
      <c r="AS235" s="521">
        <v>0</v>
      </c>
      <c r="AT235" s="522">
        <v>0</v>
      </c>
      <c r="AU235" s="519">
        <v>0</v>
      </c>
      <c r="AV235" s="520">
        <v>0</v>
      </c>
      <c r="AW235" s="521">
        <v>0</v>
      </c>
      <c r="AX235" s="522">
        <v>0</v>
      </c>
      <c r="AY235" s="520">
        <v>0</v>
      </c>
      <c r="AZ235" s="521">
        <v>0</v>
      </c>
      <c r="BA235" s="522">
        <v>0</v>
      </c>
      <c r="BB235" s="519">
        <v>0</v>
      </c>
      <c r="BC235" s="520">
        <v>0</v>
      </c>
      <c r="BD235" s="521">
        <v>0</v>
      </c>
      <c r="BE235" s="522">
        <v>0</v>
      </c>
      <c r="BF235" s="520">
        <v>0</v>
      </c>
      <c r="BG235" s="521">
        <v>0</v>
      </c>
      <c r="BH235" s="522">
        <v>0</v>
      </c>
      <c r="BI235" s="519">
        <v>0</v>
      </c>
    </row>
    <row r="236" spans="1:61" ht="14.25" customHeight="1" x14ac:dyDescent="0.25">
      <c r="A236" s="579"/>
      <c r="B236" s="16">
        <v>176</v>
      </c>
      <c r="C236" s="147" t="s">
        <v>78</v>
      </c>
      <c r="D236" s="148"/>
      <c r="E236" s="909"/>
      <c r="F236" s="150" t="s">
        <v>78</v>
      </c>
      <c r="G236" s="520">
        <v>0</v>
      </c>
      <c r="H236" s="522">
        <v>0</v>
      </c>
      <c r="I236" s="520">
        <v>0</v>
      </c>
      <c r="J236" s="522">
        <v>0</v>
      </c>
      <c r="K236" s="520">
        <v>0</v>
      </c>
      <c r="L236" s="521">
        <v>0</v>
      </c>
      <c r="M236" s="522">
        <v>0</v>
      </c>
      <c r="N236" s="520">
        <v>0</v>
      </c>
      <c r="O236" s="521">
        <v>0</v>
      </c>
      <c r="P236" s="522">
        <v>0</v>
      </c>
      <c r="Q236" s="519">
        <v>0</v>
      </c>
      <c r="R236" s="543"/>
      <c r="S236" s="520">
        <v>0</v>
      </c>
      <c r="T236" s="521">
        <v>0</v>
      </c>
      <c r="U236" s="522">
        <v>0</v>
      </c>
      <c r="V236" s="520">
        <v>0</v>
      </c>
      <c r="W236" s="521">
        <v>0</v>
      </c>
      <c r="X236" s="522">
        <v>0</v>
      </c>
      <c r="Y236" s="519">
        <v>0</v>
      </c>
      <c r="Z236" s="520">
        <v>0</v>
      </c>
      <c r="AA236" s="521">
        <v>0</v>
      </c>
      <c r="AB236" s="522">
        <v>0</v>
      </c>
      <c r="AC236" s="520">
        <v>0</v>
      </c>
      <c r="AD236" s="521">
        <v>0</v>
      </c>
      <c r="AE236" s="522">
        <v>0</v>
      </c>
      <c r="AF236" s="519">
        <v>0</v>
      </c>
      <c r="AG236" s="520">
        <v>0</v>
      </c>
      <c r="AH236" s="521">
        <v>0</v>
      </c>
      <c r="AI236" s="522">
        <v>0</v>
      </c>
      <c r="AJ236" s="520">
        <v>0</v>
      </c>
      <c r="AK236" s="521">
        <v>0</v>
      </c>
      <c r="AL236" s="522">
        <v>0</v>
      </c>
      <c r="AM236" s="519">
        <v>0</v>
      </c>
      <c r="AN236" s="578"/>
      <c r="AO236" s="520">
        <v>0</v>
      </c>
      <c r="AP236" s="521">
        <v>0</v>
      </c>
      <c r="AQ236" s="522">
        <v>0</v>
      </c>
      <c r="AR236" s="520">
        <v>0</v>
      </c>
      <c r="AS236" s="521">
        <v>0</v>
      </c>
      <c r="AT236" s="522">
        <v>0</v>
      </c>
      <c r="AU236" s="519">
        <v>0</v>
      </c>
      <c r="AV236" s="520">
        <v>0</v>
      </c>
      <c r="AW236" s="521">
        <v>0</v>
      </c>
      <c r="AX236" s="522">
        <v>0</v>
      </c>
      <c r="AY236" s="520">
        <v>0</v>
      </c>
      <c r="AZ236" s="521">
        <v>0</v>
      </c>
      <c r="BA236" s="522">
        <v>0</v>
      </c>
      <c r="BB236" s="519">
        <v>0</v>
      </c>
      <c r="BC236" s="520">
        <v>0</v>
      </c>
      <c r="BD236" s="521">
        <v>0</v>
      </c>
      <c r="BE236" s="522">
        <v>0</v>
      </c>
      <c r="BF236" s="520">
        <v>0</v>
      </c>
      <c r="BG236" s="521">
        <v>0</v>
      </c>
      <c r="BH236" s="522">
        <v>0</v>
      </c>
      <c r="BI236" s="519">
        <v>0</v>
      </c>
    </row>
    <row r="237" spans="1:61" ht="14.25" customHeight="1" x14ac:dyDescent="0.25">
      <c r="B237" s="16">
        <v>177</v>
      </c>
      <c r="C237" s="147" t="s">
        <v>78</v>
      </c>
      <c r="D237" s="151" t="s">
        <v>79</v>
      </c>
      <c r="E237" s="909"/>
      <c r="F237" s="152" t="s">
        <v>80</v>
      </c>
      <c r="G237" s="520">
        <v>0</v>
      </c>
      <c r="H237" s="522">
        <v>0</v>
      </c>
      <c r="I237" s="520">
        <v>0</v>
      </c>
      <c r="J237" s="522">
        <v>0</v>
      </c>
      <c r="K237" s="520">
        <v>0</v>
      </c>
      <c r="L237" s="521">
        <v>0</v>
      </c>
      <c r="M237" s="522">
        <v>0</v>
      </c>
      <c r="N237" s="520">
        <v>0</v>
      </c>
      <c r="O237" s="521">
        <v>0</v>
      </c>
      <c r="P237" s="522">
        <v>0</v>
      </c>
      <c r="Q237" s="519">
        <v>0</v>
      </c>
      <c r="R237" s="543"/>
      <c r="S237" s="520">
        <v>0</v>
      </c>
      <c r="T237" s="521">
        <v>0</v>
      </c>
      <c r="U237" s="522">
        <v>0</v>
      </c>
      <c r="V237" s="520">
        <v>0</v>
      </c>
      <c r="W237" s="521">
        <v>0</v>
      </c>
      <c r="X237" s="522">
        <v>0</v>
      </c>
      <c r="Y237" s="519">
        <v>0</v>
      </c>
      <c r="Z237" s="520">
        <v>0</v>
      </c>
      <c r="AA237" s="521">
        <v>0</v>
      </c>
      <c r="AB237" s="522">
        <v>0</v>
      </c>
      <c r="AC237" s="520">
        <v>0</v>
      </c>
      <c r="AD237" s="521">
        <v>0</v>
      </c>
      <c r="AE237" s="522">
        <v>0</v>
      </c>
      <c r="AF237" s="519">
        <v>0</v>
      </c>
      <c r="AG237" s="520">
        <v>0</v>
      </c>
      <c r="AH237" s="521">
        <v>0</v>
      </c>
      <c r="AI237" s="522">
        <v>0</v>
      </c>
      <c r="AJ237" s="520">
        <v>0</v>
      </c>
      <c r="AK237" s="521">
        <v>0</v>
      </c>
      <c r="AL237" s="522">
        <v>0</v>
      </c>
      <c r="AM237" s="519">
        <v>0</v>
      </c>
      <c r="AN237" s="578"/>
      <c r="AO237" s="520">
        <v>0</v>
      </c>
      <c r="AP237" s="521">
        <v>0</v>
      </c>
      <c r="AQ237" s="522">
        <v>0</v>
      </c>
      <c r="AR237" s="520">
        <v>0</v>
      </c>
      <c r="AS237" s="521">
        <v>0</v>
      </c>
      <c r="AT237" s="522">
        <v>0</v>
      </c>
      <c r="AU237" s="519">
        <v>0</v>
      </c>
      <c r="AV237" s="520">
        <v>0</v>
      </c>
      <c r="AW237" s="521">
        <v>0</v>
      </c>
      <c r="AX237" s="522">
        <v>0</v>
      </c>
      <c r="AY237" s="520">
        <v>0</v>
      </c>
      <c r="AZ237" s="521">
        <v>0</v>
      </c>
      <c r="BA237" s="522">
        <v>0</v>
      </c>
      <c r="BB237" s="519">
        <v>0</v>
      </c>
      <c r="BC237" s="520">
        <v>0</v>
      </c>
      <c r="BD237" s="521">
        <v>0</v>
      </c>
      <c r="BE237" s="522">
        <v>0</v>
      </c>
      <c r="BF237" s="520">
        <v>0</v>
      </c>
      <c r="BG237" s="521">
        <v>0</v>
      </c>
      <c r="BH237" s="522">
        <v>0</v>
      </c>
      <c r="BI237" s="519">
        <v>0</v>
      </c>
    </row>
    <row r="238" spans="1:61" ht="14.25" customHeight="1" x14ac:dyDescent="0.25">
      <c r="B238" s="16">
        <v>178</v>
      </c>
      <c r="C238" s="147" t="s">
        <v>57</v>
      </c>
      <c r="D238" s="148"/>
      <c r="E238" s="909"/>
      <c r="F238" s="150" t="s">
        <v>57</v>
      </c>
      <c r="G238" s="520">
        <v>0</v>
      </c>
      <c r="H238" s="522">
        <v>0</v>
      </c>
      <c r="I238" s="520">
        <v>0</v>
      </c>
      <c r="J238" s="522">
        <v>0</v>
      </c>
      <c r="K238" s="520">
        <v>0</v>
      </c>
      <c r="L238" s="521">
        <v>0</v>
      </c>
      <c r="M238" s="522">
        <v>0</v>
      </c>
      <c r="N238" s="520">
        <v>0</v>
      </c>
      <c r="O238" s="521">
        <v>0</v>
      </c>
      <c r="P238" s="522">
        <v>0</v>
      </c>
      <c r="Q238" s="519">
        <v>0</v>
      </c>
      <c r="R238" s="543"/>
      <c r="S238" s="520">
        <v>0</v>
      </c>
      <c r="T238" s="521">
        <v>0</v>
      </c>
      <c r="U238" s="522">
        <v>0</v>
      </c>
      <c r="V238" s="520">
        <v>0</v>
      </c>
      <c r="W238" s="521">
        <v>0</v>
      </c>
      <c r="X238" s="522">
        <v>0</v>
      </c>
      <c r="Y238" s="519">
        <v>0</v>
      </c>
      <c r="Z238" s="520">
        <v>0</v>
      </c>
      <c r="AA238" s="521">
        <v>0</v>
      </c>
      <c r="AB238" s="522">
        <v>0</v>
      </c>
      <c r="AC238" s="520">
        <v>0</v>
      </c>
      <c r="AD238" s="521">
        <v>0</v>
      </c>
      <c r="AE238" s="522">
        <v>0</v>
      </c>
      <c r="AF238" s="519">
        <v>0</v>
      </c>
      <c r="AG238" s="520">
        <v>0</v>
      </c>
      <c r="AH238" s="521">
        <v>0</v>
      </c>
      <c r="AI238" s="522">
        <v>0</v>
      </c>
      <c r="AJ238" s="520">
        <v>0</v>
      </c>
      <c r="AK238" s="521">
        <v>0</v>
      </c>
      <c r="AL238" s="522">
        <v>0</v>
      </c>
      <c r="AM238" s="519">
        <v>0</v>
      </c>
      <c r="AN238" s="578"/>
      <c r="AO238" s="520">
        <v>0</v>
      </c>
      <c r="AP238" s="521">
        <v>0</v>
      </c>
      <c r="AQ238" s="522">
        <v>0</v>
      </c>
      <c r="AR238" s="520">
        <v>0</v>
      </c>
      <c r="AS238" s="521">
        <v>0</v>
      </c>
      <c r="AT238" s="522">
        <v>0</v>
      </c>
      <c r="AU238" s="519">
        <v>0</v>
      </c>
      <c r="AV238" s="520">
        <v>0</v>
      </c>
      <c r="AW238" s="521">
        <v>0</v>
      </c>
      <c r="AX238" s="522">
        <v>0</v>
      </c>
      <c r="AY238" s="520">
        <v>0</v>
      </c>
      <c r="AZ238" s="521">
        <v>0</v>
      </c>
      <c r="BA238" s="522">
        <v>0</v>
      </c>
      <c r="BB238" s="519">
        <v>0</v>
      </c>
      <c r="BC238" s="520">
        <v>0</v>
      </c>
      <c r="BD238" s="521">
        <v>0</v>
      </c>
      <c r="BE238" s="522">
        <v>0</v>
      </c>
      <c r="BF238" s="520">
        <v>0</v>
      </c>
      <c r="BG238" s="521">
        <v>0</v>
      </c>
      <c r="BH238" s="522">
        <v>0</v>
      </c>
      <c r="BI238" s="519">
        <v>0</v>
      </c>
    </row>
    <row r="239" spans="1:61" ht="14.25" customHeight="1" x14ac:dyDescent="0.25">
      <c r="B239" s="16">
        <v>179</v>
      </c>
      <c r="C239" s="147" t="s">
        <v>57</v>
      </c>
      <c r="D239" s="151" t="s">
        <v>79</v>
      </c>
      <c r="E239" s="909"/>
      <c r="F239" s="152" t="s">
        <v>80</v>
      </c>
      <c r="G239" s="520">
        <v>0</v>
      </c>
      <c r="H239" s="522">
        <v>0</v>
      </c>
      <c r="I239" s="520">
        <v>0</v>
      </c>
      <c r="J239" s="522">
        <v>0</v>
      </c>
      <c r="K239" s="520">
        <v>0</v>
      </c>
      <c r="L239" s="521">
        <v>0</v>
      </c>
      <c r="M239" s="522">
        <v>0</v>
      </c>
      <c r="N239" s="520">
        <v>0</v>
      </c>
      <c r="O239" s="521">
        <v>0</v>
      </c>
      <c r="P239" s="522">
        <v>0</v>
      </c>
      <c r="Q239" s="519">
        <v>0</v>
      </c>
      <c r="R239" s="543"/>
      <c r="S239" s="520">
        <v>0</v>
      </c>
      <c r="T239" s="521">
        <v>0</v>
      </c>
      <c r="U239" s="522">
        <v>0</v>
      </c>
      <c r="V239" s="520">
        <v>0</v>
      </c>
      <c r="W239" s="521">
        <v>0</v>
      </c>
      <c r="X239" s="522">
        <v>0</v>
      </c>
      <c r="Y239" s="519">
        <v>0</v>
      </c>
      <c r="Z239" s="520">
        <v>0</v>
      </c>
      <c r="AA239" s="521">
        <v>0</v>
      </c>
      <c r="AB239" s="522">
        <v>0</v>
      </c>
      <c r="AC239" s="520">
        <v>0</v>
      </c>
      <c r="AD239" s="521">
        <v>0</v>
      </c>
      <c r="AE239" s="522">
        <v>0</v>
      </c>
      <c r="AF239" s="519">
        <v>0</v>
      </c>
      <c r="AG239" s="520">
        <v>0</v>
      </c>
      <c r="AH239" s="521">
        <v>0</v>
      </c>
      <c r="AI239" s="522">
        <v>0</v>
      </c>
      <c r="AJ239" s="520">
        <v>0</v>
      </c>
      <c r="AK239" s="521">
        <v>0</v>
      </c>
      <c r="AL239" s="522">
        <v>0</v>
      </c>
      <c r="AM239" s="519">
        <v>0</v>
      </c>
      <c r="AN239" s="578"/>
      <c r="AO239" s="520">
        <v>0</v>
      </c>
      <c r="AP239" s="521">
        <v>0</v>
      </c>
      <c r="AQ239" s="522">
        <v>0</v>
      </c>
      <c r="AR239" s="520">
        <v>0</v>
      </c>
      <c r="AS239" s="521">
        <v>0</v>
      </c>
      <c r="AT239" s="522">
        <v>0</v>
      </c>
      <c r="AU239" s="519">
        <v>0</v>
      </c>
      <c r="AV239" s="520">
        <v>0</v>
      </c>
      <c r="AW239" s="521">
        <v>0</v>
      </c>
      <c r="AX239" s="522">
        <v>0</v>
      </c>
      <c r="AY239" s="520">
        <v>0</v>
      </c>
      <c r="AZ239" s="521">
        <v>0</v>
      </c>
      <c r="BA239" s="522">
        <v>0</v>
      </c>
      <c r="BB239" s="519">
        <v>0</v>
      </c>
      <c r="BC239" s="520">
        <v>0</v>
      </c>
      <c r="BD239" s="521">
        <v>0</v>
      </c>
      <c r="BE239" s="522">
        <v>0</v>
      </c>
      <c r="BF239" s="520">
        <v>0</v>
      </c>
      <c r="BG239" s="521">
        <v>0</v>
      </c>
      <c r="BH239" s="522">
        <v>0</v>
      </c>
      <c r="BI239" s="519">
        <v>0</v>
      </c>
    </row>
    <row r="240" spans="1:61" ht="14.25" customHeight="1" x14ac:dyDescent="0.25">
      <c r="A240" s="579"/>
      <c r="B240" s="16">
        <v>180</v>
      </c>
      <c r="C240" s="147" t="s">
        <v>81</v>
      </c>
      <c r="D240" s="148"/>
      <c r="E240" s="909"/>
      <c r="F240" s="150" t="s">
        <v>81</v>
      </c>
      <c r="G240" s="520">
        <v>0</v>
      </c>
      <c r="H240" s="522">
        <v>0</v>
      </c>
      <c r="I240" s="520">
        <v>0</v>
      </c>
      <c r="J240" s="522">
        <v>0</v>
      </c>
      <c r="K240" s="520">
        <v>0</v>
      </c>
      <c r="L240" s="521">
        <v>0</v>
      </c>
      <c r="M240" s="522">
        <v>0</v>
      </c>
      <c r="N240" s="520">
        <v>0</v>
      </c>
      <c r="O240" s="521">
        <v>0</v>
      </c>
      <c r="P240" s="522">
        <v>0</v>
      </c>
      <c r="Q240" s="519">
        <v>0</v>
      </c>
      <c r="R240" s="543"/>
      <c r="S240" s="520">
        <v>0</v>
      </c>
      <c r="T240" s="521">
        <v>0</v>
      </c>
      <c r="U240" s="522">
        <v>0</v>
      </c>
      <c r="V240" s="520">
        <v>0</v>
      </c>
      <c r="W240" s="521">
        <v>0</v>
      </c>
      <c r="X240" s="522">
        <v>0</v>
      </c>
      <c r="Y240" s="519">
        <v>0</v>
      </c>
      <c r="Z240" s="520">
        <v>0</v>
      </c>
      <c r="AA240" s="521">
        <v>0</v>
      </c>
      <c r="AB240" s="522">
        <v>0</v>
      </c>
      <c r="AC240" s="520">
        <v>0</v>
      </c>
      <c r="AD240" s="521">
        <v>0</v>
      </c>
      <c r="AE240" s="522">
        <v>0</v>
      </c>
      <c r="AF240" s="519">
        <v>0</v>
      </c>
      <c r="AG240" s="520">
        <v>0</v>
      </c>
      <c r="AH240" s="521">
        <v>0</v>
      </c>
      <c r="AI240" s="522">
        <v>0</v>
      </c>
      <c r="AJ240" s="520">
        <v>0</v>
      </c>
      <c r="AK240" s="521">
        <v>0</v>
      </c>
      <c r="AL240" s="522">
        <v>0</v>
      </c>
      <c r="AM240" s="519">
        <v>0</v>
      </c>
      <c r="AN240" s="578"/>
      <c r="AO240" s="520">
        <v>0</v>
      </c>
      <c r="AP240" s="521">
        <v>0</v>
      </c>
      <c r="AQ240" s="522">
        <v>0</v>
      </c>
      <c r="AR240" s="520">
        <v>0</v>
      </c>
      <c r="AS240" s="521">
        <v>0</v>
      </c>
      <c r="AT240" s="522">
        <v>0</v>
      </c>
      <c r="AU240" s="519">
        <v>0</v>
      </c>
      <c r="AV240" s="520">
        <v>0</v>
      </c>
      <c r="AW240" s="521">
        <v>0</v>
      </c>
      <c r="AX240" s="522">
        <v>0</v>
      </c>
      <c r="AY240" s="520">
        <v>0</v>
      </c>
      <c r="AZ240" s="521">
        <v>0</v>
      </c>
      <c r="BA240" s="522">
        <v>0</v>
      </c>
      <c r="BB240" s="519">
        <v>0</v>
      </c>
      <c r="BC240" s="520">
        <v>0</v>
      </c>
      <c r="BD240" s="521">
        <v>0</v>
      </c>
      <c r="BE240" s="522">
        <v>0</v>
      </c>
      <c r="BF240" s="520">
        <v>0</v>
      </c>
      <c r="BG240" s="521">
        <v>0</v>
      </c>
      <c r="BH240" s="522">
        <v>0</v>
      </c>
      <c r="BI240" s="519">
        <v>0</v>
      </c>
    </row>
    <row r="241" spans="1:61" ht="14.25" customHeight="1" x14ac:dyDescent="0.25">
      <c r="B241" s="16">
        <v>181</v>
      </c>
      <c r="C241" s="147" t="s">
        <v>81</v>
      </c>
      <c r="D241" s="151" t="s">
        <v>79</v>
      </c>
      <c r="E241" s="909"/>
      <c r="F241" s="152" t="s">
        <v>80</v>
      </c>
      <c r="G241" s="520">
        <v>0</v>
      </c>
      <c r="H241" s="522">
        <v>0</v>
      </c>
      <c r="I241" s="520">
        <v>0</v>
      </c>
      <c r="J241" s="522">
        <v>0</v>
      </c>
      <c r="K241" s="520">
        <v>0</v>
      </c>
      <c r="L241" s="521">
        <v>0</v>
      </c>
      <c r="M241" s="522">
        <v>0</v>
      </c>
      <c r="N241" s="520">
        <v>0</v>
      </c>
      <c r="O241" s="521">
        <v>0</v>
      </c>
      <c r="P241" s="522">
        <v>0</v>
      </c>
      <c r="Q241" s="519">
        <v>0</v>
      </c>
      <c r="R241" s="543"/>
      <c r="S241" s="520">
        <v>0</v>
      </c>
      <c r="T241" s="521">
        <v>0</v>
      </c>
      <c r="U241" s="522">
        <v>0</v>
      </c>
      <c r="V241" s="520">
        <v>0</v>
      </c>
      <c r="W241" s="521">
        <v>0</v>
      </c>
      <c r="X241" s="522">
        <v>0</v>
      </c>
      <c r="Y241" s="519">
        <v>0</v>
      </c>
      <c r="Z241" s="520">
        <v>0</v>
      </c>
      <c r="AA241" s="521">
        <v>0</v>
      </c>
      <c r="AB241" s="522">
        <v>0</v>
      </c>
      <c r="AC241" s="520">
        <v>0</v>
      </c>
      <c r="AD241" s="521">
        <v>0</v>
      </c>
      <c r="AE241" s="522">
        <v>0</v>
      </c>
      <c r="AF241" s="519">
        <v>0</v>
      </c>
      <c r="AG241" s="520">
        <v>0</v>
      </c>
      <c r="AH241" s="521">
        <v>0</v>
      </c>
      <c r="AI241" s="522">
        <v>0</v>
      </c>
      <c r="AJ241" s="520">
        <v>0</v>
      </c>
      <c r="AK241" s="521">
        <v>0</v>
      </c>
      <c r="AL241" s="522">
        <v>0</v>
      </c>
      <c r="AM241" s="519">
        <v>0</v>
      </c>
      <c r="AN241" s="578"/>
      <c r="AO241" s="520">
        <v>0</v>
      </c>
      <c r="AP241" s="521">
        <v>0</v>
      </c>
      <c r="AQ241" s="522">
        <v>0</v>
      </c>
      <c r="AR241" s="520">
        <v>0</v>
      </c>
      <c r="AS241" s="521">
        <v>0</v>
      </c>
      <c r="AT241" s="522">
        <v>0</v>
      </c>
      <c r="AU241" s="519">
        <v>0</v>
      </c>
      <c r="AV241" s="520">
        <v>0</v>
      </c>
      <c r="AW241" s="521">
        <v>0</v>
      </c>
      <c r="AX241" s="522">
        <v>0</v>
      </c>
      <c r="AY241" s="520">
        <v>0</v>
      </c>
      <c r="AZ241" s="521">
        <v>0</v>
      </c>
      <c r="BA241" s="522">
        <v>0</v>
      </c>
      <c r="BB241" s="519">
        <v>0</v>
      </c>
      <c r="BC241" s="520">
        <v>0</v>
      </c>
      <c r="BD241" s="521">
        <v>0</v>
      </c>
      <c r="BE241" s="522">
        <v>0</v>
      </c>
      <c r="BF241" s="520">
        <v>0</v>
      </c>
      <c r="BG241" s="521">
        <v>0</v>
      </c>
      <c r="BH241" s="522">
        <v>0</v>
      </c>
      <c r="BI241" s="519">
        <v>0</v>
      </c>
    </row>
    <row r="242" spans="1:61" ht="14.25" customHeight="1" x14ac:dyDescent="0.25">
      <c r="B242" s="16">
        <v>182</v>
      </c>
      <c r="C242" s="147" t="s">
        <v>82</v>
      </c>
      <c r="D242" s="148"/>
      <c r="E242" s="909"/>
      <c r="F242" s="150" t="s">
        <v>82</v>
      </c>
      <c r="G242" s="520">
        <v>0</v>
      </c>
      <c r="H242" s="522">
        <v>0</v>
      </c>
      <c r="I242" s="520">
        <v>0</v>
      </c>
      <c r="J242" s="522">
        <v>0</v>
      </c>
      <c r="K242" s="520">
        <v>0</v>
      </c>
      <c r="L242" s="521">
        <v>0</v>
      </c>
      <c r="M242" s="522">
        <v>0</v>
      </c>
      <c r="N242" s="520">
        <v>0</v>
      </c>
      <c r="O242" s="521">
        <v>0</v>
      </c>
      <c r="P242" s="522">
        <v>0</v>
      </c>
      <c r="Q242" s="519">
        <v>0</v>
      </c>
      <c r="R242" s="543"/>
      <c r="S242" s="520">
        <v>0</v>
      </c>
      <c r="T242" s="521">
        <v>0</v>
      </c>
      <c r="U242" s="522">
        <v>0</v>
      </c>
      <c r="V242" s="520">
        <v>0</v>
      </c>
      <c r="W242" s="521">
        <v>0</v>
      </c>
      <c r="X242" s="522">
        <v>0</v>
      </c>
      <c r="Y242" s="519">
        <v>0</v>
      </c>
      <c r="Z242" s="520">
        <v>0</v>
      </c>
      <c r="AA242" s="521">
        <v>0</v>
      </c>
      <c r="AB242" s="522">
        <v>0</v>
      </c>
      <c r="AC242" s="520">
        <v>0</v>
      </c>
      <c r="AD242" s="521">
        <v>0</v>
      </c>
      <c r="AE242" s="522">
        <v>0</v>
      </c>
      <c r="AF242" s="519">
        <v>0</v>
      </c>
      <c r="AG242" s="520">
        <v>0</v>
      </c>
      <c r="AH242" s="521">
        <v>0</v>
      </c>
      <c r="AI242" s="522">
        <v>0</v>
      </c>
      <c r="AJ242" s="520">
        <v>0</v>
      </c>
      <c r="AK242" s="521">
        <v>0</v>
      </c>
      <c r="AL242" s="522">
        <v>0</v>
      </c>
      <c r="AM242" s="519">
        <v>0</v>
      </c>
      <c r="AN242" s="578"/>
      <c r="AO242" s="520">
        <v>0</v>
      </c>
      <c r="AP242" s="521">
        <v>0</v>
      </c>
      <c r="AQ242" s="522">
        <v>0</v>
      </c>
      <c r="AR242" s="520">
        <v>0</v>
      </c>
      <c r="AS242" s="521">
        <v>0</v>
      </c>
      <c r="AT242" s="522">
        <v>0</v>
      </c>
      <c r="AU242" s="519">
        <v>0</v>
      </c>
      <c r="AV242" s="520">
        <v>0</v>
      </c>
      <c r="AW242" s="521">
        <v>0</v>
      </c>
      <c r="AX242" s="522">
        <v>0</v>
      </c>
      <c r="AY242" s="520">
        <v>0</v>
      </c>
      <c r="AZ242" s="521">
        <v>0</v>
      </c>
      <c r="BA242" s="522">
        <v>0</v>
      </c>
      <c r="BB242" s="519">
        <v>0</v>
      </c>
      <c r="BC242" s="520">
        <v>0</v>
      </c>
      <c r="BD242" s="521">
        <v>0</v>
      </c>
      <c r="BE242" s="522">
        <v>0</v>
      </c>
      <c r="BF242" s="520">
        <v>0</v>
      </c>
      <c r="BG242" s="521">
        <v>0</v>
      </c>
      <c r="BH242" s="522">
        <v>0</v>
      </c>
      <c r="BI242" s="519">
        <v>0</v>
      </c>
    </row>
    <row r="243" spans="1:61" ht="14.25" customHeight="1" x14ac:dyDescent="0.25">
      <c r="B243" s="16">
        <v>183</v>
      </c>
      <c r="C243" s="147" t="s">
        <v>83</v>
      </c>
      <c r="D243" s="148"/>
      <c r="E243" s="909"/>
      <c r="F243" s="150" t="s">
        <v>83</v>
      </c>
      <c r="G243" s="520">
        <v>0</v>
      </c>
      <c r="H243" s="522">
        <v>0</v>
      </c>
      <c r="I243" s="520">
        <v>0</v>
      </c>
      <c r="J243" s="522">
        <v>0</v>
      </c>
      <c r="K243" s="520">
        <v>0</v>
      </c>
      <c r="L243" s="521">
        <v>0</v>
      </c>
      <c r="M243" s="522">
        <v>0</v>
      </c>
      <c r="N243" s="520">
        <v>0</v>
      </c>
      <c r="O243" s="521">
        <v>0</v>
      </c>
      <c r="P243" s="522">
        <v>0</v>
      </c>
      <c r="Q243" s="519">
        <v>0</v>
      </c>
      <c r="R243" s="543"/>
      <c r="S243" s="520">
        <v>0</v>
      </c>
      <c r="T243" s="521">
        <v>0</v>
      </c>
      <c r="U243" s="522">
        <v>0</v>
      </c>
      <c r="V243" s="520">
        <v>0</v>
      </c>
      <c r="W243" s="521">
        <v>0</v>
      </c>
      <c r="X243" s="522">
        <v>0</v>
      </c>
      <c r="Y243" s="519">
        <v>0</v>
      </c>
      <c r="Z243" s="520">
        <v>0</v>
      </c>
      <c r="AA243" s="521">
        <v>0</v>
      </c>
      <c r="AB243" s="522">
        <v>0</v>
      </c>
      <c r="AC243" s="520">
        <v>0</v>
      </c>
      <c r="AD243" s="521">
        <v>0</v>
      </c>
      <c r="AE243" s="522">
        <v>0</v>
      </c>
      <c r="AF243" s="519">
        <v>0</v>
      </c>
      <c r="AG243" s="520">
        <v>0</v>
      </c>
      <c r="AH243" s="521">
        <v>0</v>
      </c>
      <c r="AI243" s="522">
        <v>0</v>
      </c>
      <c r="AJ243" s="520">
        <v>0</v>
      </c>
      <c r="AK243" s="521">
        <v>0</v>
      </c>
      <c r="AL243" s="522">
        <v>0</v>
      </c>
      <c r="AM243" s="519">
        <v>0</v>
      </c>
      <c r="AN243" s="578"/>
      <c r="AO243" s="520">
        <v>0</v>
      </c>
      <c r="AP243" s="521">
        <v>0</v>
      </c>
      <c r="AQ243" s="522">
        <v>0</v>
      </c>
      <c r="AR243" s="520">
        <v>0</v>
      </c>
      <c r="AS243" s="521">
        <v>0</v>
      </c>
      <c r="AT243" s="522">
        <v>0</v>
      </c>
      <c r="AU243" s="519">
        <v>0</v>
      </c>
      <c r="AV243" s="520">
        <v>0</v>
      </c>
      <c r="AW243" s="521">
        <v>0</v>
      </c>
      <c r="AX243" s="522">
        <v>0</v>
      </c>
      <c r="AY243" s="520">
        <v>0</v>
      </c>
      <c r="AZ243" s="521">
        <v>0</v>
      </c>
      <c r="BA243" s="522">
        <v>0</v>
      </c>
      <c r="BB243" s="519">
        <v>0</v>
      </c>
      <c r="BC243" s="520">
        <v>0</v>
      </c>
      <c r="BD243" s="521">
        <v>0</v>
      </c>
      <c r="BE243" s="522">
        <v>0</v>
      </c>
      <c r="BF243" s="520">
        <v>0</v>
      </c>
      <c r="BG243" s="521">
        <v>0</v>
      </c>
      <c r="BH243" s="522">
        <v>0</v>
      </c>
      <c r="BI243" s="519">
        <v>0</v>
      </c>
    </row>
    <row r="244" spans="1:61" ht="15" customHeight="1" x14ac:dyDescent="0.25">
      <c r="A244" s="579"/>
      <c r="B244" s="16">
        <v>184</v>
      </c>
      <c r="C244" s="147" t="s">
        <v>84</v>
      </c>
      <c r="D244" s="148"/>
      <c r="E244" s="909"/>
      <c r="F244" s="150" t="s">
        <v>84</v>
      </c>
      <c r="G244" s="520">
        <v>0</v>
      </c>
      <c r="H244" s="522">
        <v>0</v>
      </c>
      <c r="I244" s="520">
        <v>0</v>
      </c>
      <c r="J244" s="522">
        <v>0</v>
      </c>
      <c r="K244" s="520">
        <v>0</v>
      </c>
      <c r="L244" s="521">
        <v>0</v>
      </c>
      <c r="M244" s="522">
        <v>0</v>
      </c>
      <c r="N244" s="520">
        <v>0</v>
      </c>
      <c r="O244" s="521">
        <v>0</v>
      </c>
      <c r="P244" s="522">
        <v>0</v>
      </c>
      <c r="Q244" s="519">
        <v>0</v>
      </c>
      <c r="R244" s="543"/>
      <c r="S244" s="520">
        <v>0</v>
      </c>
      <c r="T244" s="521">
        <v>0</v>
      </c>
      <c r="U244" s="522">
        <v>0</v>
      </c>
      <c r="V244" s="520">
        <v>0</v>
      </c>
      <c r="W244" s="521">
        <v>0</v>
      </c>
      <c r="X244" s="522">
        <v>0</v>
      </c>
      <c r="Y244" s="519">
        <v>0</v>
      </c>
      <c r="Z244" s="520">
        <v>0</v>
      </c>
      <c r="AA244" s="521">
        <v>0</v>
      </c>
      <c r="AB244" s="522">
        <v>0</v>
      </c>
      <c r="AC244" s="520">
        <v>0</v>
      </c>
      <c r="AD244" s="521">
        <v>0</v>
      </c>
      <c r="AE244" s="522">
        <v>0</v>
      </c>
      <c r="AF244" s="519">
        <v>0</v>
      </c>
      <c r="AG244" s="520">
        <v>0</v>
      </c>
      <c r="AH244" s="521">
        <v>0</v>
      </c>
      <c r="AI244" s="522">
        <v>0</v>
      </c>
      <c r="AJ244" s="520">
        <v>0</v>
      </c>
      <c r="AK244" s="521">
        <v>0</v>
      </c>
      <c r="AL244" s="522">
        <v>0</v>
      </c>
      <c r="AM244" s="519">
        <v>0</v>
      </c>
      <c r="AN244" s="578"/>
      <c r="AO244" s="520">
        <v>0</v>
      </c>
      <c r="AP244" s="521">
        <v>0</v>
      </c>
      <c r="AQ244" s="522">
        <v>0</v>
      </c>
      <c r="AR244" s="520">
        <v>0</v>
      </c>
      <c r="AS244" s="521">
        <v>0</v>
      </c>
      <c r="AT244" s="522">
        <v>0</v>
      </c>
      <c r="AU244" s="519">
        <v>0</v>
      </c>
      <c r="AV244" s="520">
        <v>0</v>
      </c>
      <c r="AW244" s="521">
        <v>0</v>
      </c>
      <c r="AX244" s="522">
        <v>0</v>
      </c>
      <c r="AY244" s="520">
        <v>0</v>
      </c>
      <c r="AZ244" s="521">
        <v>0</v>
      </c>
      <c r="BA244" s="522">
        <v>0</v>
      </c>
      <c r="BB244" s="519">
        <v>0</v>
      </c>
      <c r="BC244" s="520">
        <v>0</v>
      </c>
      <c r="BD244" s="521">
        <v>0</v>
      </c>
      <c r="BE244" s="522">
        <v>0</v>
      </c>
      <c r="BF244" s="520">
        <v>0</v>
      </c>
      <c r="BG244" s="521">
        <v>0</v>
      </c>
      <c r="BH244" s="522">
        <v>0</v>
      </c>
      <c r="BI244" s="519">
        <v>0</v>
      </c>
    </row>
    <row r="245" spans="1:61" ht="14.25" customHeight="1" x14ac:dyDescent="0.25">
      <c r="B245" s="16">
        <v>185</v>
      </c>
      <c r="C245" s="147" t="s">
        <v>85</v>
      </c>
      <c r="D245" s="148"/>
      <c r="E245" s="909"/>
      <c r="F245" s="150" t="s">
        <v>85</v>
      </c>
      <c r="G245" s="520">
        <v>0</v>
      </c>
      <c r="H245" s="522">
        <v>0</v>
      </c>
      <c r="I245" s="520">
        <v>0</v>
      </c>
      <c r="J245" s="522">
        <v>0</v>
      </c>
      <c r="K245" s="520">
        <v>0</v>
      </c>
      <c r="L245" s="521">
        <v>0</v>
      </c>
      <c r="M245" s="522">
        <v>0</v>
      </c>
      <c r="N245" s="520">
        <v>0</v>
      </c>
      <c r="O245" s="521">
        <v>0</v>
      </c>
      <c r="P245" s="522">
        <v>0</v>
      </c>
      <c r="Q245" s="519">
        <v>0</v>
      </c>
      <c r="R245" s="543"/>
      <c r="S245" s="520">
        <v>0</v>
      </c>
      <c r="T245" s="521">
        <v>0</v>
      </c>
      <c r="U245" s="522">
        <v>0</v>
      </c>
      <c r="V245" s="520">
        <v>0</v>
      </c>
      <c r="W245" s="521">
        <v>0</v>
      </c>
      <c r="X245" s="522">
        <v>0</v>
      </c>
      <c r="Y245" s="519">
        <v>0</v>
      </c>
      <c r="Z245" s="520">
        <v>0</v>
      </c>
      <c r="AA245" s="521">
        <v>0</v>
      </c>
      <c r="AB245" s="522">
        <v>0</v>
      </c>
      <c r="AC245" s="520">
        <v>0</v>
      </c>
      <c r="AD245" s="521">
        <v>0</v>
      </c>
      <c r="AE245" s="522">
        <v>0</v>
      </c>
      <c r="AF245" s="519">
        <v>0</v>
      </c>
      <c r="AG245" s="520">
        <v>0</v>
      </c>
      <c r="AH245" s="521">
        <v>0</v>
      </c>
      <c r="AI245" s="522">
        <v>0</v>
      </c>
      <c r="AJ245" s="520">
        <v>0</v>
      </c>
      <c r="AK245" s="521">
        <v>0</v>
      </c>
      <c r="AL245" s="522">
        <v>0</v>
      </c>
      <c r="AM245" s="519">
        <v>0</v>
      </c>
      <c r="AN245" s="578"/>
      <c r="AO245" s="520">
        <v>0</v>
      </c>
      <c r="AP245" s="521">
        <v>0</v>
      </c>
      <c r="AQ245" s="522">
        <v>0</v>
      </c>
      <c r="AR245" s="520">
        <v>0</v>
      </c>
      <c r="AS245" s="521">
        <v>0</v>
      </c>
      <c r="AT245" s="522">
        <v>0</v>
      </c>
      <c r="AU245" s="519">
        <v>0</v>
      </c>
      <c r="AV245" s="520">
        <v>0</v>
      </c>
      <c r="AW245" s="521">
        <v>0</v>
      </c>
      <c r="AX245" s="522">
        <v>0</v>
      </c>
      <c r="AY245" s="520">
        <v>0</v>
      </c>
      <c r="AZ245" s="521">
        <v>0</v>
      </c>
      <c r="BA245" s="522">
        <v>0</v>
      </c>
      <c r="BB245" s="519">
        <v>0</v>
      </c>
      <c r="BC245" s="520">
        <v>0</v>
      </c>
      <c r="BD245" s="521">
        <v>0</v>
      </c>
      <c r="BE245" s="522">
        <v>0</v>
      </c>
      <c r="BF245" s="520">
        <v>0</v>
      </c>
      <c r="BG245" s="521">
        <v>0</v>
      </c>
      <c r="BH245" s="522">
        <v>0</v>
      </c>
      <c r="BI245" s="519">
        <v>0</v>
      </c>
    </row>
    <row r="246" spans="1:61" ht="14.25" customHeight="1" x14ac:dyDescent="0.25">
      <c r="B246" s="16">
        <v>186</v>
      </c>
      <c r="C246" s="147" t="s">
        <v>69</v>
      </c>
      <c r="D246" s="148"/>
      <c r="E246" s="909"/>
      <c r="F246" s="150" t="s">
        <v>69</v>
      </c>
      <c r="G246" s="520">
        <v>0</v>
      </c>
      <c r="H246" s="522">
        <v>0</v>
      </c>
      <c r="I246" s="520">
        <v>0</v>
      </c>
      <c r="J246" s="522">
        <v>0</v>
      </c>
      <c r="K246" s="520">
        <v>0</v>
      </c>
      <c r="L246" s="521">
        <v>0</v>
      </c>
      <c r="M246" s="522">
        <v>0</v>
      </c>
      <c r="N246" s="520">
        <v>0</v>
      </c>
      <c r="O246" s="521">
        <v>0</v>
      </c>
      <c r="P246" s="522">
        <v>0</v>
      </c>
      <c r="Q246" s="519">
        <v>0</v>
      </c>
      <c r="R246" s="543"/>
      <c r="S246" s="520">
        <v>0</v>
      </c>
      <c r="T246" s="521">
        <v>0</v>
      </c>
      <c r="U246" s="522">
        <v>0</v>
      </c>
      <c r="V246" s="520">
        <v>0</v>
      </c>
      <c r="W246" s="521">
        <v>0</v>
      </c>
      <c r="X246" s="522">
        <v>0</v>
      </c>
      <c r="Y246" s="519">
        <v>0</v>
      </c>
      <c r="Z246" s="520">
        <v>0</v>
      </c>
      <c r="AA246" s="521">
        <v>0</v>
      </c>
      <c r="AB246" s="522">
        <v>0</v>
      </c>
      <c r="AC246" s="520">
        <v>0</v>
      </c>
      <c r="AD246" s="521">
        <v>0</v>
      </c>
      <c r="AE246" s="522">
        <v>0</v>
      </c>
      <c r="AF246" s="519">
        <v>0</v>
      </c>
      <c r="AG246" s="520">
        <v>0</v>
      </c>
      <c r="AH246" s="521">
        <v>0</v>
      </c>
      <c r="AI246" s="522">
        <v>0</v>
      </c>
      <c r="AJ246" s="520">
        <v>0</v>
      </c>
      <c r="AK246" s="521">
        <v>0</v>
      </c>
      <c r="AL246" s="522">
        <v>0</v>
      </c>
      <c r="AM246" s="519">
        <v>0</v>
      </c>
      <c r="AN246" s="578"/>
      <c r="AO246" s="520">
        <v>0</v>
      </c>
      <c r="AP246" s="521">
        <v>0</v>
      </c>
      <c r="AQ246" s="522">
        <v>0</v>
      </c>
      <c r="AR246" s="520">
        <v>0</v>
      </c>
      <c r="AS246" s="521">
        <v>0</v>
      </c>
      <c r="AT246" s="522">
        <v>0</v>
      </c>
      <c r="AU246" s="519">
        <v>0</v>
      </c>
      <c r="AV246" s="520">
        <v>0</v>
      </c>
      <c r="AW246" s="521">
        <v>0</v>
      </c>
      <c r="AX246" s="522">
        <v>0</v>
      </c>
      <c r="AY246" s="520">
        <v>0</v>
      </c>
      <c r="AZ246" s="521">
        <v>0</v>
      </c>
      <c r="BA246" s="522">
        <v>0</v>
      </c>
      <c r="BB246" s="519">
        <v>0</v>
      </c>
      <c r="BC246" s="520">
        <v>0</v>
      </c>
      <c r="BD246" s="521">
        <v>0</v>
      </c>
      <c r="BE246" s="522">
        <v>0</v>
      </c>
      <c r="BF246" s="520">
        <v>0</v>
      </c>
      <c r="BG246" s="521">
        <v>0</v>
      </c>
      <c r="BH246" s="522">
        <v>0</v>
      </c>
      <c r="BI246" s="519">
        <v>0</v>
      </c>
    </row>
    <row r="247" spans="1:61" ht="14.25" customHeight="1" x14ac:dyDescent="0.25">
      <c r="B247" s="16">
        <v>187</v>
      </c>
      <c r="C247" s="147" t="s">
        <v>70</v>
      </c>
      <c r="D247" s="148"/>
      <c r="E247" s="909"/>
      <c r="F247" s="150" t="s">
        <v>70</v>
      </c>
      <c r="G247" s="527"/>
      <c r="H247" s="529"/>
      <c r="I247" s="527"/>
      <c r="J247" s="529"/>
      <c r="K247" s="527"/>
      <c r="L247" s="528"/>
      <c r="M247" s="529"/>
      <c r="N247" s="527"/>
      <c r="O247" s="528"/>
      <c r="P247" s="529"/>
      <c r="Q247" s="526"/>
      <c r="R247" s="543"/>
      <c r="S247" s="527"/>
      <c r="T247" s="528"/>
      <c r="U247" s="529"/>
      <c r="V247" s="527"/>
      <c r="W247" s="528"/>
      <c r="X247" s="529"/>
      <c r="Y247" s="526"/>
      <c r="Z247" s="527"/>
      <c r="AA247" s="528"/>
      <c r="AB247" s="529"/>
      <c r="AC247" s="527"/>
      <c r="AD247" s="528"/>
      <c r="AE247" s="529"/>
      <c r="AF247" s="526"/>
      <c r="AG247" s="527"/>
      <c r="AH247" s="528"/>
      <c r="AI247" s="529"/>
      <c r="AJ247" s="527"/>
      <c r="AK247" s="528"/>
      <c r="AL247" s="529"/>
      <c r="AM247" s="526"/>
      <c r="AN247" s="578"/>
      <c r="AO247" s="527"/>
      <c r="AP247" s="528"/>
      <c r="AQ247" s="529"/>
      <c r="AR247" s="527"/>
      <c r="AS247" s="528"/>
      <c r="AT247" s="529"/>
      <c r="AU247" s="526"/>
      <c r="AV247" s="527"/>
      <c r="AW247" s="528"/>
      <c r="AX247" s="529"/>
      <c r="AY247" s="527"/>
      <c r="AZ247" s="528"/>
      <c r="BA247" s="529"/>
      <c r="BB247" s="526"/>
      <c r="BC247" s="527"/>
      <c r="BD247" s="528"/>
      <c r="BE247" s="529"/>
      <c r="BF247" s="527"/>
      <c r="BG247" s="528"/>
      <c r="BH247" s="529"/>
      <c r="BI247" s="526"/>
    </row>
    <row r="248" spans="1:61" ht="14.25" customHeight="1" x14ac:dyDescent="0.25">
      <c r="A248" s="579"/>
      <c r="B248" s="16">
        <v>188</v>
      </c>
      <c r="C248" s="153" t="s">
        <v>86</v>
      </c>
      <c r="D248" s="154"/>
      <c r="E248" s="909"/>
      <c r="F248" s="150" t="s">
        <v>86</v>
      </c>
      <c r="G248" s="520">
        <v>0</v>
      </c>
      <c r="H248" s="522">
        <v>0</v>
      </c>
      <c r="I248" s="520">
        <v>0</v>
      </c>
      <c r="J248" s="522">
        <v>0</v>
      </c>
      <c r="K248" s="520">
        <v>0</v>
      </c>
      <c r="L248" s="521">
        <v>0</v>
      </c>
      <c r="M248" s="522">
        <v>0</v>
      </c>
      <c r="N248" s="520">
        <v>0</v>
      </c>
      <c r="O248" s="521">
        <v>0</v>
      </c>
      <c r="P248" s="522">
        <v>0</v>
      </c>
      <c r="Q248" s="519">
        <v>0</v>
      </c>
      <c r="R248" s="543"/>
      <c r="S248" s="520">
        <v>0</v>
      </c>
      <c r="T248" s="521">
        <v>0</v>
      </c>
      <c r="U248" s="522">
        <v>0</v>
      </c>
      <c r="V248" s="520">
        <v>0</v>
      </c>
      <c r="W248" s="521">
        <v>0</v>
      </c>
      <c r="X248" s="522">
        <v>0</v>
      </c>
      <c r="Y248" s="519">
        <v>0</v>
      </c>
      <c r="Z248" s="520">
        <v>0</v>
      </c>
      <c r="AA248" s="521">
        <v>0</v>
      </c>
      <c r="AB248" s="522">
        <v>0</v>
      </c>
      <c r="AC248" s="520">
        <v>0</v>
      </c>
      <c r="AD248" s="521">
        <v>0</v>
      </c>
      <c r="AE248" s="522">
        <v>0</v>
      </c>
      <c r="AF248" s="519">
        <v>0</v>
      </c>
      <c r="AG248" s="520">
        <v>0</v>
      </c>
      <c r="AH248" s="521">
        <v>0</v>
      </c>
      <c r="AI248" s="522">
        <v>0</v>
      </c>
      <c r="AJ248" s="520">
        <v>0</v>
      </c>
      <c r="AK248" s="521">
        <v>0</v>
      </c>
      <c r="AL248" s="522">
        <v>0</v>
      </c>
      <c r="AM248" s="519">
        <v>0</v>
      </c>
      <c r="AN248" s="578"/>
      <c r="AO248" s="520">
        <v>0</v>
      </c>
      <c r="AP248" s="521">
        <v>0</v>
      </c>
      <c r="AQ248" s="522">
        <v>0</v>
      </c>
      <c r="AR248" s="520">
        <v>0</v>
      </c>
      <c r="AS248" s="521">
        <v>0</v>
      </c>
      <c r="AT248" s="522">
        <v>0</v>
      </c>
      <c r="AU248" s="519">
        <v>0</v>
      </c>
      <c r="AV248" s="520">
        <v>0</v>
      </c>
      <c r="AW248" s="521">
        <v>0</v>
      </c>
      <c r="AX248" s="522">
        <v>0</v>
      </c>
      <c r="AY248" s="520">
        <v>0</v>
      </c>
      <c r="AZ248" s="521">
        <v>0</v>
      </c>
      <c r="BA248" s="522">
        <v>0</v>
      </c>
      <c r="BB248" s="519">
        <v>0</v>
      </c>
      <c r="BC248" s="520">
        <v>0</v>
      </c>
      <c r="BD248" s="521">
        <v>0</v>
      </c>
      <c r="BE248" s="522">
        <v>0</v>
      </c>
      <c r="BF248" s="520">
        <v>0</v>
      </c>
      <c r="BG248" s="521">
        <v>0</v>
      </c>
      <c r="BH248" s="522">
        <v>0</v>
      </c>
      <c r="BI248" s="519">
        <v>0</v>
      </c>
    </row>
    <row r="249" spans="1:61" s="538" customFormat="1" ht="15" customHeight="1" thickBot="1" x14ac:dyDescent="0.3">
      <c r="A249" s="577"/>
      <c r="B249" s="38">
        <v>189</v>
      </c>
      <c r="C249" s="155" t="s">
        <v>87</v>
      </c>
      <c r="D249" s="156"/>
      <c r="E249" s="910"/>
      <c r="F249" s="157" t="s">
        <v>87</v>
      </c>
      <c r="G249" s="535">
        <v>0</v>
      </c>
      <c r="H249" s="537">
        <v>0</v>
      </c>
      <c r="I249" s="535">
        <v>0</v>
      </c>
      <c r="J249" s="537">
        <v>0</v>
      </c>
      <c r="K249" s="535">
        <v>0</v>
      </c>
      <c r="L249" s="536">
        <v>0</v>
      </c>
      <c r="M249" s="537">
        <v>0</v>
      </c>
      <c r="N249" s="535">
        <v>0</v>
      </c>
      <c r="O249" s="536">
        <v>0</v>
      </c>
      <c r="P249" s="537">
        <v>0</v>
      </c>
      <c r="Q249" s="533">
        <v>0</v>
      </c>
      <c r="R249" s="580"/>
      <c r="S249" s="535">
        <v>0</v>
      </c>
      <c r="T249" s="536">
        <v>0</v>
      </c>
      <c r="U249" s="537">
        <v>0</v>
      </c>
      <c r="V249" s="535">
        <v>0</v>
      </c>
      <c r="W249" s="536">
        <v>0</v>
      </c>
      <c r="X249" s="537">
        <v>0</v>
      </c>
      <c r="Y249" s="533">
        <v>0</v>
      </c>
      <c r="Z249" s="535">
        <v>0</v>
      </c>
      <c r="AA249" s="536">
        <v>0</v>
      </c>
      <c r="AB249" s="537">
        <v>0</v>
      </c>
      <c r="AC249" s="535">
        <v>0</v>
      </c>
      <c r="AD249" s="536">
        <v>0</v>
      </c>
      <c r="AE249" s="537">
        <v>0</v>
      </c>
      <c r="AF249" s="533">
        <v>0</v>
      </c>
      <c r="AG249" s="535">
        <v>0</v>
      </c>
      <c r="AH249" s="536">
        <v>0</v>
      </c>
      <c r="AI249" s="537">
        <v>0</v>
      </c>
      <c r="AJ249" s="535">
        <v>0</v>
      </c>
      <c r="AK249" s="536">
        <v>0</v>
      </c>
      <c r="AL249" s="537">
        <v>0</v>
      </c>
      <c r="AM249" s="533">
        <v>0</v>
      </c>
      <c r="AN249" s="581"/>
      <c r="AO249" s="535">
        <v>0</v>
      </c>
      <c r="AP249" s="536">
        <v>0</v>
      </c>
      <c r="AQ249" s="537">
        <v>0</v>
      </c>
      <c r="AR249" s="535">
        <v>0</v>
      </c>
      <c r="AS249" s="536">
        <v>0</v>
      </c>
      <c r="AT249" s="537">
        <v>0</v>
      </c>
      <c r="AU249" s="533">
        <v>0</v>
      </c>
      <c r="AV249" s="535">
        <v>0</v>
      </c>
      <c r="AW249" s="536">
        <v>0</v>
      </c>
      <c r="AX249" s="537">
        <v>0</v>
      </c>
      <c r="AY249" s="535">
        <v>0</v>
      </c>
      <c r="AZ249" s="536">
        <v>0</v>
      </c>
      <c r="BA249" s="537">
        <v>0</v>
      </c>
      <c r="BB249" s="533">
        <v>0</v>
      </c>
      <c r="BC249" s="535">
        <v>0</v>
      </c>
      <c r="BD249" s="536">
        <v>0</v>
      </c>
      <c r="BE249" s="537">
        <v>0</v>
      </c>
      <c r="BF249" s="535">
        <v>0</v>
      </c>
      <c r="BG249" s="536">
        <v>0</v>
      </c>
      <c r="BH249" s="537">
        <v>0</v>
      </c>
      <c r="BI249" s="533">
        <v>0</v>
      </c>
    </row>
    <row r="250" spans="1:61" ht="14.25" customHeight="1" x14ac:dyDescent="0.25">
      <c r="C250" s="582"/>
      <c r="D250" s="582"/>
      <c r="E250" s="114"/>
      <c r="F250" s="582"/>
      <c r="G250" s="543"/>
      <c r="H250" s="543"/>
      <c r="I250" s="543"/>
      <c r="J250" s="543"/>
      <c r="K250" s="543"/>
      <c r="L250" s="543"/>
      <c r="M250" s="543"/>
      <c r="N250" s="543"/>
      <c r="O250" s="543"/>
      <c r="P250" s="543"/>
      <c r="Q250" s="583"/>
      <c r="R250" s="543"/>
      <c r="S250" s="543"/>
      <c r="T250" s="543"/>
      <c r="U250" s="584"/>
      <c r="V250" s="543"/>
      <c r="W250" s="543"/>
      <c r="X250" s="543"/>
      <c r="Y250" s="543"/>
      <c r="Z250" s="543"/>
      <c r="AA250" s="543"/>
      <c r="AB250" s="584"/>
      <c r="AC250" s="543"/>
      <c r="AD250" s="543"/>
      <c r="AE250" s="543"/>
      <c r="AF250" s="543"/>
      <c r="AG250" s="543"/>
      <c r="AH250" s="543"/>
      <c r="AI250" s="584"/>
      <c r="AJ250" s="543"/>
      <c r="AK250" s="543"/>
      <c r="AL250" s="543"/>
      <c r="AM250" s="543"/>
      <c r="AN250" s="543"/>
      <c r="AO250" s="543"/>
      <c r="AP250" s="543"/>
      <c r="AQ250" s="584"/>
      <c r="AR250" s="543"/>
      <c r="AS250" s="543"/>
      <c r="AT250" s="543"/>
      <c r="AU250" s="543"/>
      <c r="AV250" s="543"/>
      <c r="AW250" s="543"/>
      <c r="AX250" s="584"/>
      <c r="AY250" s="543"/>
      <c r="AZ250" s="543"/>
      <c r="BA250" s="543"/>
      <c r="BB250" s="543"/>
      <c r="BC250" s="543"/>
      <c r="BD250" s="543"/>
      <c r="BE250" s="584"/>
      <c r="BF250" s="543"/>
      <c r="BG250" s="543"/>
      <c r="BH250" s="543"/>
      <c r="BI250" s="543"/>
    </row>
    <row r="251" spans="1:61" ht="14.25" customHeight="1" thickBot="1" x14ac:dyDescent="0.3">
      <c r="C251" s="543"/>
      <c r="D251" s="543"/>
      <c r="F251" s="543"/>
      <c r="G251" s="543"/>
      <c r="H251" s="543"/>
      <c r="I251" s="543"/>
      <c r="J251" s="543"/>
      <c r="K251" s="543"/>
      <c r="L251" s="543"/>
      <c r="M251" s="543"/>
      <c r="N251" s="543"/>
      <c r="O251" s="543"/>
      <c r="P251" s="543"/>
      <c r="Q251" s="585"/>
      <c r="R251" s="543"/>
      <c r="S251" s="543"/>
      <c r="T251" s="543"/>
      <c r="U251" s="584"/>
      <c r="V251" s="543"/>
      <c r="W251" s="543"/>
      <c r="X251" s="543"/>
      <c r="Y251" s="543"/>
      <c r="Z251" s="543"/>
      <c r="AA251" s="543"/>
      <c r="AB251" s="584"/>
      <c r="AC251" s="543"/>
      <c r="AD251" s="543"/>
      <c r="AE251" s="543"/>
      <c r="AF251" s="543"/>
      <c r="AG251" s="543"/>
      <c r="AH251" s="543"/>
      <c r="AI251" s="584"/>
      <c r="AJ251" s="543"/>
      <c r="AK251" s="543"/>
      <c r="AL251" s="543"/>
      <c r="AM251" s="543"/>
      <c r="AN251" s="543"/>
      <c r="AO251" s="543"/>
      <c r="AP251" s="543"/>
      <c r="AQ251" s="584"/>
      <c r="AR251" s="543"/>
      <c r="AS251" s="543"/>
      <c r="AT251" s="543"/>
      <c r="AU251" s="543"/>
      <c r="AV251" s="543"/>
      <c r="AW251" s="543"/>
      <c r="AX251" s="584"/>
      <c r="AY251" s="543"/>
      <c r="AZ251" s="543"/>
      <c r="BA251" s="543"/>
      <c r="BB251" s="543"/>
      <c r="BC251" s="543"/>
      <c r="BD251" s="543"/>
      <c r="BE251" s="584"/>
      <c r="BF251" s="543"/>
      <c r="BG251" s="543"/>
      <c r="BH251" s="543"/>
      <c r="BI251" s="543"/>
    </row>
    <row r="252" spans="1:61" ht="15.75" thickBot="1" x14ac:dyDescent="0.3">
      <c r="A252" s="579"/>
      <c r="C252" s="543"/>
      <c r="D252" s="543"/>
      <c r="F252" s="543"/>
      <c r="G252" s="903" t="s">
        <v>2</v>
      </c>
      <c r="H252" s="904"/>
      <c r="I252" s="904"/>
      <c r="J252" s="904"/>
      <c r="K252" s="904"/>
      <c r="L252" s="904"/>
      <c r="M252" s="904"/>
      <c r="N252" s="904"/>
      <c r="O252" s="904"/>
      <c r="P252" s="904"/>
      <c r="Q252" s="905"/>
      <c r="R252" s="59"/>
      <c r="S252" s="891" t="s">
        <v>3</v>
      </c>
      <c r="T252" s="892" t="s">
        <v>3</v>
      </c>
      <c r="U252" s="892" t="s">
        <v>3</v>
      </c>
      <c r="V252" s="892"/>
      <c r="W252" s="892"/>
      <c r="X252" s="892"/>
      <c r="Y252" s="892"/>
      <c r="Z252" s="892"/>
      <c r="AA252" s="892"/>
      <c r="AB252" s="892"/>
      <c r="AC252" s="892"/>
      <c r="AD252" s="892"/>
      <c r="AE252" s="892"/>
      <c r="AF252" s="892"/>
      <c r="AG252" s="892"/>
      <c r="AH252" s="892"/>
      <c r="AI252" s="892"/>
      <c r="AJ252" s="892"/>
      <c r="AK252" s="892"/>
      <c r="AL252" s="892"/>
      <c r="AM252" s="893"/>
      <c r="AN252" s="64"/>
      <c r="AO252" s="891" t="s">
        <v>4</v>
      </c>
      <c r="AP252" s="892" t="s">
        <v>4</v>
      </c>
      <c r="AQ252" s="892" t="s">
        <v>4</v>
      </c>
      <c r="AR252" s="892"/>
      <c r="AS252" s="892"/>
      <c r="AT252" s="892"/>
      <c r="AU252" s="892"/>
      <c r="AV252" s="892"/>
      <c r="AW252" s="892"/>
      <c r="AX252" s="892"/>
      <c r="AY252" s="892"/>
      <c r="AZ252" s="892"/>
      <c r="BA252" s="892"/>
      <c r="BB252" s="892"/>
      <c r="BC252" s="892"/>
      <c r="BD252" s="892"/>
      <c r="BE252" s="892"/>
      <c r="BF252" s="892"/>
      <c r="BG252" s="892"/>
      <c r="BH252" s="892"/>
      <c r="BI252" s="893"/>
    </row>
    <row r="253" spans="1:61" ht="23.25" thickBot="1" x14ac:dyDescent="0.35">
      <c r="C253" s="87"/>
      <c r="D253" s="87"/>
      <c r="E253" s="58"/>
      <c r="F253" s="87"/>
      <c r="G253" s="903">
        <v>44196</v>
      </c>
      <c r="H253" s="904"/>
      <c r="I253" s="904"/>
      <c r="J253" s="904"/>
      <c r="K253" s="904"/>
      <c r="L253" s="904"/>
      <c r="M253" s="904"/>
      <c r="N253" s="904"/>
      <c r="O253" s="904"/>
      <c r="P253" s="904"/>
      <c r="Q253" s="905"/>
      <c r="R253" s="87"/>
      <c r="S253" s="903">
        <v>44561</v>
      </c>
      <c r="T253" s="904">
        <v>44196</v>
      </c>
      <c r="U253" s="904">
        <v>44196</v>
      </c>
      <c r="V253" s="904"/>
      <c r="W253" s="904"/>
      <c r="X253" s="904"/>
      <c r="Y253" s="905"/>
      <c r="Z253" s="903">
        <v>44926</v>
      </c>
      <c r="AA253" s="904">
        <v>44561</v>
      </c>
      <c r="AB253" s="904">
        <v>44561</v>
      </c>
      <c r="AC253" s="904"/>
      <c r="AD253" s="904"/>
      <c r="AE253" s="904"/>
      <c r="AF253" s="905"/>
      <c r="AG253" s="903">
        <v>45291</v>
      </c>
      <c r="AH253" s="904">
        <v>44926</v>
      </c>
      <c r="AI253" s="904">
        <v>44926</v>
      </c>
      <c r="AJ253" s="904"/>
      <c r="AK253" s="904"/>
      <c r="AL253" s="904"/>
      <c r="AM253" s="905"/>
      <c r="AN253" s="143"/>
      <c r="AO253" s="903">
        <v>44561</v>
      </c>
      <c r="AP253" s="904">
        <v>44196</v>
      </c>
      <c r="AQ253" s="904">
        <v>44196</v>
      </c>
      <c r="AR253" s="904"/>
      <c r="AS253" s="904"/>
      <c r="AT253" s="904"/>
      <c r="AU253" s="905"/>
      <c r="AV253" s="903">
        <v>44926</v>
      </c>
      <c r="AW253" s="904">
        <v>44561</v>
      </c>
      <c r="AX253" s="904">
        <v>44561</v>
      </c>
      <c r="AY253" s="904"/>
      <c r="AZ253" s="904"/>
      <c r="BA253" s="904"/>
      <c r="BB253" s="905"/>
      <c r="BC253" s="903">
        <v>45291</v>
      </c>
      <c r="BD253" s="904">
        <v>44926</v>
      </c>
      <c r="BE253" s="904">
        <v>44926</v>
      </c>
      <c r="BF253" s="904"/>
      <c r="BG253" s="904"/>
      <c r="BH253" s="904"/>
      <c r="BI253" s="905"/>
    </row>
    <row r="254" spans="1:61" ht="15.75" customHeight="1" thickBot="1" x14ac:dyDescent="0.3">
      <c r="C254" s="88"/>
      <c r="D254" s="88"/>
      <c r="E254" s="69"/>
      <c r="F254" s="88"/>
      <c r="G254" s="911" t="s">
        <v>35</v>
      </c>
      <c r="H254" s="912"/>
      <c r="I254" s="911" t="s">
        <v>36</v>
      </c>
      <c r="J254" s="912"/>
      <c r="K254" s="879" t="s">
        <v>37</v>
      </c>
      <c r="L254" s="882" t="s">
        <v>38</v>
      </c>
      <c r="M254" s="885" t="s">
        <v>39</v>
      </c>
      <c r="N254" s="879" t="s">
        <v>44</v>
      </c>
      <c r="O254" s="882" t="s">
        <v>45</v>
      </c>
      <c r="P254" s="894" t="s">
        <v>46</v>
      </c>
      <c r="Q254" s="897" t="s">
        <v>41</v>
      </c>
      <c r="R254" s="87"/>
      <c r="S254" s="879" t="s">
        <v>37</v>
      </c>
      <c r="T254" s="882" t="s">
        <v>38</v>
      </c>
      <c r="U254" s="885" t="s">
        <v>39</v>
      </c>
      <c r="V254" s="879" t="s">
        <v>44</v>
      </c>
      <c r="W254" s="882" t="s">
        <v>45</v>
      </c>
      <c r="X254" s="894" t="s">
        <v>46</v>
      </c>
      <c r="Y254" s="897" t="s">
        <v>41</v>
      </c>
      <c r="Z254" s="879" t="s">
        <v>37</v>
      </c>
      <c r="AA254" s="882" t="s">
        <v>38</v>
      </c>
      <c r="AB254" s="900" t="s">
        <v>39</v>
      </c>
      <c r="AC254" s="879" t="s">
        <v>44</v>
      </c>
      <c r="AD254" s="882" t="s">
        <v>45</v>
      </c>
      <c r="AE254" s="894" t="s">
        <v>46</v>
      </c>
      <c r="AF254" s="897" t="s">
        <v>41</v>
      </c>
      <c r="AG254" s="879" t="s">
        <v>37</v>
      </c>
      <c r="AH254" s="882" t="s">
        <v>38</v>
      </c>
      <c r="AI254" s="900" t="s">
        <v>39</v>
      </c>
      <c r="AJ254" s="879" t="s">
        <v>44</v>
      </c>
      <c r="AK254" s="882" t="s">
        <v>45</v>
      </c>
      <c r="AL254" s="894" t="s">
        <v>46</v>
      </c>
      <c r="AM254" s="897" t="s">
        <v>41</v>
      </c>
      <c r="AN254" s="87"/>
      <c r="AO254" s="879" t="s">
        <v>37</v>
      </c>
      <c r="AP254" s="882" t="s">
        <v>38</v>
      </c>
      <c r="AQ254" s="900" t="s">
        <v>39</v>
      </c>
      <c r="AR254" s="879" t="s">
        <v>44</v>
      </c>
      <c r="AS254" s="882" t="s">
        <v>45</v>
      </c>
      <c r="AT254" s="894" t="s">
        <v>46</v>
      </c>
      <c r="AU254" s="897" t="s">
        <v>41</v>
      </c>
      <c r="AV254" s="879" t="s">
        <v>37</v>
      </c>
      <c r="AW254" s="882" t="s">
        <v>38</v>
      </c>
      <c r="AX254" s="900" t="s">
        <v>39</v>
      </c>
      <c r="AY254" s="879" t="s">
        <v>44</v>
      </c>
      <c r="AZ254" s="882" t="s">
        <v>45</v>
      </c>
      <c r="BA254" s="894" t="s">
        <v>46</v>
      </c>
      <c r="BB254" s="897" t="s">
        <v>41</v>
      </c>
      <c r="BC254" s="879" t="s">
        <v>37</v>
      </c>
      <c r="BD254" s="882" t="s">
        <v>38</v>
      </c>
      <c r="BE254" s="900" t="s">
        <v>39</v>
      </c>
      <c r="BF254" s="879" t="s">
        <v>44</v>
      </c>
      <c r="BG254" s="882" t="s">
        <v>45</v>
      </c>
      <c r="BH254" s="894" t="s">
        <v>46</v>
      </c>
      <c r="BI254" s="897" t="s">
        <v>41</v>
      </c>
    </row>
    <row r="255" spans="1:61" ht="60.75" customHeight="1" thickBot="1" x14ac:dyDescent="0.3">
      <c r="B255" s="487" t="s">
        <v>5</v>
      </c>
      <c r="C255" s="90"/>
      <c r="D255" s="90"/>
      <c r="E255" s="89"/>
      <c r="F255" s="91" t="s">
        <v>48</v>
      </c>
      <c r="G255" s="115" t="s">
        <v>42</v>
      </c>
      <c r="H255" s="94" t="s">
        <v>43</v>
      </c>
      <c r="I255" s="93" t="s">
        <v>42</v>
      </c>
      <c r="J255" s="94" t="s">
        <v>43</v>
      </c>
      <c r="K255" s="880"/>
      <c r="L255" s="883"/>
      <c r="M255" s="886"/>
      <c r="N255" s="880"/>
      <c r="O255" s="883"/>
      <c r="P255" s="895"/>
      <c r="Q255" s="898"/>
      <c r="R255" s="87"/>
      <c r="S255" s="880"/>
      <c r="T255" s="883"/>
      <c r="U255" s="886"/>
      <c r="V255" s="880"/>
      <c r="W255" s="883"/>
      <c r="X255" s="895"/>
      <c r="Y255" s="898"/>
      <c r="Z255" s="880"/>
      <c r="AA255" s="883"/>
      <c r="AB255" s="901"/>
      <c r="AC255" s="880"/>
      <c r="AD255" s="883"/>
      <c r="AE255" s="895"/>
      <c r="AF255" s="898"/>
      <c r="AG255" s="880"/>
      <c r="AH255" s="883"/>
      <c r="AI255" s="901"/>
      <c r="AJ255" s="880"/>
      <c r="AK255" s="883"/>
      <c r="AL255" s="895"/>
      <c r="AM255" s="898"/>
      <c r="AN255" s="87"/>
      <c r="AO255" s="880"/>
      <c r="AP255" s="883"/>
      <c r="AQ255" s="901"/>
      <c r="AR255" s="880"/>
      <c r="AS255" s="883"/>
      <c r="AT255" s="895"/>
      <c r="AU255" s="898"/>
      <c r="AV255" s="880"/>
      <c r="AW255" s="883"/>
      <c r="AX255" s="901"/>
      <c r="AY255" s="880"/>
      <c r="AZ255" s="883"/>
      <c r="BA255" s="895"/>
      <c r="BB255" s="898"/>
      <c r="BC255" s="880"/>
      <c r="BD255" s="883"/>
      <c r="BE255" s="901"/>
      <c r="BF255" s="880"/>
      <c r="BG255" s="883"/>
      <c r="BH255" s="895"/>
      <c r="BI255" s="898"/>
    </row>
    <row r="256" spans="1:61" ht="14.25" customHeight="1" x14ac:dyDescent="0.25">
      <c r="A256" s="579"/>
      <c r="B256" s="13">
        <v>190</v>
      </c>
      <c r="C256" s="144" t="s">
        <v>49</v>
      </c>
      <c r="D256" s="145"/>
      <c r="E256" s="908" t="s">
        <v>394</v>
      </c>
      <c r="F256" s="146" t="s">
        <v>49</v>
      </c>
      <c r="G256" s="550">
        <v>0</v>
      </c>
      <c r="H256" s="552">
        <v>0</v>
      </c>
      <c r="I256" s="550">
        <v>0</v>
      </c>
      <c r="J256" s="552">
        <v>0</v>
      </c>
      <c r="K256" s="550">
        <v>0</v>
      </c>
      <c r="L256" s="551">
        <v>0</v>
      </c>
      <c r="M256" s="552">
        <v>0</v>
      </c>
      <c r="N256" s="550">
        <v>0</v>
      </c>
      <c r="O256" s="551">
        <v>0</v>
      </c>
      <c r="P256" s="552">
        <v>0</v>
      </c>
      <c r="Q256" s="553">
        <v>0</v>
      </c>
      <c r="R256" s="543"/>
      <c r="S256" s="550">
        <v>0</v>
      </c>
      <c r="T256" s="551">
        <v>0</v>
      </c>
      <c r="U256" s="552">
        <v>0</v>
      </c>
      <c r="V256" s="550">
        <v>0</v>
      </c>
      <c r="W256" s="551">
        <v>0</v>
      </c>
      <c r="X256" s="552">
        <v>0</v>
      </c>
      <c r="Y256" s="553">
        <v>0</v>
      </c>
      <c r="Z256" s="550">
        <v>0</v>
      </c>
      <c r="AA256" s="551">
        <v>0</v>
      </c>
      <c r="AB256" s="552">
        <v>0</v>
      </c>
      <c r="AC256" s="550">
        <v>0</v>
      </c>
      <c r="AD256" s="551">
        <v>0</v>
      </c>
      <c r="AE256" s="552">
        <v>0</v>
      </c>
      <c r="AF256" s="553">
        <v>0</v>
      </c>
      <c r="AG256" s="550">
        <v>0</v>
      </c>
      <c r="AH256" s="551">
        <v>0</v>
      </c>
      <c r="AI256" s="552">
        <v>0</v>
      </c>
      <c r="AJ256" s="550">
        <v>0</v>
      </c>
      <c r="AK256" s="551">
        <v>0</v>
      </c>
      <c r="AL256" s="552">
        <v>0</v>
      </c>
      <c r="AM256" s="553">
        <v>0</v>
      </c>
      <c r="AN256" s="578"/>
      <c r="AO256" s="550">
        <v>0</v>
      </c>
      <c r="AP256" s="551">
        <v>0</v>
      </c>
      <c r="AQ256" s="552">
        <v>0</v>
      </c>
      <c r="AR256" s="550">
        <v>0</v>
      </c>
      <c r="AS256" s="551">
        <v>0</v>
      </c>
      <c r="AT256" s="552">
        <v>0</v>
      </c>
      <c r="AU256" s="553">
        <v>0</v>
      </c>
      <c r="AV256" s="550">
        <v>0</v>
      </c>
      <c r="AW256" s="551">
        <v>0</v>
      </c>
      <c r="AX256" s="552">
        <v>0</v>
      </c>
      <c r="AY256" s="550">
        <v>0</v>
      </c>
      <c r="AZ256" s="551">
        <v>0</v>
      </c>
      <c r="BA256" s="552">
        <v>0</v>
      </c>
      <c r="BB256" s="553">
        <v>0</v>
      </c>
      <c r="BC256" s="550">
        <v>0</v>
      </c>
      <c r="BD256" s="551">
        <v>0</v>
      </c>
      <c r="BE256" s="552">
        <v>0</v>
      </c>
      <c r="BF256" s="550">
        <v>0</v>
      </c>
      <c r="BG256" s="551">
        <v>0</v>
      </c>
      <c r="BH256" s="552">
        <v>0</v>
      </c>
      <c r="BI256" s="553">
        <v>0</v>
      </c>
    </row>
    <row r="257" spans="1:61" ht="14.25" customHeight="1" x14ac:dyDescent="0.25">
      <c r="B257" s="16">
        <v>191</v>
      </c>
      <c r="C257" s="147" t="s">
        <v>50</v>
      </c>
      <c r="D257" s="148"/>
      <c r="E257" s="909"/>
      <c r="F257" s="149" t="s">
        <v>50</v>
      </c>
      <c r="G257" s="557">
        <v>0</v>
      </c>
      <c r="H257" s="559">
        <v>0</v>
      </c>
      <c r="I257" s="557">
        <v>0</v>
      </c>
      <c r="J257" s="559">
        <v>0</v>
      </c>
      <c r="K257" s="557">
        <v>0</v>
      </c>
      <c r="L257" s="558">
        <v>0</v>
      </c>
      <c r="M257" s="559">
        <v>0</v>
      </c>
      <c r="N257" s="557">
        <v>0</v>
      </c>
      <c r="O257" s="558">
        <v>0</v>
      </c>
      <c r="P257" s="559">
        <v>0</v>
      </c>
      <c r="Q257" s="560">
        <v>0</v>
      </c>
      <c r="R257" s="543"/>
      <c r="S257" s="557">
        <v>0</v>
      </c>
      <c r="T257" s="558">
        <v>0</v>
      </c>
      <c r="U257" s="559">
        <v>0</v>
      </c>
      <c r="V257" s="557">
        <v>0</v>
      </c>
      <c r="W257" s="558">
        <v>0</v>
      </c>
      <c r="X257" s="559">
        <v>0</v>
      </c>
      <c r="Y257" s="560">
        <v>0</v>
      </c>
      <c r="Z257" s="557">
        <v>0</v>
      </c>
      <c r="AA257" s="558">
        <v>0</v>
      </c>
      <c r="AB257" s="559">
        <v>0</v>
      </c>
      <c r="AC257" s="557">
        <v>0</v>
      </c>
      <c r="AD257" s="558">
        <v>0</v>
      </c>
      <c r="AE257" s="559">
        <v>0</v>
      </c>
      <c r="AF257" s="560">
        <v>0</v>
      </c>
      <c r="AG257" s="557">
        <v>0</v>
      </c>
      <c r="AH257" s="558">
        <v>0</v>
      </c>
      <c r="AI257" s="559">
        <v>0</v>
      </c>
      <c r="AJ257" s="557">
        <v>0</v>
      </c>
      <c r="AK257" s="558">
        <v>0</v>
      </c>
      <c r="AL257" s="559">
        <v>0</v>
      </c>
      <c r="AM257" s="560">
        <v>0</v>
      </c>
      <c r="AN257" s="578"/>
      <c r="AO257" s="557">
        <v>0</v>
      </c>
      <c r="AP257" s="558">
        <v>0</v>
      </c>
      <c r="AQ257" s="559">
        <v>0</v>
      </c>
      <c r="AR257" s="557">
        <v>0</v>
      </c>
      <c r="AS257" s="558">
        <v>0</v>
      </c>
      <c r="AT257" s="559">
        <v>0</v>
      </c>
      <c r="AU257" s="560">
        <v>0</v>
      </c>
      <c r="AV257" s="557">
        <v>0</v>
      </c>
      <c r="AW257" s="558">
        <v>0</v>
      </c>
      <c r="AX257" s="559">
        <v>0</v>
      </c>
      <c r="AY257" s="557">
        <v>0</v>
      </c>
      <c r="AZ257" s="558">
        <v>0</v>
      </c>
      <c r="BA257" s="559">
        <v>0</v>
      </c>
      <c r="BB257" s="560">
        <v>0</v>
      </c>
      <c r="BC257" s="557">
        <v>0</v>
      </c>
      <c r="BD257" s="558">
        <v>0</v>
      </c>
      <c r="BE257" s="559">
        <v>0</v>
      </c>
      <c r="BF257" s="557">
        <v>0</v>
      </c>
      <c r="BG257" s="558">
        <v>0</v>
      </c>
      <c r="BH257" s="559">
        <v>0</v>
      </c>
      <c r="BI257" s="560">
        <v>0</v>
      </c>
    </row>
    <row r="258" spans="1:61" ht="14.25" customHeight="1" x14ac:dyDescent="0.25">
      <c r="B258" s="16">
        <v>192</v>
      </c>
      <c r="C258" s="147" t="s">
        <v>74</v>
      </c>
      <c r="D258" s="148"/>
      <c r="E258" s="909"/>
      <c r="F258" s="150" t="s">
        <v>74</v>
      </c>
      <c r="G258" s="520">
        <v>0</v>
      </c>
      <c r="H258" s="522">
        <v>0</v>
      </c>
      <c r="I258" s="520">
        <v>0</v>
      </c>
      <c r="J258" s="522">
        <v>0</v>
      </c>
      <c r="K258" s="520">
        <v>0</v>
      </c>
      <c r="L258" s="521">
        <v>0</v>
      </c>
      <c r="M258" s="522">
        <v>0</v>
      </c>
      <c r="N258" s="520">
        <v>0</v>
      </c>
      <c r="O258" s="521">
        <v>0</v>
      </c>
      <c r="P258" s="522">
        <v>0</v>
      </c>
      <c r="Q258" s="519">
        <v>0</v>
      </c>
      <c r="R258" s="543"/>
      <c r="S258" s="520">
        <v>0</v>
      </c>
      <c r="T258" s="521">
        <v>0</v>
      </c>
      <c r="U258" s="522">
        <v>0</v>
      </c>
      <c r="V258" s="520">
        <v>0</v>
      </c>
      <c r="W258" s="521">
        <v>0</v>
      </c>
      <c r="X258" s="522">
        <v>0</v>
      </c>
      <c r="Y258" s="519">
        <v>0</v>
      </c>
      <c r="Z258" s="520">
        <v>0</v>
      </c>
      <c r="AA258" s="521">
        <v>0</v>
      </c>
      <c r="AB258" s="522">
        <v>0</v>
      </c>
      <c r="AC258" s="520">
        <v>0</v>
      </c>
      <c r="AD258" s="521">
        <v>0</v>
      </c>
      <c r="AE258" s="522">
        <v>0</v>
      </c>
      <c r="AF258" s="519">
        <v>0</v>
      </c>
      <c r="AG258" s="520">
        <v>0</v>
      </c>
      <c r="AH258" s="521">
        <v>0</v>
      </c>
      <c r="AI258" s="522">
        <v>0</v>
      </c>
      <c r="AJ258" s="520">
        <v>0</v>
      </c>
      <c r="AK258" s="521">
        <v>0</v>
      </c>
      <c r="AL258" s="522">
        <v>0</v>
      </c>
      <c r="AM258" s="519">
        <v>0</v>
      </c>
      <c r="AN258" s="578"/>
      <c r="AO258" s="520">
        <v>0</v>
      </c>
      <c r="AP258" s="521">
        <v>0</v>
      </c>
      <c r="AQ258" s="522">
        <v>0</v>
      </c>
      <c r="AR258" s="520">
        <v>0</v>
      </c>
      <c r="AS258" s="521">
        <v>0</v>
      </c>
      <c r="AT258" s="522">
        <v>0</v>
      </c>
      <c r="AU258" s="519">
        <v>0</v>
      </c>
      <c r="AV258" s="520">
        <v>0</v>
      </c>
      <c r="AW258" s="521">
        <v>0</v>
      </c>
      <c r="AX258" s="522">
        <v>0</v>
      </c>
      <c r="AY258" s="520">
        <v>0</v>
      </c>
      <c r="AZ258" s="521">
        <v>0</v>
      </c>
      <c r="BA258" s="522">
        <v>0</v>
      </c>
      <c r="BB258" s="519">
        <v>0</v>
      </c>
      <c r="BC258" s="520">
        <v>0</v>
      </c>
      <c r="BD258" s="521">
        <v>0</v>
      </c>
      <c r="BE258" s="522">
        <v>0</v>
      </c>
      <c r="BF258" s="520">
        <v>0</v>
      </c>
      <c r="BG258" s="521">
        <v>0</v>
      </c>
      <c r="BH258" s="522">
        <v>0</v>
      </c>
      <c r="BI258" s="519">
        <v>0</v>
      </c>
    </row>
    <row r="259" spans="1:61" ht="14.25" customHeight="1" x14ac:dyDescent="0.25">
      <c r="B259" s="16">
        <v>193</v>
      </c>
      <c r="C259" s="147" t="s">
        <v>75</v>
      </c>
      <c r="D259" s="148"/>
      <c r="E259" s="909"/>
      <c r="F259" s="150" t="s">
        <v>75</v>
      </c>
      <c r="G259" s="520">
        <v>0</v>
      </c>
      <c r="H259" s="522">
        <v>0</v>
      </c>
      <c r="I259" s="520">
        <v>0</v>
      </c>
      <c r="J259" s="522">
        <v>0</v>
      </c>
      <c r="K259" s="520">
        <v>0</v>
      </c>
      <c r="L259" s="521">
        <v>0</v>
      </c>
      <c r="M259" s="522">
        <v>0</v>
      </c>
      <c r="N259" s="520">
        <v>0</v>
      </c>
      <c r="O259" s="521">
        <v>0</v>
      </c>
      <c r="P259" s="522">
        <v>0</v>
      </c>
      <c r="Q259" s="519">
        <v>0</v>
      </c>
      <c r="R259" s="543"/>
      <c r="S259" s="520">
        <v>0</v>
      </c>
      <c r="T259" s="521">
        <v>0</v>
      </c>
      <c r="U259" s="522">
        <v>0</v>
      </c>
      <c r="V259" s="520">
        <v>0</v>
      </c>
      <c r="W259" s="521">
        <v>0</v>
      </c>
      <c r="X259" s="522">
        <v>0</v>
      </c>
      <c r="Y259" s="519">
        <v>0</v>
      </c>
      <c r="Z259" s="520">
        <v>0</v>
      </c>
      <c r="AA259" s="521">
        <v>0</v>
      </c>
      <c r="AB259" s="522">
        <v>0</v>
      </c>
      <c r="AC259" s="520">
        <v>0</v>
      </c>
      <c r="AD259" s="521">
        <v>0</v>
      </c>
      <c r="AE259" s="522">
        <v>0</v>
      </c>
      <c r="AF259" s="519">
        <v>0</v>
      </c>
      <c r="AG259" s="520">
        <v>0</v>
      </c>
      <c r="AH259" s="521">
        <v>0</v>
      </c>
      <c r="AI259" s="522">
        <v>0</v>
      </c>
      <c r="AJ259" s="520">
        <v>0</v>
      </c>
      <c r="AK259" s="521">
        <v>0</v>
      </c>
      <c r="AL259" s="522">
        <v>0</v>
      </c>
      <c r="AM259" s="519">
        <v>0</v>
      </c>
      <c r="AN259" s="578"/>
      <c r="AO259" s="520">
        <v>0</v>
      </c>
      <c r="AP259" s="521">
        <v>0</v>
      </c>
      <c r="AQ259" s="522">
        <v>0</v>
      </c>
      <c r="AR259" s="520">
        <v>0</v>
      </c>
      <c r="AS259" s="521">
        <v>0</v>
      </c>
      <c r="AT259" s="522">
        <v>0</v>
      </c>
      <c r="AU259" s="519">
        <v>0</v>
      </c>
      <c r="AV259" s="520">
        <v>0</v>
      </c>
      <c r="AW259" s="521">
        <v>0</v>
      </c>
      <c r="AX259" s="522">
        <v>0</v>
      </c>
      <c r="AY259" s="520">
        <v>0</v>
      </c>
      <c r="AZ259" s="521">
        <v>0</v>
      </c>
      <c r="BA259" s="522">
        <v>0</v>
      </c>
      <c r="BB259" s="519">
        <v>0</v>
      </c>
      <c r="BC259" s="520">
        <v>0</v>
      </c>
      <c r="BD259" s="521">
        <v>0</v>
      </c>
      <c r="BE259" s="522">
        <v>0</v>
      </c>
      <c r="BF259" s="520">
        <v>0</v>
      </c>
      <c r="BG259" s="521">
        <v>0</v>
      </c>
      <c r="BH259" s="522">
        <v>0</v>
      </c>
      <c r="BI259" s="519">
        <v>0</v>
      </c>
    </row>
    <row r="260" spans="1:61" ht="14.25" customHeight="1" x14ac:dyDescent="0.25">
      <c r="A260" s="579"/>
      <c r="B260" s="16">
        <v>194</v>
      </c>
      <c r="C260" s="147" t="s">
        <v>76</v>
      </c>
      <c r="D260" s="148"/>
      <c r="E260" s="909"/>
      <c r="F260" s="150" t="s">
        <v>76</v>
      </c>
      <c r="G260" s="520">
        <v>32.941723140000001</v>
      </c>
      <c r="H260" s="522">
        <v>0</v>
      </c>
      <c r="I260" s="520">
        <v>0</v>
      </c>
      <c r="J260" s="522">
        <v>0</v>
      </c>
      <c r="K260" s="520">
        <v>0</v>
      </c>
      <c r="L260" s="521">
        <v>0</v>
      </c>
      <c r="M260" s="522">
        <v>0</v>
      </c>
      <c r="N260" s="520">
        <v>0</v>
      </c>
      <c r="O260" s="521">
        <v>0</v>
      </c>
      <c r="P260" s="522">
        <v>0</v>
      </c>
      <c r="Q260" s="519">
        <v>0</v>
      </c>
      <c r="R260" s="543"/>
      <c r="S260" s="520">
        <v>0</v>
      </c>
      <c r="T260" s="521">
        <v>0</v>
      </c>
      <c r="U260" s="522">
        <v>0</v>
      </c>
      <c r="V260" s="520">
        <v>0</v>
      </c>
      <c r="W260" s="521">
        <v>0</v>
      </c>
      <c r="X260" s="522">
        <v>0</v>
      </c>
      <c r="Y260" s="519">
        <v>0</v>
      </c>
      <c r="Z260" s="520">
        <v>0</v>
      </c>
      <c r="AA260" s="521">
        <v>0</v>
      </c>
      <c r="AB260" s="522">
        <v>0</v>
      </c>
      <c r="AC260" s="520">
        <v>0</v>
      </c>
      <c r="AD260" s="521">
        <v>0</v>
      </c>
      <c r="AE260" s="522">
        <v>0</v>
      </c>
      <c r="AF260" s="519">
        <v>0</v>
      </c>
      <c r="AG260" s="520">
        <v>0</v>
      </c>
      <c r="AH260" s="521">
        <v>0</v>
      </c>
      <c r="AI260" s="522">
        <v>0</v>
      </c>
      <c r="AJ260" s="520">
        <v>0</v>
      </c>
      <c r="AK260" s="521">
        <v>0</v>
      </c>
      <c r="AL260" s="522">
        <v>0</v>
      </c>
      <c r="AM260" s="519">
        <v>0</v>
      </c>
      <c r="AN260" s="578"/>
      <c r="AO260" s="520">
        <v>0</v>
      </c>
      <c r="AP260" s="521">
        <v>0</v>
      </c>
      <c r="AQ260" s="522">
        <v>0</v>
      </c>
      <c r="AR260" s="520">
        <v>0</v>
      </c>
      <c r="AS260" s="521">
        <v>0</v>
      </c>
      <c r="AT260" s="522">
        <v>0</v>
      </c>
      <c r="AU260" s="519">
        <v>0</v>
      </c>
      <c r="AV260" s="520">
        <v>0</v>
      </c>
      <c r="AW260" s="521">
        <v>0</v>
      </c>
      <c r="AX260" s="522">
        <v>0</v>
      </c>
      <c r="AY260" s="520">
        <v>0</v>
      </c>
      <c r="AZ260" s="521">
        <v>0</v>
      </c>
      <c r="BA260" s="522">
        <v>0</v>
      </c>
      <c r="BB260" s="519">
        <v>0</v>
      </c>
      <c r="BC260" s="520">
        <v>0</v>
      </c>
      <c r="BD260" s="521">
        <v>0</v>
      </c>
      <c r="BE260" s="522">
        <v>0</v>
      </c>
      <c r="BF260" s="520">
        <v>0</v>
      </c>
      <c r="BG260" s="521">
        <v>0</v>
      </c>
      <c r="BH260" s="522">
        <v>0</v>
      </c>
      <c r="BI260" s="519">
        <v>0</v>
      </c>
    </row>
    <row r="261" spans="1:61" ht="14.25" customHeight="1" x14ac:dyDescent="0.25">
      <c r="B261" s="16">
        <v>195</v>
      </c>
      <c r="C261" s="147" t="s">
        <v>77</v>
      </c>
      <c r="D261" s="148"/>
      <c r="E261" s="909"/>
      <c r="F261" s="150" t="s">
        <v>77</v>
      </c>
      <c r="G261" s="520">
        <v>0</v>
      </c>
      <c r="H261" s="522">
        <v>0</v>
      </c>
      <c r="I261" s="520">
        <v>0</v>
      </c>
      <c r="J261" s="522">
        <v>0</v>
      </c>
      <c r="K261" s="520">
        <v>0</v>
      </c>
      <c r="L261" s="521">
        <v>0</v>
      </c>
      <c r="M261" s="522">
        <v>0</v>
      </c>
      <c r="N261" s="520">
        <v>0</v>
      </c>
      <c r="O261" s="521">
        <v>0</v>
      </c>
      <c r="P261" s="522">
        <v>0</v>
      </c>
      <c r="Q261" s="519">
        <v>0</v>
      </c>
      <c r="R261" s="543"/>
      <c r="S261" s="520">
        <v>0</v>
      </c>
      <c r="T261" s="521">
        <v>0</v>
      </c>
      <c r="U261" s="522">
        <v>0</v>
      </c>
      <c r="V261" s="520">
        <v>0</v>
      </c>
      <c r="W261" s="521">
        <v>0</v>
      </c>
      <c r="X261" s="522">
        <v>0</v>
      </c>
      <c r="Y261" s="519">
        <v>0</v>
      </c>
      <c r="Z261" s="520">
        <v>0</v>
      </c>
      <c r="AA261" s="521">
        <v>0</v>
      </c>
      <c r="AB261" s="522">
        <v>0</v>
      </c>
      <c r="AC261" s="520">
        <v>0</v>
      </c>
      <c r="AD261" s="521">
        <v>0</v>
      </c>
      <c r="AE261" s="522">
        <v>0</v>
      </c>
      <c r="AF261" s="519">
        <v>0</v>
      </c>
      <c r="AG261" s="520">
        <v>0</v>
      </c>
      <c r="AH261" s="521">
        <v>0</v>
      </c>
      <c r="AI261" s="522">
        <v>0</v>
      </c>
      <c r="AJ261" s="520">
        <v>0</v>
      </c>
      <c r="AK261" s="521">
        <v>0</v>
      </c>
      <c r="AL261" s="522">
        <v>0</v>
      </c>
      <c r="AM261" s="519">
        <v>0</v>
      </c>
      <c r="AN261" s="578"/>
      <c r="AO261" s="520">
        <v>0</v>
      </c>
      <c r="AP261" s="521">
        <v>0</v>
      </c>
      <c r="AQ261" s="522">
        <v>0</v>
      </c>
      <c r="AR261" s="520">
        <v>0</v>
      </c>
      <c r="AS261" s="521">
        <v>0</v>
      </c>
      <c r="AT261" s="522">
        <v>0</v>
      </c>
      <c r="AU261" s="519">
        <v>0</v>
      </c>
      <c r="AV261" s="520">
        <v>0</v>
      </c>
      <c r="AW261" s="521">
        <v>0</v>
      </c>
      <c r="AX261" s="522">
        <v>0</v>
      </c>
      <c r="AY261" s="520">
        <v>0</v>
      </c>
      <c r="AZ261" s="521">
        <v>0</v>
      </c>
      <c r="BA261" s="522">
        <v>0</v>
      </c>
      <c r="BB261" s="519">
        <v>0</v>
      </c>
      <c r="BC261" s="520">
        <v>0</v>
      </c>
      <c r="BD261" s="521">
        <v>0</v>
      </c>
      <c r="BE261" s="522">
        <v>0</v>
      </c>
      <c r="BF261" s="520">
        <v>0</v>
      </c>
      <c r="BG261" s="521">
        <v>0</v>
      </c>
      <c r="BH261" s="522">
        <v>0</v>
      </c>
      <c r="BI261" s="519">
        <v>0</v>
      </c>
    </row>
    <row r="262" spans="1:61" ht="14.25" customHeight="1" x14ac:dyDescent="0.25">
      <c r="B262" s="16">
        <v>196</v>
      </c>
      <c r="C262" s="147" t="s">
        <v>51</v>
      </c>
      <c r="D262" s="148"/>
      <c r="E262" s="909"/>
      <c r="F262" s="150" t="s">
        <v>51</v>
      </c>
      <c r="G262" s="520">
        <v>23.117559759999999</v>
      </c>
      <c r="H262" s="522">
        <v>0</v>
      </c>
      <c r="I262" s="520">
        <v>0.46235120000000002</v>
      </c>
      <c r="J262" s="522">
        <v>0</v>
      </c>
      <c r="K262" s="520">
        <v>23.117559759999999</v>
      </c>
      <c r="L262" s="521">
        <v>0</v>
      </c>
      <c r="M262" s="522">
        <v>0</v>
      </c>
      <c r="N262" s="520">
        <v>0</v>
      </c>
      <c r="O262" s="521">
        <v>0</v>
      </c>
      <c r="P262" s="522">
        <v>0</v>
      </c>
      <c r="Q262" s="519">
        <v>0</v>
      </c>
      <c r="R262" s="543"/>
      <c r="S262" s="520">
        <v>23.029749050070105</v>
      </c>
      <c r="T262" s="521">
        <v>7.5194699312901792E-2</v>
      </c>
      <c r="U262" s="522">
        <v>1.2616010616992128E-2</v>
      </c>
      <c r="V262" s="520">
        <v>4.6138290304087309E-3</v>
      </c>
      <c r="W262" s="521">
        <v>2.6426846743205254E-3</v>
      </c>
      <c r="X262" s="522">
        <v>4.7170508300681856E-3</v>
      </c>
      <c r="Y262" s="519">
        <v>0.37389401239999992</v>
      </c>
      <c r="Z262" s="520">
        <v>22.951268279615462</v>
      </c>
      <c r="AA262" s="521">
        <v>0.134267529216099</v>
      </c>
      <c r="AB262" s="522">
        <v>3.2023951168437502E-2</v>
      </c>
      <c r="AC262" s="520">
        <v>4.5134254239666098E-3</v>
      </c>
      <c r="AD262" s="521">
        <v>4.6747013735926341E-3</v>
      </c>
      <c r="AE262" s="522">
        <v>1.1973564535440982E-2</v>
      </c>
      <c r="AF262" s="519">
        <v>0.37389404175840774</v>
      </c>
      <c r="AG262" s="520">
        <v>22.880339378098686</v>
      </c>
      <c r="AH262" s="521">
        <v>0.18062228994169124</v>
      </c>
      <c r="AI262" s="522">
        <v>5.6598091959622385E-2</v>
      </c>
      <c r="AJ262" s="520">
        <v>4.4994770746423079E-3</v>
      </c>
      <c r="AK262" s="521">
        <v>6.2886033036188655E-3</v>
      </c>
      <c r="AL262" s="522">
        <v>2.116169123114036E-2</v>
      </c>
      <c r="AM262" s="519">
        <v>0.37389407484332354</v>
      </c>
      <c r="AN262" s="578"/>
      <c r="AO262" s="520">
        <v>22.968560330084081</v>
      </c>
      <c r="AP262" s="521">
        <v>0.11174535983961112</v>
      </c>
      <c r="AQ262" s="522">
        <v>3.7254070076306725E-2</v>
      </c>
      <c r="AR262" s="520">
        <v>2.4159580200943834E-2</v>
      </c>
      <c r="AS262" s="521">
        <v>9.3701756911867534E-3</v>
      </c>
      <c r="AT262" s="522">
        <v>1.6018436932343231E-2</v>
      </c>
      <c r="AU262" s="519">
        <v>0.42997817150000001</v>
      </c>
      <c r="AV262" s="520">
        <v>22.792307170298404</v>
      </c>
      <c r="AW262" s="521">
        <v>0.21001838943137063</v>
      </c>
      <c r="AX262" s="522">
        <v>0.11523420027022506</v>
      </c>
      <c r="AY262" s="520">
        <v>3.1829415092752049E-2</v>
      </c>
      <c r="AZ262" s="521">
        <v>2.0000868944347262E-2</v>
      </c>
      <c r="BA262" s="522">
        <v>4.9548192818390874E-2</v>
      </c>
      <c r="BB262" s="519">
        <v>0.42997818965376589</v>
      </c>
      <c r="BC262" s="520">
        <v>22.592275918842841</v>
      </c>
      <c r="BD262" s="521">
        <v>0.28950798033990671</v>
      </c>
      <c r="BE262" s="522">
        <v>0.23577586081725529</v>
      </c>
      <c r="BF262" s="520">
        <v>2.7032197958122887E-2</v>
      </c>
      <c r="BG262" s="521">
        <v>2.5288196821606768E-2</v>
      </c>
      <c r="BH262" s="522">
        <v>0.10137847685400753</v>
      </c>
      <c r="BI262" s="519">
        <v>0.42997818564888524</v>
      </c>
    </row>
    <row r="263" spans="1:61" ht="14.25" customHeight="1" x14ac:dyDescent="0.25">
      <c r="B263" s="16">
        <v>197</v>
      </c>
      <c r="C263" s="147" t="s">
        <v>78</v>
      </c>
      <c r="D263" s="148"/>
      <c r="E263" s="909"/>
      <c r="F263" s="150" t="s">
        <v>78</v>
      </c>
      <c r="G263" s="520">
        <v>322.77800557</v>
      </c>
      <c r="H263" s="522">
        <v>0</v>
      </c>
      <c r="I263" s="520">
        <v>323.14934344</v>
      </c>
      <c r="J263" s="522">
        <v>0</v>
      </c>
      <c r="K263" s="520">
        <v>6.2583008199999997</v>
      </c>
      <c r="L263" s="521">
        <v>0</v>
      </c>
      <c r="M263" s="522">
        <v>0</v>
      </c>
      <c r="N263" s="520">
        <v>5.9952699999999996E-3</v>
      </c>
      <c r="O263" s="521">
        <v>0</v>
      </c>
      <c r="P263" s="522">
        <v>0</v>
      </c>
      <c r="Q263" s="519">
        <v>0</v>
      </c>
      <c r="R263" s="543"/>
      <c r="S263" s="520">
        <v>5.770629339870486</v>
      </c>
      <c r="T263" s="521">
        <v>0.44198626026739296</v>
      </c>
      <c r="U263" s="522">
        <v>4.5685219862120714E-2</v>
      </c>
      <c r="V263" s="520">
        <v>6.8054045984363414E-3</v>
      </c>
      <c r="W263" s="521">
        <v>4.1454633887396033E-3</v>
      </c>
      <c r="X263" s="522">
        <v>6.6946741815885951E-3</v>
      </c>
      <c r="Y263" s="519">
        <v>0.14653916959999999</v>
      </c>
      <c r="Z263" s="520">
        <v>5.5388612398497523</v>
      </c>
      <c r="AA263" s="521">
        <v>0.61454522030145486</v>
      </c>
      <c r="AB263" s="522">
        <v>0.10489435984879222</v>
      </c>
      <c r="AC263" s="520">
        <v>6.9221110159605132E-3</v>
      </c>
      <c r="AD263" s="521">
        <v>7.0991125194982997E-3</v>
      </c>
      <c r="AE263" s="522">
        <v>1.5369719481030277E-2</v>
      </c>
      <c r="AF263" s="519">
        <v>0.14652569979154362</v>
      </c>
      <c r="AG263" s="520">
        <v>5.29596221070158</v>
      </c>
      <c r="AH263" s="521">
        <v>0.78786805895681544</v>
      </c>
      <c r="AI263" s="522">
        <v>0.1744705503416038</v>
      </c>
      <c r="AJ263" s="520">
        <v>6.6185514984669347E-3</v>
      </c>
      <c r="AK263" s="521">
        <v>9.6399680137547201E-3</v>
      </c>
      <c r="AL263" s="522">
        <v>2.5565627254416964E-2</v>
      </c>
      <c r="AM263" s="519">
        <v>0.14653262229276437</v>
      </c>
      <c r="AN263" s="578"/>
      <c r="AO263" s="520">
        <v>5.8681837699766204</v>
      </c>
      <c r="AP263" s="521">
        <v>0.34423186994009819</v>
      </c>
      <c r="AQ263" s="522">
        <v>4.5885180083280699E-2</v>
      </c>
      <c r="AR263" s="520">
        <v>7.1814208333520731E-3</v>
      </c>
      <c r="AS263" s="521">
        <v>4.0950874876436753E-3</v>
      </c>
      <c r="AT263" s="522">
        <v>6.7336638142969632E-3</v>
      </c>
      <c r="AU263" s="519">
        <v>0.14675029719999999</v>
      </c>
      <c r="AV263" s="520">
        <v>5.5009990898069079</v>
      </c>
      <c r="AW263" s="521">
        <v>0.64920986985745566</v>
      </c>
      <c r="AX263" s="522">
        <v>0.10809186033563539</v>
      </c>
      <c r="AY263" s="520">
        <v>6.9139861887782183E-3</v>
      </c>
      <c r="AZ263" s="521">
        <v>8.3369243993812372E-3</v>
      </c>
      <c r="BA263" s="522">
        <v>1.585450124921587E-2</v>
      </c>
      <c r="BB263" s="519">
        <v>0.14667618079646472</v>
      </c>
      <c r="BC263" s="520">
        <v>5.2831026714674811</v>
      </c>
      <c r="BD263" s="521">
        <v>0.79291660787707574</v>
      </c>
      <c r="BE263" s="522">
        <v>0.18228154065544136</v>
      </c>
      <c r="BF263" s="520">
        <v>6.6338474775723419E-3</v>
      </c>
      <c r="BG263" s="521">
        <v>1.0821556101298256E-2</v>
      </c>
      <c r="BH263" s="522">
        <v>2.6729140194169578E-2</v>
      </c>
      <c r="BI263" s="519">
        <v>0.14663657163560229</v>
      </c>
    </row>
    <row r="264" spans="1:61" ht="14.25" customHeight="1" x14ac:dyDescent="0.25">
      <c r="A264" s="579"/>
      <c r="B264" s="16">
        <v>198</v>
      </c>
      <c r="C264" s="147" t="s">
        <v>78</v>
      </c>
      <c r="D264" s="151" t="s">
        <v>79</v>
      </c>
      <c r="E264" s="909"/>
      <c r="F264" s="152" t="s">
        <v>80</v>
      </c>
      <c r="G264" s="520">
        <v>0</v>
      </c>
      <c r="H264" s="522">
        <v>0</v>
      </c>
      <c r="I264" s="520">
        <v>0.37133787000000001</v>
      </c>
      <c r="J264" s="522">
        <v>0</v>
      </c>
      <c r="K264" s="520">
        <v>0</v>
      </c>
      <c r="L264" s="521">
        <v>0</v>
      </c>
      <c r="M264" s="522">
        <v>0</v>
      </c>
      <c r="N264" s="520">
        <v>0</v>
      </c>
      <c r="O264" s="521">
        <v>0</v>
      </c>
      <c r="P264" s="522">
        <v>0</v>
      </c>
      <c r="Q264" s="519">
        <v>0</v>
      </c>
      <c r="R264" s="543"/>
      <c r="S264" s="520">
        <v>0</v>
      </c>
      <c r="T264" s="521">
        <v>0</v>
      </c>
      <c r="U264" s="522">
        <v>0</v>
      </c>
      <c r="V264" s="520">
        <v>0</v>
      </c>
      <c r="W264" s="521">
        <v>0</v>
      </c>
      <c r="X264" s="522">
        <v>0</v>
      </c>
      <c r="Y264" s="519">
        <v>0</v>
      </c>
      <c r="Z264" s="520">
        <v>0</v>
      </c>
      <c r="AA264" s="521">
        <v>0</v>
      </c>
      <c r="AB264" s="522">
        <v>0</v>
      </c>
      <c r="AC264" s="520">
        <v>0</v>
      </c>
      <c r="AD264" s="521">
        <v>0</v>
      </c>
      <c r="AE264" s="522">
        <v>0</v>
      </c>
      <c r="AF264" s="519">
        <v>0</v>
      </c>
      <c r="AG264" s="520">
        <v>0</v>
      </c>
      <c r="AH264" s="521">
        <v>0</v>
      </c>
      <c r="AI264" s="522">
        <v>0</v>
      </c>
      <c r="AJ264" s="520">
        <v>0</v>
      </c>
      <c r="AK264" s="521">
        <v>0</v>
      </c>
      <c r="AL264" s="522">
        <v>0</v>
      </c>
      <c r="AM264" s="519">
        <v>0</v>
      </c>
      <c r="AN264" s="578"/>
      <c r="AO264" s="520">
        <v>0</v>
      </c>
      <c r="AP264" s="521">
        <v>0</v>
      </c>
      <c r="AQ264" s="522">
        <v>0</v>
      </c>
      <c r="AR264" s="520">
        <v>0</v>
      </c>
      <c r="AS264" s="521">
        <v>0</v>
      </c>
      <c r="AT264" s="522">
        <v>0</v>
      </c>
      <c r="AU264" s="519">
        <v>0</v>
      </c>
      <c r="AV264" s="520">
        <v>0</v>
      </c>
      <c r="AW264" s="521">
        <v>0</v>
      </c>
      <c r="AX264" s="522">
        <v>0</v>
      </c>
      <c r="AY264" s="520">
        <v>0</v>
      </c>
      <c r="AZ264" s="521">
        <v>0</v>
      </c>
      <c r="BA264" s="522">
        <v>0</v>
      </c>
      <c r="BB264" s="519">
        <v>0</v>
      </c>
      <c r="BC264" s="520">
        <v>0</v>
      </c>
      <c r="BD264" s="521">
        <v>0</v>
      </c>
      <c r="BE264" s="522">
        <v>0</v>
      </c>
      <c r="BF264" s="520">
        <v>0</v>
      </c>
      <c r="BG264" s="521">
        <v>0</v>
      </c>
      <c r="BH264" s="522">
        <v>0</v>
      </c>
      <c r="BI264" s="519">
        <v>0</v>
      </c>
    </row>
    <row r="265" spans="1:61" ht="14.25" customHeight="1" x14ac:dyDescent="0.25">
      <c r="B265" s="16">
        <v>199</v>
      </c>
      <c r="C265" s="147" t="s">
        <v>57</v>
      </c>
      <c r="D265" s="148"/>
      <c r="E265" s="909"/>
      <c r="F265" s="150" t="s">
        <v>57</v>
      </c>
      <c r="G265" s="520">
        <v>0.88149409999999995</v>
      </c>
      <c r="H265" s="522">
        <v>4.8030000000000002E-4</v>
      </c>
      <c r="I265" s="520">
        <v>0.65962312999999995</v>
      </c>
      <c r="J265" s="522">
        <v>1.7557E-4</v>
      </c>
      <c r="K265" s="520">
        <v>0.88143331999999996</v>
      </c>
      <c r="L265" s="521">
        <v>6.0779999999999997E-5</v>
      </c>
      <c r="M265" s="522">
        <v>4.8030000000000002E-4</v>
      </c>
      <c r="N265" s="520">
        <v>3.8570200000000001E-3</v>
      </c>
      <c r="O265" s="521">
        <v>5.7999999999999995E-7</v>
      </c>
      <c r="P265" s="522">
        <v>3.0204E-4</v>
      </c>
      <c r="Q265" s="519">
        <v>0.62885696439725169</v>
      </c>
      <c r="R265" s="543"/>
      <c r="S265" s="520">
        <v>0.82149256006746552</v>
      </c>
      <c r="T265" s="521">
        <v>5.53605099603212E-2</v>
      </c>
      <c r="U265" s="522">
        <v>5.1213299722132882E-3</v>
      </c>
      <c r="V265" s="520">
        <v>5.237282057724761E-4</v>
      </c>
      <c r="W265" s="521">
        <v>1.469600299262218E-3</v>
      </c>
      <c r="X265" s="522">
        <v>1.8162795908500562E-3</v>
      </c>
      <c r="Y265" s="519">
        <v>0.35464998363796379</v>
      </c>
      <c r="Z265" s="520">
        <v>0.81990502091516437</v>
      </c>
      <c r="AA265" s="521">
        <v>5.2748110745430385E-2</v>
      </c>
      <c r="AB265" s="522">
        <v>9.3212683394052441E-3</v>
      </c>
      <c r="AC265" s="520">
        <v>4.455855949499415E-4</v>
      </c>
      <c r="AD265" s="521">
        <v>1.4878631516280526E-3</v>
      </c>
      <c r="AE265" s="522">
        <v>3.4002393207088867E-3</v>
      </c>
      <c r="AF265" s="519">
        <v>0.36478290259433122</v>
      </c>
      <c r="AG265" s="520">
        <v>0.81883828187682561</v>
      </c>
      <c r="AH265" s="521">
        <v>4.9901171388079424E-2</v>
      </c>
      <c r="AI265" s="522">
        <v>1.3234946735094965E-2</v>
      </c>
      <c r="AJ265" s="520">
        <v>4.4500586493618463E-4</v>
      </c>
      <c r="AK265" s="521">
        <v>1.4502122462239223E-3</v>
      </c>
      <c r="AL265" s="522">
        <v>4.8764873441203664E-3</v>
      </c>
      <c r="AM265" s="519">
        <v>0.36845538117576537</v>
      </c>
      <c r="AN265" s="578"/>
      <c r="AO265" s="520">
        <v>0.77353418623788439</v>
      </c>
      <c r="AP265" s="521">
        <v>0.10193933402615867</v>
      </c>
      <c r="AQ265" s="522">
        <v>6.5008797359569588E-3</v>
      </c>
      <c r="AR265" s="520">
        <v>9.2550370649437E-4</v>
      </c>
      <c r="AS265" s="521">
        <v>2.7751664183775465E-3</v>
      </c>
      <c r="AT265" s="522">
        <v>2.7056293560707629E-3</v>
      </c>
      <c r="AU265" s="519">
        <v>0.41619434076063277</v>
      </c>
      <c r="AV265" s="520">
        <v>0.78318421491662527</v>
      </c>
      <c r="AW265" s="521">
        <v>8.5985556517459871E-2</v>
      </c>
      <c r="AX265" s="522">
        <v>1.2804628565914848E-2</v>
      </c>
      <c r="AY265" s="520">
        <v>4.8826228927584562E-4</v>
      </c>
      <c r="AZ265" s="521">
        <v>2.9666923343320373E-3</v>
      </c>
      <c r="BA265" s="522">
        <v>5.5871846626037672E-3</v>
      </c>
      <c r="BB265" s="519">
        <v>0.43634101792507413</v>
      </c>
      <c r="BC265" s="520">
        <v>0.79357382805577303</v>
      </c>
      <c r="BD265" s="521">
        <v>6.9576754757266934E-2</v>
      </c>
      <c r="BE265" s="522">
        <v>1.8823817186960037E-2</v>
      </c>
      <c r="BF265" s="520">
        <v>4.8416219830215389E-4</v>
      </c>
      <c r="BG265" s="521">
        <v>2.2665121905036988E-3</v>
      </c>
      <c r="BH265" s="522">
        <v>8.0905026999748986E-3</v>
      </c>
      <c r="BI265" s="519">
        <v>0.42980138510798399</v>
      </c>
    </row>
    <row r="266" spans="1:61" ht="14.25" customHeight="1" x14ac:dyDescent="0.25">
      <c r="B266" s="16">
        <v>200</v>
      </c>
      <c r="C266" s="147" t="s">
        <v>57</v>
      </c>
      <c r="D266" s="151" t="s">
        <v>79</v>
      </c>
      <c r="E266" s="909"/>
      <c r="F266" s="152" t="s">
        <v>80</v>
      </c>
      <c r="G266" s="520">
        <v>0</v>
      </c>
      <c r="H266" s="522">
        <v>0</v>
      </c>
      <c r="I266" s="520">
        <v>0</v>
      </c>
      <c r="J266" s="522">
        <v>0</v>
      </c>
      <c r="K266" s="520">
        <v>0</v>
      </c>
      <c r="L266" s="521">
        <v>0</v>
      </c>
      <c r="M266" s="522">
        <v>0</v>
      </c>
      <c r="N266" s="520">
        <v>0</v>
      </c>
      <c r="O266" s="521">
        <v>0</v>
      </c>
      <c r="P266" s="522">
        <v>0</v>
      </c>
      <c r="Q266" s="519">
        <v>0</v>
      </c>
      <c r="R266" s="543"/>
      <c r="S266" s="520">
        <v>0</v>
      </c>
      <c r="T266" s="521">
        <v>0</v>
      </c>
      <c r="U266" s="522">
        <v>0</v>
      </c>
      <c r="V266" s="520">
        <v>0</v>
      </c>
      <c r="W266" s="521">
        <v>0</v>
      </c>
      <c r="X266" s="522">
        <v>0</v>
      </c>
      <c r="Y266" s="519">
        <v>0</v>
      </c>
      <c r="Z266" s="520">
        <v>0</v>
      </c>
      <c r="AA266" s="521">
        <v>0</v>
      </c>
      <c r="AB266" s="522">
        <v>0</v>
      </c>
      <c r="AC266" s="520">
        <v>0</v>
      </c>
      <c r="AD266" s="521">
        <v>0</v>
      </c>
      <c r="AE266" s="522">
        <v>0</v>
      </c>
      <c r="AF266" s="519">
        <v>0</v>
      </c>
      <c r="AG266" s="520">
        <v>0</v>
      </c>
      <c r="AH266" s="521">
        <v>0</v>
      </c>
      <c r="AI266" s="522">
        <v>0</v>
      </c>
      <c r="AJ266" s="520">
        <v>0</v>
      </c>
      <c r="AK266" s="521">
        <v>0</v>
      </c>
      <c r="AL266" s="522">
        <v>0</v>
      </c>
      <c r="AM266" s="519">
        <v>0</v>
      </c>
      <c r="AN266" s="578"/>
      <c r="AO266" s="520">
        <v>0</v>
      </c>
      <c r="AP266" s="521">
        <v>0</v>
      </c>
      <c r="AQ266" s="522">
        <v>0</v>
      </c>
      <c r="AR266" s="520">
        <v>0</v>
      </c>
      <c r="AS266" s="521">
        <v>0</v>
      </c>
      <c r="AT266" s="522">
        <v>0</v>
      </c>
      <c r="AU266" s="519">
        <v>0</v>
      </c>
      <c r="AV266" s="520">
        <v>0</v>
      </c>
      <c r="AW266" s="521">
        <v>0</v>
      </c>
      <c r="AX266" s="522">
        <v>0</v>
      </c>
      <c r="AY266" s="520">
        <v>0</v>
      </c>
      <c r="AZ266" s="521">
        <v>0</v>
      </c>
      <c r="BA266" s="522">
        <v>0</v>
      </c>
      <c r="BB266" s="519">
        <v>0</v>
      </c>
      <c r="BC266" s="520">
        <v>0</v>
      </c>
      <c r="BD266" s="521">
        <v>0</v>
      </c>
      <c r="BE266" s="522">
        <v>0</v>
      </c>
      <c r="BF266" s="520">
        <v>0</v>
      </c>
      <c r="BG266" s="521">
        <v>0</v>
      </c>
      <c r="BH266" s="522">
        <v>0</v>
      </c>
      <c r="BI266" s="519">
        <v>0</v>
      </c>
    </row>
    <row r="267" spans="1:61" ht="14.25" customHeight="1" x14ac:dyDescent="0.25">
      <c r="B267" s="16">
        <v>201</v>
      </c>
      <c r="C267" s="147" t="s">
        <v>81</v>
      </c>
      <c r="D267" s="148"/>
      <c r="E267" s="909"/>
      <c r="F267" s="150" t="s">
        <v>81</v>
      </c>
      <c r="G267" s="520">
        <v>0</v>
      </c>
      <c r="H267" s="522">
        <v>0</v>
      </c>
      <c r="I267" s="520">
        <v>0</v>
      </c>
      <c r="J267" s="522">
        <v>0</v>
      </c>
      <c r="K267" s="520">
        <v>0</v>
      </c>
      <c r="L267" s="521">
        <v>0</v>
      </c>
      <c r="M267" s="522">
        <v>0</v>
      </c>
      <c r="N267" s="520">
        <v>0</v>
      </c>
      <c r="O267" s="521">
        <v>0</v>
      </c>
      <c r="P267" s="522">
        <v>0</v>
      </c>
      <c r="Q267" s="519">
        <v>0</v>
      </c>
      <c r="R267" s="543"/>
      <c r="S267" s="520">
        <v>0</v>
      </c>
      <c r="T267" s="521">
        <v>0</v>
      </c>
      <c r="U267" s="522">
        <v>0</v>
      </c>
      <c r="V267" s="520">
        <v>0</v>
      </c>
      <c r="W267" s="521">
        <v>0</v>
      </c>
      <c r="X267" s="522">
        <v>0</v>
      </c>
      <c r="Y267" s="519">
        <v>0</v>
      </c>
      <c r="Z267" s="520">
        <v>0</v>
      </c>
      <c r="AA267" s="521">
        <v>0</v>
      </c>
      <c r="AB267" s="522">
        <v>0</v>
      </c>
      <c r="AC267" s="520">
        <v>0</v>
      </c>
      <c r="AD267" s="521">
        <v>0</v>
      </c>
      <c r="AE267" s="522">
        <v>0</v>
      </c>
      <c r="AF267" s="519">
        <v>0</v>
      </c>
      <c r="AG267" s="520">
        <v>0</v>
      </c>
      <c r="AH267" s="521">
        <v>0</v>
      </c>
      <c r="AI267" s="522">
        <v>0</v>
      </c>
      <c r="AJ267" s="520">
        <v>0</v>
      </c>
      <c r="AK267" s="521">
        <v>0</v>
      </c>
      <c r="AL267" s="522">
        <v>0</v>
      </c>
      <c r="AM267" s="519">
        <v>0</v>
      </c>
      <c r="AN267" s="578"/>
      <c r="AO267" s="520">
        <v>0</v>
      </c>
      <c r="AP267" s="521">
        <v>0</v>
      </c>
      <c r="AQ267" s="522">
        <v>0</v>
      </c>
      <c r="AR267" s="520">
        <v>0</v>
      </c>
      <c r="AS267" s="521">
        <v>0</v>
      </c>
      <c r="AT267" s="522">
        <v>0</v>
      </c>
      <c r="AU267" s="519">
        <v>0</v>
      </c>
      <c r="AV267" s="520">
        <v>0</v>
      </c>
      <c r="AW267" s="521">
        <v>0</v>
      </c>
      <c r="AX267" s="522">
        <v>0</v>
      </c>
      <c r="AY267" s="520">
        <v>0</v>
      </c>
      <c r="AZ267" s="521">
        <v>0</v>
      </c>
      <c r="BA267" s="522">
        <v>0</v>
      </c>
      <c r="BB267" s="519">
        <v>0</v>
      </c>
      <c r="BC267" s="520">
        <v>0</v>
      </c>
      <c r="BD267" s="521">
        <v>0</v>
      </c>
      <c r="BE267" s="522">
        <v>0</v>
      </c>
      <c r="BF267" s="520">
        <v>0</v>
      </c>
      <c r="BG267" s="521">
        <v>0</v>
      </c>
      <c r="BH267" s="522">
        <v>0</v>
      </c>
      <c r="BI267" s="519">
        <v>0</v>
      </c>
    </row>
    <row r="268" spans="1:61" ht="14.25" customHeight="1" x14ac:dyDescent="0.25">
      <c r="A268" s="579"/>
      <c r="B268" s="16">
        <v>202</v>
      </c>
      <c r="C268" s="147" t="s">
        <v>81</v>
      </c>
      <c r="D268" s="151" t="s">
        <v>79</v>
      </c>
      <c r="E268" s="909"/>
      <c r="F268" s="152" t="s">
        <v>80</v>
      </c>
      <c r="G268" s="520">
        <v>0</v>
      </c>
      <c r="H268" s="522">
        <v>0</v>
      </c>
      <c r="I268" s="520">
        <v>0</v>
      </c>
      <c r="J268" s="522">
        <v>0</v>
      </c>
      <c r="K268" s="520">
        <v>0</v>
      </c>
      <c r="L268" s="521">
        <v>0</v>
      </c>
      <c r="M268" s="522">
        <v>0</v>
      </c>
      <c r="N268" s="520">
        <v>0</v>
      </c>
      <c r="O268" s="521">
        <v>0</v>
      </c>
      <c r="P268" s="522">
        <v>0</v>
      </c>
      <c r="Q268" s="519">
        <v>0</v>
      </c>
      <c r="R268" s="543"/>
      <c r="S268" s="520">
        <v>0</v>
      </c>
      <c r="T268" s="521">
        <v>0</v>
      </c>
      <c r="U268" s="522">
        <v>0</v>
      </c>
      <c r="V268" s="520">
        <v>0</v>
      </c>
      <c r="W268" s="521">
        <v>0</v>
      </c>
      <c r="X268" s="522">
        <v>0</v>
      </c>
      <c r="Y268" s="519">
        <v>0</v>
      </c>
      <c r="Z268" s="520">
        <v>0</v>
      </c>
      <c r="AA268" s="521">
        <v>0</v>
      </c>
      <c r="AB268" s="522">
        <v>0</v>
      </c>
      <c r="AC268" s="520">
        <v>0</v>
      </c>
      <c r="AD268" s="521">
        <v>0</v>
      </c>
      <c r="AE268" s="522">
        <v>0</v>
      </c>
      <c r="AF268" s="519">
        <v>0</v>
      </c>
      <c r="AG268" s="520">
        <v>0</v>
      </c>
      <c r="AH268" s="521">
        <v>0</v>
      </c>
      <c r="AI268" s="522">
        <v>0</v>
      </c>
      <c r="AJ268" s="520">
        <v>0</v>
      </c>
      <c r="AK268" s="521">
        <v>0</v>
      </c>
      <c r="AL268" s="522">
        <v>0</v>
      </c>
      <c r="AM268" s="519">
        <v>0</v>
      </c>
      <c r="AN268" s="578"/>
      <c r="AO268" s="520">
        <v>0</v>
      </c>
      <c r="AP268" s="521">
        <v>0</v>
      </c>
      <c r="AQ268" s="522">
        <v>0</v>
      </c>
      <c r="AR268" s="520">
        <v>0</v>
      </c>
      <c r="AS268" s="521">
        <v>0</v>
      </c>
      <c r="AT268" s="522">
        <v>0</v>
      </c>
      <c r="AU268" s="519">
        <v>0</v>
      </c>
      <c r="AV268" s="520">
        <v>0</v>
      </c>
      <c r="AW268" s="521">
        <v>0</v>
      </c>
      <c r="AX268" s="522">
        <v>0</v>
      </c>
      <c r="AY268" s="520">
        <v>0</v>
      </c>
      <c r="AZ268" s="521">
        <v>0</v>
      </c>
      <c r="BA268" s="522">
        <v>0</v>
      </c>
      <c r="BB268" s="519">
        <v>0</v>
      </c>
      <c r="BC268" s="520">
        <v>0</v>
      </c>
      <c r="BD268" s="521">
        <v>0</v>
      </c>
      <c r="BE268" s="522">
        <v>0</v>
      </c>
      <c r="BF268" s="520">
        <v>0</v>
      </c>
      <c r="BG268" s="521">
        <v>0</v>
      </c>
      <c r="BH268" s="522">
        <v>0</v>
      </c>
      <c r="BI268" s="519">
        <v>0</v>
      </c>
    </row>
    <row r="269" spans="1:61" ht="14.25" customHeight="1" x14ac:dyDescent="0.25">
      <c r="B269" s="16">
        <v>203</v>
      </c>
      <c r="C269" s="147" t="s">
        <v>82</v>
      </c>
      <c r="D269" s="148"/>
      <c r="E269" s="909"/>
      <c r="F269" s="150" t="s">
        <v>82</v>
      </c>
      <c r="G269" s="520">
        <v>0</v>
      </c>
      <c r="H269" s="522">
        <v>0</v>
      </c>
      <c r="I269" s="520">
        <v>0</v>
      </c>
      <c r="J269" s="522">
        <v>0</v>
      </c>
      <c r="K269" s="520">
        <v>0</v>
      </c>
      <c r="L269" s="521">
        <v>0</v>
      </c>
      <c r="M269" s="522">
        <v>0</v>
      </c>
      <c r="N269" s="520">
        <v>0</v>
      </c>
      <c r="O269" s="521">
        <v>0</v>
      </c>
      <c r="P269" s="522">
        <v>0</v>
      </c>
      <c r="Q269" s="519">
        <v>0</v>
      </c>
      <c r="R269" s="543"/>
      <c r="S269" s="520">
        <v>0</v>
      </c>
      <c r="T269" s="521">
        <v>0</v>
      </c>
      <c r="U269" s="522">
        <v>0</v>
      </c>
      <c r="V269" s="520">
        <v>0</v>
      </c>
      <c r="W269" s="521">
        <v>0</v>
      </c>
      <c r="X269" s="522">
        <v>0</v>
      </c>
      <c r="Y269" s="519">
        <v>0</v>
      </c>
      <c r="Z269" s="520">
        <v>0</v>
      </c>
      <c r="AA269" s="521">
        <v>0</v>
      </c>
      <c r="AB269" s="522">
        <v>0</v>
      </c>
      <c r="AC269" s="520">
        <v>0</v>
      </c>
      <c r="AD269" s="521">
        <v>0</v>
      </c>
      <c r="AE269" s="522">
        <v>0</v>
      </c>
      <c r="AF269" s="519">
        <v>0</v>
      </c>
      <c r="AG269" s="520">
        <v>0</v>
      </c>
      <c r="AH269" s="521">
        <v>0</v>
      </c>
      <c r="AI269" s="522">
        <v>0</v>
      </c>
      <c r="AJ269" s="520">
        <v>0</v>
      </c>
      <c r="AK269" s="521">
        <v>0</v>
      </c>
      <c r="AL269" s="522">
        <v>0</v>
      </c>
      <c r="AM269" s="519">
        <v>0</v>
      </c>
      <c r="AN269" s="578"/>
      <c r="AO269" s="520">
        <v>0</v>
      </c>
      <c r="AP269" s="521">
        <v>0</v>
      </c>
      <c r="AQ269" s="522">
        <v>0</v>
      </c>
      <c r="AR269" s="520">
        <v>0</v>
      </c>
      <c r="AS269" s="521">
        <v>0</v>
      </c>
      <c r="AT269" s="522">
        <v>0</v>
      </c>
      <c r="AU269" s="519">
        <v>0</v>
      </c>
      <c r="AV269" s="520">
        <v>0</v>
      </c>
      <c r="AW269" s="521">
        <v>0</v>
      </c>
      <c r="AX269" s="522">
        <v>0</v>
      </c>
      <c r="AY269" s="520">
        <v>0</v>
      </c>
      <c r="AZ269" s="521">
        <v>0</v>
      </c>
      <c r="BA269" s="522">
        <v>0</v>
      </c>
      <c r="BB269" s="519">
        <v>0</v>
      </c>
      <c r="BC269" s="520">
        <v>0</v>
      </c>
      <c r="BD269" s="521">
        <v>0</v>
      </c>
      <c r="BE269" s="522">
        <v>0</v>
      </c>
      <c r="BF269" s="520">
        <v>0</v>
      </c>
      <c r="BG269" s="521">
        <v>0</v>
      </c>
      <c r="BH269" s="522">
        <v>0</v>
      </c>
      <c r="BI269" s="519">
        <v>0</v>
      </c>
    </row>
    <row r="270" spans="1:61" ht="14.25" customHeight="1" x14ac:dyDescent="0.25">
      <c r="B270" s="16">
        <v>204</v>
      </c>
      <c r="C270" s="147" t="s">
        <v>83</v>
      </c>
      <c r="D270" s="148"/>
      <c r="E270" s="909"/>
      <c r="F270" s="150" t="s">
        <v>83</v>
      </c>
      <c r="G270" s="520">
        <v>0</v>
      </c>
      <c r="H270" s="522">
        <v>0</v>
      </c>
      <c r="I270" s="520">
        <v>0</v>
      </c>
      <c r="J270" s="522">
        <v>0</v>
      </c>
      <c r="K270" s="520">
        <v>0</v>
      </c>
      <c r="L270" s="521">
        <v>0</v>
      </c>
      <c r="M270" s="522">
        <v>0</v>
      </c>
      <c r="N270" s="520">
        <v>0</v>
      </c>
      <c r="O270" s="521">
        <v>0</v>
      </c>
      <c r="P270" s="522">
        <v>0</v>
      </c>
      <c r="Q270" s="519">
        <v>0</v>
      </c>
      <c r="R270" s="543"/>
      <c r="S270" s="520">
        <v>0</v>
      </c>
      <c r="T270" s="521">
        <v>0</v>
      </c>
      <c r="U270" s="522">
        <v>0</v>
      </c>
      <c r="V270" s="520">
        <v>0</v>
      </c>
      <c r="W270" s="521">
        <v>0</v>
      </c>
      <c r="X270" s="522">
        <v>0</v>
      </c>
      <c r="Y270" s="519">
        <v>0</v>
      </c>
      <c r="Z270" s="520">
        <v>0</v>
      </c>
      <c r="AA270" s="521">
        <v>0</v>
      </c>
      <c r="AB270" s="522">
        <v>0</v>
      </c>
      <c r="AC270" s="520">
        <v>0</v>
      </c>
      <c r="AD270" s="521">
        <v>0</v>
      </c>
      <c r="AE270" s="522">
        <v>0</v>
      </c>
      <c r="AF270" s="519">
        <v>0</v>
      </c>
      <c r="AG270" s="520">
        <v>0</v>
      </c>
      <c r="AH270" s="521">
        <v>0</v>
      </c>
      <c r="AI270" s="522">
        <v>0</v>
      </c>
      <c r="AJ270" s="520">
        <v>0</v>
      </c>
      <c r="AK270" s="521">
        <v>0</v>
      </c>
      <c r="AL270" s="522">
        <v>0</v>
      </c>
      <c r="AM270" s="519">
        <v>0</v>
      </c>
      <c r="AN270" s="578"/>
      <c r="AO270" s="520">
        <v>0</v>
      </c>
      <c r="AP270" s="521">
        <v>0</v>
      </c>
      <c r="AQ270" s="522">
        <v>0</v>
      </c>
      <c r="AR270" s="520">
        <v>0</v>
      </c>
      <c r="AS270" s="521">
        <v>0</v>
      </c>
      <c r="AT270" s="522">
        <v>0</v>
      </c>
      <c r="AU270" s="519">
        <v>0</v>
      </c>
      <c r="AV270" s="520">
        <v>0</v>
      </c>
      <c r="AW270" s="521">
        <v>0</v>
      </c>
      <c r="AX270" s="522">
        <v>0</v>
      </c>
      <c r="AY270" s="520">
        <v>0</v>
      </c>
      <c r="AZ270" s="521">
        <v>0</v>
      </c>
      <c r="BA270" s="522">
        <v>0</v>
      </c>
      <c r="BB270" s="519">
        <v>0</v>
      </c>
      <c r="BC270" s="520">
        <v>0</v>
      </c>
      <c r="BD270" s="521">
        <v>0</v>
      </c>
      <c r="BE270" s="522">
        <v>0</v>
      </c>
      <c r="BF270" s="520">
        <v>0</v>
      </c>
      <c r="BG270" s="521">
        <v>0</v>
      </c>
      <c r="BH270" s="522">
        <v>0</v>
      </c>
      <c r="BI270" s="519">
        <v>0</v>
      </c>
    </row>
    <row r="271" spans="1:61" ht="15" customHeight="1" x14ac:dyDescent="0.25">
      <c r="B271" s="16">
        <v>205</v>
      </c>
      <c r="C271" s="147" t="s">
        <v>84</v>
      </c>
      <c r="D271" s="148"/>
      <c r="E271" s="909"/>
      <c r="F271" s="150" t="s">
        <v>84</v>
      </c>
      <c r="G271" s="520">
        <v>0</v>
      </c>
      <c r="H271" s="522">
        <v>0</v>
      </c>
      <c r="I271" s="520">
        <v>0</v>
      </c>
      <c r="J271" s="522">
        <v>0</v>
      </c>
      <c r="K271" s="520">
        <v>0</v>
      </c>
      <c r="L271" s="521">
        <v>0</v>
      </c>
      <c r="M271" s="522">
        <v>0</v>
      </c>
      <c r="N271" s="520">
        <v>0</v>
      </c>
      <c r="O271" s="521">
        <v>0</v>
      </c>
      <c r="P271" s="522">
        <v>0</v>
      </c>
      <c r="Q271" s="519">
        <v>0</v>
      </c>
      <c r="R271" s="543"/>
      <c r="S271" s="520">
        <v>0</v>
      </c>
      <c r="T271" s="521">
        <v>0</v>
      </c>
      <c r="U271" s="522">
        <v>0</v>
      </c>
      <c r="V271" s="520">
        <v>0</v>
      </c>
      <c r="W271" s="521">
        <v>0</v>
      </c>
      <c r="X271" s="522">
        <v>0</v>
      </c>
      <c r="Y271" s="519">
        <v>0</v>
      </c>
      <c r="Z271" s="520">
        <v>0</v>
      </c>
      <c r="AA271" s="521">
        <v>0</v>
      </c>
      <c r="AB271" s="522">
        <v>0</v>
      </c>
      <c r="AC271" s="520">
        <v>0</v>
      </c>
      <c r="AD271" s="521">
        <v>0</v>
      </c>
      <c r="AE271" s="522">
        <v>0</v>
      </c>
      <c r="AF271" s="519">
        <v>0</v>
      </c>
      <c r="AG271" s="520">
        <v>0</v>
      </c>
      <c r="AH271" s="521">
        <v>0</v>
      </c>
      <c r="AI271" s="522">
        <v>0</v>
      </c>
      <c r="AJ271" s="520">
        <v>0</v>
      </c>
      <c r="AK271" s="521">
        <v>0</v>
      </c>
      <c r="AL271" s="522">
        <v>0</v>
      </c>
      <c r="AM271" s="519">
        <v>0</v>
      </c>
      <c r="AN271" s="578"/>
      <c r="AO271" s="520">
        <v>0</v>
      </c>
      <c r="AP271" s="521">
        <v>0</v>
      </c>
      <c r="AQ271" s="522">
        <v>0</v>
      </c>
      <c r="AR271" s="520">
        <v>0</v>
      </c>
      <c r="AS271" s="521">
        <v>0</v>
      </c>
      <c r="AT271" s="522">
        <v>0</v>
      </c>
      <c r="AU271" s="519">
        <v>0</v>
      </c>
      <c r="AV271" s="520">
        <v>0</v>
      </c>
      <c r="AW271" s="521">
        <v>0</v>
      </c>
      <c r="AX271" s="522">
        <v>0</v>
      </c>
      <c r="AY271" s="520">
        <v>0</v>
      </c>
      <c r="AZ271" s="521">
        <v>0</v>
      </c>
      <c r="BA271" s="522">
        <v>0</v>
      </c>
      <c r="BB271" s="519">
        <v>0</v>
      </c>
      <c r="BC271" s="520">
        <v>0</v>
      </c>
      <c r="BD271" s="521">
        <v>0</v>
      </c>
      <c r="BE271" s="522">
        <v>0</v>
      </c>
      <c r="BF271" s="520">
        <v>0</v>
      </c>
      <c r="BG271" s="521">
        <v>0</v>
      </c>
      <c r="BH271" s="522">
        <v>0</v>
      </c>
      <c r="BI271" s="519">
        <v>0</v>
      </c>
    </row>
    <row r="272" spans="1:61" ht="14.25" customHeight="1" x14ac:dyDescent="0.25">
      <c r="A272" s="579"/>
      <c r="B272" s="16">
        <v>206</v>
      </c>
      <c r="C272" s="147" t="s">
        <v>85</v>
      </c>
      <c r="D272" s="148"/>
      <c r="E272" s="909"/>
      <c r="F272" s="150" t="s">
        <v>85</v>
      </c>
      <c r="G272" s="520">
        <v>0</v>
      </c>
      <c r="H272" s="522">
        <v>0</v>
      </c>
      <c r="I272" s="520">
        <v>0</v>
      </c>
      <c r="J272" s="522">
        <v>0</v>
      </c>
      <c r="K272" s="520">
        <v>0</v>
      </c>
      <c r="L272" s="521">
        <v>0</v>
      </c>
      <c r="M272" s="522">
        <v>0</v>
      </c>
      <c r="N272" s="520">
        <v>0</v>
      </c>
      <c r="O272" s="521">
        <v>0</v>
      </c>
      <c r="P272" s="522">
        <v>0</v>
      </c>
      <c r="Q272" s="519">
        <v>0</v>
      </c>
      <c r="R272" s="543"/>
      <c r="S272" s="520">
        <v>0</v>
      </c>
      <c r="T272" s="521">
        <v>0</v>
      </c>
      <c r="U272" s="522">
        <v>0</v>
      </c>
      <c r="V272" s="520">
        <v>0</v>
      </c>
      <c r="W272" s="521">
        <v>0</v>
      </c>
      <c r="X272" s="522">
        <v>0</v>
      </c>
      <c r="Y272" s="519">
        <v>0</v>
      </c>
      <c r="Z272" s="520">
        <v>0</v>
      </c>
      <c r="AA272" s="521">
        <v>0</v>
      </c>
      <c r="AB272" s="522">
        <v>0</v>
      </c>
      <c r="AC272" s="520">
        <v>0</v>
      </c>
      <c r="AD272" s="521">
        <v>0</v>
      </c>
      <c r="AE272" s="522">
        <v>0</v>
      </c>
      <c r="AF272" s="519">
        <v>0</v>
      </c>
      <c r="AG272" s="520">
        <v>0</v>
      </c>
      <c r="AH272" s="521">
        <v>0</v>
      </c>
      <c r="AI272" s="522">
        <v>0</v>
      </c>
      <c r="AJ272" s="520">
        <v>0</v>
      </c>
      <c r="AK272" s="521">
        <v>0</v>
      </c>
      <c r="AL272" s="522">
        <v>0</v>
      </c>
      <c r="AM272" s="519">
        <v>0</v>
      </c>
      <c r="AN272" s="578"/>
      <c r="AO272" s="520">
        <v>0</v>
      </c>
      <c r="AP272" s="521">
        <v>0</v>
      </c>
      <c r="AQ272" s="522">
        <v>0</v>
      </c>
      <c r="AR272" s="520">
        <v>0</v>
      </c>
      <c r="AS272" s="521">
        <v>0</v>
      </c>
      <c r="AT272" s="522">
        <v>0</v>
      </c>
      <c r="AU272" s="519">
        <v>0</v>
      </c>
      <c r="AV272" s="520">
        <v>0</v>
      </c>
      <c r="AW272" s="521">
        <v>0</v>
      </c>
      <c r="AX272" s="522">
        <v>0</v>
      </c>
      <c r="AY272" s="520">
        <v>0</v>
      </c>
      <c r="AZ272" s="521">
        <v>0</v>
      </c>
      <c r="BA272" s="522">
        <v>0</v>
      </c>
      <c r="BB272" s="519">
        <v>0</v>
      </c>
      <c r="BC272" s="520">
        <v>0</v>
      </c>
      <c r="BD272" s="521">
        <v>0</v>
      </c>
      <c r="BE272" s="522">
        <v>0</v>
      </c>
      <c r="BF272" s="520">
        <v>0</v>
      </c>
      <c r="BG272" s="521">
        <v>0</v>
      </c>
      <c r="BH272" s="522">
        <v>0</v>
      </c>
      <c r="BI272" s="519">
        <v>0</v>
      </c>
    </row>
    <row r="273" spans="1:61" ht="14.25" customHeight="1" x14ac:dyDescent="0.25">
      <c r="B273" s="16">
        <v>207</v>
      </c>
      <c r="C273" s="147" t="s">
        <v>69</v>
      </c>
      <c r="D273" s="148"/>
      <c r="E273" s="909"/>
      <c r="F273" s="150" t="s">
        <v>69</v>
      </c>
      <c r="G273" s="520">
        <v>0</v>
      </c>
      <c r="H273" s="522">
        <v>0</v>
      </c>
      <c r="I273" s="520">
        <v>0</v>
      </c>
      <c r="J273" s="522">
        <v>0</v>
      </c>
      <c r="K273" s="520">
        <v>0</v>
      </c>
      <c r="L273" s="521">
        <v>0</v>
      </c>
      <c r="M273" s="522">
        <v>0</v>
      </c>
      <c r="N273" s="520">
        <v>0</v>
      </c>
      <c r="O273" s="521">
        <v>0</v>
      </c>
      <c r="P273" s="522">
        <v>0</v>
      </c>
      <c r="Q273" s="519">
        <v>0</v>
      </c>
      <c r="R273" s="543"/>
      <c r="S273" s="520">
        <v>0</v>
      </c>
      <c r="T273" s="521">
        <v>0</v>
      </c>
      <c r="U273" s="522">
        <v>0</v>
      </c>
      <c r="V273" s="520">
        <v>0</v>
      </c>
      <c r="W273" s="521">
        <v>0</v>
      </c>
      <c r="X273" s="522">
        <v>0</v>
      </c>
      <c r="Y273" s="519">
        <v>0</v>
      </c>
      <c r="Z273" s="520">
        <v>0</v>
      </c>
      <c r="AA273" s="521">
        <v>0</v>
      </c>
      <c r="AB273" s="522">
        <v>0</v>
      </c>
      <c r="AC273" s="520">
        <v>0</v>
      </c>
      <c r="AD273" s="521">
        <v>0</v>
      </c>
      <c r="AE273" s="522">
        <v>0</v>
      </c>
      <c r="AF273" s="519">
        <v>0</v>
      </c>
      <c r="AG273" s="520">
        <v>0</v>
      </c>
      <c r="AH273" s="521">
        <v>0</v>
      </c>
      <c r="AI273" s="522">
        <v>0</v>
      </c>
      <c r="AJ273" s="520">
        <v>0</v>
      </c>
      <c r="AK273" s="521">
        <v>0</v>
      </c>
      <c r="AL273" s="522">
        <v>0</v>
      </c>
      <c r="AM273" s="519">
        <v>0</v>
      </c>
      <c r="AN273" s="578"/>
      <c r="AO273" s="520">
        <v>0</v>
      </c>
      <c r="AP273" s="521">
        <v>0</v>
      </c>
      <c r="AQ273" s="522">
        <v>0</v>
      </c>
      <c r="AR273" s="520">
        <v>0</v>
      </c>
      <c r="AS273" s="521">
        <v>0</v>
      </c>
      <c r="AT273" s="522">
        <v>0</v>
      </c>
      <c r="AU273" s="519">
        <v>0</v>
      </c>
      <c r="AV273" s="520">
        <v>0</v>
      </c>
      <c r="AW273" s="521">
        <v>0</v>
      </c>
      <c r="AX273" s="522">
        <v>0</v>
      </c>
      <c r="AY273" s="520">
        <v>0</v>
      </c>
      <c r="AZ273" s="521">
        <v>0</v>
      </c>
      <c r="BA273" s="522">
        <v>0</v>
      </c>
      <c r="BB273" s="519">
        <v>0</v>
      </c>
      <c r="BC273" s="520">
        <v>0</v>
      </c>
      <c r="BD273" s="521">
        <v>0</v>
      </c>
      <c r="BE273" s="522">
        <v>0</v>
      </c>
      <c r="BF273" s="520">
        <v>0</v>
      </c>
      <c r="BG273" s="521">
        <v>0</v>
      </c>
      <c r="BH273" s="522">
        <v>0</v>
      </c>
      <c r="BI273" s="519">
        <v>0</v>
      </c>
    </row>
    <row r="274" spans="1:61" ht="14.25" customHeight="1" x14ac:dyDescent="0.25">
      <c r="B274" s="16">
        <v>208</v>
      </c>
      <c r="C274" s="147" t="s">
        <v>70</v>
      </c>
      <c r="D274" s="148"/>
      <c r="E274" s="909"/>
      <c r="F274" s="150" t="s">
        <v>70</v>
      </c>
      <c r="G274" s="527"/>
      <c r="H274" s="529"/>
      <c r="I274" s="527"/>
      <c r="J274" s="529"/>
      <c r="K274" s="527"/>
      <c r="L274" s="528"/>
      <c r="M274" s="529"/>
      <c r="N274" s="527"/>
      <c r="O274" s="528"/>
      <c r="P274" s="529"/>
      <c r="Q274" s="526"/>
      <c r="R274" s="543"/>
      <c r="S274" s="527"/>
      <c r="T274" s="528"/>
      <c r="U274" s="529"/>
      <c r="V274" s="527"/>
      <c r="W274" s="528"/>
      <c r="X274" s="529"/>
      <c r="Y274" s="526"/>
      <c r="Z274" s="527"/>
      <c r="AA274" s="528"/>
      <c r="AB274" s="529"/>
      <c r="AC274" s="527"/>
      <c r="AD274" s="528"/>
      <c r="AE274" s="529"/>
      <c r="AF274" s="526"/>
      <c r="AG274" s="527"/>
      <c r="AH274" s="528"/>
      <c r="AI274" s="529"/>
      <c r="AJ274" s="527"/>
      <c r="AK274" s="528"/>
      <c r="AL274" s="529"/>
      <c r="AM274" s="526"/>
      <c r="AN274" s="578"/>
      <c r="AO274" s="527"/>
      <c r="AP274" s="528"/>
      <c r="AQ274" s="529"/>
      <c r="AR274" s="527"/>
      <c r="AS274" s="528"/>
      <c r="AT274" s="529"/>
      <c r="AU274" s="526"/>
      <c r="AV274" s="527"/>
      <c r="AW274" s="528"/>
      <c r="AX274" s="529"/>
      <c r="AY274" s="527"/>
      <c r="AZ274" s="528"/>
      <c r="BA274" s="529"/>
      <c r="BB274" s="526"/>
      <c r="BC274" s="527"/>
      <c r="BD274" s="528"/>
      <c r="BE274" s="529"/>
      <c r="BF274" s="527"/>
      <c r="BG274" s="528"/>
      <c r="BH274" s="529"/>
      <c r="BI274" s="526"/>
    </row>
    <row r="275" spans="1:61" ht="14.25" customHeight="1" x14ac:dyDescent="0.25">
      <c r="B275" s="16">
        <v>209</v>
      </c>
      <c r="C275" s="153" t="s">
        <v>86</v>
      </c>
      <c r="D275" s="154"/>
      <c r="E275" s="909"/>
      <c r="F275" s="150" t="s">
        <v>86</v>
      </c>
      <c r="G275" s="520">
        <v>0</v>
      </c>
      <c r="H275" s="522">
        <v>0</v>
      </c>
      <c r="I275" s="520">
        <v>0</v>
      </c>
      <c r="J275" s="522">
        <v>0</v>
      </c>
      <c r="K275" s="520">
        <v>0</v>
      </c>
      <c r="L275" s="521">
        <v>0</v>
      </c>
      <c r="M275" s="522">
        <v>0</v>
      </c>
      <c r="N275" s="520">
        <v>0</v>
      </c>
      <c r="O275" s="521">
        <v>0</v>
      </c>
      <c r="P275" s="522">
        <v>0</v>
      </c>
      <c r="Q275" s="519">
        <v>0</v>
      </c>
      <c r="R275" s="543"/>
      <c r="S275" s="520">
        <v>0</v>
      </c>
      <c r="T275" s="521">
        <v>0</v>
      </c>
      <c r="U275" s="522">
        <v>0</v>
      </c>
      <c r="V275" s="520">
        <v>0</v>
      </c>
      <c r="W275" s="521">
        <v>0</v>
      </c>
      <c r="X275" s="522">
        <v>0</v>
      </c>
      <c r="Y275" s="519">
        <v>0</v>
      </c>
      <c r="Z275" s="520">
        <v>0</v>
      </c>
      <c r="AA275" s="521">
        <v>0</v>
      </c>
      <c r="AB275" s="522">
        <v>0</v>
      </c>
      <c r="AC275" s="520">
        <v>0</v>
      </c>
      <c r="AD275" s="521">
        <v>0</v>
      </c>
      <c r="AE275" s="522">
        <v>0</v>
      </c>
      <c r="AF275" s="519">
        <v>0</v>
      </c>
      <c r="AG275" s="520">
        <v>0</v>
      </c>
      <c r="AH275" s="521">
        <v>0</v>
      </c>
      <c r="AI275" s="522">
        <v>0</v>
      </c>
      <c r="AJ275" s="520">
        <v>0</v>
      </c>
      <c r="AK275" s="521">
        <v>0</v>
      </c>
      <c r="AL275" s="522">
        <v>0</v>
      </c>
      <c r="AM275" s="519">
        <v>0</v>
      </c>
      <c r="AN275" s="578"/>
      <c r="AO275" s="520">
        <v>0</v>
      </c>
      <c r="AP275" s="521">
        <v>0</v>
      </c>
      <c r="AQ275" s="522">
        <v>0</v>
      </c>
      <c r="AR275" s="520">
        <v>0</v>
      </c>
      <c r="AS275" s="521">
        <v>0</v>
      </c>
      <c r="AT275" s="522">
        <v>0</v>
      </c>
      <c r="AU275" s="519">
        <v>0</v>
      </c>
      <c r="AV275" s="520">
        <v>0</v>
      </c>
      <c r="AW275" s="521">
        <v>0</v>
      </c>
      <c r="AX275" s="522">
        <v>0</v>
      </c>
      <c r="AY275" s="520">
        <v>0</v>
      </c>
      <c r="AZ275" s="521">
        <v>0</v>
      </c>
      <c r="BA275" s="522">
        <v>0</v>
      </c>
      <c r="BB275" s="519">
        <v>0</v>
      </c>
      <c r="BC275" s="520">
        <v>0</v>
      </c>
      <c r="BD275" s="521">
        <v>0</v>
      </c>
      <c r="BE275" s="522">
        <v>0</v>
      </c>
      <c r="BF275" s="520">
        <v>0</v>
      </c>
      <c r="BG275" s="521">
        <v>0</v>
      </c>
      <c r="BH275" s="522">
        <v>0</v>
      </c>
      <c r="BI275" s="519">
        <v>0</v>
      </c>
    </row>
    <row r="276" spans="1:61" s="538" customFormat="1" ht="15" customHeight="1" thickBot="1" x14ac:dyDescent="0.3">
      <c r="A276" s="579"/>
      <c r="B276" s="38">
        <v>210</v>
      </c>
      <c r="C276" s="155" t="s">
        <v>87</v>
      </c>
      <c r="D276" s="156"/>
      <c r="E276" s="910"/>
      <c r="F276" s="157" t="s">
        <v>87</v>
      </c>
      <c r="G276" s="535">
        <v>379.71878256999997</v>
      </c>
      <c r="H276" s="537">
        <v>4.8030000000000002E-4</v>
      </c>
      <c r="I276" s="535">
        <v>324.27131777</v>
      </c>
      <c r="J276" s="537">
        <v>1.7557E-4</v>
      </c>
      <c r="K276" s="535">
        <v>30.257293900000001</v>
      </c>
      <c r="L276" s="536">
        <v>6.0779999999999997E-5</v>
      </c>
      <c r="M276" s="537">
        <v>4.8030000000000002E-4</v>
      </c>
      <c r="N276" s="535">
        <v>9.8522899999999997E-3</v>
      </c>
      <c r="O276" s="536">
        <v>5.7999999999999995E-7</v>
      </c>
      <c r="P276" s="537">
        <v>3.0204E-4</v>
      </c>
      <c r="Q276" s="533">
        <v>0.62885696439725169</v>
      </c>
      <c r="R276" s="580"/>
      <c r="S276" s="535">
        <v>29.621870950008056</v>
      </c>
      <c r="T276" s="536">
        <v>0.57254146954061591</v>
      </c>
      <c r="U276" s="537">
        <v>6.3422560451326132E-2</v>
      </c>
      <c r="V276" s="535">
        <v>1.1942961834617549E-2</v>
      </c>
      <c r="W276" s="536">
        <v>8.2577483623223463E-3</v>
      </c>
      <c r="X276" s="537">
        <v>1.3228004602506838E-2</v>
      </c>
      <c r="Y276" s="533">
        <v>0.20856938774426675</v>
      </c>
      <c r="Z276" s="535">
        <v>29.310034540380379</v>
      </c>
      <c r="AA276" s="536">
        <v>0.80156086026298423</v>
      </c>
      <c r="AB276" s="537">
        <v>0.14623957935663498</v>
      </c>
      <c r="AC276" s="535">
        <v>1.1881122034877064E-2</v>
      </c>
      <c r="AD276" s="536">
        <v>1.3261677044718987E-2</v>
      </c>
      <c r="AE276" s="537">
        <v>3.0743523337180147E-2</v>
      </c>
      <c r="AF276" s="533">
        <v>0.2102271045392288</v>
      </c>
      <c r="AG276" s="535">
        <v>28.995139870677093</v>
      </c>
      <c r="AH276" s="536">
        <v>1.0183915202865861</v>
      </c>
      <c r="AI276" s="537">
        <v>0.24430358903632116</v>
      </c>
      <c r="AJ276" s="535">
        <v>1.1563034438045426E-2</v>
      </c>
      <c r="AK276" s="536">
        <v>1.7378783563597507E-2</v>
      </c>
      <c r="AL276" s="537">
        <v>5.160380582967769E-2</v>
      </c>
      <c r="AM276" s="533">
        <v>0.21122819371272372</v>
      </c>
      <c r="AN276" s="581"/>
      <c r="AO276" s="535">
        <v>29.610278286298588</v>
      </c>
      <c r="AP276" s="536">
        <v>0.55791656380586796</v>
      </c>
      <c r="AQ276" s="537">
        <v>8.9640129895544374E-2</v>
      </c>
      <c r="AR276" s="535">
        <v>3.2266504740790278E-2</v>
      </c>
      <c r="AS276" s="536">
        <v>1.6240429597207975E-2</v>
      </c>
      <c r="AT276" s="537">
        <v>2.5457730102710956E-2</v>
      </c>
      <c r="AU276" s="533">
        <v>0.28399925493611261</v>
      </c>
      <c r="AV276" s="535">
        <v>29.076490475021938</v>
      </c>
      <c r="AW276" s="536">
        <v>0.94521381580628616</v>
      </c>
      <c r="AX276" s="537">
        <v>0.23613068917177532</v>
      </c>
      <c r="AY276" s="535">
        <v>3.9231663570806111E-2</v>
      </c>
      <c r="AZ276" s="536">
        <v>3.1304485678060538E-2</v>
      </c>
      <c r="BA276" s="537">
        <v>7.0989878730210509E-2</v>
      </c>
      <c r="BB276" s="533">
        <v>0.30063808723553215</v>
      </c>
      <c r="BC276" s="535">
        <v>28.668952418366096</v>
      </c>
      <c r="BD276" s="536">
        <v>1.1520013429742495</v>
      </c>
      <c r="BE276" s="537">
        <v>0.43688121865965668</v>
      </c>
      <c r="BF276" s="535">
        <v>3.4150207633997384E-2</v>
      </c>
      <c r="BG276" s="536">
        <v>3.837626511340872E-2</v>
      </c>
      <c r="BH276" s="537">
        <v>0.13619811974815199</v>
      </c>
      <c r="BI276" s="533">
        <v>0.3117509151938489</v>
      </c>
    </row>
    <row r="277" spans="1:61" ht="14.25" customHeight="1" x14ac:dyDescent="0.25">
      <c r="C277" s="582"/>
      <c r="D277" s="582"/>
      <c r="E277" s="114"/>
      <c r="F277" s="582"/>
      <c r="G277" s="543"/>
      <c r="H277" s="543"/>
      <c r="I277" s="543"/>
      <c r="J277" s="543"/>
      <c r="K277" s="543"/>
      <c r="L277" s="543"/>
      <c r="M277" s="543"/>
      <c r="N277" s="543"/>
      <c r="O277" s="543"/>
      <c r="P277" s="543"/>
      <c r="Q277" s="583"/>
      <c r="R277" s="543"/>
      <c r="S277" s="543"/>
      <c r="T277" s="543"/>
      <c r="U277" s="584"/>
      <c r="V277" s="543"/>
      <c r="W277" s="543"/>
      <c r="X277" s="543"/>
      <c r="Y277" s="543"/>
      <c r="Z277" s="543"/>
      <c r="AA277" s="543"/>
      <c r="AB277" s="584"/>
      <c r="AC277" s="543"/>
      <c r="AD277" s="543"/>
      <c r="AE277" s="543"/>
      <c r="AF277" s="543"/>
      <c r="AG277" s="543"/>
      <c r="AH277" s="543"/>
      <c r="AI277" s="584"/>
      <c r="AJ277" s="543"/>
      <c r="AK277" s="543"/>
      <c r="AL277" s="543"/>
      <c r="AM277" s="543"/>
      <c r="AN277" s="543"/>
      <c r="AO277" s="543"/>
      <c r="AP277" s="543"/>
      <c r="AQ277" s="584"/>
      <c r="AR277" s="543"/>
      <c r="AS277" s="543"/>
      <c r="AT277" s="543"/>
      <c r="AU277" s="543"/>
      <c r="AV277" s="543"/>
      <c r="AW277" s="543"/>
      <c r="AX277" s="584"/>
      <c r="AY277" s="543"/>
      <c r="AZ277" s="543"/>
      <c r="BA277" s="543"/>
      <c r="BB277" s="543"/>
      <c r="BC277" s="543"/>
      <c r="BD277" s="543"/>
      <c r="BE277" s="584"/>
      <c r="BF277" s="543"/>
      <c r="BG277" s="543"/>
      <c r="BH277" s="543"/>
      <c r="BI277" s="543"/>
    </row>
    <row r="278" spans="1:61" ht="14.25" customHeight="1" thickBot="1" x14ac:dyDescent="0.3">
      <c r="C278" s="543"/>
      <c r="D278" s="543"/>
      <c r="F278" s="543"/>
      <c r="G278" s="543"/>
      <c r="H278" s="543"/>
      <c r="I278" s="543"/>
      <c r="J278" s="543"/>
      <c r="K278" s="543"/>
      <c r="L278" s="543"/>
      <c r="M278" s="543"/>
      <c r="N278" s="543"/>
      <c r="O278" s="543"/>
      <c r="P278" s="543"/>
      <c r="Q278" s="585"/>
      <c r="R278" s="543"/>
      <c r="S278" s="543"/>
      <c r="T278" s="543"/>
      <c r="U278" s="584"/>
      <c r="V278" s="543"/>
      <c r="W278" s="543"/>
      <c r="X278" s="543"/>
      <c r="Y278" s="543"/>
      <c r="Z278" s="543"/>
      <c r="AA278" s="543"/>
      <c r="AB278" s="584"/>
      <c r="AC278" s="543"/>
      <c r="AD278" s="543"/>
      <c r="AE278" s="543"/>
      <c r="AF278" s="543"/>
      <c r="AG278" s="543"/>
      <c r="AH278" s="543"/>
      <c r="AI278" s="584"/>
      <c r="AJ278" s="543"/>
      <c r="AK278" s="543"/>
      <c r="AL278" s="543"/>
      <c r="AM278" s="543"/>
      <c r="AN278" s="543"/>
      <c r="AO278" s="543"/>
      <c r="AP278" s="543"/>
      <c r="AQ278" s="584"/>
      <c r="AR278" s="543"/>
      <c r="AS278" s="543"/>
      <c r="AT278" s="543"/>
      <c r="AU278" s="543"/>
      <c r="AV278" s="543"/>
      <c r="AW278" s="543"/>
      <c r="AX278" s="584"/>
      <c r="AY278" s="543"/>
      <c r="AZ278" s="543"/>
      <c r="BA278" s="543"/>
      <c r="BB278" s="543"/>
      <c r="BC278" s="543"/>
      <c r="BD278" s="543"/>
      <c r="BE278" s="584"/>
      <c r="BF278" s="543"/>
      <c r="BG278" s="543"/>
      <c r="BH278" s="543"/>
      <c r="BI278" s="543"/>
    </row>
    <row r="279" spans="1:61" ht="15.75" thickBot="1" x14ac:dyDescent="0.3">
      <c r="C279" s="543"/>
      <c r="D279" s="543"/>
      <c r="F279" s="543"/>
      <c r="G279" s="903" t="s">
        <v>2</v>
      </c>
      <c r="H279" s="904"/>
      <c r="I279" s="904"/>
      <c r="J279" s="904"/>
      <c r="K279" s="904"/>
      <c r="L279" s="904"/>
      <c r="M279" s="904"/>
      <c r="N279" s="904"/>
      <c r="O279" s="904"/>
      <c r="P279" s="904"/>
      <c r="Q279" s="905"/>
      <c r="R279" s="59"/>
      <c r="S279" s="891" t="s">
        <v>3</v>
      </c>
      <c r="T279" s="892" t="s">
        <v>3</v>
      </c>
      <c r="U279" s="892" t="s">
        <v>3</v>
      </c>
      <c r="V279" s="892"/>
      <c r="W279" s="892"/>
      <c r="X279" s="892"/>
      <c r="Y279" s="892"/>
      <c r="Z279" s="892"/>
      <c r="AA279" s="892"/>
      <c r="AB279" s="892"/>
      <c r="AC279" s="892"/>
      <c r="AD279" s="892"/>
      <c r="AE279" s="892"/>
      <c r="AF279" s="892"/>
      <c r="AG279" s="892"/>
      <c r="AH279" s="892"/>
      <c r="AI279" s="892"/>
      <c r="AJ279" s="892"/>
      <c r="AK279" s="892"/>
      <c r="AL279" s="892"/>
      <c r="AM279" s="893"/>
      <c r="AN279" s="64"/>
      <c r="AO279" s="891" t="s">
        <v>4</v>
      </c>
      <c r="AP279" s="892" t="s">
        <v>4</v>
      </c>
      <c r="AQ279" s="892" t="s">
        <v>4</v>
      </c>
      <c r="AR279" s="892"/>
      <c r="AS279" s="892"/>
      <c r="AT279" s="892"/>
      <c r="AU279" s="892"/>
      <c r="AV279" s="892"/>
      <c r="AW279" s="892"/>
      <c r="AX279" s="892"/>
      <c r="AY279" s="892"/>
      <c r="AZ279" s="892"/>
      <c r="BA279" s="892"/>
      <c r="BB279" s="892"/>
      <c r="BC279" s="892"/>
      <c r="BD279" s="892"/>
      <c r="BE279" s="892"/>
      <c r="BF279" s="892"/>
      <c r="BG279" s="892"/>
      <c r="BH279" s="892"/>
      <c r="BI279" s="893"/>
    </row>
    <row r="280" spans="1:61" ht="23.25" thickBot="1" x14ac:dyDescent="0.35">
      <c r="A280" s="579"/>
      <c r="C280" s="87"/>
      <c r="D280" s="87"/>
      <c r="E280" s="58"/>
      <c r="F280" s="87"/>
      <c r="G280" s="903">
        <v>44196</v>
      </c>
      <c r="H280" s="904"/>
      <c r="I280" s="904"/>
      <c r="J280" s="904"/>
      <c r="K280" s="904"/>
      <c r="L280" s="904"/>
      <c r="M280" s="904"/>
      <c r="N280" s="904"/>
      <c r="O280" s="904"/>
      <c r="P280" s="904"/>
      <c r="Q280" s="905"/>
      <c r="R280" s="87"/>
      <c r="S280" s="903">
        <v>44561</v>
      </c>
      <c r="T280" s="904">
        <v>44196</v>
      </c>
      <c r="U280" s="904">
        <v>44196</v>
      </c>
      <c r="V280" s="904"/>
      <c r="W280" s="904"/>
      <c r="X280" s="904"/>
      <c r="Y280" s="905"/>
      <c r="Z280" s="903">
        <v>44926</v>
      </c>
      <c r="AA280" s="904">
        <v>44561</v>
      </c>
      <c r="AB280" s="904">
        <v>44561</v>
      </c>
      <c r="AC280" s="904"/>
      <c r="AD280" s="904"/>
      <c r="AE280" s="904"/>
      <c r="AF280" s="905"/>
      <c r="AG280" s="903">
        <v>45291</v>
      </c>
      <c r="AH280" s="904">
        <v>44926</v>
      </c>
      <c r="AI280" s="904">
        <v>44926</v>
      </c>
      <c r="AJ280" s="904"/>
      <c r="AK280" s="904"/>
      <c r="AL280" s="904"/>
      <c r="AM280" s="905"/>
      <c r="AN280" s="143"/>
      <c r="AO280" s="903">
        <v>44561</v>
      </c>
      <c r="AP280" s="904">
        <v>44196</v>
      </c>
      <c r="AQ280" s="904">
        <v>44196</v>
      </c>
      <c r="AR280" s="904"/>
      <c r="AS280" s="904"/>
      <c r="AT280" s="904"/>
      <c r="AU280" s="905"/>
      <c r="AV280" s="903">
        <v>44926</v>
      </c>
      <c r="AW280" s="904">
        <v>44561</v>
      </c>
      <c r="AX280" s="904">
        <v>44561</v>
      </c>
      <c r="AY280" s="904"/>
      <c r="AZ280" s="904"/>
      <c r="BA280" s="904"/>
      <c r="BB280" s="905"/>
      <c r="BC280" s="903">
        <v>45291</v>
      </c>
      <c r="BD280" s="904">
        <v>44926</v>
      </c>
      <c r="BE280" s="904">
        <v>44926</v>
      </c>
      <c r="BF280" s="904"/>
      <c r="BG280" s="904"/>
      <c r="BH280" s="904"/>
      <c r="BI280" s="905"/>
    </row>
    <row r="281" spans="1:61" ht="15.75" customHeight="1" thickBot="1" x14ac:dyDescent="0.3">
      <c r="C281" s="88"/>
      <c r="D281" s="88"/>
      <c r="E281" s="69"/>
      <c r="F281" s="88"/>
      <c r="G281" s="911" t="s">
        <v>35</v>
      </c>
      <c r="H281" s="912"/>
      <c r="I281" s="911" t="s">
        <v>36</v>
      </c>
      <c r="J281" s="912"/>
      <c r="K281" s="879" t="s">
        <v>37</v>
      </c>
      <c r="L281" s="882" t="s">
        <v>38</v>
      </c>
      <c r="M281" s="885" t="s">
        <v>39</v>
      </c>
      <c r="N281" s="879" t="s">
        <v>44</v>
      </c>
      <c r="O281" s="882" t="s">
        <v>45</v>
      </c>
      <c r="P281" s="894" t="s">
        <v>46</v>
      </c>
      <c r="Q281" s="897" t="s">
        <v>41</v>
      </c>
      <c r="R281" s="87"/>
      <c r="S281" s="879" t="s">
        <v>37</v>
      </c>
      <c r="T281" s="882" t="s">
        <v>38</v>
      </c>
      <c r="U281" s="885" t="s">
        <v>39</v>
      </c>
      <c r="V281" s="879" t="s">
        <v>44</v>
      </c>
      <c r="W281" s="882" t="s">
        <v>45</v>
      </c>
      <c r="X281" s="894" t="s">
        <v>46</v>
      </c>
      <c r="Y281" s="897" t="s">
        <v>41</v>
      </c>
      <c r="Z281" s="879" t="s">
        <v>37</v>
      </c>
      <c r="AA281" s="882" t="s">
        <v>38</v>
      </c>
      <c r="AB281" s="900" t="s">
        <v>39</v>
      </c>
      <c r="AC281" s="879" t="s">
        <v>44</v>
      </c>
      <c r="AD281" s="882" t="s">
        <v>45</v>
      </c>
      <c r="AE281" s="894" t="s">
        <v>46</v>
      </c>
      <c r="AF281" s="897" t="s">
        <v>41</v>
      </c>
      <c r="AG281" s="879" t="s">
        <v>37</v>
      </c>
      <c r="AH281" s="882" t="s">
        <v>38</v>
      </c>
      <c r="AI281" s="900" t="s">
        <v>39</v>
      </c>
      <c r="AJ281" s="879" t="s">
        <v>44</v>
      </c>
      <c r="AK281" s="882" t="s">
        <v>45</v>
      </c>
      <c r="AL281" s="894" t="s">
        <v>46</v>
      </c>
      <c r="AM281" s="897" t="s">
        <v>41</v>
      </c>
      <c r="AN281" s="87"/>
      <c r="AO281" s="879" t="s">
        <v>37</v>
      </c>
      <c r="AP281" s="882" t="s">
        <v>38</v>
      </c>
      <c r="AQ281" s="900" t="s">
        <v>39</v>
      </c>
      <c r="AR281" s="879" t="s">
        <v>44</v>
      </c>
      <c r="AS281" s="882" t="s">
        <v>45</v>
      </c>
      <c r="AT281" s="894" t="s">
        <v>46</v>
      </c>
      <c r="AU281" s="897" t="s">
        <v>41</v>
      </c>
      <c r="AV281" s="879" t="s">
        <v>37</v>
      </c>
      <c r="AW281" s="882" t="s">
        <v>38</v>
      </c>
      <c r="AX281" s="900" t="s">
        <v>39</v>
      </c>
      <c r="AY281" s="879" t="s">
        <v>44</v>
      </c>
      <c r="AZ281" s="882" t="s">
        <v>45</v>
      </c>
      <c r="BA281" s="894" t="s">
        <v>46</v>
      </c>
      <c r="BB281" s="897" t="s">
        <v>41</v>
      </c>
      <c r="BC281" s="879" t="s">
        <v>37</v>
      </c>
      <c r="BD281" s="882" t="s">
        <v>38</v>
      </c>
      <c r="BE281" s="900" t="s">
        <v>39</v>
      </c>
      <c r="BF281" s="879" t="s">
        <v>44</v>
      </c>
      <c r="BG281" s="882" t="s">
        <v>45</v>
      </c>
      <c r="BH281" s="894" t="s">
        <v>46</v>
      </c>
      <c r="BI281" s="897" t="s">
        <v>41</v>
      </c>
    </row>
    <row r="282" spans="1:61" ht="47.25" customHeight="1" thickBot="1" x14ac:dyDescent="0.3">
      <c r="B282" s="487" t="s">
        <v>5</v>
      </c>
      <c r="C282" s="90"/>
      <c r="D282" s="90"/>
      <c r="E282" s="89"/>
      <c r="F282" s="91" t="s">
        <v>48</v>
      </c>
      <c r="G282" s="115" t="s">
        <v>42</v>
      </c>
      <c r="H282" s="94" t="s">
        <v>43</v>
      </c>
      <c r="I282" s="93" t="s">
        <v>42</v>
      </c>
      <c r="J282" s="94" t="s">
        <v>43</v>
      </c>
      <c r="K282" s="880"/>
      <c r="L282" s="883"/>
      <c r="M282" s="886"/>
      <c r="N282" s="880"/>
      <c r="O282" s="883"/>
      <c r="P282" s="895"/>
      <c r="Q282" s="898"/>
      <c r="R282" s="87"/>
      <c r="S282" s="880"/>
      <c r="T282" s="883"/>
      <c r="U282" s="886"/>
      <c r="V282" s="880"/>
      <c r="W282" s="883"/>
      <c r="X282" s="895"/>
      <c r="Y282" s="898"/>
      <c r="Z282" s="880"/>
      <c r="AA282" s="883"/>
      <c r="AB282" s="901"/>
      <c r="AC282" s="880"/>
      <c r="AD282" s="883"/>
      <c r="AE282" s="895"/>
      <c r="AF282" s="898"/>
      <c r="AG282" s="880"/>
      <c r="AH282" s="883"/>
      <c r="AI282" s="901"/>
      <c r="AJ282" s="880"/>
      <c r="AK282" s="883"/>
      <c r="AL282" s="895"/>
      <c r="AM282" s="898"/>
      <c r="AN282" s="87"/>
      <c r="AO282" s="880"/>
      <c r="AP282" s="883"/>
      <c r="AQ282" s="901"/>
      <c r="AR282" s="880"/>
      <c r="AS282" s="883"/>
      <c r="AT282" s="895"/>
      <c r="AU282" s="898"/>
      <c r="AV282" s="880"/>
      <c r="AW282" s="883"/>
      <c r="AX282" s="901"/>
      <c r="AY282" s="880"/>
      <c r="AZ282" s="883"/>
      <c r="BA282" s="895"/>
      <c r="BB282" s="898"/>
      <c r="BC282" s="880"/>
      <c r="BD282" s="883"/>
      <c r="BE282" s="901"/>
      <c r="BF282" s="880"/>
      <c r="BG282" s="883"/>
      <c r="BH282" s="895"/>
      <c r="BI282" s="898"/>
    </row>
    <row r="283" spans="1:61" ht="14.25" customHeight="1" x14ac:dyDescent="0.25">
      <c r="B283" s="13">
        <v>211</v>
      </c>
      <c r="C283" s="144" t="s">
        <v>49</v>
      </c>
      <c r="D283" s="145"/>
      <c r="E283" s="908" t="s">
        <v>395</v>
      </c>
      <c r="F283" s="146" t="s">
        <v>49</v>
      </c>
      <c r="G283" s="550">
        <v>0</v>
      </c>
      <c r="H283" s="552">
        <v>0</v>
      </c>
      <c r="I283" s="550">
        <v>0</v>
      </c>
      <c r="J283" s="552">
        <v>0</v>
      </c>
      <c r="K283" s="550">
        <v>0</v>
      </c>
      <c r="L283" s="551">
        <v>0</v>
      </c>
      <c r="M283" s="552">
        <v>0</v>
      </c>
      <c r="N283" s="550">
        <v>0</v>
      </c>
      <c r="O283" s="551">
        <v>0</v>
      </c>
      <c r="P283" s="552">
        <v>0</v>
      </c>
      <c r="Q283" s="553">
        <v>0</v>
      </c>
      <c r="R283" s="543"/>
      <c r="S283" s="550">
        <v>0</v>
      </c>
      <c r="T283" s="551">
        <v>0</v>
      </c>
      <c r="U283" s="552">
        <v>0</v>
      </c>
      <c r="V283" s="550">
        <v>0</v>
      </c>
      <c r="W283" s="551">
        <v>0</v>
      </c>
      <c r="X283" s="552">
        <v>0</v>
      </c>
      <c r="Y283" s="553">
        <v>0</v>
      </c>
      <c r="Z283" s="550">
        <v>0</v>
      </c>
      <c r="AA283" s="551">
        <v>0</v>
      </c>
      <c r="AB283" s="552">
        <v>0</v>
      </c>
      <c r="AC283" s="550">
        <v>0</v>
      </c>
      <c r="AD283" s="551">
        <v>0</v>
      </c>
      <c r="AE283" s="552">
        <v>0</v>
      </c>
      <c r="AF283" s="553">
        <v>0</v>
      </c>
      <c r="AG283" s="550">
        <v>0</v>
      </c>
      <c r="AH283" s="551">
        <v>0</v>
      </c>
      <c r="AI283" s="552">
        <v>0</v>
      </c>
      <c r="AJ283" s="550">
        <v>0</v>
      </c>
      <c r="AK283" s="551">
        <v>0</v>
      </c>
      <c r="AL283" s="552">
        <v>0</v>
      </c>
      <c r="AM283" s="553">
        <v>0</v>
      </c>
      <c r="AN283" s="578"/>
      <c r="AO283" s="550">
        <v>0</v>
      </c>
      <c r="AP283" s="551">
        <v>0</v>
      </c>
      <c r="AQ283" s="552">
        <v>0</v>
      </c>
      <c r="AR283" s="550">
        <v>0</v>
      </c>
      <c r="AS283" s="551">
        <v>0</v>
      </c>
      <c r="AT283" s="552">
        <v>0</v>
      </c>
      <c r="AU283" s="553">
        <v>0</v>
      </c>
      <c r="AV283" s="550">
        <v>0</v>
      </c>
      <c r="AW283" s="551">
        <v>0</v>
      </c>
      <c r="AX283" s="552">
        <v>0</v>
      </c>
      <c r="AY283" s="550">
        <v>0</v>
      </c>
      <c r="AZ283" s="551">
        <v>0</v>
      </c>
      <c r="BA283" s="552">
        <v>0</v>
      </c>
      <c r="BB283" s="553">
        <v>0</v>
      </c>
      <c r="BC283" s="550">
        <v>0</v>
      </c>
      <c r="BD283" s="551">
        <v>0</v>
      </c>
      <c r="BE283" s="552">
        <v>0</v>
      </c>
      <c r="BF283" s="550">
        <v>0</v>
      </c>
      <c r="BG283" s="551">
        <v>0</v>
      </c>
      <c r="BH283" s="552">
        <v>0</v>
      </c>
      <c r="BI283" s="553">
        <v>0</v>
      </c>
    </row>
    <row r="284" spans="1:61" ht="14.25" customHeight="1" x14ac:dyDescent="0.25">
      <c r="A284" s="579"/>
      <c r="B284" s="16">
        <v>212</v>
      </c>
      <c r="C284" s="147" t="s">
        <v>50</v>
      </c>
      <c r="D284" s="148"/>
      <c r="E284" s="909"/>
      <c r="F284" s="149" t="s">
        <v>50</v>
      </c>
      <c r="G284" s="557">
        <v>0</v>
      </c>
      <c r="H284" s="559">
        <v>0</v>
      </c>
      <c r="I284" s="557">
        <v>0</v>
      </c>
      <c r="J284" s="559">
        <v>0</v>
      </c>
      <c r="K284" s="557">
        <v>0</v>
      </c>
      <c r="L284" s="558">
        <v>0</v>
      </c>
      <c r="M284" s="559">
        <v>0</v>
      </c>
      <c r="N284" s="557">
        <v>0</v>
      </c>
      <c r="O284" s="558">
        <v>0</v>
      </c>
      <c r="P284" s="559">
        <v>0</v>
      </c>
      <c r="Q284" s="560">
        <v>0</v>
      </c>
      <c r="R284" s="543"/>
      <c r="S284" s="557">
        <v>0</v>
      </c>
      <c r="T284" s="558">
        <v>0</v>
      </c>
      <c r="U284" s="559">
        <v>0</v>
      </c>
      <c r="V284" s="557">
        <v>0</v>
      </c>
      <c r="W284" s="558">
        <v>0</v>
      </c>
      <c r="X284" s="559">
        <v>0</v>
      </c>
      <c r="Y284" s="560">
        <v>0</v>
      </c>
      <c r="Z284" s="557">
        <v>0</v>
      </c>
      <c r="AA284" s="558">
        <v>0</v>
      </c>
      <c r="AB284" s="559">
        <v>0</v>
      </c>
      <c r="AC284" s="557">
        <v>0</v>
      </c>
      <c r="AD284" s="558">
        <v>0</v>
      </c>
      <c r="AE284" s="559">
        <v>0</v>
      </c>
      <c r="AF284" s="560">
        <v>0</v>
      </c>
      <c r="AG284" s="557">
        <v>0</v>
      </c>
      <c r="AH284" s="558">
        <v>0</v>
      </c>
      <c r="AI284" s="559">
        <v>0</v>
      </c>
      <c r="AJ284" s="557">
        <v>0</v>
      </c>
      <c r="AK284" s="558">
        <v>0</v>
      </c>
      <c r="AL284" s="559">
        <v>0</v>
      </c>
      <c r="AM284" s="560">
        <v>0</v>
      </c>
      <c r="AN284" s="578"/>
      <c r="AO284" s="557">
        <v>0</v>
      </c>
      <c r="AP284" s="558">
        <v>0</v>
      </c>
      <c r="AQ284" s="559">
        <v>0</v>
      </c>
      <c r="AR284" s="557">
        <v>0</v>
      </c>
      <c r="AS284" s="558">
        <v>0</v>
      </c>
      <c r="AT284" s="559">
        <v>0</v>
      </c>
      <c r="AU284" s="560">
        <v>0</v>
      </c>
      <c r="AV284" s="557">
        <v>0</v>
      </c>
      <c r="AW284" s="558">
        <v>0</v>
      </c>
      <c r="AX284" s="559">
        <v>0</v>
      </c>
      <c r="AY284" s="557">
        <v>0</v>
      </c>
      <c r="AZ284" s="558">
        <v>0</v>
      </c>
      <c r="BA284" s="559">
        <v>0</v>
      </c>
      <c r="BB284" s="560">
        <v>0</v>
      </c>
      <c r="BC284" s="557">
        <v>0</v>
      </c>
      <c r="BD284" s="558">
        <v>0</v>
      </c>
      <c r="BE284" s="559">
        <v>0</v>
      </c>
      <c r="BF284" s="557">
        <v>0</v>
      </c>
      <c r="BG284" s="558">
        <v>0</v>
      </c>
      <c r="BH284" s="559">
        <v>0</v>
      </c>
      <c r="BI284" s="560">
        <v>0</v>
      </c>
    </row>
    <row r="285" spans="1:61" ht="14.25" customHeight="1" x14ac:dyDescent="0.25">
      <c r="B285" s="16">
        <v>213</v>
      </c>
      <c r="C285" s="147" t="s">
        <v>74</v>
      </c>
      <c r="D285" s="148"/>
      <c r="E285" s="909"/>
      <c r="F285" s="150" t="s">
        <v>74</v>
      </c>
      <c r="G285" s="520">
        <v>0</v>
      </c>
      <c r="H285" s="522">
        <v>0</v>
      </c>
      <c r="I285" s="520">
        <v>0</v>
      </c>
      <c r="J285" s="522">
        <v>0</v>
      </c>
      <c r="K285" s="520">
        <v>0</v>
      </c>
      <c r="L285" s="521">
        <v>0</v>
      </c>
      <c r="M285" s="522">
        <v>0</v>
      </c>
      <c r="N285" s="520">
        <v>0</v>
      </c>
      <c r="O285" s="521">
        <v>0</v>
      </c>
      <c r="P285" s="522">
        <v>0</v>
      </c>
      <c r="Q285" s="519">
        <v>0</v>
      </c>
      <c r="R285" s="543"/>
      <c r="S285" s="520">
        <v>0</v>
      </c>
      <c r="T285" s="521">
        <v>0</v>
      </c>
      <c r="U285" s="522">
        <v>0</v>
      </c>
      <c r="V285" s="520">
        <v>0</v>
      </c>
      <c r="W285" s="521">
        <v>0</v>
      </c>
      <c r="X285" s="522">
        <v>0</v>
      </c>
      <c r="Y285" s="519">
        <v>0</v>
      </c>
      <c r="Z285" s="520">
        <v>0</v>
      </c>
      <c r="AA285" s="521">
        <v>0</v>
      </c>
      <c r="AB285" s="522">
        <v>0</v>
      </c>
      <c r="AC285" s="520">
        <v>0</v>
      </c>
      <c r="AD285" s="521">
        <v>0</v>
      </c>
      <c r="AE285" s="522">
        <v>0</v>
      </c>
      <c r="AF285" s="519">
        <v>0</v>
      </c>
      <c r="AG285" s="520">
        <v>0</v>
      </c>
      <c r="AH285" s="521">
        <v>0</v>
      </c>
      <c r="AI285" s="522">
        <v>0</v>
      </c>
      <c r="AJ285" s="520">
        <v>0</v>
      </c>
      <c r="AK285" s="521">
        <v>0</v>
      </c>
      <c r="AL285" s="522">
        <v>0</v>
      </c>
      <c r="AM285" s="519">
        <v>0</v>
      </c>
      <c r="AN285" s="578"/>
      <c r="AO285" s="520">
        <v>0</v>
      </c>
      <c r="AP285" s="521">
        <v>0</v>
      </c>
      <c r="AQ285" s="522">
        <v>0</v>
      </c>
      <c r="AR285" s="520">
        <v>0</v>
      </c>
      <c r="AS285" s="521">
        <v>0</v>
      </c>
      <c r="AT285" s="522">
        <v>0</v>
      </c>
      <c r="AU285" s="519">
        <v>0</v>
      </c>
      <c r="AV285" s="520">
        <v>0</v>
      </c>
      <c r="AW285" s="521">
        <v>0</v>
      </c>
      <c r="AX285" s="522">
        <v>0</v>
      </c>
      <c r="AY285" s="520">
        <v>0</v>
      </c>
      <c r="AZ285" s="521">
        <v>0</v>
      </c>
      <c r="BA285" s="522">
        <v>0</v>
      </c>
      <c r="BB285" s="519">
        <v>0</v>
      </c>
      <c r="BC285" s="520">
        <v>0</v>
      </c>
      <c r="BD285" s="521">
        <v>0</v>
      </c>
      <c r="BE285" s="522">
        <v>0</v>
      </c>
      <c r="BF285" s="520">
        <v>0</v>
      </c>
      <c r="BG285" s="521">
        <v>0</v>
      </c>
      <c r="BH285" s="522">
        <v>0</v>
      </c>
      <c r="BI285" s="519">
        <v>0</v>
      </c>
    </row>
    <row r="286" spans="1:61" ht="14.25" customHeight="1" x14ac:dyDescent="0.25">
      <c r="B286" s="16">
        <v>214</v>
      </c>
      <c r="C286" s="147" t="s">
        <v>75</v>
      </c>
      <c r="D286" s="148"/>
      <c r="E286" s="909"/>
      <c r="F286" s="150" t="s">
        <v>75</v>
      </c>
      <c r="G286" s="520">
        <v>0</v>
      </c>
      <c r="H286" s="522">
        <v>0</v>
      </c>
      <c r="I286" s="520">
        <v>0</v>
      </c>
      <c r="J286" s="522">
        <v>0</v>
      </c>
      <c r="K286" s="520">
        <v>0</v>
      </c>
      <c r="L286" s="521">
        <v>0</v>
      </c>
      <c r="M286" s="522">
        <v>0</v>
      </c>
      <c r="N286" s="520">
        <v>0</v>
      </c>
      <c r="O286" s="521">
        <v>0</v>
      </c>
      <c r="P286" s="522">
        <v>0</v>
      </c>
      <c r="Q286" s="519">
        <v>0</v>
      </c>
      <c r="R286" s="543"/>
      <c r="S286" s="520">
        <v>0</v>
      </c>
      <c r="T286" s="521">
        <v>0</v>
      </c>
      <c r="U286" s="522">
        <v>0</v>
      </c>
      <c r="V286" s="520">
        <v>0</v>
      </c>
      <c r="W286" s="521">
        <v>0</v>
      </c>
      <c r="X286" s="522">
        <v>0</v>
      </c>
      <c r="Y286" s="519">
        <v>0</v>
      </c>
      <c r="Z286" s="520">
        <v>0</v>
      </c>
      <c r="AA286" s="521">
        <v>0</v>
      </c>
      <c r="AB286" s="522">
        <v>0</v>
      </c>
      <c r="AC286" s="520">
        <v>0</v>
      </c>
      <c r="AD286" s="521">
        <v>0</v>
      </c>
      <c r="AE286" s="522">
        <v>0</v>
      </c>
      <c r="AF286" s="519">
        <v>0</v>
      </c>
      <c r="AG286" s="520">
        <v>0</v>
      </c>
      <c r="AH286" s="521">
        <v>0</v>
      </c>
      <c r="AI286" s="522">
        <v>0</v>
      </c>
      <c r="AJ286" s="520">
        <v>0</v>
      </c>
      <c r="AK286" s="521">
        <v>0</v>
      </c>
      <c r="AL286" s="522">
        <v>0</v>
      </c>
      <c r="AM286" s="519">
        <v>0</v>
      </c>
      <c r="AN286" s="578"/>
      <c r="AO286" s="520">
        <v>0</v>
      </c>
      <c r="AP286" s="521">
        <v>0</v>
      </c>
      <c r="AQ286" s="522">
        <v>0</v>
      </c>
      <c r="AR286" s="520">
        <v>0</v>
      </c>
      <c r="AS286" s="521">
        <v>0</v>
      </c>
      <c r="AT286" s="522">
        <v>0</v>
      </c>
      <c r="AU286" s="519">
        <v>0</v>
      </c>
      <c r="AV286" s="520">
        <v>0</v>
      </c>
      <c r="AW286" s="521">
        <v>0</v>
      </c>
      <c r="AX286" s="522">
        <v>0</v>
      </c>
      <c r="AY286" s="520">
        <v>0</v>
      </c>
      <c r="AZ286" s="521">
        <v>0</v>
      </c>
      <c r="BA286" s="522">
        <v>0</v>
      </c>
      <c r="BB286" s="519">
        <v>0</v>
      </c>
      <c r="BC286" s="520">
        <v>0</v>
      </c>
      <c r="BD286" s="521">
        <v>0</v>
      </c>
      <c r="BE286" s="522">
        <v>0</v>
      </c>
      <c r="BF286" s="520">
        <v>0</v>
      </c>
      <c r="BG286" s="521">
        <v>0</v>
      </c>
      <c r="BH286" s="522">
        <v>0</v>
      </c>
      <c r="BI286" s="519">
        <v>0</v>
      </c>
    </row>
    <row r="287" spans="1:61" ht="14.25" customHeight="1" x14ac:dyDescent="0.25">
      <c r="B287" s="16">
        <v>215</v>
      </c>
      <c r="C287" s="147" t="s">
        <v>76</v>
      </c>
      <c r="D287" s="148"/>
      <c r="E287" s="909"/>
      <c r="F287" s="150" t="s">
        <v>76</v>
      </c>
      <c r="G287" s="520">
        <v>0</v>
      </c>
      <c r="H287" s="522">
        <v>0</v>
      </c>
      <c r="I287" s="520">
        <v>0</v>
      </c>
      <c r="J287" s="522">
        <v>0</v>
      </c>
      <c r="K287" s="520">
        <v>0</v>
      </c>
      <c r="L287" s="521">
        <v>0</v>
      </c>
      <c r="M287" s="522">
        <v>0</v>
      </c>
      <c r="N287" s="520">
        <v>0</v>
      </c>
      <c r="O287" s="521">
        <v>0</v>
      </c>
      <c r="P287" s="522">
        <v>0</v>
      </c>
      <c r="Q287" s="519">
        <v>0</v>
      </c>
      <c r="R287" s="543"/>
      <c r="S287" s="520">
        <v>0</v>
      </c>
      <c r="T287" s="521">
        <v>0</v>
      </c>
      <c r="U287" s="522">
        <v>0</v>
      </c>
      <c r="V287" s="520">
        <v>0</v>
      </c>
      <c r="W287" s="521">
        <v>0</v>
      </c>
      <c r="X287" s="522">
        <v>0</v>
      </c>
      <c r="Y287" s="519">
        <v>0</v>
      </c>
      <c r="Z287" s="520">
        <v>0</v>
      </c>
      <c r="AA287" s="521">
        <v>0</v>
      </c>
      <c r="AB287" s="522">
        <v>0</v>
      </c>
      <c r="AC287" s="520">
        <v>0</v>
      </c>
      <c r="AD287" s="521">
        <v>0</v>
      </c>
      <c r="AE287" s="522">
        <v>0</v>
      </c>
      <c r="AF287" s="519">
        <v>0</v>
      </c>
      <c r="AG287" s="520">
        <v>0</v>
      </c>
      <c r="AH287" s="521">
        <v>0</v>
      </c>
      <c r="AI287" s="522">
        <v>0</v>
      </c>
      <c r="AJ287" s="520">
        <v>0</v>
      </c>
      <c r="AK287" s="521">
        <v>0</v>
      </c>
      <c r="AL287" s="522">
        <v>0</v>
      </c>
      <c r="AM287" s="519">
        <v>0</v>
      </c>
      <c r="AN287" s="578"/>
      <c r="AO287" s="520">
        <v>0</v>
      </c>
      <c r="AP287" s="521">
        <v>0</v>
      </c>
      <c r="AQ287" s="522">
        <v>0</v>
      </c>
      <c r="AR287" s="520">
        <v>0</v>
      </c>
      <c r="AS287" s="521">
        <v>0</v>
      </c>
      <c r="AT287" s="522">
        <v>0</v>
      </c>
      <c r="AU287" s="519">
        <v>0</v>
      </c>
      <c r="AV287" s="520">
        <v>0</v>
      </c>
      <c r="AW287" s="521">
        <v>0</v>
      </c>
      <c r="AX287" s="522">
        <v>0</v>
      </c>
      <c r="AY287" s="520">
        <v>0</v>
      </c>
      <c r="AZ287" s="521">
        <v>0</v>
      </c>
      <c r="BA287" s="522">
        <v>0</v>
      </c>
      <c r="BB287" s="519">
        <v>0</v>
      </c>
      <c r="BC287" s="520">
        <v>0</v>
      </c>
      <c r="BD287" s="521">
        <v>0</v>
      </c>
      <c r="BE287" s="522">
        <v>0</v>
      </c>
      <c r="BF287" s="520">
        <v>0</v>
      </c>
      <c r="BG287" s="521">
        <v>0</v>
      </c>
      <c r="BH287" s="522">
        <v>0</v>
      </c>
      <c r="BI287" s="519">
        <v>0</v>
      </c>
    </row>
    <row r="288" spans="1:61" ht="14.25" customHeight="1" x14ac:dyDescent="0.25">
      <c r="A288" s="579"/>
      <c r="B288" s="16">
        <v>216</v>
      </c>
      <c r="C288" s="147" t="s">
        <v>77</v>
      </c>
      <c r="D288" s="148"/>
      <c r="E288" s="909"/>
      <c r="F288" s="150" t="s">
        <v>77</v>
      </c>
      <c r="G288" s="520">
        <v>0</v>
      </c>
      <c r="H288" s="522">
        <v>0</v>
      </c>
      <c r="I288" s="520">
        <v>0</v>
      </c>
      <c r="J288" s="522">
        <v>0</v>
      </c>
      <c r="K288" s="520">
        <v>0</v>
      </c>
      <c r="L288" s="521">
        <v>0</v>
      </c>
      <c r="M288" s="522">
        <v>0</v>
      </c>
      <c r="N288" s="520">
        <v>0</v>
      </c>
      <c r="O288" s="521">
        <v>0</v>
      </c>
      <c r="P288" s="522">
        <v>0</v>
      </c>
      <c r="Q288" s="519">
        <v>0</v>
      </c>
      <c r="R288" s="543"/>
      <c r="S288" s="520">
        <v>0</v>
      </c>
      <c r="T288" s="521">
        <v>0</v>
      </c>
      <c r="U288" s="522">
        <v>0</v>
      </c>
      <c r="V288" s="520">
        <v>0</v>
      </c>
      <c r="W288" s="521">
        <v>0</v>
      </c>
      <c r="X288" s="522">
        <v>0</v>
      </c>
      <c r="Y288" s="519">
        <v>0</v>
      </c>
      <c r="Z288" s="520">
        <v>0</v>
      </c>
      <c r="AA288" s="521">
        <v>0</v>
      </c>
      <c r="AB288" s="522">
        <v>0</v>
      </c>
      <c r="AC288" s="520">
        <v>0</v>
      </c>
      <c r="AD288" s="521">
        <v>0</v>
      </c>
      <c r="AE288" s="522">
        <v>0</v>
      </c>
      <c r="AF288" s="519">
        <v>0</v>
      </c>
      <c r="AG288" s="520">
        <v>0</v>
      </c>
      <c r="AH288" s="521">
        <v>0</v>
      </c>
      <c r="AI288" s="522">
        <v>0</v>
      </c>
      <c r="AJ288" s="520">
        <v>0</v>
      </c>
      <c r="AK288" s="521">
        <v>0</v>
      </c>
      <c r="AL288" s="522">
        <v>0</v>
      </c>
      <c r="AM288" s="519">
        <v>0</v>
      </c>
      <c r="AN288" s="578"/>
      <c r="AO288" s="520">
        <v>0</v>
      </c>
      <c r="AP288" s="521">
        <v>0</v>
      </c>
      <c r="AQ288" s="522">
        <v>0</v>
      </c>
      <c r="AR288" s="520">
        <v>0</v>
      </c>
      <c r="AS288" s="521">
        <v>0</v>
      </c>
      <c r="AT288" s="522">
        <v>0</v>
      </c>
      <c r="AU288" s="519">
        <v>0</v>
      </c>
      <c r="AV288" s="520">
        <v>0</v>
      </c>
      <c r="AW288" s="521">
        <v>0</v>
      </c>
      <c r="AX288" s="522">
        <v>0</v>
      </c>
      <c r="AY288" s="520">
        <v>0</v>
      </c>
      <c r="AZ288" s="521">
        <v>0</v>
      </c>
      <c r="BA288" s="522">
        <v>0</v>
      </c>
      <c r="BB288" s="519">
        <v>0</v>
      </c>
      <c r="BC288" s="520">
        <v>0</v>
      </c>
      <c r="BD288" s="521">
        <v>0</v>
      </c>
      <c r="BE288" s="522">
        <v>0</v>
      </c>
      <c r="BF288" s="520">
        <v>0</v>
      </c>
      <c r="BG288" s="521">
        <v>0</v>
      </c>
      <c r="BH288" s="522">
        <v>0</v>
      </c>
      <c r="BI288" s="519">
        <v>0</v>
      </c>
    </row>
    <row r="289" spans="1:61" ht="14.25" customHeight="1" x14ac:dyDescent="0.25">
      <c r="B289" s="16">
        <v>217</v>
      </c>
      <c r="C289" s="147" t="s">
        <v>51</v>
      </c>
      <c r="D289" s="148"/>
      <c r="E289" s="909"/>
      <c r="F289" s="150" t="s">
        <v>51</v>
      </c>
      <c r="G289" s="520">
        <v>0</v>
      </c>
      <c r="H289" s="522">
        <v>0</v>
      </c>
      <c r="I289" s="520">
        <v>0</v>
      </c>
      <c r="J289" s="522">
        <v>0</v>
      </c>
      <c r="K289" s="520">
        <v>0</v>
      </c>
      <c r="L289" s="521">
        <v>0</v>
      </c>
      <c r="M289" s="522">
        <v>0</v>
      </c>
      <c r="N289" s="520">
        <v>0</v>
      </c>
      <c r="O289" s="521">
        <v>0</v>
      </c>
      <c r="P289" s="522">
        <v>0</v>
      </c>
      <c r="Q289" s="519">
        <v>0</v>
      </c>
      <c r="R289" s="543"/>
      <c r="S289" s="520">
        <v>0</v>
      </c>
      <c r="T289" s="521">
        <v>0</v>
      </c>
      <c r="U289" s="522">
        <v>0</v>
      </c>
      <c r="V289" s="520">
        <v>0</v>
      </c>
      <c r="W289" s="521">
        <v>0</v>
      </c>
      <c r="X289" s="522">
        <v>0</v>
      </c>
      <c r="Y289" s="519">
        <v>0</v>
      </c>
      <c r="Z289" s="520">
        <v>0</v>
      </c>
      <c r="AA289" s="521">
        <v>0</v>
      </c>
      <c r="AB289" s="522">
        <v>0</v>
      </c>
      <c r="AC289" s="520">
        <v>0</v>
      </c>
      <c r="AD289" s="521">
        <v>0</v>
      </c>
      <c r="AE289" s="522">
        <v>0</v>
      </c>
      <c r="AF289" s="519">
        <v>0</v>
      </c>
      <c r="AG289" s="520">
        <v>0</v>
      </c>
      <c r="AH289" s="521">
        <v>0</v>
      </c>
      <c r="AI289" s="522">
        <v>0</v>
      </c>
      <c r="AJ289" s="520">
        <v>0</v>
      </c>
      <c r="AK289" s="521">
        <v>0</v>
      </c>
      <c r="AL289" s="522">
        <v>0</v>
      </c>
      <c r="AM289" s="519">
        <v>0</v>
      </c>
      <c r="AN289" s="578"/>
      <c r="AO289" s="520">
        <v>0</v>
      </c>
      <c r="AP289" s="521">
        <v>0</v>
      </c>
      <c r="AQ289" s="522">
        <v>0</v>
      </c>
      <c r="AR289" s="520">
        <v>0</v>
      </c>
      <c r="AS289" s="521">
        <v>0</v>
      </c>
      <c r="AT289" s="522">
        <v>0</v>
      </c>
      <c r="AU289" s="519">
        <v>0</v>
      </c>
      <c r="AV289" s="520">
        <v>0</v>
      </c>
      <c r="AW289" s="521">
        <v>0</v>
      </c>
      <c r="AX289" s="522">
        <v>0</v>
      </c>
      <c r="AY289" s="520">
        <v>0</v>
      </c>
      <c r="AZ289" s="521">
        <v>0</v>
      </c>
      <c r="BA289" s="522">
        <v>0</v>
      </c>
      <c r="BB289" s="519">
        <v>0</v>
      </c>
      <c r="BC289" s="520">
        <v>0</v>
      </c>
      <c r="BD289" s="521">
        <v>0</v>
      </c>
      <c r="BE289" s="522">
        <v>0</v>
      </c>
      <c r="BF289" s="520">
        <v>0</v>
      </c>
      <c r="BG289" s="521">
        <v>0</v>
      </c>
      <c r="BH289" s="522">
        <v>0</v>
      </c>
      <c r="BI289" s="519">
        <v>0</v>
      </c>
    </row>
    <row r="290" spans="1:61" ht="14.25" customHeight="1" x14ac:dyDescent="0.25">
      <c r="B290" s="16">
        <v>218</v>
      </c>
      <c r="C290" s="147" t="s">
        <v>78</v>
      </c>
      <c r="D290" s="148"/>
      <c r="E290" s="909"/>
      <c r="F290" s="150" t="s">
        <v>78</v>
      </c>
      <c r="G290" s="520">
        <v>0</v>
      </c>
      <c r="H290" s="522">
        <v>0</v>
      </c>
      <c r="I290" s="520">
        <v>0</v>
      </c>
      <c r="J290" s="522">
        <v>0</v>
      </c>
      <c r="K290" s="520">
        <v>0</v>
      </c>
      <c r="L290" s="521">
        <v>0</v>
      </c>
      <c r="M290" s="522">
        <v>0</v>
      </c>
      <c r="N290" s="520">
        <v>0</v>
      </c>
      <c r="O290" s="521">
        <v>0</v>
      </c>
      <c r="P290" s="522">
        <v>0</v>
      </c>
      <c r="Q290" s="519">
        <v>0</v>
      </c>
      <c r="R290" s="543"/>
      <c r="S290" s="520">
        <v>0</v>
      </c>
      <c r="T290" s="521">
        <v>0</v>
      </c>
      <c r="U290" s="522">
        <v>0</v>
      </c>
      <c r="V290" s="520">
        <v>0</v>
      </c>
      <c r="W290" s="521">
        <v>0</v>
      </c>
      <c r="X290" s="522">
        <v>0</v>
      </c>
      <c r="Y290" s="519">
        <v>0</v>
      </c>
      <c r="Z290" s="520">
        <v>0</v>
      </c>
      <c r="AA290" s="521">
        <v>0</v>
      </c>
      <c r="AB290" s="522">
        <v>0</v>
      </c>
      <c r="AC290" s="520">
        <v>0</v>
      </c>
      <c r="AD290" s="521">
        <v>0</v>
      </c>
      <c r="AE290" s="522">
        <v>0</v>
      </c>
      <c r="AF290" s="519">
        <v>0</v>
      </c>
      <c r="AG290" s="520">
        <v>0</v>
      </c>
      <c r="AH290" s="521">
        <v>0</v>
      </c>
      <c r="AI290" s="522">
        <v>0</v>
      </c>
      <c r="AJ290" s="520">
        <v>0</v>
      </c>
      <c r="AK290" s="521">
        <v>0</v>
      </c>
      <c r="AL290" s="522">
        <v>0</v>
      </c>
      <c r="AM290" s="519">
        <v>0</v>
      </c>
      <c r="AN290" s="578"/>
      <c r="AO290" s="520">
        <v>0</v>
      </c>
      <c r="AP290" s="521">
        <v>0</v>
      </c>
      <c r="AQ290" s="522">
        <v>0</v>
      </c>
      <c r="AR290" s="520">
        <v>0</v>
      </c>
      <c r="AS290" s="521">
        <v>0</v>
      </c>
      <c r="AT290" s="522">
        <v>0</v>
      </c>
      <c r="AU290" s="519">
        <v>0</v>
      </c>
      <c r="AV290" s="520">
        <v>0</v>
      </c>
      <c r="AW290" s="521">
        <v>0</v>
      </c>
      <c r="AX290" s="522">
        <v>0</v>
      </c>
      <c r="AY290" s="520">
        <v>0</v>
      </c>
      <c r="AZ290" s="521">
        <v>0</v>
      </c>
      <c r="BA290" s="522">
        <v>0</v>
      </c>
      <c r="BB290" s="519">
        <v>0</v>
      </c>
      <c r="BC290" s="520">
        <v>0</v>
      </c>
      <c r="BD290" s="521">
        <v>0</v>
      </c>
      <c r="BE290" s="522">
        <v>0</v>
      </c>
      <c r="BF290" s="520">
        <v>0</v>
      </c>
      <c r="BG290" s="521">
        <v>0</v>
      </c>
      <c r="BH290" s="522">
        <v>0</v>
      </c>
      <c r="BI290" s="519">
        <v>0</v>
      </c>
    </row>
    <row r="291" spans="1:61" ht="14.25" customHeight="1" x14ac:dyDescent="0.25">
      <c r="B291" s="16">
        <v>219</v>
      </c>
      <c r="C291" s="147" t="s">
        <v>78</v>
      </c>
      <c r="D291" s="151" t="s">
        <v>79</v>
      </c>
      <c r="E291" s="909"/>
      <c r="F291" s="152" t="s">
        <v>80</v>
      </c>
      <c r="G291" s="520">
        <v>0</v>
      </c>
      <c r="H291" s="522">
        <v>0</v>
      </c>
      <c r="I291" s="520">
        <v>0</v>
      </c>
      <c r="J291" s="522">
        <v>0</v>
      </c>
      <c r="K291" s="520">
        <v>0</v>
      </c>
      <c r="L291" s="521">
        <v>0</v>
      </c>
      <c r="M291" s="522">
        <v>0</v>
      </c>
      <c r="N291" s="520">
        <v>0</v>
      </c>
      <c r="O291" s="521">
        <v>0</v>
      </c>
      <c r="P291" s="522">
        <v>0</v>
      </c>
      <c r="Q291" s="519">
        <v>0</v>
      </c>
      <c r="R291" s="543"/>
      <c r="S291" s="520">
        <v>0</v>
      </c>
      <c r="T291" s="521">
        <v>0</v>
      </c>
      <c r="U291" s="522">
        <v>0</v>
      </c>
      <c r="V291" s="520">
        <v>0</v>
      </c>
      <c r="W291" s="521">
        <v>0</v>
      </c>
      <c r="X291" s="522">
        <v>0</v>
      </c>
      <c r="Y291" s="519">
        <v>0</v>
      </c>
      <c r="Z291" s="520">
        <v>0</v>
      </c>
      <c r="AA291" s="521">
        <v>0</v>
      </c>
      <c r="AB291" s="522">
        <v>0</v>
      </c>
      <c r="AC291" s="520">
        <v>0</v>
      </c>
      <c r="AD291" s="521">
        <v>0</v>
      </c>
      <c r="AE291" s="522">
        <v>0</v>
      </c>
      <c r="AF291" s="519">
        <v>0</v>
      </c>
      <c r="AG291" s="520">
        <v>0</v>
      </c>
      <c r="AH291" s="521">
        <v>0</v>
      </c>
      <c r="AI291" s="522">
        <v>0</v>
      </c>
      <c r="AJ291" s="520">
        <v>0</v>
      </c>
      <c r="AK291" s="521">
        <v>0</v>
      </c>
      <c r="AL291" s="522">
        <v>0</v>
      </c>
      <c r="AM291" s="519">
        <v>0</v>
      </c>
      <c r="AN291" s="578"/>
      <c r="AO291" s="520">
        <v>0</v>
      </c>
      <c r="AP291" s="521">
        <v>0</v>
      </c>
      <c r="AQ291" s="522">
        <v>0</v>
      </c>
      <c r="AR291" s="520">
        <v>0</v>
      </c>
      <c r="AS291" s="521">
        <v>0</v>
      </c>
      <c r="AT291" s="522">
        <v>0</v>
      </c>
      <c r="AU291" s="519">
        <v>0</v>
      </c>
      <c r="AV291" s="520">
        <v>0</v>
      </c>
      <c r="AW291" s="521">
        <v>0</v>
      </c>
      <c r="AX291" s="522">
        <v>0</v>
      </c>
      <c r="AY291" s="520">
        <v>0</v>
      </c>
      <c r="AZ291" s="521">
        <v>0</v>
      </c>
      <c r="BA291" s="522">
        <v>0</v>
      </c>
      <c r="BB291" s="519">
        <v>0</v>
      </c>
      <c r="BC291" s="520">
        <v>0</v>
      </c>
      <c r="BD291" s="521">
        <v>0</v>
      </c>
      <c r="BE291" s="522">
        <v>0</v>
      </c>
      <c r="BF291" s="520">
        <v>0</v>
      </c>
      <c r="BG291" s="521">
        <v>0</v>
      </c>
      <c r="BH291" s="522">
        <v>0</v>
      </c>
      <c r="BI291" s="519">
        <v>0</v>
      </c>
    </row>
    <row r="292" spans="1:61" ht="14.25" customHeight="1" x14ac:dyDescent="0.25">
      <c r="A292" s="579"/>
      <c r="B292" s="16">
        <v>220</v>
      </c>
      <c r="C292" s="147" t="s">
        <v>57</v>
      </c>
      <c r="D292" s="148"/>
      <c r="E292" s="909"/>
      <c r="F292" s="150" t="s">
        <v>57</v>
      </c>
      <c r="G292" s="520">
        <v>0.1573918</v>
      </c>
      <c r="H292" s="522">
        <v>0</v>
      </c>
      <c r="I292" s="520">
        <v>0.11101138000000001</v>
      </c>
      <c r="J292" s="522">
        <v>0</v>
      </c>
      <c r="K292" s="520">
        <v>5.3131449999999997E-2</v>
      </c>
      <c r="L292" s="521">
        <v>0.10426036</v>
      </c>
      <c r="M292" s="522">
        <v>0</v>
      </c>
      <c r="N292" s="520">
        <v>2.5678000000000002E-4</v>
      </c>
      <c r="O292" s="521">
        <v>7.6752799999999996E-3</v>
      </c>
      <c r="P292" s="522">
        <v>0</v>
      </c>
      <c r="Q292" s="519">
        <v>0</v>
      </c>
      <c r="R292" s="543"/>
      <c r="S292" s="520">
        <v>0.14141664999802445</v>
      </c>
      <c r="T292" s="521">
        <v>1.5464270001682268E-2</v>
      </c>
      <c r="U292" s="522">
        <v>5.1089000029329497E-4</v>
      </c>
      <c r="V292" s="520">
        <v>8.5677394705639632E-5</v>
      </c>
      <c r="W292" s="521">
        <v>2.8957319994969119E-4</v>
      </c>
      <c r="X292" s="522">
        <v>1.7702520033928242E-4</v>
      </c>
      <c r="Y292" s="519">
        <v>0.34650355308903025</v>
      </c>
      <c r="Z292" s="520">
        <v>0.14069698725978938</v>
      </c>
      <c r="AA292" s="521">
        <v>1.5349812006589086E-2</v>
      </c>
      <c r="AB292" s="522">
        <v>1.3450107336215296E-3</v>
      </c>
      <c r="AC292" s="520">
        <v>6.711860942344582E-5</v>
      </c>
      <c r="AD292" s="521">
        <v>3.2539784992700692E-4</v>
      </c>
      <c r="AE292" s="522">
        <v>4.6136835205516495E-4</v>
      </c>
      <c r="AF292" s="519">
        <v>0.34302205961799309</v>
      </c>
      <c r="AG292" s="520">
        <v>0.14100717045259822</v>
      </c>
      <c r="AH292" s="521">
        <v>1.4179598268656873E-2</v>
      </c>
      <c r="AI292" s="522">
        <v>2.2050412787449161E-3</v>
      </c>
      <c r="AJ292" s="520">
        <v>6.7266580357104906E-5</v>
      </c>
      <c r="AK292" s="521">
        <v>3.1444328499086259E-4</v>
      </c>
      <c r="AL292" s="522">
        <v>7.5037503529430455E-4</v>
      </c>
      <c r="AM292" s="519">
        <v>0.34029976786711646</v>
      </c>
      <c r="AN292" s="578"/>
      <c r="AO292" s="520">
        <v>8.9179023163059853E-2</v>
      </c>
      <c r="AP292" s="521">
        <v>6.7111376723895597E-2</v>
      </c>
      <c r="AQ292" s="522">
        <v>1.1014101130445309E-3</v>
      </c>
      <c r="AR292" s="520">
        <v>4.290490632839323E-5</v>
      </c>
      <c r="AS292" s="521">
        <v>8.9936209796706579E-4</v>
      </c>
      <c r="AT292" s="522">
        <v>4.1824444446546673E-4</v>
      </c>
      <c r="AU292" s="519">
        <v>0.37973543143647959</v>
      </c>
      <c r="AV292" s="520">
        <v>0.12534885664470269</v>
      </c>
      <c r="AW292" s="521">
        <v>2.9143093060309946E-2</v>
      </c>
      <c r="AX292" s="522">
        <v>2.8998602949873581E-3</v>
      </c>
      <c r="AY292" s="520">
        <v>7.0864898384473684E-5</v>
      </c>
      <c r="AZ292" s="521">
        <v>7.3761997877540156E-4</v>
      </c>
      <c r="BA292" s="522">
        <v>1.0865530124731155E-3</v>
      </c>
      <c r="BB292" s="519">
        <v>0.37469150301871779</v>
      </c>
      <c r="BC292" s="520">
        <v>0.13080309081901337</v>
      </c>
      <c r="BD292" s="521">
        <v>2.2043438239874064E-2</v>
      </c>
      <c r="BE292" s="522">
        <v>4.5452809411125582E-3</v>
      </c>
      <c r="BF292" s="520">
        <v>7.2023467083194426E-5</v>
      </c>
      <c r="BG292" s="521">
        <v>5.6613411391494663E-4</v>
      </c>
      <c r="BH292" s="522">
        <v>1.6610725370467376E-3</v>
      </c>
      <c r="BI292" s="519">
        <v>0.36544991576255642</v>
      </c>
    </row>
    <row r="293" spans="1:61" ht="14.25" customHeight="1" x14ac:dyDescent="0.25">
      <c r="B293" s="16">
        <v>221</v>
      </c>
      <c r="C293" s="147" t="s">
        <v>57</v>
      </c>
      <c r="D293" s="151" t="s">
        <v>79</v>
      </c>
      <c r="E293" s="909"/>
      <c r="F293" s="152" t="s">
        <v>80</v>
      </c>
      <c r="G293" s="520">
        <v>0</v>
      </c>
      <c r="H293" s="522">
        <v>0</v>
      </c>
      <c r="I293" s="520">
        <v>0</v>
      </c>
      <c r="J293" s="522">
        <v>0</v>
      </c>
      <c r="K293" s="520">
        <v>0</v>
      </c>
      <c r="L293" s="521">
        <v>0</v>
      </c>
      <c r="M293" s="522">
        <v>0</v>
      </c>
      <c r="N293" s="520">
        <v>0</v>
      </c>
      <c r="O293" s="521">
        <v>0</v>
      </c>
      <c r="P293" s="522">
        <v>0</v>
      </c>
      <c r="Q293" s="519">
        <v>0</v>
      </c>
      <c r="R293" s="543"/>
      <c r="S293" s="520">
        <v>0</v>
      </c>
      <c r="T293" s="521">
        <v>0</v>
      </c>
      <c r="U293" s="522">
        <v>0</v>
      </c>
      <c r="V293" s="520">
        <v>0</v>
      </c>
      <c r="W293" s="521">
        <v>0</v>
      </c>
      <c r="X293" s="522">
        <v>0</v>
      </c>
      <c r="Y293" s="519">
        <v>0</v>
      </c>
      <c r="Z293" s="520">
        <v>0</v>
      </c>
      <c r="AA293" s="521">
        <v>0</v>
      </c>
      <c r="AB293" s="522">
        <v>0</v>
      </c>
      <c r="AC293" s="520">
        <v>0</v>
      </c>
      <c r="AD293" s="521">
        <v>0</v>
      </c>
      <c r="AE293" s="522">
        <v>0</v>
      </c>
      <c r="AF293" s="519">
        <v>0</v>
      </c>
      <c r="AG293" s="520">
        <v>0</v>
      </c>
      <c r="AH293" s="521">
        <v>0</v>
      </c>
      <c r="AI293" s="522">
        <v>0</v>
      </c>
      <c r="AJ293" s="520">
        <v>0</v>
      </c>
      <c r="AK293" s="521">
        <v>0</v>
      </c>
      <c r="AL293" s="522">
        <v>0</v>
      </c>
      <c r="AM293" s="519">
        <v>0</v>
      </c>
      <c r="AN293" s="578"/>
      <c r="AO293" s="520">
        <v>0</v>
      </c>
      <c r="AP293" s="521">
        <v>0</v>
      </c>
      <c r="AQ293" s="522">
        <v>0</v>
      </c>
      <c r="AR293" s="520">
        <v>0</v>
      </c>
      <c r="AS293" s="521">
        <v>0</v>
      </c>
      <c r="AT293" s="522">
        <v>0</v>
      </c>
      <c r="AU293" s="519">
        <v>0</v>
      </c>
      <c r="AV293" s="520">
        <v>0</v>
      </c>
      <c r="AW293" s="521">
        <v>0</v>
      </c>
      <c r="AX293" s="522">
        <v>0</v>
      </c>
      <c r="AY293" s="520">
        <v>0</v>
      </c>
      <c r="AZ293" s="521">
        <v>0</v>
      </c>
      <c r="BA293" s="522">
        <v>0</v>
      </c>
      <c r="BB293" s="519">
        <v>0</v>
      </c>
      <c r="BC293" s="520">
        <v>0</v>
      </c>
      <c r="BD293" s="521">
        <v>0</v>
      </c>
      <c r="BE293" s="522">
        <v>0</v>
      </c>
      <c r="BF293" s="520">
        <v>0</v>
      </c>
      <c r="BG293" s="521">
        <v>0</v>
      </c>
      <c r="BH293" s="522">
        <v>0</v>
      </c>
      <c r="BI293" s="519">
        <v>0</v>
      </c>
    </row>
    <row r="294" spans="1:61" ht="14.25" customHeight="1" x14ac:dyDescent="0.25">
      <c r="B294" s="16">
        <v>222</v>
      </c>
      <c r="C294" s="147" t="s">
        <v>81</v>
      </c>
      <c r="D294" s="148"/>
      <c r="E294" s="909"/>
      <c r="F294" s="150" t="s">
        <v>81</v>
      </c>
      <c r="G294" s="520">
        <v>0</v>
      </c>
      <c r="H294" s="522">
        <v>0</v>
      </c>
      <c r="I294" s="520">
        <v>0</v>
      </c>
      <c r="J294" s="522">
        <v>0</v>
      </c>
      <c r="K294" s="520">
        <v>0</v>
      </c>
      <c r="L294" s="521">
        <v>0</v>
      </c>
      <c r="M294" s="522">
        <v>0</v>
      </c>
      <c r="N294" s="520">
        <v>0</v>
      </c>
      <c r="O294" s="521">
        <v>0</v>
      </c>
      <c r="P294" s="522">
        <v>0</v>
      </c>
      <c r="Q294" s="519">
        <v>0</v>
      </c>
      <c r="R294" s="543"/>
      <c r="S294" s="520">
        <v>0</v>
      </c>
      <c r="T294" s="521">
        <v>0</v>
      </c>
      <c r="U294" s="522">
        <v>0</v>
      </c>
      <c r="V294" s="520">
        <v>0</v>
      </c>
      <c r="W294" s="521">
        <v>0</v>
      </c>
      <c r="X294" s="522">
        <v>0</v>
      </c>
      <c r="Y294" s="519">
        <v>0</v>
      </c>
      <c r="Z294" s="520">
        <v>0</v>
      </c>
      <c r="AA294" s="521">
        <v>0</v>
      </c>
      <c r="AB294" s="522">
        <v>0</v>
      </c>
      <c r="AC294" s="520">
        <v>0</v>
      </c>
      <c r="AD294" s="521">
        <v>0</v>
      </c>
      <c r="AE294" s="522">
        <v>0</v>
      </c>
      <c r="AF294" s="519">
        <v>0</v>
      </c>
      <c r="AG294" s="520">
        <v>0</v>
      </c>
      <c r="AH294" s="521">
        <v>0</v>
      </c>
      <c r="AI294" s="522">
        <v>0</v>
      </c>
      <c r="AJ294" s="520">
        <v>0</v>
      </c>
      <c r="AK294" s="521">
        <v>0</v>
      </c>
      <c r="AL294" s="522">
        <v>0</v>
      </c>
      <c r="AM294" s="519">
        <v>0</v>
      </c>
      <c r="AN294" s="578"/>
      <c r="AO294" s="520">
        <v>0</v>
      </c>
      <c r="AP294" s="521">
        <v>0</v>
      </c>
      <c r="AQ294" s="522">
        <v>0</v>
      </c>
      <c r="AR294" s="520">
        <v>0</v>
      </c>
      <c r="AS294" s="521">
        <v>0</v>
      </c>
      <c r="AT294" s="522">
        <v>0</v>
      </c>
      <c r="AU294" s="519">
        <v>0</v>
      </c>
      <c r="AV294" s="520">
        <v>0</v>
      </c>
      <c r="AW294" s="521">
        <v>0</v>
      </c>
      <c r="AX294" s="522">
        <v>0</v>
      </c>
      <c r="AY294" s="520">
        <v>0</v>
      </c>
      <c r="AZ294" s="521">
        <v>0</v>
      </c>
      <c r="BA294" s="522">
        <v>0</v>
      </c>
      <c r="BB294" s="519">
        <v>0</v>
      </c>
      <c r="BC294" s="520">
        <v>0</v>
      </c>
      <c r="BD294" s="521">
        <v>0</v>
      </c>
      <c r="BE294" s="522">
        <v>0</v>
      </c>
      <c r="BF294" s="520">
        <v>0</v>
      </c>
      <c r="BG294" s="521">
        <v>0</v>
      </c>
      <c r="BH294" s="522">
        <v>0</v>
      </c>
      <c r="BI294" s="519">
        <v>0</v>
      </c>
    </row>
    <row r="295" spans="1:61" ht="14.25" customHeight="1" x14ac:dyDescent="0.25">
      <c r="B295" s="16">
        <v>223</v>
      </c>
      <c r="C295" s="147" t="s">
        <v>81</v>
      </c>
      <c r="D295" s="151" t="s">
        <v>79</v>
      </c>
      <c r="E295" s="909"/>
      <c r="F295" s="152" t="s">
        <v>80</v>
      </c>
      <c r="G295" s="520">
        <v>0</v>
      </c>
      <c r="H295" s="522">
        <v>0</v>
      </c>
      <c r="I295" s="520">
        <v>0</v>
      </c>
      <c r="J295" s="522">
        <v>0</v>
      </c>
      <c r="K295" s="520">
        <v>0</v>
      </c>
      <c r="L295" s="521">
        <v>0</v>
      </c>
      <c r="M295" s="522">
        <v>0</v>
      </c>
      <c r="N295" s="520">
        <v>0</v>
      </c>
      <c r="O295" s="521">
        <v>0</v>
      </c>
      <c r="P295" s="522">
        <v>0</v>
      </c>
      <c r="Q295" s="519">
        <v>0</v>
      </c>
      <c r="R295" s="543"/>
      <c r="S295" s="520">
        <v>0</v>
      </c>
      <c r="T295" s="521">
        <v>0</v>
      </c>
      <c r="U295" s="522">
        <v>0</v>
      </c>
      <c r="V295" s="520">
        <v>0</v>
      </c>
      <c r="W295" s="521">
        <v>0</v>
      </c>
      <c r="X295" s="522">
        <v>0</v>
      </c>
      <c r="Y295" s="519">
        <v>0</v>
      </c>
      <c r="Z295" s="520">
        <v>0</v>
      </c>
      <c r="AA295" s="521">
        <v>0</v>
      </c>
      <c r="AB295" s="522">
        <v>0</v>
      </c>
      <c r="AC295" s="520">
        <v>0</v>
      </c>
      <c r="AD295" s="521">
        <v>0</v>
      </c>
      <c r="AE295" s="522">
        <v>0</v>
      </c>
      <c r="AF295" s="519">
        <v>0</v>
      </c>
      <c r="AG295" s="520">
        <v>0</v>
      </c>
      <c r="AH295" s="521">
        <v>0</v>
      </c>
      <c r="AI295" s="522">
        <v>0</v>
      </c>
      <c r="AJ295" s="520">
        <v>0</v>
      </c>
      <c r="AK295" s="521">
        <v>0</v>
      </c>
      <c r="AL295" s="522">
        <v>0</v>
      </c>
      <c r="AM295" s="519">
        <v>0</v>
      </c>
      <c r="AN295" s="578"/>
      <c r="AO295" s="520">
        <v>0</v>
      </c>
      <c r="AP295" s="521">
        <v>0</v>
      </c>
      <c r="AQ295" s="522">
        <v>0</v>
      </c>
      <c r="AR295" s="520">
        <v>0</v>
      </c>
      <c r="AS295" s="521">
        <v>0</v>
      </c>
      <c r="AT295" s="522">
        <v>0</v>
      </c>
      <c r="AU295" s="519">
        <v>0</v>
      </c>
      <c r="AV295" s="520">
        <v>0</v>
      </c>
      <c r="AW295" s="521">
        <v>0</v>
      </c>
      <c r="AX295" s="522">
        <v>0</v>
      </c>
      <c r="AY295" s="520">
        <v>0</v>
      </c>
      <c r="AZ295" s="521">
        <v>0</v>
      </c>
      <c r="BA295" s="522">
        <v>0</v>
      </c>
      <c r="BB295" s="519">
        <v>0</v>
      </c>
      <c r="BC295" s="520">
        <v>0</v>
      </c>
      <c r="BD295" s="521">
        <v>0</v>
      </c>
      <c r="BE295" s="522">
        <v>0</v>
      </c>
      <c r="BF295" s="520">
        <v>0</v>
      </c>
      <c r="BG295" s="521">
        <v>0</v>
      </c>
      <c r="BH295" s="522">
        <v>0</v>
      </c>
      <c r="BI295" s="519">
        <v>0</v>
      </c>
    </row>
    <row r="296" spans="1:61" ht="14.25" customHeight="1" x14ac:dyDescent="0.25">
      <c r="A296" s="579"/>
      <c r="B296" s="16">
        <v>224</v>
      </c>
      <c r="C296" s="147" t="s">
        <v>82</v>
      </c>
      <c r="D296" s="148"/>
      <c r="E296" s="909"/>
      <c r="F296" s="150" t="s">
        <v>82</v>
      </c>
      <c r="G296" s="520">
        <v>0</v>
      </c>
      <c r="H296" s="522">
        <v>0</v>
      </c>
      <c r="I296" s="520">
        <v>0</v>
      </c>
      <c r="J296" s="522">
        <v>0</v>
      </c>
      <c r="K296" s="520">
        <v>0</v>
      </c>
      <c r="L296" s="521">
        <v>0</v>
      </c>
      <c r="M296" s="522">
        <v>0</v>
      </c>
      <c r="N296" s="520">
        <v>0</v>
      </c>
      <c r="O296" s="521">
        <v>0</v>
      </c>
      <c r="P296" s="522">
        <v>0</v>
      </c>
      <c r="Q296" s="519">
        <v>0</v>
      </c>
      <c r="R296" s="543"/>
      <c r="S296" s="520">
        <v>0</v>
      </c>
      <c r="T296" s="521">
        <v>0</v>
      </c>
      <c r="U296" s="522">
        <v>0</v>
      </c>
      <c r="V296" s="520">
        <v>0</v>
      </c>
      <c r="W296" s="521">
        <v>0</v>
      </c>
      <c r="X296" s="522">
        <v>0</v>
      </c>
      <c r="Y296" s="519">
        <v>0</v>
      </c>
      <c r="Z296" s="520">
        <v>0</v>
      </c>
      <c r="AA296" s="521">
        <v>0</v>
      </c>
      <c r="AB296" s="522">
        <v>0</v>
      </c>
      <c r="AC296" s="520">
        <v>0</v>
      </c>
      <c r="AD296" s="521">
        <v>0</v>
      </c>
      <c r="AE296" s="522">
        <v>0</v>
      </c>
      <c r="AF296" s="519">
        <v>0</v>
      </c>
      <c r="AG296" s="520">
        <v>0</v>
      </c>
      <c r="AH296" s="521">
        <v>0</v>
      </c>
      <c r="AI296" s="522">
        <v>0</v>
      </c>
      <c r="AJ296" s="520">
        <v>0</v>
      </c>
      <c r="AK296" s="521">
        <v>0</v>
      </c>
      <c r="AL296" s="522">
        <v>0</v>
      </c>
      <c r="AM296" s="519">
        <v>0</v>
      </c>
      <c r="AN296" s="578"/>
      <c r="AO296" s="520">
        <v>0</v>
      </c>
      <c r="AP296" s="521">
        <v>0</v>
      </c>
      <c r="AQ296" s="522">
        <v>0</v>
      </c>
      <c r="AR296" s="520">
        <v>0</v>
      </c>
      <c r="AS296" s="521">
        <v>0</v>
      </c>
      <c r="AT296" s="522">
        <v>0</v>
      </c>
      <c r="AU296" s="519">
        <v>0</v>
      </c>
      <c r="AV296" s="520">
        <v>0</v>
      </c>
      <c r="AW296" s="521">
        <v>0</v>
      </c>
      <c r="AX296" s="522">
        <v>0</v>
      </c>
      <c r="AY296" s="520">
        <v>0</v>
      </c>
      <c r="AZ296" s="521">
        <v>0</v>
      </c>
      <c r="BA296" s="522">
        <v>0</v>
      </c>
      <c r="BB296" s="519">
        <v>0</v>
      </c>
      <c r="BC296" s="520">
        <v>0</v>
      </c>
      <c r="BD296" s="521">
        <v>0</v>
      </c>
      <c r="BE296" s="522">
        <v>0</v>
      </c>
      <c r="BF296" s="520">
        <v>0</v>
      </c>
      <c r="BG296" s="521">
        <v>0</v>
      </c>
      <c r="BH296" s="522">
        <v>0</v>
      </c>
      <c r="BI296" s="519">
        <v>0</v>
      </c>
    </row>
    <row r="297" spans="1:61" ht="14.25" customHeight="1" x14ac:dyDescent="0.25">
      <c r="B297" s="16">
        <v>225</v>
      </c>
      <c r="C297" s="147" t="s">
        <v>83</v>
      </c>
      <c r="D297" s="148"/>
      <c r="E297" s="909"/>
      <c r="F297" s="150" t="s">
        <v>83</v>
      </c>
      <c r="G297" s="520">
        <v>0</v>
      </c>
      <c r="H297" s="522">
        <v>0</v>
      </c>
      <c r="I297" s="520">
        <v>0</v>
      </c>
      <c r="J297" s="522">
        <v>0</v>
      </c>
      <c r="K297" s="520">
        <v>0</v>
      </c>
      <c r="L297" s="521">
        <v>0</v>
      </c>
      <c r="M297" s="522">
        <v>0</v>
      </c>
      <c r="N297" s="520">
        <v>0</v>
      </c>
      <c r="O297" s="521">
        <v>0</v>
      </c>
      <c r="P297" s="522">
        <v>0</v>
      </c>
      <c r="Q297" s="519">
        <v>0</v>
      </c>
      <c r="R297" s="543"/>
      <c r="S297" s="520">
        <v>0</v>
      </c>
      <c r="T297" s="521">
        <v>0</v>
      </c>
      <c r="U297" s="522">
        <v>0</v>
      </c>
      <c r="V297" s="520">
        <v>0</v>
      </c>
      <c r="W297" s="521">
        <v>0</v>
      </c>
      <c r="X297" s="522">
        <v>0</v>
      </c>
      <c r="Y297" s="519">
        <v>0</v>
      </c>
      <c r="Z297" s="520">
        <v>0</v>
      </c>
      <c r="AA297" s="521">
        <v>0</v>
      </c>
      <c r="AB297" s="522">
        <v>0</v>
      </c>
      <c r="AC297" s="520">
        <v>0</v>
      </c>
      <c r="AD297" s="521">
        <v>0</v>
      </c>
      <c r="AE297" s="522">
        <v>0</v>
      </c>
      <c r="AF297" s="519">
        <v>0</v>
      </c>
      <c r="AG297" s="520">
        <v>0</v>
      </c>
      <c r="AH297" s="521">
        <v>0</v>
      </c>
      <c r="AI297" s="522">
        <v>0</v>
      </c>
      <c r="AJ297" s="520">
        <v>0</v>
      </c>
      <c r="AK297" s="521">
        <v>0</v>
      </c>
      <c r="AL297" s="522">
        <v>0</v>
      </c>
      <c r="AM297" s="519">
        <v>0</v>
      </c>
      <c r="AN297" s="578"/>
      <c r="AO297" s="520">
        <v>0</v>
      </c>
      <c r="AP297" s="521">
        <v>0</v>
      </c>
      <c r="AQ297" s="522">
        <v>0</v>
      </c>
      <c r="AR297" s="520">
        <v>0</v>
      </c>
      <c r="AS297" s="521">
        <v>0</v>
      </c>
      <c r="AT297" s="522">
        <v>0</v>
      </c>
      <c r="AU297" s="519">
        <v>0</v>
      </c>
      <c r="AV297" s="520">
        <v>0</v>
      </c>
      <c r="AW297" s="521">
        <v>0</v>
      </c>
      <c r="AX297" s="522">
        <v>0</v>
      </c>
      <c r="AY297" s="520">
        <v>0</v>
      </c>
      <c r="AZ297" s="521">
        <v>0</v>
      </c>
      <c r="BA297" s="522">
        <v>0</v>
      </c>
      <c r="BB297" s="519">
        <v>0</v>
      </c>
      <c r="BC297" s="520">
        <v>0</v>
      </c>
      <c r="BD297" s="521">
        <v>0</v>
      </c>
      <c r="BE297" s="522">
        <v>0</v>
      </c>
      <c r="BF297" s="520">
        <v>0</v>
      </c>
      <c r="BG297" s="521">
        <v>0</v>
      </c>
      <c r="BH297" s="522">
        <v>0</v>
      </c>
      <c r="BI297" s="519">
        <v>0</v>
      </c>
    </row>
    <row r="298" spans="1:61" ht="15" customHeight="1" x14ac:dyDescent="0.25">
      <c r="B298" s="16">
        <v>226</v>
      </c>
      <c r="C298" s="147" t="s">
        <v>84</v>
      </c>
      <c r="D298" s="148"/>
      <c r="E298" s="909"/>
      <c r="F298" s="150" t="s">
        <v>84</v>
      </c>
      <c r="G298" s="520">
        <v>0</v>
      </c>
      <c r="H298" s="522">
        <v>0</v>
      </c>
      <c r="I298" s="520">
        <v>0</v>
      </c>
      <c r="J298" s="522">
        <v>0</v>
      </c>
      <c r="K298" s="520">
        <v>0</v>
      </c>
      <c r="L298" s="521">
        <v>0</v>
      </c>
      <c r="M298" s="522">
        <v>0</v>
      </c>
      <c r="N298" s="520">
        <v>0</v>
      </c>
      <c r="O298" s="521">
        <v>0</v>
      </c>
      <c r="P298" s="522">
        <v>0</v>
      </c>
      <c r="Q298" s="519">
        <v>0</v>
      </c>
      <c r="R298" s="543"/>
      <c r="S298" s="520">
        <v>0</v>
      </c>
      <c r="T298" s="521">
        <v>0</v>
      </c>
      <c r="U298" s="522">
        <v>0</v>
      </c>
      <c r="V298" s="520">
        <v>0</v>
      </c>
      <c r="W298" s="521">
        <v>0</v>
      </c>
      <c r="X298" s="522">
        <v>0</v>
      </c>
      <c r="Y298" s="519">
        <v>0</v>
      </c>
      <c r="Z298" s="520">
        <v>0</v>
      </c>
      <c r="AA298" s="521">
        <v>0</v>
      </c>
      <c r="AB298" s="522">
        <v>0</v>
      </c>
      <c r="AC298" s="520">
        <v>0</v>
      </c>
      <c r="AD298" s="521">
        <v>0</v>
      </c>
      <c r="AE298" s="522">
        <v>0</v>
      </c>
      <c r="AF298" s="519">
        <v>0</v>
      </c>
      <c r="AG298" s="520">
        <v>0</v>
      </c>
      <c r="AH298" s="521">
        <v>0</v>
      </c>
      <c r="AI298" s="522">
        <v>0</v>
      </c>
      <c r="AJ298" s="520">
        <v>0</v>
      </c>
      <c r="AK298" s="521">
        <v>0</v>
      </c>
      <c r="AL298" s="522">
        <v>0</v>
      </c>
      <c r="AM298" s="519">
        <v>0</v>
      </c>
      <c r="AN298" s="578"/>
      <c r="AO298" s="520">
        <v>0</v>
      </c>
      <c r="AP298" s="521">
        <v>0</v>
      </c>
      <c r="AQ298" s="522">
        <v>0</v>
      </c>
      <c r="AR298" s="520">
        <v>0</v>
      </c>
      <c r="AS298" s="521">
        <v>0</v>
      </c>
      <c r="AT298" s="522">
        <v>0</v>
      </c>
      <c r="AU298" s="519">
        <v>0</v>
      </c>
      <c r="AV298" s="520">
        <v>0</v>
      </c>
      <c r="AW298" s="521">
        <v>0</v>
      </c>
      <c r="AX298" s="522">
        <v>0</v>
      </c>
      <c r="AY298" s="520">
        <v>0</v>
      </c>
      <c r="AZ298" s="521">
        <v>0</v>
      </c>
      <c r="BA298" s="522">
        <v>0</v>
      </c>
      <c r="BB298" s="519">
        <v>0</v>
      </c>
      <c r="BC298" s="520">
        <v>0</v>
      </c>
      <c r="BD298" s="521">
        <v>0</v>
      </c>
      <c r="BE298" s="522">
        <v>0</v>
      </c>
      <c r="BF298" s="520">
        <v>0</v>
      </c>
      <c r="BG298" s="521">
        <v>0</v>
      </c>
      <c r="BH298" s="522">
        <v>0</v>
      </c>
      <c r="BI298" s="519">
        <v>0</v>
      </c>
    </row>
    <row r="299" spans="1:61" ht="14.25" customHeight="1" x14ac:dyDescent="0.25">
      <c r="B299" s="16">
        <v>227</v>
      </c>
      <c r="C299" s="147" t="s">
        <v>85</v>
      </c>
      <c r="D299" s="148"/>
      <c r="E299" s="909"/>
      <c r="F299" s="150" t="s">
        <v>85</v>
      </c>
      <c r="G299" s="520">
        <v>0</v>
      </c>
      <c r="H299" s="522">
        <v>0</v>
      </c>
      <c r="I299" s="520">
        <v>0</v>
      </c>
      <c r="J299" s="522">
        <v>0</v>
      </c>
      <c r="K299" s="520">
        <v>0</v>
      </c>
      <c r="L299" s="521">
        <v>0</v>
      </c>
      <c r="M299" s="522">
        <v>0</v>
      </c>
      <c r="N299" s="520">
        <v>0</v>
      </c>
      <c r="O299" s="521">
        <v>0</v>
      </c>
      <c r="P299" s="522">
        <v>0</v>
      </c>
      <c r="Q299" s="519">
        <v>0</v>
      </c>
      <c r="R299" s="543"/>
      <c r="S299" s="520">
        <v>0</v>
      </c>
      <c r="T299" s="521">
        <v>0</v>
      </c>
      <c r="U299" s="522">
        <v>0</v>
      </c>
      <c r="V299" s="520">
        <v>0</v>
      </c>
      <c r="W299" s="521">
        <v>0</v>
      </c>
      <c r="X299" s="522">
        <v>0</v>
      </c>
      <c r="Y299" s="519">
        <v>0</v>
      </c>
      <c r="Z299" s="520">
        <v>0</v>
      </c>
      <c r="AA299" s="521">
        <v>0</v>
      </c>
      <c r="AB299" s="522">
        <v>0</v>
      </c>
      <c r="AC299" s="520">
        <v>0</v>
      </c>
      <c r="AD299" s="521">
        <v>0</v>
      </c>
      <c r="AE299" s="522">
        <v>0</v>
      </c>
      <c r="AF299" s="519">
        <v>0</v>
      </c>
      <c r="AG299" s="520">
        <v>0</v>
      </c>
      <c r="AH299" s="521">
        <v>0</v>
      </c>
      <c r="AI299" s="522">
        <v>0</v>
      </c>
      <c r="AJ299" s="520">
        <v>0</v>
      </c>
      <c r="AK299" s="521">
        <v>0</v>
      </c>
      <c r="AL299" s="522">
        <v>0</v>
      </c>
      <c r="AM299" s="519">
        <v>0</v>
      </c>
      <c r="AN299" s="578"/>
      <c r="AO299" s="520">
        <v>0</v>
      </c>
      <c r="AP299" s="521">
        <v>0</v>
      </c>
      <c r="AQ299" s="522">
        <v>0</v>
      </c>
      <c r="AR299" s="520">
        <v>0</v>
      </c>
      <c r="AS299" s="521">
        <v>0</v>
      </c>
      <c r="AT299" s="522">
        <v>0</v>
      </c>
      <c r="AU299" s="519">
        <v>0</v>
      </c>
      <c r="AV299" s="520">
        <v>0</v>
      </c>
      <c r="AW299" s="521">
        <v>0</v>
      </c>
      <c r="AX299" s="522">
        <v>0</v>
      </c>
      <c r="AY299" s="520">
        <v>0</v>
      </c>
      <c r="AZ299" s="521">
        <v>0</v>
      </c>
      <c r="BA299" s="522">
        <v>0</v>
      </c>
      <c r="BB299" s="519">
        <v>0</v>
      </c>
      <c r="BC299" s="520">
        <v>0</v>
      </c>
      <c r="BD299" s="521">
        <v>0</v>
      </c>
      <c r="BE299" s="522">
        <v>0</v>
      </c>
      <c r="BF299" s="520">
        <v>0</v>
      </c>
      <c r="BG299" s="521">
        <v>0</v>
      </c>
      <c r="BH299" s="522">
        <v>0</v>
      </c>
      <c r="BI299" s="519">
        <v>0</v>
      </c>
    </row>
    <row r="300" spans="1:61" ht="14.25" customHeight="1" x14ac:dyDescent="0.25">
      <c r="A300" s="579"/>
      <c r="B300" s="16">
        <v>228</v>
      </c>
      <c r="C300" s="147" t="s">
        <v>69</v>
      </c>
      <c r="D300" s="148"/>
      <c r="E300" s="909"/>
      <c r="F300" s="150" t="s">
        <v>69</v>
      </c>
      <c r="G300" s="520">
        <v>0</v>
      </c>
      <c r="H300" s="522">
        <v>0</v>
      </c>
      <c r="I300" s="520">
        <v>0</v>
      </c>
      <c r="J300" s="522">
        <v>0</v>
      </c>
      <c r="K300" s="520">
        <v>0</v>
      </c>
      <c r="L300" s="521">
        <v>0</v>
      </c>
      <c r="M300" s="522">
        <v>0</v>
      </c>
      <c r="N300" s="520">
        <v>0</v>
      </c>
      <c r="O300" s="521">
        <v>0</v>
      </c>
      <c r="P300" s="522">
        <v>0</v>
      </c>
      <c r="Q300" s="519">
        <v>0</v>
      </c>
      <c r="R300" s="543"/>
      <c r="S300" s="520">
        <v>0</v>
      </c>
      <c r="T300" s="521">
        <v>0</v>
      </c>
      <c r="U300" s="522">
        <v>0</v>
      </c>
      <c r="V300" s="520">
        <v>0</v>
      </c>
      <c r="W300" s="521">
        <v>0</v>
      </c>
      <c r="X300" s="522">
        <v>0</v>
      </c>
      <c r="Y300" s="519">
        <v>0</v>
      </c>
      <c r="Z300" s="520">
        <v>0</v>
      </c>
      <c r="AA300" s="521">
        <v>0</v>
      </c>
      <c r="AB300" s="522">
        <v>0</v>
      </c>
      <c r="AC300" s="520">
        <v>0</v>
      </c>
      <c r="AD300" s="521">
        <v>0</v>
      </c>
      <c r="AE300" s="522">
        <v>0</v>
      </c>
      <c r="AF300" s="519">
        <v>0</v>
      </c>
      <c r="AG300" s="520">
        <v>0</v>
      </c>
      <c r="AH300" s="521">
        <v>0</v>
      </c>
      <c r="AI300" s="522">
        <v>0</v>
      </c>
      <c r="AJ300" s="520">
        <v>0</v>
      </c>
      <c r="AK300" s="521">
        <v>0</v>
      </c>
      <c r="AL300" s="522">
        <v>0</v>
      </c>
      <c r="AM300" s="519">
        <v>0</v>
      </c>
      <c r="AN300" s="578"/>
      <c r="AO300" s="520">
        <v>0</v>
      </c>
      <c r="AP300" s="521">
        <v>0</v>
      </c>
      <c r="AQ300" s="522">
        <v>0</v>
      </c>
      <c r="AR300" s="520">
        <v>0</v>
      </c>
      <c r="AS300" s="521">
        <v>0</v>
      </c>
      <c r="AT300" s="522">
        <v>0</v>
      </c>
      <c r="AU300" s="519">
        <v>0</v>
      </c>
      <c r="AV300" s="520">
        <v>0</v>
      </c>
      <c r="AW300" s="521">
        <v>0</v>
      </c>
      <c r="AX300" s="522">
        <v>0</v>
      </c>
      <c r="AY300" s="520">
        <v>0</v>
      </c>
      <c r="AZ300" s="521">
        <v>0</v>
      </c>
      <c r="BA300" s="522">
        <v>0</v>
      </c>
      <c r="BB300" s="519">
        <v>0</v>
      </c>
      <c r="BC300" s="520">
        <v>0</v>
      </c>
      <c r="BD300" s="521">
        <v>0</v>
      </c>
      <c r="BE300" s="522">
        <v>0</v>
      </c>
      <c r="BF300" s="520">
        <v>0</v>
      </c>
      <c r="BG300" s="521">
        <v>0</v>
      </c>
      <c r="BH300" s="522">
        <v>0</v>
      </c>
      <c r="BI300" s="519">
        <v>0</v>
      </c>
    </row>
    <row r="301" spans="1:61" ht="14.25" customHeight="1" x14ac:dyDescent="0.25">
      <c r="B301" s="16">
        <v>229</v>
      </c>
      <c r="C301" s="147" t="s">
        <v>70</v>
      </c>
      <c r="D301" s="148"/>
      <c r="E301" s="909"/>
      <c r="F301" s="150" t="s">
        <v>70</v>
      </c>
      <c r="G301" s="527"/>
      <c r="H301" s="529"/>
      <c r="I301" s="527"/>
      <c r="J301" s="529"/>
      <c r="K301" s="527"/>
      <c r="L301" s="528"/>
      <c r="M301" s="529"/>
      <c r="N301" s="527"/>
      <c r="O301" s="528"/>
      <c r="P301" s="529"/>
      <c r="Q301" s="526"/>
      <c r="R301" s="543"/>
      <c r="S301" s="527"/>
      <c r="T301" s="528"/>
      <c r="U301" s="529"/>
      <c r="V301" s="527"/>
      <c r="W301" s="528"/>
      <c r="X301" s="529"/>
      <c r="Y301" s="526"/>
      <c r="Z301" s="527"/>
      <c r="AA301" s="528"/>
      <c r="AB301" s="529"/>
      <c r="AC301" s="527"/>
      <c r="AD301" s="528"/>
      <c r="AE301" s="529"/>
      <c r="AF301" s="526"/>
      <c r="AG301" s="527"/>
      <c r="AH301" s="528"/>
      <c r="AI301" s="529"/>
      <c r="AJ301" s="527"/>
      <c r="AK301" s="528"/>
      <c r="AL301" s="529"/>
      <c r="AM301" s="526"/>
      <c r="AN301" s="578"/>
      <c r="AO301" s="527"/>
      <c r="AP301" s="528"/>
      <c r="AQ301" s="529"/>
      <c r="AR301" s="527"/>
      <c r="AS301" s="528"/>
      <c r="AT301" s="529"/>
      <c r="AU301" s="526"/>
      <c r="AV301" s="527"/>
      <c r="AW301" s="528"/>
      <c r="AX301" s="529"/>
      <c r="AY301" s="527"/>
      <c r="AZ301" s="528"/>
      <c r="BA301" s="529"/>
      <c r="BB301" s="526"/>
      <c r="BC301" s="527"/>
      <c r="BD301" s="528"/>
      <c r="BE301" s="529"/>
      <c r="BF301" s="527"/>
      <c r="BG301" s="528"/>
      <c r="BH301" s="529"/>
      <c r="BI301" s="526"/>
    </row>
    <row r="302" spans="1:61" ht="14.25" customHeight="1" x14ac:dyDescent="0.25">
      <c r="B302" s="16">
        <v>230</v>
      </c>
      <c r="C302" s="153" t="s">
        <v>86</v>
      </c>
      <c r="D302" s="154"/>
      <c r="E302" s="909"/>
      <c r="F302" s="150" t="s">
        <v>86</v>
      </c>
      <c r="G302" s="520">
        <v>0</v>
      </c>
      <c r="H302" s="522">
        <v>0</v>
      </c>
      <c r="I302" s="520">
        <v>0</v>
      </c>
      <c r="J302" s="522">
        <v>0</v>
      </c>
      <c r="K302" s="520">
        <v>0</v>
      </c>
      <c r="L302" s="521">
        <v>0</v>
      </c>
      <c r="M302" s="522">
        <v>0</v>
      </c>
      <c r="N302" s="520">
        <v>0</v>
      </c>
      <c r="O302" s="521">
        <v>0</v>
      </c>
      <c r="P302" s="522">
        <v>0</v>
      </c>
      <c r="Q302" s="519">
        <v>0</v>
      </c>
      <c r="R302" s="543"/>
      <c r="S302" s="520">
        <v>0</v>
      </c>
      <c r="T302" s="521">
        <v>0</v>
      </c>
      <c r="U302" s="522">
        <v>0</v>
      </c>
      <c r="V302" s="520">
        <v>0</v>
      </c>
      <c r="W302" s="521">
        <v>0</v>
      </c>
      <c r="X302" s="522">
        <v>0</v>
      </c>
      <c r="Y302" s="519">
        <v>0</v>
      </c>
      <c r="Z302" s="520">
        <v>0</v>
      </c>
      <c r="AA302" s="521">
        <v>0</v>
      </c>
      <c r="AB302" s="522">
        <v>0</v>
      </c>
      <c r="AC302" s="520">
        <v>0</v>
      </c>
      <c r="AD302" s="521">
        <v>0</v>
      </c>
      <c r="AE302" s="522">
        <v>0</v>
      </c>
      <c r="AF302" s="519">
        <v>0</v>
      </c>
      <c r="AG302" s="520">
        <v>0</v>
      </c>
      <c r="AH302" s="521">
        <v>0</v>
      </c>
      <c r="AI302" s="522">
        <v>0</v>
      </c>
      <c r="AJ302" s="520">
        <v>0</v>
      </c>
      <c r="AK302" s="521">
        <v>0</v>
      </c>
      <c r="AL302" s="522">
        <v>0</v>
      </c>
      <c r="AM302" s="519">
        <v>0</v>
      </c>
      <c r="AN302" s="578"/>
      <c r="AO302" s="520">
        <v>0</v>
      </c>
      <c r="AP302" s="521">
        <v>0</v>
      </c>
      <c r="AQ302" s="522">
        <v>0</v>
      </c>
      <c r="AR302" s="520">
        <v>0</v>
      </c>
      <c r="AS302" s="521">
        <v>0</v>
      </c>
      <c r="AT302" s="522">
        <v>0</v>
      </c>
      <c r="AU302" s="519">
        <v>0</v>
      </c>
      <c r="AV302" s="520">
        <v>0</v>
      </c>
      <c r="AW302" s="521">
        <v>0</v>
      </c>
      <c r="AX302" s="522">
        <v>0</v>
      </c>
      <c r="AY302" s="520">
        <v>0</v>
      </c>
      <c r="AZ302" s="521">
        <v>0</v>
      </c>
      <c r="BA302" s="522">
        <v>0</v>
      </c>
      <c r="BB302" s="519">
        <v>0</v>
      </c>
      <c r="BC302" s="520">
        <v>0</v>
      </c>
      <c r="BD302" s="521">
        <v>0</v>
      </c>
      <c r="BE302" s="522">
        <v>0</v>
      </c>
      <c r="BF302" s="520">
        <v>0</v>
      </c>
      <c r="BG302" s="521">
        <v>0</v>
      </c>
      <c r="BH302" s="522">
        <v>0</v>
      </c>
      <c r="BI302" s="519">
        <v>0</v>
      </c>
    </row>
    <row r="303" spans="1:61" s="538" customFormat="1" ht="15" customHeight="1" thickBot="1" x14ac:dyDescent="0.3">
      <c r="A303" s="577"/>
      <c r="B303" s="38">
        <v>231</v>
      </c>
      <c r="C303" s="155" t="s">
        <v>87</v>
      </c>
      <c r="D303" s="156"/>
      <c r="E303" s="910"/>
      <c r="F303" s="157" t="s">
        <v>87</v>
      </c>
      <c r="G303" s="535">
        <v>0.1573918</v>
      </c>
      <c r="H303" s="537">
        <v>0</v>
      </c>
      <c r="I303" s="535">
        <v>0.11101138000000001</v>
      </c>
      <c r="J303" s="537">
        <v>0</v>
      </c>
      <c r="K303" s="535">
        <v>5.3131449999999997E-2</v>
      </c>
      <c r="L303" s="536">
        <v>0.10426036</v>
      </c>
      <c r="M303" s="537">
        <v>0</v>
      </c>
      <c r="N303" s="535">
        <v>2.5678000000000002E-4</v>
      </c>
      <c r="O303" s="536">
        <v>7.6752799999999996E-3</v>
      </c>
      <c r="P303" s="537">
        <v>0</v>
      </c>
      <c r="Q303" s="533">
        <v>0</v>
      </c>
      <c r="R303" s="580"/>
      <c r="S303" s="535">
        <v>0.14141664999802445</v>
      </c>
      <c r="T303" s="536">
        <v>1.5464270001682268E-2</v>
      </c>
      <c r="U303" s="537">
        <v>5.1089000029329497E-4</v>
      </c>
      <c r="V303" s="535">
        <v>8.5677394705639632E-5</v>
      </c>
      <c r="W303" s="536">
        <v>2.8957319994969119E-4</v>
      </c>
      <c r="X303" s="537">
        <v>1.7702520033928242E-4</v>
      </c>
      <c r="Y303" s="533">
        <v>0.34650355308903025</v>
      </c>
      <c r="Z303" s="535">
        <v>0.14069698725978938</v>
      </c>
      <c r="AA303" s="536">
        <v>1.5349812006589086E-2</v>
      </c>
      <c r="AB303" s="537">
        <v>1.3450107336215296E-3</v>
      </c>
      <c r="AC303" s="535">
        <v>6.711860942344582E-5</v>
      </c>
      <c r="AD303" s="536">
        <v>3.2539784992700692E-4</v>
      </c>
      <c r="AE303" s="537">
        <v>4.6136835205516495E-4</v>
      </c>
      <c r="AF303" s="533">
        <v>0.34302205961799309</v>
      </c>
      <c r="AG303" s="535">
        <v>0.14100717045259822</v>
      </c>
      <c r="AH303" s="536">
        <v>1.4179598268656873E-2</v>
      </c>
      <c r="AI303" s="537">
        <v>2.2050412787449161E-3</v>
      </c>
      <c r="AJ303" s="535">
        <v>6.7266580357104906E-5</v>
      </c>
      <c r="AK303" s="536">
        <v>3.1444328499086259E-4</v>
      </c>
      <c r="AL303" s="537">
        <v>7.5037503529430455E-4</v>
      </c>
      <c r="AM303" s="533">
        <v>0.34029976786711646</v>
      </c>
      <c r="AN303" s="581"/>
      <c r="AO303" s="535">
        <v>8.9179023163059853E-2</v>
      </c>
      <c r="AP303" s="536">
        <v>6.7111376723895597E-2</v>
      </c>
      <c r="AQ303" s="537">
        <v>1.1014101130445309E-3</v>
      </c>
      <c r="AR303" s="535">
        <v>4.290490632839323E-5</v>
      </c>
      <c r="AS303" s="536">
        <v>8.9936209796706579E-4</v>
      </c>
      <c r="AT303" s="537">
        <v>4.1824444446546673E-4</v>
      </c>
      <c r="AU303" s="533">
        <v>0.37973543143647959</v>
      </c>
      <c r="AV303" s="535">
        <v>0.12534885664470269</v>
      </c>
      <c r="AW303" s="536">
        <v>2.9143093060309946E-2</v>
      </c>
      <c r="AX303" s="537">
        <v>2.8998602949873581E-3</v>
      </c>
      <c r="AY303" s="535">
        <v>7.0864898384473684E-5</v>
      </c>
      <c r="AZ303" s="536">
        <v>7.3761997877540156E-4</v>
      </c>
      <c r="BA303" s="537">
        <v>1.0865530124731155E-3</v>
      </c>
      <c r="BB303" s="533">
        <v>0.37469150301871779</v>
      </c>
      <c r="BC303" s="535">
        <v>0.13080309081901337</v>
      </c>
      <c r="BD303" s="536">
        <v>2.2043438239874064E-2</v>
      </c>
      <c r="BE303" s="537">
        <v>4.5452809411125582E-3</v>
      </c>
      <c r="BF303" s="535">
        <v>7.2023467083194426E-5</v>
      </c>
      <c r="BG303" s="536">
        <v>5.6613411391494663E-4</v>
      </c>
      <c r="BH303" s="537">
        <v>1.6610725370467376E-3</v>
      </c>
      <c r="BI303" s="533">
        <v>0.36544991576255642</v>
      </c>
    </row>
    <row r="304" spans="1:61" x14ac:dyDescent="0.25">
      <c r="C304" s="582"/>
      <c r="D304" s="582"/>
      <c r="E304" s="114"/>
      <c r="F304" s="582"/>
      <c r="G304" s="543"/>
      <c r="H304" s="543"/>
      <c r="I304" s="543"/>
      <c r="J304" s="543"/>
      <c r="K304" s="543"/>
      <c r="L304" s="543"/>
      <c r="M304" s="543"/>
      <c r="N304" s="543"/>
      <c r="O304" s="543"/>
      <c r="P304" s="543"/>
      <c r="Q304" s="583"/>
      <c r="R304" s="543"/>
      <c r="S304" s="543"/>
      <c r="T304" s="543"/>
      <c r="U304" s="584"/>
      <c r="V304" s="543"/>
      <c r="W304" s="543"/>
      <c r="X304" s="543"/>
      <c r="Y304" s="543"/>
      <c r="Z304" s="543"/>
      <c r="AA304" s="543"/>
      <c r="AB304" s="584"/>
      <c r="AC304" s="543"/>
      <c r="AD304" s="543"/>
      <c r="AE304" s="543"/>
      <c r="AF304" s="543"/>
      <c r="AG304" s="543"/>
      <c r="AH304" s="543"/>
      <c r="AI304" s="584"/>
      <c r="AJ304" s="543"/>
      <c r="AK304" s="543"/>
      <c r="AL304" s="543"/>
      <c r="AM304" s="543"/>
      <c r="AN304" s="543"/>
      <c r="AO304" s="543"/>
      <c r="AP304" s="543"/>
      <c r="AQ304" s="584"/>
      <c r="AR304" s="543"/>
      <c r="AS304" s="543"/>
      <c r="AT304" s="543"/>
      <c r="AU304" s="543"/>
      <c r="AV304" s="543"/>
      <c r="AW304" s="543"/>
      <c r="AX304" s="584"/>
      <c r="AY304" s="543"/>
      <c r="AZ304" s="543"/>
      <c r="BA304" s="543"/>
      <c r="BB304" s="543"/>
      <c r="BC304" s="543"/>
      <c r="BD304" s="543"/>
      <c r="BE304" s="584"/>
      <c r="BF304" s="543"/>
      <c r="BG304" s="543"/>
      <c r="BH304" s="543"/>
      <c r="BI304" s="543"/>
    </row>
  </sheetData>
  <sheetProtection algorithmName="SHA-512" hashValue="K+6k432ds0hPCsGgxGSmGlqNUlfi+SZ8w+RhMOXl19/5D6fXHMxVb810JAINvajjqkAzwLjrvReOR1REZ3VorQ==" saltValue="UjPk8WXvbkeUo4TBv5jT5g==" spinCount="100000" sheet="1" objects="1" scenarios="1" formatCells="0" formatColumns="0" formatRows="0" autoFilter="0"/>
  <mergeCells count="682">
    <mergeCell ref="BG281:BG282"/>
    <mergeCell ref="BH281:BH282"/>
    <mergeCell ref="BI281:BI282"/>
    <mergeCell ref="AX281:AX282"/>
    <mergeCell ref="AY281:AY282"/>
    <mergeCell ref="AZ281:AZ282"/>
    <mergeCell ref="BA281:BA282"/>
    <mergeCell ref="BB281:BB282"/>
    <mergeCell ref="BC281:BC282"/>
    <mergeCell ref="E283:E303"/>
    <mergeCell ref="BD281:BD282"/>
    <mergeCell ref="BE281:BE282"/>
    <mergeCell ref="BF281:BF282"/>
    <mergeCell ref="AR281:AR282"/>
    <mergeCell ref="AS281:AS282"/>
    <mergeCell ref="AT281:AT282"/>
    <mergeCell ref="AU281:AU282"/>
    <mergeCell ref="AV281:AV282"/>
    <mergeCell ref="AW281:AW282"/>
    <mergeCell ref="AK281:AK282"/>
    <mergeCell ref="AL281:AL282"/>
    <mergeCell ref="AM281:AM282"/>
    <mergeCell ref="AO281:AO282"/>
    <mergeCell ref="AP281:AP282"/>
    <mergeCell ref="S281:S282"/>
    <mergeCell ref="T281:T282"/>
    <mergeCell ref="U281:U282"/>
    <mergeCell ref="V281:V282"/>
    <mergeCell ref="W281:W282"/>
    <mergeCell ref="X281:X282"/>
    <mergeCell ref="AQ281:AQ282"/>
    <mergeCell ref="AE281:AE282"/>
    <mergeCell ref="AF281:AF282"/>
    <mergeCell ref="AG281:AG282"/>
    <mergeCell ref="AH281:AH282"/>
    <mergeCell ref="AI281:AI282"/>
    <mergeCell ref="AJ281:AJ282"/>
    <mergeCell ref="Y281:Y282"/>
    <mergeCell ref="Z281:Z282"/>
    <mergeCell ref="AA281:AA282"/>
    <mergeCell ref="AB281:AB282"/>
    <mergeCell ref="AC281:AC282"/>
    <mergeCell ref="AD281:AD282"/>
    <mergeCell ref="G281:H281"/>
    <mergeCell ref="I281:J281"/>
    <mergeCell ref="K281:K282"/>
    <mergeCell ref="L281:L282"/>
    <mergeCell ref="M281:M282"/>
    <mergeCell ref="N281:N282"/>
    <mergeCell ref="O281:O282"/>
    <mergeCell ref="P281:P282"/>
    <mergeCell ref="Q281:Q282"/>
    <mergeCell ref="E256:E276"/>
    <mergeCell ref="G279:Q279"/>
    <mergeCell ref="S279:AM279"/>
    <mergeCell ref="AO279:BI279"/>
    <mergeCell ref="G280:Q280"/>
    <mergeCell ref="S280:Y280"/>
    <mergeCell ref="Z280:AF280"/>
    <mergeCell ref="AG280:AM280"/>
    <mergeCell ref="AO280:AU280"/>
    <mergeCell ref="AV280:BB280"/>
    <mergeCell ref="BC280:BI280"/>
    <mergeCell ref="BF254:BF255"/>
    <mergeCell ref="BG254:BG255"/>
    <mergeCell ref="BH254:BH255"/>
    <mergeCell ref="BI254:BI255"/>
    <mergeCell ref="AX254:AX255"/>
    <mergeCell ref="AY254:AY255"/>
    <mergeCell ref="AZ254:AZ255"/>
    <mergeCell ref="BA254:BA255"/>
    <mergeCell ref="BB254:BB255"/>
    <mergeCell ref="BC254:BC255"/>
    <mergeCell ref="AW254:AW255"/>
    <mergeCell ref="AK254:AK255"/>
    <mergeCell ref="AL254:AL255"/>
    <mergeCell ref="AM254:AM255"/>
    <mergeCell ref="AO254:AO255"/>
    <mergeCell ref="AP254:AP255"/>
    <mergeCell ref="AQ254:AQ255"/>
    <mergeCell ref="BD254:BD255"/>
    <mergeCell ref="BE254:BE255"/>
    <mergeCell ref="AA254:AA255"/>
    <mergeCell ref="AB254:AB255"/>
    <mergeCell ref="AC254:AC255"/>
    <mergeCell ref="AD254:AD255"/>
    <mergeCell ref="AR254:AR255"/>
    <mergeCell ref="AS254:AS255"/>
    <mergeCell ref="AT254:AT255"/>
    <mergeCell ref="AU254:AU255"/>
    <mergeCell ref="AV254:AV255"/>
    <mergeCell ref="S254:S255"/>
    <mergeCell ref="T254:T255"/>
    <mergeCell ref="U254:U255"/>
    <mergeCell ref="V254:V255"/>
    <mergeCell ref="W254:W255"/>
    <mergeCell ref="X254:X255"/>
    <mergeCell ref="BC253:BI253"/>
    <mergeCell ref="G254:H254"/>
    <mergeCell ref="I254:J254"/>
    <mergeCell ref="K254:K255"/>
    <mergeCell ref="L254:L255"/>
    <mergeCell ref="M254:M255"/>
    <mergeCell ref="N254:N255"/>
    <mergeCell ref="O254:O255"/>
    <mergeCell ref="P254:P255"/>
    <mergeCell ref="Q254:Q255"/>
    <mergeCell ref="AE254:AE255"/>
    <mergeCell ref="AF254:AF255"/>
    <mergeCell ref="AG254:AG255"/>
    <mergeCell ref="AH254:AH255"/>
    <mergeCell ref="AI254:AI255"/>
    <mergeCell ref="AJ254:AJ255"/>
    <mergeCell ref="Y254:Y255"/>
    <mergeCell ref="Z254:Z255"/>
    <mergeCell ref="E229:E249"/>
    <mergeCell ref="G252:Q252"/>
    <mergeCell ref="S252:AM252"/>
    <mergeCell ref="AO252:BI252"/>
    <mergeCell ref="G253:Q253"/>
    <mergeCell ref="S253:Y253"/>
    <mergeCell ref="Z253:AF253"/>
    <mergeCell ref="AG253:AM253"/>
    <mergeCell ref="AO253:AU253"/>
    <mergeCell ref="AV253:BB253"/>
    <mergeCell ref="BF227:BF228"/>
    <mergeCell ref="BG227:BG228"/>
    <mergeCell ref="BH227:BH228"/>
    <mergeCell ref="BI227:BI228"/>
    <mergeCell ref="AX227:AX228"/>
    <mergeCell ref="AY227:AY228"/>
    <mergeCell ref="AZ227:AZ228"/>
    <mergeCell ref="BA227:BA228"/>
    <mergeCell ref="BB227:BB228"/>
    <mergeCell ref="BC227:BC228"/>
    <mergeCell ref="AW227:AW228"/>
    <mergeCell ref="AK227:AK228"/>
    <mergeCell ref="AL227:AL228"/>
    <mergeCell ref="AM227:AM228"/>
    <mergeCell ref="AO227:AO228"/>
    <mergeCell ref="AP227:AP228"/>
    <mergeCell ref="AQ227:AQ228"/>
    <mergeCell ref="BD227:BD228"/>
    <mergeCell ref="BE227:BE228"/>
    <mergeCell ref="AA227:AA228"/>
    <mergeCell ref="AB227:AB228"/>
    <mergeCell ref="AC227:AC228"/>
    <mergeCell ref="AD227:AD228"/>
    <mergeCell ref="AR227:AR228"/>
    <mergeCell ref="AS227:AS228"/>
    <mergeCell ref="AT227:AT228"/>
    <mergeCell ref="AU227:AU228"/>
    <mergeCell ref="AV227:AV228"/>
    <mergeCell ref="S227:S228"/>
    <mergeCell ref="T227:T228"/>
    <mergeCell ref="U227:U228"/>
    <mergeCell ref="V227:V228"/>
    <mergeCell ref="W227:W228"/>
    <mergeCell ref="X227:X228"/>
    <mergeCell ref="BC226:BI226"/>
    <mergeCell ref="G227:H227"/>
    <mergeCell ref="I227:J227"/>
    <mergeCell ref="K227:K228"/>
    <mergeCell ref="L227:L228"/>
    <mergeCell ref="M227:M228"/>
    <mergeCell ref="N227:N228"/>
    <mergeCell ref="O227:O228"/>
    <mergeCell ref="P227:P228"/>
    <mergeCell ref="Q227:Q228"/>
    <mergeCell ref="AE227:AE228"/>
    <mergeCell ref="AF227:AF228"/>
    <mergeCell ref="AG227:AG228"/>
    <mergeCell ref="AH227:AH228"/>
    <mergeCell ref="AI227:AI228"/>
    <mergeCell ref="AJ227:AJ228"/>
    <mergeCell ref="Y227:Y228"/>
    <mergeCell ref="Z227:Z228"/>
    <mergeCell ref="E202:E222"/>
    <mergeCell ref="G225:Q225"/>
    <mergeCell ref="S225:AM225"/>
    <mergeCell ref="AO225:BI225"/>
    <mergeCell ref="G226:Q226"/>
    <mergeCell ref="S226:Y226"/>
    <mergeCell ref="Z226:AF226"/>
    <mergeCell ref="AG226:AM226"/>
    <mergeCell ref="AO226:AU226"/>
    <mergeCell ref="AV226:BB226"/>
    <mergeCell ref="BF200:BF201"/>
    <mergeCell ref="BG200:BG201"/>
    <mergeCell ref="BH200:BH201"/>
    <mergeCell ref="BI200:BI201"/>
    <mergeCell ref="AX200:AX201"/>
    <mergeCell ref="AY200:AY201"/>
    <mergeCell ref="AZ200:AZ201"/>
    <mergeCell ref="BA200:BA201"/>
    <mergeCell ref="BB200:BB201"/>
    <mergeCell ref="BC200:BC201"/>
    <mergeCell ref="AW200:AW201"/>
    <mergeCell ref="AK200:AK201"/>
    <mergeCell ref="AL200:AL201"/>
    <mergeCell ref="AM200:AM201"/>
    <mergeCell ref="AO200:AO201"/>
    <mergeCell ref="AP200:AP201"/>
    <mergeCell ref="AQ200:AQ201"/>
    <mergeCell ref="BD200:BD201"/>
    <mergeCell ref="BE200:BE201"/>
    <mergeCell ref="AA200:AA201"/>
    <mergeCell ref="AB200:AB201"/>
    <mergeCell ref="AC200:AC201"/>
    <mergeCell ref="AD200:AD201"/>
    <mergeCell ref="AR200:AR201"/>
    <mergeCell ref="AS200:AS201"/>
    <mergeCell ref="AT200:AT201"/>
    <mergeCell ref="AU200:AU201"/>
    <mergeCell ref="AV200:AV201"/>
    <mergeCell ref="S200:S201"/>
    <mergeCell ref="T200:T201"/>
    <mergeCell ref="U200:U201"/>
    <mergeCell ref="V200:V201"/>
    <mergeCell ref="W200:W201"/>
    <mergeCell ref="X200:X201"/>
    <mergeCell ref="BC199:BI199"/>
    <mergeCell ref="G200:H200"/>
    <mergeCell ref="I200:J200"/>
    <mergeCell ref="K200:K201"/>
    <mergeCell ref="L200:L201"/>
    <mergeCell ref="M200:M201"/>
    <mergeCell ref="N200:N201"/>
    <mergeCell ref="O200:O201"/>
    <mergeCell ref="P200:P201"/>
    <mergeCell ref="Q200:Q201"/>
    <mergeCell ref="AE200:AE201"/>
    <mergeCell ref="AF200:AF201"/>
    <mergeCell ref="AG200:AG201"/>
    <mergeCell ref="AH200:AH201"/>
    <mergeCell ref="AI200:AI201"/>
    <mergeCell ref="AJ200:AJ201"/>
    <mergeCell ref="Y200:Y201"/>
    <mergeCell ref="Z200:Z201"/>
    <mergeCell ref="E175:E195"/>
    <mergeCell ref="G198:Q198"/>
    <mergeCell ref="S198:AM198"/>
    <mergeCell ref="AO198:BI198"/>
    <mergeCell ref="G199:Q199"/>
    <mergeCell ref="S199:Y199"/>
    <mergeCell ref="Z199:AF199"/>
    <mergeCell ref="AG199:AM199"/>
    <mergeCell ref="AO199:AU199"/>
    <mergeCell ref="AV199:BB199"/>
    <mergeCell ref="BF173:BF174"/>
    <mergeCell ref="BG173:BG174"/>
    <mergeCell ref="BH173:BH174"/>
    <mergeCell ref="BI173:BI174"/>
    <mergeCell ref="AX173:AX174"/>
    <mergeCell ref="AY173:AY174"/>
    <mergeCell ref="AZ173:AZ174"/>
    <mergeCell ref="BA173:BA174"/>
    <mergeCell ref="BB173:BB174"/>
    <mergeCell ref="BC173:BC174"/>
    <mergeCell ref="AW173:AW174"/>
    <mergeCell ref="AK173:AK174"/>
    <mergeCell ref="AL173:AL174"/>
    <mergeCell ref="AM173:AM174"/>
    <mergeCell ref="AO173:AO174"/>
    <mergeCell ref="AP173:AP174"/>
    <mergeCell ref="AQ173:AQ174"/>
    <mergeCell ref="BD173:BD174"/>
    <mergeCell ref="BE173:BE174"/>
    <mergeCell ref="AA173:AA174"/>
    <mergeCell ref="AB173:AB174"/>
    <mergeCell ref="AC173:AC174"/>
    <mergeCell ref="AD173:AD174"/>
    <mergeCell ref="AR173:AR174"/>
    <mergeCell ref="AS173:AS174"/>
    <mergeCell ref="AT173:AT174"/>
    <mergeCell ref="AU173:AU174"/>
    <mergeCell ref="AV173:AV174"/>
    <mergeCell ref="S173:S174"/>
    <mergeCell ref="T173:T174"/>
    <mergeCell ref="U173:U174"/>
    <mergeCell ref="V173:V174"/>
    <mergeCell ref="W173:W174"/>
    <mergeCell ref="X173:X174"/>
    <mergeCell ref="BC172:BI172"/>
    <mergeCell ref="G173:H173"/>
    <mergeCell ref="I173:J173"/>
    <mergeCell ref="K173:K174"/>
    <mergeCell ref="L173:L174"/>
    <mergeCell ref="M173:M174"/>
    <mergeCell ref="N173:N174"/>
    <mergeCell ref="O173:O174"/>
    <mergeCell ref="P173:P174"/>
    <mergeCell ref="Q173:Q174"/>
    <mergeCell ref="AE173:AE174"/>
    <mergeCell ref="AF173:AF174"/>
    <mergeCell ref="AG173:AG174"/>
    <mergeCell ref="AH173:AH174"/>
    <mergeCell ref="AI173:AI174"/>
    <mergeCell ref="AJ173:AJ174"/>
    <mergeCell ref="Y173:Y174"/>
    <mergeCell ref="Z173:Z174"/>
    <mergeCell ref="E148:E168"/>
    <mergeCell ref="G171:Q171"/>
    <mergeCell ref="S171:AM171"/>
    <mergeCell ref="AO171:BI171"/>
    <mergeCell ref="G172:Q172"/>
    <mergeCell ref="S172:Y172"/>
    <mergeCell ref="Z172:AF172"/>
    <mergeCell ref="AG172:AM172"/>
    <mergeCell ref="AO172:AU172"/>
    <mergeCell ref="AV172:BB172"/>
    <mergeCell ref="BF146:BF147"/>
    <mergeCell ref="BG146:BG147"/>
    <mergeCell ref="BH146:BH147"/>
    <mergeCell ref="BI146:BI147"/>
    <mergeCell ref="AX146:AX147"/>
    <mergeCell ref="AY146:AY147"/>
    <mergeCell ref="AZ146:AZ147"/>
    <mergeCell ref="BA146:BA147"/>
    <mergeCell ref="BB146:BB147"/>
    <mergeCell ref="BC146:BC147"/>
    <mergeCell ref="AW146:AW147"/>
    <mergeCell ref="AK146:AK147"/>
    <mergeCell ref="AL146:AL147"/>
    <mergeCell ref="AM146:AM147"/>
    <mergeCell ref="AO146:AO147"/>
    <mergeCell ref="AP146:AP147"/>
    <mergeCell ref="AQ146:AQ147"/>
    <mergeCell ref="BD146:BD147"/>
    <mergeCell ref="BE146:BE147"/>
    <mergeCell ref="AA146:AA147"/>
    <mergeCell ref="AB146:AB147"/>
    <mergeCell ref="AC146:AC147"/>
    <mergeCell ref="AD146:AD147"/>
    <mergeCell ref="AR146:AR147"/>
    <mergeCell ref="AS146:AS147"/>
    <mergeCell ref="AT146:AT147"/>
    <mergeCell ref="AU146:AU147"/>
    <mergeCell ref="AV146:AV147"/>
    <mergeCell ref="S146:S147"/>
    <mergeCell ref="T146:T147"/>
    <mergeCell ref="U146:U147"/>
    <mergeCell ref="V146:V147"/>
    <mergeCell ref="W146:W147"/>
    <mergeCell ref="X146:X147"/>
    <mergeCell ref="BC145:BI145"/>
    <mergeCell ref="G146:H146"/>
    <mergeCell ref="I146:J146"/>
    <mergeCell ref="K146:K147"/>
    <mergeCell ref="L146:L147"/>
    <mergeCell ref="M146:M147"/>
    <mergeCell ref="N146:N147"/>
    <mergeCell ref="O146:O147"/>
    <mergeCell ref="P146:P147"/>
    <mergeCell ref="Q146:Q147"/>
    <mergeCell ref="AE146:AE147"/>
    <mergeCell ref="AF146:AF147"/>
    <mergeCell ref="AG146:AG147"/>
    <mergeCell ref="AH146:AH147"/>
    <mergeCell ref="AI146:AI147"/>
    <mergeCell ref="AJ146:AJ147"/>
    <mergeCell ref="Y146:Y147"/>
    <mergeCell ref="Z146:Z147"/>
    <mergeCell ref="E121:E141"/>
    <mergeCell ref="G144:Q144"/>
    <mergeCell ref="S144:AM144"/>
    <mergeCell ref="AO144:BI144"/>
    <mergeCell ref="G145:Q145"/>
    <mergeCell ref="S145:Y145"/>
    <mergeCell ref="Z145:AF145"/>
    <mergeCell ref="AG145:AM145"/>
    <mergeCell ref="AO145:AU145"/>
    <mergeCell ref="AV145:BB145"/>
    <mergeCell ref="BF119:BF120"/>
    <mergeCell ref="BG119:BG120"/>
    <mergeCell ref="BH119:BH120"/>
    <mergeCell ref="BI119:BI120"/>
    <mergeCell ref="AX119:AX120"/>
    <mergeCell ref="AY119:AY120"/>
    <mergeCell ref="AZ119:AZ120"/>
    <mergeCell ref="BA119:BA120"/>
    <mergeCell ref="BB119:BB120"/>
    <mergeCell ref="BC119:BC120"/>
    <mergeCell ref="AW119:AW120"/>
    <mergeCell ref="AK119:AK120"/>
    <mergeCell ref="AL119:AL120"/>
    <mergeCell ref="AM119:AM120"/>
    <mergeCell ref="AO119:AO120"/>
    <mergeCell ref="AP119:AP120"/>
    <mergeCell ref="AQ119:AQ120"/>
    <mergeCell ref="BD119:BD120"/>
    <mergeCell ref="BE119:BE120"/>
    <mergeCell ref="AA119:AA120"/>
    <mergeCell ref="AB119:AB120"/>
    <mergeCell ref="AC119:AC120"/>
    <mergeCell ref="AD119:AD120"/>
    <mergeCell ref="AR119:AR120"/>
    <mergeCell ref="AS119:AS120"/>
    <mergeCell ref="AT119:AT120"/>
    <mergeCell ref="AU119:AU120"/>
    <mergeCell ref="AV119:AV120"/>
    <mergeCell ref="S119:S120"/>
    <mergeCell ref="T119:T120"/>
    <mergeCell ref="U119:U120"/>
    <mergeCell ref="V119:V120"/>
    <mergeCell ref="W119:W120"/>
    <mergeCell ref="X119:X120"/>
    <mergeCell ref="BC118:BI118"/>
    <mergeCell ref="G119:H119"/>
    <mergeCell ref="I119:J119"/>
    <mergeCell ref="K119:K120"/>
    <mergeCell ref="L119:L120"/>
    <mergeCell ref="M119:M120"/>
    <mergeCell ref="N119:N120"/>
    <mergeCell ref="O119:O120"/>
    <mergeCell ref="P119:P120"/>
    <mergeCell ref="Q119:Q120"/>
    <mergeCell ref="AE119:AE120"/>
    <mergeCell ref="AF119:AF120"/>
    <mergeCell ref="AG119:AG120"/>
    <mergeCell ref="AH119:AH120"/>
    <mergeCell ref="AI119:AI120"/>
    <mergeCell ref="AJ119:AJ120"/>
    <mergeCell ref="Y119:Y120"/>
    <mergeCell ref="Z119:Z120"/>
    <mergeCell ref="E94:E114"/>
    <mergeCell ref="G117:Q117"/>
    <mergeCell ref="S117:AM117"/>
    <mergeCell ref="AO117:BI117"/>
    <mergeCell ref="G118:Q118"/>
    <mergeCell ref="S118:Y118"/>
    <mergeCell ref="Z118:AF118"/>
    <mergeCell ref="AG118:AM118"/>
    <mergeCell ref="AO118:AU118"/>
    <mergeCell ref="AV118:BB118"/>
    <mergeCell ref="BF92:BF93"/>
    <mergeCell ref="BG92:BG93"/>
    <mergeCell ref="BH92:BH93"/>
    <mergeCell ref="BI92:BI93"/>
    <mergeCell ref="AX92:AX93"/>
    <mergeCell ref="AY92:AY93"/>
    <mergeCell ref="AZ92:AZ93"/>
    <mergeCell ref="BA92:BA93"/>
    <mergeCell ref="BB92:BB93"/>
    <mergeCell ref="BC92:BC93"/>
    <mergeCell ref="AW92:AW93"/>
    <mergeCell ref="AK92:AK93"/>
    <mergeCell ref="AL92:AL93"/>
    <mergeCell ref="AM92:AM93"/>
    <mergeCell ref="AO92:AO93"/>
    <mergeCell ref="AP92:AP93"/>
    <mergeCell ref="AQ92:AQ93"/>
    <mergeCell ref="BD92:BD93"/>
    <mergeCell ref="BE92:BE93"/>
    <mergeCell ref="AA92:AA93"/>
    <mergeCell ref="AB92:AB93"/>
    <mergeCell ref="AC92:AC93"/>
    <mergeCell ref="AD92:AD93"/>
    <mergeCell ref="AR92:AR93"/>
    <mergeCell ref="AS92:AS93"/>
    <mergeCell ref="AT92:AT93"/>
    <mergeCell ref="AU92:AU93"/>
    <mergeCell ref="AV92:AV93"/>
    <mergeCell ref="S92:S93"/>
    <mergeCell ref="T92:T93"/>
    <mergeCell ref="U92:U93"/>
    <mergeCell ref="V92:V93"/>
    <mergeCell ref="W92:W93"/>
    <mergeCell ref="X92:X93"/>
    <mergeCell ref="BC91:BI91"/>
    <mergeCell ref="G92:H92"/>
    <mergeCell ref="I92:J92"/>
    <mergeCell ref="K92:K93"/>
    <mergeCell ref="L92:L93"/>
    <mergeCell ref="M92:M93"/>
    <mergeCell ref="N92:N93"/>
    <mergeCell ref="O92:O93"/>
    <mergeCell ref="P92:P93"/>
    <mergeCell ref="Q92:Q93"/>
    <mergeCell ref="AE92:AE93"/>
    <mergeCell ref="AF92:AF93"/>
    <mergeCell ref="AG92:AG93"/>
    <mergeCell ref="AH92:AH93"/>
    <mergeCell ref="AI92:AI93"/>
    <mergeCell ref="AJ92:AJ93"/>
    <mergeCell ref="Y92:Y93"/>
    <mergeCell ref="Z92:Z93"/>
    <mergeCell ref="E67:E87"/>
    <mergeCell ref="G90:Q90"/>
    <mergeCell ref="S90:AM90"/>
    <mergeCell ref="AO90:BI90"/>
    <mergeCell ref="G91:Q91"/>
    <mergeCell ref="S91:Y91"/>
    <mergeCell ref="Z91:AF91"/>
    <mergeCell ref="AG91:AM91"/>
    <mergeCell ref="AO91:AU91"/>
    <mergeCell ref="AV91:BB91"/>
    <mergeCell ref="BF65:BF66"/>
    <mergeCell ref="BG65:BG66"/>
    <mergeCell ref="BH65:BH66"/>
    <mergeCell ref="BI65:BI66"/>
    <mergeCell ref="AX65:AX66"/>
    <mergeCell ref="AY65:AY66"/>
    <mergeCell ref="AZ65:AZ66"/>
    <mergeCell ref="BA65:BA66"/>
    <mergeCell ref="BB65:BB66"/>
    <mergeCell ref="BC65:BC66"/>
    <mergeCell ref="AW65:AW66"/>
    <mergeCell ref="AK65:AK66"/>
    <mergeCell ref="AL65:AL66"/>
    <mergeCell ref="AM65:AM66"/>
    <mergeCell ref="AO65:AO66"/>
    <mergeCell ref="AP65:AP66"/>
    <mergeCell ref="AQ65:AQ66"/>
    <mergeCell ref="BD65:BD66"/>
    <mergeCell ref="BE65:BE66"/>
    <mergeCell ref="AA65:AA66"/>
    <mergeCell ref="AB65:AB66"/>
    <mergeCell ref="AC65:AC66"/>
    <mergeCell ref="AD65:AD66"/>
    <mergeCell ref="AR65:AR66"/>
    <mergeCell ref="AS65:AS66"/>
    <mergeCell ref="AT65:AT66"/>
    <mergeCell ref="AU65:AU66"/>
    <mergeCell ref="AV65:AV66"/>
    <mergeCell ref="S65:S66"/>
    <mergeCell ref="T65:T66"/>
    <mergeCell ref="U65:U66"/>
    <mergeCell ref="V65:V66"/>
    <mergeCell ref="W65:W66"/>
    <mergeCell ref="X65:X66"/>
    <mergeCell ref="BC64:BI64"/>
    <mergeCell ref="G65:H65"/>
    <mergeCell ref="I65:J65"/>
    <mergeCell ref="K65:K66"/>
    <mergeCell ref="L65:L66"/>
    <mergeCell ref="M65:M66"/>
    <mergeCell ref="N65:N66"/>
    <mergeCell ref="O65:O66"/>
    <mergeCell ref="P65:P66"/>
    <mergeCell ref="Q65:Q66"/>
    <mergeCell ref="AE65:AE66"/>
    <mergeCell ref="AF65:AF66"/>
    <mergeCell ref="AG65:AG66"/>
    <mergeCell ref="AH65:AH66"/>
    <mergeCell ref="AI65:AI66"/>
    <mergeCell ref="AJ65:AJ66"/>
    <mergeCell ref="Y65:Y66"/>
    <mergeCell ref="Z65:Z66"/>
    <mergeCell ref="E40:E60"/>
    <mergeCell ref="G63:Q63"/>
    <mergeCell ref="S63:AM63"/>
    <mergeCell ref="AO63:BI63"/>
    <mergeCell ref="G64:Q64"/>
    <mergeCell ref="S64:Y64"/>
    <mergeCell ref="Z64:AF64"/>
    <mergeCell ref="AG64:AM64"/>
    <mergeCell ref="AO64:AU64"/>
    <mergeCell ref="AV64:BB64"/>
    <mergeCell ref="BD38:BD39"/>
    <mergeCell ref="BE38:BE39"/>
    <mergeCell ref="BF38:BF39"/>
    <mergeCell ref="BG38:BG39"/>
    <mergeCell ref="BH38:BH39"/>
    <mergeCell ref="BI38:BI39"/>
    <mergeCell ref="AX38:AX39"/>
    <mergeCell ref="AY38:AY39"/>
    <mergeCell ref="AZ38:AZ39"/>
    <mergeCell ref="BA38:BA39"/>
    <mergeCell ref="BB38:BB39"/>
    <mergeCell ref="BC38:BC39"/>
    <mergeCell ref="AR38:AR39"/>
    <mergeCell ref="AS38:AS39"/>
    <mergeCell ref="AT38:AT39"/>
    <mergeCell ref="AU38:AU39"/>
    <mergeCell ref="AV38:AV39"/>
    <mergeCell ref="AW38:AW39"/>
    <mergeCell ref="AK38:AK39"/>
    <mergeCell ref="AL38:AL39"/>
    <mergeCell ref="AM38:AM39"/>
    <mergeCell ref="AO38:AO39"/>
    <mergeCell ref="AP38:AP39"/>
    <mergeCell ref="AQ38:AQ39"/>
    <mergeCell ref="AG38:AG39"/>
    <mergeCell ref="AH38:AH39"/>
    <mergeCell ref="AI38:AI39"/>
    <mergeCell ref="AJ38:AJ39"/>
    <mergeCell ref="Y38:Y39"/>
    <mergeCell ref="Z38:Z39"/>
    <mergeCell ref="AA38:AA39"/>
    <mergeCell ref="AB38:AB39"/>
    <mergeCell ref="AC38:AC39"/>
    <mergeCell ref="AD38:AD39"/>
    <mergeCell ref="S38:S39"/>
    <mergeCell ref="T38:T39"/>
    <mergeCell ref="U38:U39"/>
    <mergeCell ref="V38:V39"/>
    <mergeCell ref="W38:W39"/>
    <mergeCell ref="X38:X39"/>
    <mergeCell ref="BC37:BI37"/>
    <mergeCell ref="G38:H38"/>
    <mergeCell ref="I38:J38"/>
    <mergeCell ref="K38:K39"/>
    <mergeCell ref="L38:L39"/>
    <mergeCell ref="M38:M39"/>
    <mergeCell ref="N38:N39"/>
    <mergeCell ref="O38:O39"/>
    <mergeCell ref="P38:P39"/>
    <mergeCell ref="Q38:Q39"/>
    <mergeCell ref="G37:Q37"/>
    <mergeCell ref="S37:Y37"/>
    <mergeCell ref="Z37:AF37"/>
    <mergeCell ref="AG37:AM37"/>
    <mergeCell ref="AO37:AU37"/>
    <mergeCell ref="AV37:BB37"/>
    <mergeCell ref="AE38:AE39"/>
    <mergeCell ref="AF38:AF39"/>
    <mergeCell ref="BG11:BG12"/>
    <mergeCell ref="BH11:BH12"/>
    <mergeCell ref="BI11:BI12"/>
    <mergeCell ref="E13:E33"/>
    <mergeCell ref="G36:Q36"/>
    <mergeCell ref="S36:AM36"/>
    <mergeCell ref="AO36:BI36"/>
    <mergeCell ref="BA11:BA12"/>
    <mergeCell ref="BB11:BB12"/>
    <mergeCell ref="BC11:BC12"/>
    <mergeCell ref="BD11:BD12"/>
    <mergeCell ref="BE11:BE12"/>
    <mergeCell ref="BF11:BF12"/>
    <mergeCell ref="AU11:AU12"/>
    <mergeCell ref="AV11:AV12"/>
    <mergeCell ref="AW11:AW12"/>
    <mergeCell ref="AX11:AX12"/>
    <mergeCell ref="AY11:AY12"/>
    <mergeCell ref="AZ11:AZ12"/>
    <mergeCell ref="AO11:AO12"/>
    <mergeCell ref="AP11:AP12"/>
    <mergeCell ref="AQ11:AQ12"/>
    <mergeCell ref="AR11:AR12"/>
    <mergeCell ref="AS11:AS12"/>
    <mergeCell ref="Q11:Q12"/>
    <mergeCell ref="S11:S12"/>
    <mergeCell ref="T11:T12"/>
    <mergeCell ref="U11:U12"/>
    <mergeCell ref="AT11:AT12"/>
    <mergeCell ref="AH11:AH12"/>
    <mergeCell ref="AI11:AI12"/>
    <mergeCell ref="AJ11:AJ12"/>
    <mergeCell ref="AK11:AK12"/>
    <mergeCell ref="AL11:AL12"/>
    <mergeCell ref="AM11:AM12"/>
    <mergeCell ref="AB11:AB12"/>
    <mergeCell ref="AC11:AC12"/>
    <mergeCell ref="AD11:AD12"/>
    <mergeCell ref="AE11:AE12"/>
    <mergeCell ref="AF11:AF12"/>
    <mergeCell ref="AG11:AG12"/>
    <mergeCell ref="G11:H11"/>
    <mergeCell ref="I11:J11"/>
    <mergeCell ref="K11:K12"/>
    <mergeCell ref="L11:L12"/>
    <mergeCell ref="M11:M12"/>
    <mergeCell ref="N11:N12"/>
    <mergeCell ref="G9:Q9"/>
    <mergeCell ref="S9:AM9"/>
    <mergeCell ref="AO9:BI9"/>
    <mergeCell ref="G10:Q10"/>
    <mergeCell ref="S10:Y10"/>
    <mergeCell ref="Z10:AF10"/>
    <mergeCell ref="AG10:AM10"/>
    <mergeCell ref="AO10:AU10"/>
    <mergeCell ref="AV10:BB10"/>
    <mergeCell ref="BC10:BI10"/>
    <mergeCell ref="V11:V12"/>
    <mergeCell ref="W11:W12"/>
    <mergeCell ref="X11:X12"/>
    <mergeCell ref="Y11:Y12"/>
    <mergeCell ref="Z11:Z12"/>
    <mergeCell ref="AA11:AA12"/>
    <mergeCell ref="O11:O12"/>
    <mergeCell ref="P11:P12"/>
  </mergeCells>
  <pageMargins left="0.70866141732283472" right="0.70866141732283472" top="0.74803149606299213" bottom="0.74803149606299213" header="0.31496062992125984" footer="0.31496062992125984"/>
  <pageSetup paperSize="9" scale="25" fitToWidth="3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rowBreaks count="2" manualBreakCount="2">
    <brk id="116" max="16383" man="1"/>
    <brk id="224" max="16383" man="1"/>
  </rowBreaks>
  <colBreaks count="2" manualBreakCount="2">
    <brk id="18" max="1048575" man="1"/>
    <brk id="4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3"/>
    <pageSetUpPr autoPageBreaks="0"/>
  </sheetPr>
  <dimension ref="A1:FE274"/>
  <sheetViews>
    <sheetView showGridLines="0" topLeftCell="CT1" zoomScale="70" zoomScaleNormal="70" workbookViewId="0">
      <selection activeCell="C5" sqref="C5"/>
    </sheetView>
  </sheetViews>
  <sheetFormatPr defaultColWidth="9.28515625" defaultRowHeight="15" x14ac:dyDescent="0.25"/>
  <cols>
    <col min="1" max="1" width="4.7109375" style="488" customWidth="1"/>
    <col min="2" max="2" width="5.85546875" style="488" customWidth="1"/>
    <col min="3" max="3" width="43.42578125" style="488" hidden="1" customWidth="1"/>
    <col min="4" max="4" width="37.7109375" style="488" hidden="1" customWidth="1"/>
    <col min="5" max="5" width="23.28515625" style="488" hidden="1" customWidth="1"/>
    <col min="6" max="6" width="23.28515625" style="608" hidden="1" customWidth="1"/>
    <col min="7" max="7" width="23.28515625" style="488" hidden="1" customWidth="1"/>
    <col min="8" max="8" width="40.7109375" style="488" hidden="1" customWidth="1"/>
    <col min="9" max="9" width="23.28515625" style="488" hidden="1" customWidth="1"/>
    <col min="10" max="10" width="36.140625" style="488" customWidth="1"/>
    <col min="11" max="11" width="73.28515625" style="488" customWidth="1"/>
    <col min="12" max="24" width="16.42578125" style="488" customWidth="1"/>
    <col min="25" max="25" width="16.42578125" style="829" customWidth="1"/>
    <col min="26" max="26" width="3.7109375" style="488" customWidth="1"/>
    <col min="27" max="39" width="16.42578125" style="488" customWidth="1"/>
    <col min="40" max="40" width="16.42578125" style="829" customWidth="1"/>
    <col min="41" max="41" width="3.7109375" style="488" customWidth="1"/>
    <col min="42" max="43" width="16.42578125" style="575" customWidth="1"/>
    <col min="44" max="47" width="16.42578125" style="576" customWidth="1"/>
    <col min="48" max="48" width="16.42578125" style="846" customWidth="1"/>
    <col min="49" max="50" width="16.42578125" style="575" customWidth="1"/>
    <col min="51" max="54" width="16.42578125" style="576" customWidth="1"/>
    <col min="55" max="55" width="16.42578125" style="846" customWidth="1"/>
    <col min="56" max="57" width="16.42578125" style="575" customWidth="1"/>
    <col min="58" max="61" width="16.42578125" style="576" customWidth="1"/>
    <col min="62" max="62" width="16.42578125" style="846" customWidth="1"/>
    <col min="63" max="63" width="6.7109375" style="576" customWidth="1"/>
    <col min="64" max="67" width="16.42578125" style="575" customWidth="1"/>
    <col min="68" max="72" width="16.42578125" style="576" customWidth="1"/>
    <col min="73" max="73" width="16.42578125" style="846" customWidth="1"/>
    <col min="74" max="77" width="16.42578125" style="575" customWidth="1"/>
    <col min="78" max="82" width="16.42578125" style="576" customWidth="1"/>
    <col min="83" max="83" width="16.42578125" style="846" customWidth="1"/>
    <col min="84" max="87" width="16.42578125" style="575" customWidth="1"/>
    <col min="88" max="92" width="16.42578125" style="576" customWidth="1"/>
    <col min="93" max="93" width="16.42578125" style="846" customWidth="1"/>
    <col min="94" max="94" width="6.7109375" style="576" customWidth="1"/>
    <col min="95" max="96" width="16.42578125" style="575" customWidth="1"/>
    <col min="97" max="100" width="16.42578125" style="576" customWidth="1"/>
    <col min="101" max="101" width="16.42578125" style="846" customWidth="1"/>
    <col min="102" max="103" width="16.42578125" style="575" customWidth="1"/>
    <col min="104" max="107" width="16.42578125" style="576" customWidth="1"/>
    <col min="108" max="108" width="16.42578125" style="846" customWidth="1"/>
    <col min="109" max="110" width="16.42578125" style="575" customWidth="1"/>
    <col min="111" max="114" width="16.42578125" style="576" customWidth="1"/>
    <col min="115" max="115" width="16.42578125" style="846" customWidth="1"/>
    <col min="116" max="116" width="6.7109375" style="576" customWidth="1"/>
    <col min="117" max="120" width="16.42578125" style="575" customWidth="1"/>
    <col min="121" max="125" width="16.42578125" style="576" customWidth="1"/>
    <col min="126" max="126" width="16.42578125" style="846" customWidth="1"/>
    <col min="127" max="130" width="16.42578125" style="575" customWidth="1"/>
    <col min="131" max="135" width="16.42578125" style="576" customWidth="1"/>
    <col min="136" max="136" width="16.42578125" style="846" customWidth="1"/>
    <col min="137" max="140" width="16.42578125" style="575" customWidth="1"/>
    <col min="141" max="145" width="16.42578125" style="576" customWidth="1"/>
    <col min="146" max="146" width="16.42578125" style="846" customWidth="1"/>
    <col min="147" max="16384" width="9.28515625" style="488"/>
  </cols>
  <sheetData>
    <row r="1" spans="1:146" ht="22.5" x14ac:dyDescent="0.3">
      <c r="C1" s="489" t="s">
        <v>0</v>
      </c>
      <c r="D1" s="489" t="s">
        <v>0</v>
      </c>
      <c r="E1" s="489" t="s">
        <v>0</v>
      </c>
      <c r="F1" s="589"/>
      <c r="G1" s="489"/>
      <c r="H1" s="489"/>
      <c r="I1" s="489"/>
      <c r="J1" s="58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828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828"/>
      <c r="AO1" s="59"/>
      <c r="AP1" s="59"/>
      <c r="AQ1" s="59"/>
      <c r="AR1" s="59"/>
      <c r="AS1" s="59"/>
      <c r="AT1" s="59"/>
      <c r="AU1" s="59"/>
      <c r="AV1" s="828"/>
      <c r="AW1" s="59"/>
      <c r="AX1" s="59"/>
      <c r="AY1" s="59"/>
      <c r="AZ1" s="59"/>
      <c r="BA1" s="59"/>
      <c r="BB1" s="59"/>
      <c r="BC1" s="828"/>
      <c r="BD1" s="59"/>
      <c r="BE1" s="59"/>
      <c r="BF1" s="59"/>
      <c r="BG1" s="59"/>
      <c r="BH1" s="59"/>
      <c r="BI1" s="59"/>
      <c r="BJ1" s="828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828"/>
      <c r="BV1" s="59"/>
      <c r="BW1" s="59"/>
      <c r="BX1" s="59"/>
      <c r="BY1" s="59"/>
      <c r="BZ1" s="59"/>
      <c r="CA1" s="59"/>
      <c r="CB1" s="59"/>
      <c r="CC1" s="59"/>
      <c r="CD1" s="59"/>
      <c r="CE1" s="828"/>
      <c r="CF1" s="59"/>
      <c r="CG1" s="59"/>
      <c r="CH1" s="59"/>
      <c r="CI1" s="59"/>
      <c r="CJ1" s="59"/>
      <c r="CK1" s="59"/>
      <c r="CL1" s="59"/>
      <c r="CM1" s="59"/>
      <c r="CN1" s="59"/>
      <c r="CO1" s="828"/>
      <c r="CP1" s="59"/>
      <c r="CQ1" s="59"/>
      <c r="CR1" s="59"/>
      <c r="CS1" s="59"/>
      <c r="CT1" s="59"/>
      <c r="CU1" s="59"/>
      <c r="CV1" s="59"/>
      <c r="CW1" s="828"/>
      <c r="CX1" s="59"/>
      <c r="CY1" s="59"/>
      <c r="CZ1" s="59"/>
      <c r="DA1" s="59"/>
      <c r="DB1" s="59"/>
      <c r="DC1" s="59"/>
      <c r="DD1" s="828"/>
      <c r="DE1" s="59"/>
      <c r="DF1" s="59"/>
      <c r="DG1" s="59"/>
      <c r="DH1" s="59"/>
      <c r="DI1" s="59"/>
      <c r="DJ1" s="59"/>
      <c r="DK1" s="828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828"/>
      <c r="DW1" s="59"/>
      <c r="DX1" s="59"/>
      <c r="DY1" s="59"/>
      <c r="DZ1" s="59"/>
      <c r="EA1" s="59"/>
      <c r="EB1" s="59"/>
      <c r="EC1" s="59"/>
      <c r="ED1" s="59"/>
      <c r="EE1" s="59"/>
      <c r="EF1" s="828"/>
      <c r="EG1" s="59"/>
      <c r="EH1" s="59"/>
      <c r="EI1" s="59"/>
      <c r="EJ1" s="59"/>
      <c r="EK1" s="59"/>
      <c r="EL1" s="59"/>
      <c r="EM1" s="59"/>
      <c r="EN1" s="59"/>
      <c r="EO1" s="59"/>
      <c r="EP1" s="828"/>
    </row>
    <row r="2" spans="1:146" ht="34.5" x14ac:dyDescent="0.4">
      <c r="C2" s="65"/>
      <c r="D2" s="65"/>
      <c r="E2" s="65"/>
      <c r="F2" s="65"/>
      <c r="G2" s="65"/>
      <c r="H2" s="65"/>
      <c r="I2" s="65"/>
      <c r="J2" s="58"/>
      <c r="S2" s="474" t="s">
        <v>88</v>
      </c>
      <c r="AG2" s="590" t="str">
        <f>$S$2</f>
        <v>2021 EU-wide Stress Test: Credit risk COVID-19 IRB</v>
      </c>
      <c r="AP2" s="488"/>
      <c r="AQ2" s="488"/>
      <c r="AR2" s="488"/>
      <c r="AS2" s="488"/>
      <c r="AT2" s="488"/>
      <c r="AU2" s="488"/>
      <c r="AV2" s="829"/>
      <c r="AW2" s="488"/>
      <c r="AX2" s="488"/>
      <c r="AY2" s="488"/>
      <c r="AZ2" s="590" t="str">
        <f>$S$2</f>
        <v>2021 EU-wide Stress Test: Credit risk COVID-19 IRB</v>
      </c>
      <c r="BA2" s="488"/>
      <c r="BB2" s="488"/>
      <c r="BC2" s="829"/>
      <c r="BD2" s="488"/>
      <c r="BE2" s="488"/>
      <c r="BF2" s="488"/>
      <c r="BG2" s="488"/>
      <c r="BH2" s="488"/>
      <c r="BI2" s="488"/>
      <c r="BJ2" s="829"/>
      <c r="BK2" s="488"/>
      <c r="BL2" s="488"/>
      <c r="BM2" s="488"/>
      <c r="BN2" s="488"/>
      <c r="BO2" s="488"/>
      <c r="BP2" s="488"/>
      <c r="BQ2" s="488"/>
      <c r="BR2" s="488"/>
      <c r="BS2" s="488"/>
      <c r="BT2" s="488"/>
      <c r="BU2" s="829"/>
      <c r="BV2" s="488"/>
      <c r="BW2" s="488"/>
      <c r="BX2" s="488"/>
      <c r="BZ2" s="488"/>
      <c r="CA2" s="590" t="str">
        <f>$S$2</f>
        <v>2021 EU-wide Stress Test: Credit risk COVID-19 IRB</v>
      </c>
      <c r="CB2" s="488"/>
      <c r="CC2" s="488"/>
      <c r="CD2" s="488"/>
      <c r="CE2" s="829"/>
      <c r="CF2" s="488"/>
      <c r="CG2" s="488"/>
      <c r="CH2" s="488"/>
      <c r="CI2" s="488"/>
      <c r="CJ2" s="488"/>
      <c r="CK2" s="488"/>
      <c r="CL2" s="488"/>
      <c r="CM2" s="488"/>
      <c r="CN2" s="488"/>
      <c r="CO2" s="829"/>
      <c r="CP2" s="488"/>
      <c r="CQ2" s="488"/>
      <c r="CR2" s="488"/>
      <c r="CS2" s="488"/>
      <c r="CT2" s="488"/>
      <c r="CU2" s="488"/>
      <c r="CV2" s="488"/>
      <c r="CW2" s="829"/>
      <c r="CX2" s="488"/>
      <c r="CY2" s="488"/>
      <c r="CZ2" s="488"/>
      <c r="DA2" s="590" t="str">
        <f>$S$2</f>
        <v>2021 EU-wide Stress Test: Credit risk COVID-19 IRB</v>
      </c>
      <c r="DB2" s="488"/>
      <c r="DC2" s="488"/>
      <c r="DD2" s="829"/>
      <c r="DE2" s="488"/>
      <c r="DF2" s="488"/>
      <c r="DG2" s="488"/>
      <c r="DH2" s="488"/>
      <c r="DI2" s="488"/>
      <c r="DJ2" s="488"/>
      <c r="DK2" s="829"/>
      <c r="DL2" s="488"/>
      <c r="DM2" s="488"/>
      <c r="DN2" s="488"/>
      <c r="DO2" s="488"/>
      <c r="DP2" s="488"/>
      <c r="DQ2" s="488"/>
      <c r="DR2" s="488"/>
      <c r="DS2" s="488"/>
      <c r="DT2" s="488"/>
      <c r="DU2" s="488"/>
      <c r="DV2" s="829"/>
      <c r="DW2" s="488"/>
      <c r="DX2" s="488"/>
      <c r="DY2" s="488"/>
      <c r="DZ2" s="488"/>
      <c r="EA2" s="488"/>
      <c r="EB2" s="590" t="str">
        <f>$S$2</f>
        <v>2021 EU-wide Stress Test: Credit risk COVID-19 IRB</v>
      </c>
      <c r="EC2" s="488"/>
      <c r="ED2" s="488"/>
      <c r="EE2" s="488"/>
      <c r="EF2" s="829"/>
      <c r="EG2" s="488"/>
      <c r="EH2" s="488"/>
      <c r="EI2" s="488"/>
      <c r="EJ2" s="488"/>
      <c r="EK2" s="488"/>
      <c r="EL2" s="488"/>
      <c r="EM2" s="488"/>
      <c r="EN2" s="488"/>
      <c r="EO2" s="488"/>
      <c r="EP2" s="829"/>
    </row>
    <row r="3" spans="1:146" ht="23.25" thickBot="1" x14ac:dyDescent="0.35">
      <c r="C3" s="67"/>
      <c r="D3" s="67"/>
      <c r="E3" s="67"/>
      <c r="F3" s="67"/>
      <c r="G3" s="67"/>
      <c r="H3" s="67"/>
      <c r="I3" s="67"/>
      <c r="J3" s="58"/>
      <c r="L3" s="67"/>
      <c r="M3" s="67"/>
      <c r="N3" s="67"/>
      <c r="P3" s="67"/>
      <c r="Q3" s="67"/>
      <c r="R3" s="67"/>
      <c r="S3" s="476" t="str">
        <f>Cover!C5</f>
        <v>ABN AMRO Bank N.V.</v>
      </c>
      <c r="T3" s="67"/>
      <c r="U3" s="67"/>
      <c r="V3" s="67"/>
      <c r="W3" s="67"/>
      <c r="X3" s="67"/>
      <c r="Y3" s="830"/>
      <c r="Z3" s="67"/>
      <c r="AA3" s="67"/>
      <c r="AB3" s="67"/>
      <c r="AC3" s="67"/>
      <c r="AD3" s="67"/>
      <c r="AE3" s="67"/>
      <c r="AF3" s="67"/>
      <c r="AG3" s="476" t="str">
        <f>$S$3</f>
        <v>ABN AMRO Bank N.V.</v>
      </c>
      <c r="AH3" s="67"/>
      <c r="AI3" s="67"/>
      <c r="AJ3" s="67"/>
      <c r="AK3" s="67"/>
      <c r="AL3" s="67"/>
      <c r="AM3" s="67"/>
      <c r="AN3" s="830"/>
      <c r="AO3" s="67"/>
      <c r="AP3" s="67"/>
      <c r="AQ3" s="67"/>
      <c r="AR3" s="67"/>
      <c r="AS3" s="67"/>
      <c r="AT3" s="67"/>
      <c r="AU3" s="67"/>
      <c r="AV3" s="830"/>
      <c r="AW3" s="67"/>
      <c r="AX3" s="67"/>
      <c r="AY3" s="67"/>
      <c r="AZ3" s="476" t="str">
        <f>$S$3</f>
        <v>ABN AMRO Bank N.V.</v>
      </c>
      <c r="BA3" s="67"/>
      <c r="BB3" s="67"/>
      <c r="BC3" s="830"/>
      <c r="BD3" s="67"/>
      <c r="BE3" s="67"/>
      <c r="BF3" s="67"/>
      <c r="BG3" s="67"/>
      <c r="BH3" s="67"/>
      <c r="BI3" s="67"/>
      <c r="BJ3" s="830"/>
      <c r="BK3" s="67"/>
      <c r="BL3" s="67"/>
      <c r="BM3" s="67"/>
      <c r="BN3" s="67"/>
      <c r="BO3" s="67"/>
      <c r="BP3" s="67"/>
      <c r="BQ3" s="67"/>
      <c r="BR3" s="67"/>
      <c r="BS3" s="67"/>
      <c r="BT3" s="67"/>
      <c r="BU3" s="830"/>
      <c r="BV3" s="67"/>
      <c r="BW3" s="67"/>
      <c r="BX3" s="67"/>
      <c r="BZ3" s="67"/>
      <c r="CA3" s="476" t="str">
        <f>$S$3</f>
        <v>ABN AMRO Bank N.V.</v>
      </c>
      <c r="CB3" s="67"/>
      <c r="CC3" s="67"/>
      <c r="CD3" s="67"/>
      <c r="CE3" s="830"/>
      <c r="CF3" s="67"/>
      <c r="CG3" s="67"/>
      <c r="CH3" s="67"/>
      <c r="CI3" s="67"/>
      <c r="CJ3" s="67"/>
      <c r="CK3" s="67"/>
      <c r="CL3" s="67"/>
      <c r="CM3" s="67"/>
      <c r="CN3" s="67"/>
      <c r="CO3" s="830"/>
      <c r="CP3" s="67"/>
      <c r="CQ3" s="67"/>
      <c r="CR3" s="67"/>
      <c r="CS3" s="67"/>
      <c r="CT3" s="67"/>
      <c r="CU3" s="67"/>
      <c r="CV3" s="67"/>
      <c r="CW3" s="830"/>
      <c r="CX3" s="67"/>
      <c r="CY3" s="67"/>
      <c r="CZ3" s="67"/>
      <c r="DA3" s="476" t="str">
        <f>$S$3</f>
        <v>ABN AMRO Bank N.V.</v>
      </c>
      <c r="DB3" s="67"/>
      <c r="DC3" s="67"/>
      <c r="DD3" s="830"/>
      <c r="DE3" s="67"/>
      <c r="DF3" s="67"/>
      <c r="DG3" s="67"/>
      <c r="DH3" s="67"/>
      <c r="DI3" s="67"/>
      <c r="DJ3" s="67"/>
      <c r="DK3" s="830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830"/>
      <c r="DW3" s="67"/>
      <c r="DX3" s="67"/>
      <c r="DY3" s="67"/>
      <c r="DZ3" s="67"/>
      <c r="EA3" s="67"/>
      <c r="EB3" s="476" t="str">
        <f>$S$3</f>
        <v>ABN AMRO Bank N.V.</v>
      </c>
      <c r="EC3" s="67"/>
      <c r="ED3" s="67"/>
      <c r="EE3" s="67"/>
      <c r="EF3" s="830"/>
      <c r="EG3" s="67"/>
      <c r="EH3" s="67"/>
      <c r="EI3" s="67"/>
      <c r="EJ3" s="67"/>
      <c r="EK3" s="67"/>
      <c r="EL3" s="67"/>
      <c r="EM3" s="67"/>
      <c r="EN3" s="67"/>
      <c r="EO3" s="67"/>
      <c r="EP3" s="830"/>
    </row>
    <row r="4" spans="1:146" s="852" customFormat="1" ht="23.25" thickBot="1" x14ac:dyDescent="0.35">
      <c r="C4" s="124"/>
      <c r="D4" s="124"/>
      <c r="E4" s="124"/>
      <c r="F4" s="853"/>
      <c r="G4" s="124"/>
      <c r="H4" s="124"/>
      <c r="I4" s="124"/>
      <c r="J4" s="854"/>
      <c r="K4" s="124"/>
      <c r="L4" s="855">
        <v>1</v>
      </c>
      <c r="M4" s="856">
        <v>2</v>
      </c>
      <c r="N4" s="856">
        <v>3</v>
      </c>
      <c r="O4" s="856">
        <v>4</v>
      </c>
      <c r="P4" s="856">
        <v>5</v>
      </c>
      <c r="Q4" s="857">
        <v>6</v>
      </c>
      <c r="R4" s="856">
        <v>7</v>
      </c>
      <c r="S4" s="857">
        <v>8</v>
      </c>
      <c r="T4" s="856">
        <v>9</v>
      </c>
      <c r="U4" s="857">
        <v>10</v>
      </c>
      <c r="V4" s="856">
        <v>11</v>
      </c>
      <c r="W4" s="857">
        <v>12</v>
      </c>
      <c r="X4" s="856">
        <v>13</v>
      </c>
      <c r="Y4" s="858">
        <v>14</v>
      </c>
      <c r="Z4" s="124"/>
      <c r="AA4" s="855">
        <v>15</v>
      </c>
      <c r="AB4" s="856">
        <v>16</v>
      </c>
      <c r="AC4" s="856">
        <v>17</v>
      </c>
      <c r="AD4" s="856">
        <v>18</v>
      </c>
      <c r="AE4" s="856">
        <v>19</v>
      </c>
      <c r="AF4" s="856">
        <v>20</v>
      </c>
      <c r="AG4" s="856">
        <v>21</v>
      </c>
      <c r="AH4" s="856">
        <v>22</v>
      </c>
      <c r="AI4" s="856">
        <v>23</v>
      </c>
      <c r="AJ4" s="856">
        <v>24</v>
      </c>
      <c r="AK4" s="856">
        <v>25</v>
      </c>
      <c r="AL4" s="856">
        <v>26</v>
      </c>
      <c r="AM4" s="856">
        <v>27</v>
      </c>
      <c r="AN4" s="859">
        <v>28</v>
      </c>
      <c r="AO4" s="124"/>
      <c r="AP4" s="855">
        <v>29</v>
      </c>
      <c r="AQ4" s="856">
        <v>30</v>
      </c>
      <c r="AR4" s="856">
        <v>31</v>
      </c>
      <c r="AS4" s="856">
        <v>32</v>
      </c>
      <c r="AT4" s="856">
        <v>33</v>
      </c>
      <c r="AU4" s="856">
        <v>34</v>
      </c>
      <c r="AV4" s="856">
        <v>35</v>
      </c>
      <c r="AW4" s="856">
        <v>36</v>
      </c>
      <c r="AX4" s="856">
        <v>37</v>
      </c>
      <c r="AY4" s="856">
        <v>38</v>
      </c>
      <c r="AZ4" s="856">
        <v>39</v>
      </c>
      <c r="BA4" s="856">
        <v>40</v>
      </c>
      <c r="BB4" s="856">
        <v>41</v>
      </c>
      <c r="BC4" s="856">
        <v>42</v>
      </c>
      <c r="BD4" s="856">
        <v>43</v>
      </c>
      <c r="BE4" s="856">
        <v>44</v>
      </c>
      <c r="BF4" s="856">
        <v>45</v>
      </c>
      <c r="BG4" s="856">
        <v>46</v>
      </c>
      <c r="BH4" s="856">
        <v>47</v>
      </c>
      <c r="BI4" s="856">
        <v>48</v>
      </c>
      <c r="BJ4" s="859">
        <v>49</v>
      </c>
      <c r="BK4" s="860"/>
      <c r="BL4" s="855">
        <v>50</v>
      </c>
      <c r="BM4" s="856">
        <v>51</v>
      </c>
      <c r="BN4" s="856">
        <v>52</v>
      </c>
      <c r="BO4" s="856">
        <v>53</v>
      </c>
      <c r="BP4" s="856">
        <v>54</v>
      </c>
      <c r="BQ4" s="856">
        <v>55</v>
      </c>
      <c r="BR4" s="856">
        <v>56</v>
      </c>
      <c r="BS4" s="856">
        <v>57</v>
      </c>
      <c r="BT4" s="856">
        <v>58</v>
      </c>
      <c r="BU4" s="856">
        <v>59</v>
      </c>
      <c r="BV4" s="856">
        <v>60</v>
      </c>
      <c r="BW4" s="856">
        <v>61</v>
      </c>
      <c r="BX4" s="856">
        <v>62</v>
      </c>
      <c r="BY4" s="856">
        <v>63</v>
      </c>
      <c r="BZ4" s="856">
        <v>64</v>
      </c>
      <c r="CA4" s="856">
        <v>65</v>
      </c>
      <c r="CB4" s="856">
        <v>66</v>
      </c>
      <c r="CC4" s="856">
        <v>67</v>
      </c>
      <c r="CD4" s="856">
        <v>68</v>
      </c>
      <c r="CE4" s="856">
        <v>69</v>
      </c>
      <c r="CF4" s="856">
        <v>70</v>
      </c>
      <c r="CG4" s="856">
        <v>71</v>
      </c>
      <c r="CH4" s="856">
        <v>72</v>
      </c>
      <c r="CI4" s="856">
        <v>73</v>
      </c>
      <c r="CJ4" s="856">
        <v>74</v>
      </c>
      <c r="CK4" s="856">
        <v>75</v>
      </c>
      <c r="CL4" s="856">
        <v>76</v>
      </c>
      <c r="CM4" s="856">
        <v>77</v>
      </c>
      <c r="CN4" s="856">
        <v>78</v>
      </c>
      <c r="CO4" s="859">
        <v>79</v>
      </c>
      <c r="CP4" s="860"/>
      <c r="CQ4" s="855">
        <v>80</v>
      </c>
      <c r="CR4" s="856">
        <v>81</v>
      </c>
      <c r="CS4" s="856">
        <v>82</v>
      </c>
      <c r="CT4" s="856">
        <v>83</v>
      </c>
      <c r="CU4" s="856">
        <v>84</v>
      </c>
      <c r="CV4" s="856">
        <v>85</v>
      </c>
      <c r="CW4" s="856">
        <v>86</v>
      </c>
      <c r="CX4" s="856">
        <v>87</v>
      </c>
      <c r="CY4" s="856">
        <v>88</v>
      </c>
      <c r="CZ4" s="856">
        <v>89</v>
      </c>
      <c r="DA4" s="856">
        <v>90</v>
      </c>
      <c r="DB4" s="856">
        <v>91</v>
      </c>
      <c r="DC4" s="856">
        <v>92</v>
      </c>
      <c r="DD4" s="856">
        <v>93</v>
      </c>
      <c r="DE4" s="856">
        <v>94</v>
      </c>
      <c r="DF4" s="856">
        <v>95</v>
      </c>
      <c r="DG4" s="856">
        <v>96</v>
      </c>
      <c r="DH4" s="856">
        <v>97</v>
      </c>
      <c r="DI4" s="856">
        <v>98</v>
      </c>
      <c r="DJ4" s="856">
        <v>99</v>
      </c>
      <c r="DK4" s="859">
        <v>100</v>
      </c>
      <c r="DL4" s="860"/>
      <c r="DM4" s="855">
        <v>101</v>
      </c>
      <c r="DN4" s="856">
        <v>102</v>
      </c>
      <c r="DO4" s="856">
        <v>103</v>
      </c>
      <c r="DP4" s="856">
        <v>104</v>
      </c>
      <c r="DQ4" s="856">
        <v>105</v>
      </c>
      <c r="DR4" s="856">
        <v>106</v>
      </c>
      <c r="DS4" s="856">
        <v>107</v>
      </c>
      <c r="DT4" s="856">
        <v>108</v>
      </c>
      <c r="DU4" s="856">
        <v>109</v>
      </c>
      <c r="DV4" s="856">
        <v>110</v>
      </c>
      <c r="DW4" s="856">
        <v>111</v>
      </c>
      <c r="DX4" s="856">
        <v>112</v>
      </c>
      <c r="DY4" s="856">
        <v>113</v>
      </c>
      <c r="DZ4" s="856">
        <v>114</v>
      </c>
      <c r="EA4" s="856">
        <v>115</v>
      </c>
      <c r="EB4" s="856">
        <v>116</v>
      </c>
      <c r="EC4" s="856">
        <v>117</v>
      </c>
      <c r="ED4" s="856">
        <v>118</v>
      </c>
      <c r="EE4" s="856">
        <v>119</v>
      </c>
      <c r="EF4" s="856">
        <v>120</v>
      </c>
      <c r="EG4" s="856">
        <v>121</v>
      </c>
      <c r="EH4" s="856">
        <v>122</v>
      </c>
      <c r="EI4" s="856">
        <v>123</v>
      </c>
      <c r="EJ4" s="856">
        <v>124</v>
      </c>
      <c r="EK4" s="856">
        <v>125</v>
      </c>
      <c r="EL4" s="856">
        <v>126</v>
      </c>
      <c r="EM4" s="856">
        <v>127</v>
      </c>
      <c r="EN4" s="856">
        <v>128</v>
      </c>
      <c r="EO4" s="856">
        <v>129</v>
      </c>
      <c r="EP4" s="859">
        <v>130</v>
      </c>
    </row>
    <row r="5" spans="1:146" ht="23.25" hidden="1" thickBot="1" x14ac:dyDescent="0.35">
      <c r="A5" s="489"/>
      <c r="C5" s="59"/>
      <c r="D5" s="59"/>
      <c r="E5" s="59"/>
      <c r="F5" s="159"/>
      <c r="G5" s="59"/>
      <c r="H5" s="59"/>
      <c r="I5" s="59"/>
      <c r="J5" s="58"/>
      <c r="K5" s="59"/>
      <c r="L5" s="501" t="s">
        <v>2</v>
      </c>
      <c r="M5" s="502" t="s">
        <v>2</v>
      </c>
      <c r="N5" s="502" t="s">
        <v>2</v>
      </c>
      <c r="O5" s="502" t="s">
        <v>2</v>
      </c>
      <c r="P5" s="502" t="s">
        <v>2</v>
      </c>
      <c r="Q5" s="502" t="s">
        <v>2</v>
      </c>
      <c r="R5" s="502" t="s">
        <v>2</v>
      </c>
      <c r="S5" s="502" t="s">
        <v>2</v>
      </c>
      <c r="T5" s="502" t="s">
        <v>2</v>
      </c>
      <c r="U5" s="502" t="s">
        <v>2</v>
      </c>
      <c r="V5" s="502" t="s">
        <v>2</v>
      </c>
      <c r="W5" s="502" t="s">
        <v>2</v>
      </c>
      <c r="X5" s="502" t="s">
        <v>2</v>
      </c>
      <c r="Y5" s="831" t="s">
        <v>2</v>
      </c>
      <c r="Z5" s="59"/>
      <c r="AA5" s="501" t="s">
        <v>2</v>
      </c>
      <c r="AB5" s="502" t="s">
        <v>2</v>
      </c>
      <c r="AC5" s="502" t="s">
        <v>2</v>
      </c>
      <c r="AD5" s="502" t="s">
        <v>2</v>
      </c>
      <c r="AE5" s="502" t="s">
        <v>2</v>
      </c>
      <c r="AF5" s="502" t="s">
        <v>2</v>
      </c>
      <c r="AG5" s="502" t="s">
        <v>2</v>
      </c>
      <c r="AH5" s="502" t="s">
        <v>2</v>
      </c>
      <c r="AI5" s="502" t="s">
        <v>2</v>
      </c>
      <c r="AJ5" s="502" t="s">
        <v>2</v>
      </c>
      <c r="AK5" s="502" t="s">
        <v>2</v>
      </c>
      <c r="AL5" s="502" t="s">
        <v>2</v>
      </c>
      <c r="AM5" s="502" t="s">
        <v>2</v>
      </c>
      <c r="AN5" s="831" t="s">
        <v>2</v>
      </c>
      <c r="AO5" s="59"/>
      <c r="AP5" s="71" t="s">
        <v>89</v>
      </c>
      <c r="AQ5" s="72" t="s">
        <v>89</v>
      </c>
      <c r="AR5" s="72" t="s">
        <v>89</v>
      </c>
      <c r="AS5" s="72" t="s">
        <v>89</v>
      </c>
      <c r="AT5" s="72" t="s">
        <v>89</v>
      </c>
      <c r="AU5" s="72" t="s">
        <v>89</v>
      </c>
      <c r="AV5" s="847" t="s">
        <v>89</v>
      </c>
      <c r="AW5" s="72" t="s">
        <v>89</v>
      </c>
      <c r="AX5" s="72" t="s">
        <v>89</v>
      </c>
      <c r="AY5" s="72" t="s">
        <v>89</v>
      </c>
      <c r="AZ5" s="72" t="s">
        <v>89</v>
      </c>
      <c r="BA5" s="72" t="s">
        <v>89</v>
      </c>
      <c r="BB5" s="72" t="s">
        <v>89</v>
      </c>
      <c r="BC5" s="847" t="s">
        <v>89</v>
      </c>
      <c r="BD5" s="72" t="s">
        <v>89</v>
      </c>
      <c r="BE5" s="72" t="s">
        <v>89</v>
      </c>
      <c r="BF5" s="72" t="s">
        <v>89</v>
      </c>
      <c r="BG5" s="72" t="s">
        <v>89</v>
      </c>
      <c r="BH5" s="72" t="s">
        <v>89</v>
      </c>
      <c r="BI5" s="72" t="s">
        <v>89</v>
      </c>
      <c r="BJ5" s="841" t="s">
        <v>89</v>
      </c>
      <c r="BK5" s="64"/>
      <c r="BL5" s="71" t="s">
        <v>89</v>
      </c>
      <c r="BM5" s="72" t="s">
        <v>89</v>
      </c>
      <c r="BN5" s="72" t="s">
        <v>89</v>
      </c>
      <c r="BO5" s="72" t="s">
        <v>89</v>
      </c>
      <c r="BP5" s="72" t="s">
        <v>89</v>
      </c>
      <c r="BQ5" s="72" t="s">
        <v>89</v>
      </c>
      <c r="BR5" s="72" t="s">
        <v>89</v>
      </c>
      <c r="BS5" s="72" t="s">
        <v>89</v>
      </c>
      <c r="BT5" s="72" t="s">
        <v>89</v>
      </c>
      <c r="BU5" s="847" t="s">
        <v>89</v>
      </c>
      <c r="BV5" s="72" t="s">
        <v>89</v>
      </c>
      <c r="BW5" s="72" t="s">
        <v>89</v>
      </c>
      <c r="BX5" s="72" t="s">
        <v>89</v>
      </c>
      <c r="BY5" s="72" t="s">
        <v>89</v>
      </c>
      <c r="BZ5" s="72" t="s">
        <v>89</v>
      </c>
      <c r="CA5" s="72" t="s">
        <v>89</v>
      </c>
      <c r="CB5" s="72" t="s">
        <v>89</v>
      </c>
      <c r="CC5" s="72" t="s">
        <v>89</v>
      </c>
      <c r="CD5" s="72" t="s">
        <v>89</v>
      </c>
      <c r="CE5" s="847" t="s">
        <v>89</v>
      </c>
      <c r="CF5" s="72" t="s">
        <v>89</v>
      </c>
      <c r="CG5" s="72" t="s">
        <v>89</v>
      </c>
      <c r="CH5" s="72" t="s">
        <v>89</v>
      </c>
      <c r="CI5" s="72" t="s">
        <v>89</v>
      </c>
      <c r="CJ5" s="72" t="s">
        <v>89</v>
      </c>
      <c r="CK5" s="72" t="s">
        <v>89</v>
      </c>
      <c r="CL5" s="72" t="s">
        <v>89</v>
      </c>
      <c r="CM5" s="72" t="s">
        <v>89</v>
      </c>
      <c r="CN5" s="72" t="s">
        <v>89</v>
      </c>
      <c r="CO5" s="841" t="s">
        <v>89</v>
      </c>
      <c r="CP5" s="64"/>
      <c r="CQ5" s="71" t="s">
        <v>90</v>
      </c>
      <c r="CR5" s="72" t="s">
        <v>90</v>
      </c>
      <c r="CS5" s="72" t="s">
        <v>90</v>
      </c>
      <c r="CT5" s="72" t="s">
        <v>90</v>
      </c>
      <c r="CU5" s="72" t="s">
        <v>90</v>
      </c>
      <c r="CV5" s="72" t="s">
        <v>90</v>
      </c>
      <c r="CW5" s="847" t="s">
        <v>90</v>
      </c>
      <c r="CX5" s="72" t="s">
        <v>90</v>
      </c>
      <c r="CY5" s="72" t="s">
        <v>90</v>
      </c>
      <c r="CZ5" s="72" t="s">
        <v>90</v>
      </c>
      <c r="DA5" s="72" t="s">
        <v>90</v>
      </c>
      <c r="DB5" s="72" t="s">
        <v>90</v>
      </c>
      <c r="DC5" s="72" t="s">
        <v>90</v>
      </c>
      <c r="DD5" s="847" t="s">
        <v>90</v>
      </c>
      <c r="DE5" s="72" t="s">
        <v>90</v>
      </c>
      <c r="DF5" s="72" t="s">
        <v>90</v>
      </c>
      <c r="DG5" s="72" t="s">
        <v>90</v>
      </c>
      <c r="DH5" s="72" t="s">
        <v>90</v>
      </c>
      <c r="DI5" s="72" t="s">
        <v>90</v>
      </c>
      <c r="DJ5" s="72" t="s">
        <v>90</v>
      </c>
      <c r="DK5" s="841" t="s">
        <v>90</v>
      </c>
      <c r="DL5" s="64"/>
      <c r="DM5" s="71" t="s">
        <v>90</v>
      </c>
      <c r="DN5" s="72" t="s">
        <v>90</v>
      </c>
      <c r="DO5" s="72" t="s">
        <v>90</v>
      </c>
      <c r="DP5" s="72" t="s">
        <v>90</v>
      </c>
      <c r="DQ5" s="72" t="s">
        <v>90</v>
      </c>
      <c r="DR5" s="72" t="s">
        <v>90</v>
      </c>
      <c r="DS5" s="72" t="s">
        <v>90</v>
      </c>
      <c r="DT5" s="72" t="s">
        <v>90</v>
      </c>
      <c r="DU5" s="72" t="s">
        <v>90</v>
      </c>
      <c r="DV5" s="847" t="s">
        <v>90</v>
      </c>
      <c r="DW5" s="72" t="s">
        <v>90</v>
      </c>
      <c r="DX5" s="72" t="s">
        <v>90</v>
      </c>
      <c r="DY5" s="72" t="s">
        <v>90</v>
      </c>
      <c r="DZ5" s="72" t="s">
        <v>90</v>
      </c>
      <c r="EA5" s="72" t="s">
        <v>90</v>
      </c>
      <c r="EB5" s="72" t="s">
        <v>90</v>
      </c>
      <c r="EC5" s="72" t="s">
        <v>90</v>
      </c>
      <c r="ED5" s="72" t="s">
        <v>90</v>
      </c>
      <c r="EE5" s="72" t="s">
        <v>90</v>
      </c>
      <c r="EF5" s="847" t="s">
        <v>90</v>
      </c>
      <c r="EG5" s="72" t="s">
        <v>90</v>
      </c>
      <c r="EH5" s="72" t="s">
        <v>90</v>
      </c>
      <c r="EI5" s="72" t="s">
        <v>90</v>
      </c>
      <c r="EJ5" s="72" t="s">
        <v>90</v>
      </c>
      <c r="EK5" s="72" t="s">
        <v>90</v>
      </c>
      <c r="EL5" s="72" t="s">
        <v>90</v>
      </c>
      <c r="EM5" s="72" t="s">
        <v>90</v>
      </c>
      <c r="EN5" s="72" t="s">
        <v>90</v>
      </c>
      <c r="EO5" s="72" t="s">
        <v>90</v>
      </c>
      <c r="EP5" s="841" t="s">
        <v>90</v>
      </c>
    </row>
    <row r="6" spans="1:146" ht="23.25" hidden="1" thickBot="1" x14ac:dyDescent="0.35">
      <c r="A6" s="489"/>
      <c r="C6" s="59"/>
      <c r="D6" s="59"/>
      <c r="E6" s="59"/>
      <c r="F6" s="159"/>
      <c r="G6" s="59"/>
      <c r="H6" s="59"/>
      <c r="I6" s="59"/>
      <c r="J6" s="58"/>
      <c r="K6" s="59"/>
      <c r="L6" s="74">
        <v>44196</v>
      </c>
      <c r="M6" s="75">
        <v>44196</v>
      </c>
      <c r="N6" s="75">
        <v>44196</v>
      </c>
      <c r="O6" s="75">
        <v>44196</v>
      </c>
      <c r="P6" s="75">
        <v>44196</v>
      </c>
      <c r="Q6" s="75">
        <v>44196</v>
      </c>
      <c r="R6" s="75">
        <v>44196</v>
      </c>
      <c r="S6" s="75">
        <v>44196</v>
      </c>
      <c r="T6" s="75">
        <v>44196</v>
      </c>
      <c r="U6" s="75">
        <v>44196</v>
      </c>
      <c r="V6" s="75">
        <v>44196</v>
      </c>
      <c r="W6" s="75">
        <v>44196</v>
      </c>
      <c r="X6" s="75">
        <v>44196</v>
      </c>
      <c r="Y6" s="832">
        <v>44196</v>
      </c>
      <c r="Z6" s="59"/>
      <c r="AA6" s="74">
        <v>44196</v>
      </c>
      <c r="AB6" s="75">
        <v>44196</v>
      </c>
      <c r="AC6" s="75">
        <v>44196</v>
      </c>
      <c r="AD6" s="75">
        <v>44196</v>
      </c>
      <c r="AE6" s="75">
        <v>44196</v>
      </c>
      <c r="AF6" s="75">
        <v>44196</v>
      </c>
      <c r="AG6" s="75">
        <v>44196</v>
      </c>
      <c r="AH6" s="75">
        <v>44196</v>
      </c>
      <c r="AI6" s="75">
        <v>44196</v>
      </c>
      <c r="AJ6" s="75">
        <v>44196</v>
      </c>
      <c r="AK6" s="75">
        <v>44196</v>
      </c>
      <c r="AL6" s="75">
        <v>44196</v>
      </c>
      <c r="AM6" s="75">
        <v>44196</v>
      </c>
      <c r="AN6" s="832">
        <v>44196</v>
      </c>
      <c r="AO6" s="59"/>
      <c r="AP6" s="77">
        <v>44561</v>
      </c>
      <c r="AQ6" s="78">
        <v>44561</v>
      </c>
      <c r="AR6" s="78">
        <v>44561</v>
      </c>
      <c r="AS6" s="78">
        <v>44561</v>
      </c>
      <c r="AT6" s="78">
        <v>44561</v>
      </c>
      <c r="AU6" s="78">
        <v>44561</v>
      </c>
      <c r="AV6" s="848">
        <v>44561</v>
      </c>
      <c r="AW6" s="78">
        <v>44926</v>
      </c>
      <c r="AX6" s="78">
        <v>44926</v>
      </c>
      <c r="AY6" s="78">
        <v>44926</v>
      </c>
      <c r="AZ6" s="78">
        <v>44926</v>
      </c>
      <c r="BA6" s="78">
        <v>44926</v>
      </c>
      <c r="BB6" s="78">
        <v>44926</v>
      </c>
      <c r="BC6" s="848">
        <v>44926</v>
      </c>
      <c r="BD6" s="78">
        <v>45291</v>
      </c>
      <c r="BE6" s="78">
        <v>45291</v>
      </c>
      <c r="BF6" s="78">
        <v>45291</v>
      </c>
      <c r="BG6" s="78">
        <v>45291</v>
      </c>
      <c r="BH6" s="78">
        <v>45291</v>
      </c>
      <c r="BI6" s="78">
        <v>45291</v>
      </c>
      <c r="BJ6" s="842">
        <v>45291</v>
      </c>
      <c r="BK6" s="64"/>
      <c r="BL6" s="77">
        <v>44561</v>
      </c>
      <c r="BM6" s="78">
        <v>44561</v>
      </c>
      <c r="BN6" s="78">
        <v>44561</v>
      </c>
      <c r="BO6" s="78">
        <v>44561</v>
      </c>
      <c r="BP6" s="78">
        <v>44561</v>
      </c>
      <c r="BQ6" s="78">
        <v>44561</v>
      </c>
      <c r="BR6" s="78">
        <v>44561</v>
      </c>
      <c r="BS6" s="78">
        <v>44561</v>
      </c>
      <c r="BT6" s="78">
        <v>44561</v>
      </c>
      <c r="BU6" s="848">
        <v>44561</v>
      </c>
      <c r="BV6" s="78">
        <v>44926</v>
      </c>
      <c r="BW6" s="78">
        <v>44926</v>
      </c>
      <c r="BX6" s="78">
        <v>44926</v>
      </c>
      <c r="BY6" s="78">
        <v>44926</v>
      </c>
      <c r="BZ6" s="78">
        <v>44926</v>
      </c>
      <c r="CA6" s="78">
        <v>44926</v>
      </c>
      <c r="CB6" s="78">
        <v>44926</v>
      </c>
      <c r="CC6" s="78">
        <v>44926</v>
      </c>
      <c r="CD6" s="78">
        <v>44926</v>
      </c>
      <c r="CE6" s="848">
        <v>44926</v>
      </c>
      <c r="CF6" s="78">
        <v>45291</v>
      </c>
      <c r="CG6" s="78">
        <v>45291</v>
      </c>
      <c r="CH6" s="78">
        <v>45291</v>
      </c>
      <c r="CI6" s="78">
        <v>45291</v>
      </c>
      <c r="CJ6" s="78">
        <v>45291</v>
      </c>
      <c r="CK6" s="78">
        <v>45291</v>
      </c>
      <c r="CL6" s="78">
        <v>45291</v>
      </c>
      <c r="CM6" s="78">
        <v>45291</v>
      </c>
      <c r="CN6" s="78">
        <v>45291</v>
      </c>
      <c r="CO6" s="842">
        <v>45291</v>
      </c>
      <c r="CP6" s="64"/>
      <c r="CQ6" s="77">
        <v>44561</v>
      </c>
      <c r="CR6" s="78">
        <v>44561</v>
      </c>
      <c r="CS6" s="78">
        <v>44561</v>
      </c>
      <c r="CT6" s="78">
        <v>44561</v>
      </c>
      <c r="CU6" s="78">
        <v>44561</v>
      </c>
      <c r="CV6" s="78">
        <v>44561</v>
      </c>
      <c r="CW6" s="848">
        <v>44561</v>
      </c>
      <c r="CX6" s="78">
        <v>44926</v>
      </c>
      <c r="CY6" s="78">
        <v>44926</v>
      </c>
      <c r="CZ6" s="78">
        <v>44926</v>
      </c>
      <c r="DA6" s="78">
        <v>44926</v>
      </c>
      <c r="DB6" s="78">
        <v>44926</v>
      </c>
      <c r="DC6" s="78">
        <v>44926</v>
      </c>
      <c r="DD6" s="848">
        <v>44926</v>
      </c>
      <c r="DE6" s="78">
        <v>45291</v>
      </c>
      <c r="DF6" s="78">
        <v>45291</v>
      </c>
      <c r="DG6" s="78">
        <v>45291</v>
      </c>
      <c r="DH6" s="78">
        <v>45291</v>
      </c>
      <c r="DI6" s="78">
        <v>45291</v>
      </c>
      <c r="DJ6" s="78">
        <v>45291</v>
      </c>
      <c r="DK6" s="842">
        <v>45291</v>
      </c>
      <c r="DL6" s="64"/>
      <c r="DM6" s="77">
        <v>44561</v>
      </c>
      <c r="DN6" s="78">
        <v>44561</v>
      </c>
      <c r="DO6" s="78">
        <v>44561</v>
      </c>
      <c r="DP6" s="78">
        <v>44561</v>
      </c>
      <c r="DQ6" s="78">
        <v>44561</v>
      </c>
      <c r="DR6" s="78">
        <v>44561</v>
      </c>
      <c r="DS6" s="78">
        <v>44561</v>
      </c>
      <c r="DT6" s="78">
        <v>44561</v>
      </c>
      <c r="DU6" s="78">
        <v>44561</v>
      </c>
      <c r="DV6" s="848">
        <v>44561</v>
      </c>
      <c r="DW6" s="78">
        <v>44926</v>
      </c>
      <c r="DX6" s="78">
        <v>44926</v>
      </c>
      <c r="DY6" s="78">
        <v>44926</v>
      </c>
      <c r="DZ6" s="78">
        <v>44926</v>
      </c>
      <c r="EA6" s="78">
        <v>44926</v>
      </c>
      <c r="EB6" s="78">
        <v>44926</v>
      </c>
      <c r="EC6" s="78">
        <v>44926</v>
      </c>
      <c r="ED6" s="78">
        <v>44926</v>
      </c>
      <c r="EE6" s="78">
        <v>44926</v>
      </c>
      <c r="EF6" s="848">
        <v>44926</v>
      </c>
      <c r="EG6" s="78">
        <v>45291</v>
      </c>
      <c r="EH6" s="78">
        <v>45291</v>
      </c>
      <c r="EI6" s="78">
        <v>45291</v>
      </c>
      <c r="EJ6" s="78">
        <v>45291</v>
      </c>
      <c r="EK6" s="78">
        <v>45291</v>
      </c>
      <c r="EL6" s="78">
        <v>45291</v>
      </c>
      <c r="EM6" s="78">
        <v>45291</v>
      </c>
      <c r="EN6" s="78">
        <v>45291</v>
      </c>
      <c r="EO6" s="78">
        <v>45291</v>
      </c>
      <c r="EP6" s="842">
        <v>45291</v>
      </c>
    </row>
    <row r="7" spans="1:146" ht="23.25" hidden="1" thickBot="1" x14ac:dyDescent="0.35">
      <c r="A7" s="489"/>
      <c r="C7" s="59"/>
      <c r="D7" s="59"/>
      <c r="E7" s="59"/>
      <c r="F7" s="159"/>
      <c r="G7" s="59"/>
      <c r="H7" s="59"/>
      <c r="I7" s="59"/>
      <c r="J7" s="58"/>
      <c r="K7" s="59"/>
      <c r="L7" s="80" t="s">
        <v>33</v>
      </c>
      <c r="M7" s="81" t="s">
        <v>34</v>
      </c>
      <c r="N7" s="81" t="s">
        <v>33</v>
      </c>
      <c r="O7" s="81" t="s">
        <v>34</v>
      </c>
      <c r="P7" s="75"/>
      <c r="Q7" s="75"/>
      <c r="R7" s="75"/>
      <c r="S7" s="75"/>
      <c r="T7" s="75"/>
      <c r="U7" s="75"/>
      <c r="V7" s="75"/>
      <c r="W7" s="75"/>
      <c r="X7" s="75"/>
      <c r="Y7" s="832"/>
      <c r="Z7" s="59"/>
      <c r="AA7" s="80" t="s">
        <v>33</v>
      </c>
      <c r="AB7" s="81" t="s">
        <v>34</v>
      </c>
      <c r="AC7" s="81" t="s">
        <v>33</v>
      </c>
      <c r="AD7" s="81" t="s">
        <v>34</v>
      </c>
      <c r="AE7" s="75"/>
      <c r="AF7" s="75"/>
      <c r="AG7" s="75"/>
      <c r="AH7" s="75"/>
      <c r="AI7" s="75"/>
      <c r="AJ7" s="75"/>
      <c r="AK7" s="75"/>
      <c r="AL7" s="75"/>
      <c r="AM7" s="75"/>
      <c r="AN7" s="832"/>
      <c r="AO7" s="59"/>
      <c r="AP7" s="504"/>
      <c r="AQ7" s="505"/>
      <c r="AR7" s="505"/>
      <c r="AS7" s="505"/>
      <c r="AT7" s="505"/>
      <c r="AU7" s="505"/>
      <c r="AV7" s="849"/>
      <c r="AW7" s="505"/>
      <c r="AX7" s="505"/>
      <c r="AY7" s="505"/>
      <c r="AZ7" s="505"/>
      <c r="BA7" s="505"/>
      <c r="BB7" s="505"/>
      <c r="BC7" s="849"/>
      <c r="BD7" s="505"/>
      <c r="BE7" s="505"/>
      <c r="BF7" s="505"/>
      <c r="BG7" s="505"/>
      <c r="BH7" s="505"/>
      <c r="BI7" s="505"/>
      <c r="BJ7" s="843"/>
      <c r="BK7" s="64"/>
      <c r="BL7" s="504"/>
      <c r="BM7" s="505"/>
      <c r="BN7" s="505"/>
      <c r="BO7" s="505"/>
      <c r="BP7" s="505"/>
      <c r="BQ7" s="505"/>
      <c r="BR7" s="505"/>
      <c r="BS7" s="505"/>
      <c r="BT7" s="505"/>
      <c r="BU7" s="849"/>
      <c r="BV7" s="505"/>
      <c r="BW7" s="505"/>
      <c r="BX7" s="505"/>
      <c r="BY7" s="505"/>
      <c r="BZ7" s="505"/>
      <c r="CA7" s="505"/>
      <c r="CB7" s="505"/>
      <c r="CC7" s="505"/>
      <c r="CD7" s="505"/>
      <c r="CE7" s="849"/>
      <c r="CF7" s="505"/>
      <c r="CG7" s="505"/>
      <c r="CH7" s="505"/>
      <c r="CI7" s="505"/>
      <c r="CJ7" s="505"/>
      <c r="CK7" s="505"/>
      <c r="CL7" s="505"/>
      <c r="CM7" s="505"/>
      <c r="CN7" s="505"/>
      <c r="CO7" s="843"/>
      <c r="CP7" s="64"/>
      <c r="CQ7" s="504"/>
      <c r="CR7" s="505"/>
      <c r="CS7" s="505"/>
      <c r="CT7" s="505"/>
      <c r="CU7" s="505"/>
      <c r="CV7" s="505"/>
      <c r="CW7" s="849"/>
      <c r="CX7" s="505"/>
      <c r="CY7" s="505"/>
      <c r="CZ7" s="505"/>
      <c r="DA7" s="505"/>
      <c r="DB7" s="505"/>
      <c r="DC7" s="505"/>
      <c r="DD7" s="849"/>
      <c r="DE7" s="505"/>
      <c r="DF7" s="505"/>
      <c r="DG7" s="505"/>
      <c r="DH7" s="505"/>
      <c r="DI7" s="505"/>
      <c r="DJ7" s="505"/>
      <c r="DK7" s="843"/>
      <c r="DL7" s="64"/>
      <c r="DM7" s="504"/>
      <c r="DN7" s="505"/>
      <c r="DO7" s="505"/>
      <c r="DP7" s="505"/>
      <c r="DQ7" s="505"/>
      <c r="DR7" s="505"/>
      <c r="DS7" s="505"/>
      <c r="DT7" s="505"/>
      <c r="DU7" s="505"/>
      <c r="DV7" s="849"/>
      <c r="DW7" s="505"/>
      <c r="DX7" s="505"/>
      <c r="DY7" s="505"/>
      <c r="DZ7" s="505"/>
      <c r="EA7" s="505"/>
      <c r="EB7" s="505"/>
      <c r="EC7" s="505"/>
      <c r="ED7" s="505"/>
      <c r="EE7" s="505"/>
      <c r="EF7" s="849"/>
      <c r="EG7" s="505"/>
      <c r="EH7" s="505"/>
      <c r="EI7" s="505"/>
      <c r="EJ7" s="505"/>
      <c r="EK7" s="505"/>
      <c r="EL7" s="505"/>
      <c r="EM7" s="505"/>
      <c r="EN7" s="505"/>
      <c r="EO7" s="505"/>
      <c r="EP7" s="843"/>
    </row>
    <row r="8" spans="1:146" ht="23.25" hidden="1" thickBot="1" x14ac:dyDescent="0.35">
      <c r="A8" s="489"/>
      <c r="C8" s="59"/>
      <c r="D8" s="59"/>
      <c r="E8" s="59"/>
      <c r="F8" s="159"/>
      <c r="G8" s="59"/>
      <c r="H8" s="59"/>
      <c r="I8" s="59"/>
      <c r="J8" s="58"/>
      <c r="K8" s="59"/>
      <c r="L8" s="80" t="s">
        <v>91</v>
      </c>
      <c r="M8" s="81" t="s">
        <v>91</v>
      </c>
      <c r="N8" s="81" t="s">
        <v>91</v>
      </c>
      <c r="O8" s="81" t="s">
        <v>91</v>
      </c>
      <c r="P8" s="161" t="s">
        <v>91</v>
      </c>
      <c r="Q8" s="161" t="s">
        <v>91</v>
      </c>
      <c r="R8" s="161" t="s">
        <v>91</v>
      </c>
      <c r="S8" s="161" t="s">
        <v>91</v>
      </c>
      <c r="T8" s="161" t="s">
        <v>91</v>
      </c>
      <c r="U8" s="161" t="s">
        <v>91</v>
      </c>
      <c r="V8" s="161" t="s">
        <v>91</v>
      </c>
      <c r="W8" s="161" t="s">
        <v>91</v>
      </c>
      <c r="X8" s="161" t="s">
        <v>91</v>
      </c>
      <c r="Y8" s="833" t="s">
        <v>91</v>
      </c>
      <c r="Z8" s="59"/>
      <c r="AA8" s="80" t="s">
        <v>92</v>
      </c>
      <c r="AB8" s="81" t="s">
        <v>92</v>
      </c>
      <c r="AC8" s="81" t="s">
        <v>92</v>
      </c>
      <c r="AD8" s="81" t="s">
        <v>92</v>
      </c>
      <c r="AE8" s="161" t="s">
        <v>92</v>
      </c>
      <c r="AF8" s="161" t="s">
        <v>92</v>
      </c>
      <c r="AG8" s="161" t="s">
        <v>92</v>
      </c>
      <c r="AH8" s="161" t="s">
        <v>92</v>
      </c>
      <c r="AI8" s="161" t="s">
        <v>92</v>
      </c>
      <c r="AJ8" s="161" t="s">
        <v>92</v>
      </c>
      <c r="AK8" s="161" t="s">
        <v>92</v>
      </c>
      <c r="AL8" s="161" t="s">
        <v>92</v>
      </c>
      <c r="AM8" s="161" t="s">
        <v>92</v>
      </c>
      <c r="AN8" s="833" t="s">
        <v>92</v>
      </c>
      <c r="AO8" s="59"/>
      <c r="AP8" s="591" t="s">
        <v>91</v>
      </c>
      <c r="AQ8" s="592" t="s">
        <v>91</v>
      </c>
      <c r="AR8" s="592" t="s">
        <v>91</v>
      </c>
      <c r="AS8" s="592" t="s">
        <v>91</v>
      </c>
      <c r="AT8" s="592" t="s">
        <v>91</v>
      </c>
      <c r="AU8" s="592" t="s">
        <v>91</v>
      </c>
      <c r="AV8" s="850" t="s">
        <v>91</v>
      </c>
      <c r="AW8" s="592" t="s">
        <v>91</v>
      </c>
      <c r="AX8" s="592" t="s">
        <v>91</v>
      </c>
      <c r="AY8" s="592" t="s">
        <v>91</v>
      </c>
      <c r="AZ8" s="592" t="s">
        <v>91</v>
      </c>
      <c r="BA8" s="592" t="s">
        <v>91</v>
      </c>
      <c r="BB8" s="592" t="s">
        <v>91</v>
      </c>
      <c r="BC8" s="850" t="s">
        <v>91</v>
      </c>
      <c r="BD8" s="592" t="s">
        <v>91</v>
      </c>
      <c r="BE8" s="592" t="s">
        <v>91</v>
      </c>
      <c r="BF8" s="592" t="s">
        <v>91</v>
      </c>
      <c r="BG8" s="592" t="s">
        <v>91</v>
      </c>
      <c r="BH8" s="592" t="s">
        <v>91</v>
      </c>
      <c r="BI8" s="592" t="s">
        <v>91</v>
      </c>
      <c r="BJ8" s="844" t="s">
        <v>91</v>
      </c>
      <c r="BK8" s="64"/>
      <c r="BL8" s="591" t="s">
        <v>92</v>
      </c>
      <c r="BM8" s="592" t="s">
        <v>92</v>
      </c>
      <c r="BN8" s="592" t="s">
        <v>92</v>
      </c>
      <c r="BO8" s="592" t="s">
        <v>92</v>
      </c>
      <c r="BP8" s="592" t="s">
        <v>92</v>
      </c>
      <c r="BQ8" s="592" t="s">
        <v>92</v>
      </c>
      <c r="BR8" s="592" t="s">
        <v>92</v>
      </c>
      <c r="BS8" s="592" t="s">
        <v>92</v>
      </c>
      <c r="BT8" s="592" t="s">
        <v>92</v>
      </c>
      <c r="BU8" s="850" t="s">
        <v>92</v>
      </c>
      <c r="BV8" s="592" t="s">
        <v>92</v>
      </c>
      <c r="BW8" s="592" t="s">
        <v>92</v>
      </c>
      <c r="BX8" s="592" t="s">
        <v>92</v>
      </c>
      <c r="BY8" s="592" t="s">
        <v>92</v>
      </c>
      <c r="BZ8" s="592" t="s">
        <v>92</v>
      </c>
      <c r="CA8" s="592" t="s">
        <v>92</v>
      </c>
      <c r="CB8" s="592" t="s">
        <v>92</v>
      </c>
      <c r="CC8" s="592" t="s">
        <v>92</v>
      </c>
      <c r="CD8" s="592" t="s">
        <v>92</v>
      </c>
      <c r="CE8" s="850" t="s">
        <v>92</v>
      </c>
      <c r="CF8" s="592" t="s">
        <v>92</v>
      </c>
      <c r="CG8" s="592" t="s">
        <v>92</v>
      </c>
      <c r="CH8" s="592" t="s">
        <v>92</v>
      </c>
      <c r="CI8" s="592" t="s">
        <v>92</v>
      </c>
      <c r="CJ8" s="592" t="s">
        <v>92</v>
      </c>
      <c r="CK8" s="592" t="s">
        <v>92</v>
      </c>
      <c r="CL8" s="592" t="s">
        <v>92</v>
      </c>
      <c r="CM8" s="592" t="s">
        <v>92</v>
      </c>
      <c r="CN8" s="592" t="s">
        <v>92</v>
      </c>
      <c r="CO8" s="844" t="s">
        <v>92</v>
      </c>
      <c r="CP8" s="64"/>
      <c r="CQ8" s="591" t="s">
        <v>91</v>
      </c>
      <c r="CR8" s="592" t="s">
        <v>91</v>
      </c>
      <c r="CS8" s="592" t="s">
        <v>91</v>
      </c>
      <c r="CT8" s="592" t="s">
        <v>91</v>
      </c>
      <c r="CU8" s="592" t="s">
        <v>91</v>
      </c>
      <c r="CV8" s="592" t="s">
        <v>91</v>
      </c>
      <c r="CW8" s="850" t="s">
        <v>91</v>
      </c>
      <c r="CX8" s="592" t="s">
        <v>91</v>
      </c>
      <c r="CY8" s="592" t="s">
        <v>91</v>
      </c>
      <c r="CZ8" s="592" t="s">
        <v>91</v>
      </c>
      <c r="DA8" s="592" t="s">
        <v>91</v>
      </c>
      <c r="DB8" s="592" t="s">
        <v>91</v>
      </c>
      <c r="DC8" s="592" t="s">
        <v>91</v>
      </c>
      <c r="DD8" s="850" t="s">
        <v>91</v>
      </c>
      <c r="DE8" s="592" t="s">
        <v>91</v>
      </c>
      <c r="DF8" s="592" t="s">
        <v>91</v>
      </c>
      <c r="DG8" s="592" t="s">
        <v>91</v>
      </c>
      <c r="DH8" s="592" t="s">
        <v>91</v>
      </c>
      <c r="DI8" s="592" t="s">
        <v>91</v>
      </c>
      <c r="DJ8" s="592" t="s">
        <v>91</v>
      </c>
      <c r="DK8" s="844" t="s">
        <v>91</v>
      </c>
      <c r="DL8" s="64"/>
      <c r="DM8" s="591" t="s">
        <v>92</v>
      </c>
      <c r="DN8" s="592" t="s">
        <v>92</v>
      </c>
      <c r="DO8" s="592" t="s">
        <v>92</v>
      </c>
      <c r="DP8" s="592" t="s">
        <v>92</v>
      </c>
      <c r="DQ8" s="592" t="s">
        <v>92</v>
      </c>
      <c r="DR8" s="592" t="s">
        <v>92</v>
      </c>
      <c r="DS8" s="592" t="s">
        <v>92</v>
      </c>
      <c r="DT8" s="592" t="s">
        <v>92</v>
      </c>
      <c r="DU8" s="592" t="s">
        <v>92</v>
      </c>
      <c r="DV8" s="850" t="s">
        <v>92</v>
      </c>
      <c r="DW8" s="592" t="s">
        <v>92</v>
      </c>
      <c r="DX8" s="592" t="s">
        <v>92</v>
      </c>
      <c r="DY8" s="592" t="s">
        <v>92</v>
      </c>
      <c r="DZ8" s="592" t="s">
        <v>92</v>
      </c>
      <c r="EA8" s="592" t="s">
        <v>92</v>
      </c>
      <c r="EB8" s="592" t="s">
        <v>92</v>
      </c>
      <c r="EC8" s="592" t="s">
        <v>92</v>
      </c>
      <c r="ED8" s="592" t="s">
        <v>92</v>
      </c>
      <c r="EE8" s="592" t="s">
        <v>92</v>
      </c>
      <c r="EF8" s="850" t="s">
        <v>92</v>
      </c>
      <c r="EG8" s="592" t="s">
        <v>92</v>
      </c>
      <c r="EH8" s="592" t="s">
        <v>92</v>
      </c>
      <c r="EI8" s="592" t="s">
        <v>92</v>
      </c>
      <c r="EJ8" s="592" t="s">
        <v>92</v>
      </c>
      <c r="EK8" s="592" t="s">
        <v>92</v>
      </c>
      <c r="EL8" s="592" t="s">
        <v>92</v>
      </c>
      <c r="EM8" s="592" t="s">
        <v>92</v>
      </c>
      <c r="EN8" s="592" t="s">
        <v>92</v>
      </c>
      <c r="EO8" s="592" t="s">
        <v>92</v>
      </c>
      <c r="EP8" s="844" t="s">
        <v>92</v>
      </c>
    </row>
    <row r="9" spans="1:146" ht="26.25" hidden="1" thickBot="1" x14ac:dyDescent="0.35">
      <c r="A9" s="489"/>
      <c r="C9" s="59"/>
      <c r="D9" s="59"/>
      <c r="E9" s="59"/>
      <c r="F9" s="159"/>
      <c r="G9" s="59"/>
      <c r="H9" s="59"/>
      <c r="I9" s="59"/>
      <c r="J9" s="58"/>
      <c r="K9" s="59"/>
      <c r="L9" s="162" t="s">
        <v>35</v>
      </c>
      <c r="M9" s="163" t="s">
        <v>35</v>
      </c>
      <c r="N9" s="163" t="s">
        <v>36</v>
      </c>
      <c r="O9" s="163" t="s">
        <v>36</v>
      </c>
      <c r="P9" s="163" t="s">
        <v>37</v>
      </c>
      <c r="Q9" s="163" t="s">
        <v>37</v>
      </c>
      <c r="R9" s="163" t="s">
        <v>38</v>
      </c>
      <c r="S9" s="163" t="s">
        <v>38</v>
      </c>
      <c r="T9" s="163" t="s">
        <v>39</v>
      </c>
      <c r="U9" s="163" t="s">
        <v>39</v>
      </c>
      <c r="V9" s="163" t="s">
        <v>40</v>
      </c>
      <c r="W9" s="163" t="s">
        <v>40</v>
      </c>
      <c r="X9" s="163" t="s">
        <v>40</v>
      </c>
      <c r="Y9" s="834" t="s">
        <v>41</v>
      </c>
      <c r="Z9" s="59"/>
      <c r="AA9" s="162" t="s">
        <v>35</v>
      </c>
      <c r="AB9" s="163" t="s">
        <v>35</v>
      </c>
      <c r="AC9" s="163" t="s">
        <v>36</v>
      </c>
      <c r="AD9" s="163" t="s">
        <v>36</v>
      </c>
      <c r="AE9" s="163" t="s">
        <v>37</v>
      </c>
      <c r="AF9" s="163" t="s">
        <v>37</v>
      </c>
      <c r="AG9" s="163" t="s">
        <v>38</v>
      </c>
      <c r="AH9" s="163" t="s">
        <v>38</v>
      </c>
      <c r="AI9" s="163" t="s">
        <v>39</v>
      </c>
      <c r="AJ9" s="163" t="s">
        <v>39</v>
      </c>
      <c r="AK9" s="163" t="s">
        <v>40</v>
      </c>
      <c r="AL9" s="163" t="s">
        <v>40</v>
      </c>
      <c r="AM9" s="163" t="s">
        <v>40</v>
      </c>
      <c r="AN9" s="834" t="s">
        <v>41</v>
      </c>
      <c r="AO9" s="59"/>
      <c r="AP9" s="162" t="s">
        <v>37</v>
      </c>
      <c r="AQ9" s="163" t="s">
        <v>38</v>
      </c>
      <c r="AR9" s="163" t="s">
        <v>39</v>
      </c>
      <c r="AS9" s="163" t="s">
        <v>40</v>
      </c>
      <c r="AT9" s="163" t="s">
        <v>40</v>
      </c>
      <c r="AU9" s="163" t="s">
        <v>40</v>
      </c>
      <c r="AV9" s="851" t="s">
        <v>41</v>
      </c>
      <c r="AW9" s="163" t="s">
        <v>37</v>
      </c>
      <c r="AX9" s="163" t="s">
        <v>38</v>
      </c>
      <c r="AY9" s="163" t="s">
        <v>39</v>
      </c>
      <c r="AZ9" s="163" t="s">
        <v>40</v>
      </c>
      <c r="BA9" s="163" t="s">
        <v>40</v>
      </c>
      <c r="BB9" s="163" t="s">
        <v>40</v>
      </c>
      <c r="BC9" s="851" t="s">
        <v>41</v>
      </c>
      <c r="BD9" s="163" t="s">
        <v>37</v>
      </c>
      <c r="BE9" s="163" t="s">
        <v>38</v>
      </c>
      <c r="BF9" s="163" t="s">
        <v>39</v>
      </c>
      <c r="BG9" s="163" t="s">
        <v>40</v>
      </c>
      <c r="BH9" s="163" t="s">
        <v>40</v>
      </c>
      <c r="BI9" s="163" t="s">
        <v>40</v>
      </c>
      <c r="BJ9" s="834" t="s">
        <v>41</v>
      </c>
      <c r="BK9" s="64"/>
      <c r="BL9" s="162" t="s">
        <v>37</v>
      </c>
      <c r="BM9" s="163" t="s">
        <v>37</v>
      </c>
      <c r="BN9" s="163" t="s">
        <v>38</v>
      </c>
      <c r="BO9" s="163" t="s">
        <v>38</v>
      </c>
      <c r="BP9" s="163" t="s">
        <v>39</v>
      </c>
      <c r="BQ9" s="163" t="s">
        <v>39</v>
      </c>
      <c r="BR9" s="163" t="s">
        <v>40</v>
      </c>
      <c r="BS9" s="163" t="s">
        <v>40</v>
      </c>
      <c r="BT9" s="163" t="s">
        <v>40</v>
      </c>
      <c r="BU9" s="851" t="s">
        <v>41</v>
      </c>
      <c r="BV9" s="163" t="s">
        <v>37</v>
      </c>
      <c r="BW9" s="163" t="s">
        <v>37</v>
      </c>
      <c r="BX9" s="163" t="s">
        <v>38</v>
      </c>
      <c r="BY9" s="163" t="s">
        <v>38</v>
      </c>
      <c r="BZ9" s="163" t="s">
        <v>39</v>
      </c>
      <c r="CA9" s="163" t="s">
        <v>39</v>
      </c>
      <c r="CB9" s="163" t="s">
        <v>40</v>
      </c>
      <c r="CC9" s="163" t="s">
        <v>40</v>
      </c>
      <c r="CD9" s="163" t="s">
        <v>40</v>
      </c>
      <c r="CE9" s="851" t="s">
        <v>41</v>
      </c>
      <c r="CF9" s="163" t="s">
        <v>37</v>
      </c>
      <c r="CG9" s="163" t="s">
        <v>37</v>
      </c>
      <c r="CH9" s="163" t="s">
        <v>38</v>
      </c>
      <c r="CI9" s="163" t="s">
        <v>38</v>
      </c>
      <c r="CJ9" s="163" t="s">
        <v>39</v>
      </c>
      <c r="CK9" s="163" t="s">
        <v>39</v>
      </c>
      <c r="CL9" s="163" t="s">
        <v>40</v>
      </c>
      <c r="CM9" s="163" t="s">
        <v>40</v>
      </c>
      <c r="CN9" s="163" t="s">
        <v>40</v>
      </c>
      <c r="CO9" s="834" t="s">
        <v>41</v>
      </c>
      <c r="CP9" s="64"/>
      <c r="CQ9" s="162" t="s">
        <v>37</v>
      </c>
      <c r="CR9" s="163" t="s">
        <v>38</v>
      </c>
      <c r="CS9" s="163" t="s">
        <v>39</v>
      </c>
      <c r="CT9" s="163" t="s">
        <v>40</v>
      </c>
      <c r="CU9" s="163" t="s">
        <v>40</v>
      </c>
      <c r="CV9" s="163" t="s">
        <v>40</v>
      </c>
      <c r="CW9" s="851" t="s">
        <v>41</v>
      </c>
      <c r="CX9" s="163" t="s">
        <v>37</v>
      </c>
      <c r="CY9" s="163" t="s">
        <v>38</v>
      </c>
      <c r="CZ9" s="163" t="s">
        <v>39</v>
      </c>
      <c r="DA9" s="163" t="s">
        <v>40</v>
      </c>
      <c r="DB9" s="163" t="s">
        <v>40</v>
      </c>
      <c r="DC9" s="163" t="s">
        <v>40</v>
      </c>
      <c r="DD9" s="851" t="s">
        <v>41</v>
      </c>
      <c r="DE9" s="163" t="s">
        <v>37</v>
      </c>
      <c r="DF9" s="163" t="s">
        <v>38</v>
      </c>
      <c r="DG9" s="163" t="s">
        <v>39</v>
      </c>
      <c r="DH9" s="163" t="s">
        <v>40</v>
      </c>
      <c r="DI9" s="163" t="s">
        <v>40</v>
      </c>
      <c r="DJ9" s="163" t="s">
        <v>40</v>
      </c>
      <c r="DK9" s="834" t="s">
        <v>41</v>
      </c>
      <c r="DL9" s="64"/>
      <c r="DM9" s="162" t="s">
        <v>37</v>
      </c>
      <c r="DN9" s="163" t="s">
        <v>37</v>
      </c>
      <c r="DO9" s="163" t="s">
        <v>38</v>
      </c>
      <c r="DP9" s="163" t="s">
        <v>38</v>
      </c>
      <c r="DQ9" s="163" t="s">
        <v>39</v>
      </c>
      <c r="DR9" s="163" t="s">
        <v>39</v>
      </c>
      <c r="DS9" s="163" t="s">
        <v>40</v>
      </c>
      <c r="DT9" s="163" t="s">
        <v>40</v>
      </c>
      <c r="DU9" s="163" t="s">
        <v>40</v>
      </c>
      <c r="DV9" s="851" t="s">
        <v>41</v>
      </c>
      <c r="DW9" s="163" t="s">
        <v>37</v>
      </c>
      <c r="DX9" s="163" t="s">
        <v>37</v>
      </c>
      <c r="DY9" s="163" t="s">
        <v>38</v>
      </c>
      <c r="DZ9" s="163" t="s">
        <v>38</v>
      </c>
      <c r="EA9" s="163" t="s">
        <v>39</v>
      </c>
      <c r="EB9" s="163" t="s">
        <v>39</v>
      </c>
      <c r="EC9" s="163" t="s">
        <v>40</v>
      </c>
      <c r="ED9" s="163" t="s">
        <v>40</v>
      </c>
      <c r="EE9" s="163" t="s">
        <v>40</v>
      </c>
      <c r="EF9" s="851" t="s">
        <v>41</v>
      </c>
      <c r="EG9" s="163" t="s">
        <v>37</v>
      </c>
      <c r="EH9" s="163" t="s">
        <v>37</v>
      </c>
      <c r="EI9" s="163" t="s">
        <v>38</v>
      </c>
      <c r="EJ9" s="163" t="s">
        <v>38</v>
      </c>
      <c r="EK9" s="163" t="s">
        <v>39</v>
      </c>
      <c r="EL9" s="163" t="s">
        <v>39</v>
      </c>
      <c r="EM9" s="163" t="s">
        <v>40</v>
      </c>
      <c r="EN9" s="163" t="s">
        <v>40</v>
      </c>
      <c r="EO9" s="163" t="s">
        <v>40</v>
      </c>
      <c r="EP9" s="834" t="s">
        <v>41</v>
      </c>
    </row>
    <row r="10" spans="1:146" ht="51.75" hidden="1" thickBot="1" x14ac:dyDescent="0.35">
      <c r="A10" s="489"/>
      <c r="C10" s="59"/>
      <c r="D10" s="59"/>
      <c r="E10" s="59"/>
      <c r="F10" s="159"/>
      <c r="G10" s="59"/>
      <c r="H10" s="59"/>
      <c r="I10" s="59"/>
      <c r="J10" s="58"/>
      <c r="K10" s="59"/>
      <c r="L10" s="82" t="s">
        <v>42</v>
      </c>
      <c r="M10" s="83" t="s">
        <v>42</v>
      </c>
      <c r="N10" s="83" t="s">
        <v>42</v>
      </c>
      <c r="O10" s="83" t="s">
        <v>42</v>
      </c>
      <c r="P10" s="164"/>
      <c r="Q10" s="164" t="s">
        <v>93</v>
      </c>
      <c r="R10" s="164"/>
      <c r="S10" s="164" t="s">
        <v>94</v>
      </c>
      <c r="T10" s="164"/>
      <c r="U10" s="164" t="s">
        <v>95</v>
      </c>
      <c r="V10" s="163" t="s">
        <v>37</v>
      </c>
      <c r="W10" s="163" t="s">
        <v>38</v>
      </c>
      <c r="X10" s="163" t="s">
        <v>39</v>
      </c>
      <c r="Y10" s="834"/>
      <c r="Z10" s="59"/>
      <c r="AA10" s="82" t="s">
        <v>42</v>
      </c>
      <c r="AB10" s="83" t="s">
        <v>42</v>
      </c>
      <c r="AC10" s="83" t="s">
        <v>42</v>
      </c>
      <c r="AD10" s="83" t="s">
        <v>42</v>
      </c>
      <c r="AE10" s="164"/>
      <c r="AF10" s="164" t="s">
        <v>96</v>
      </c>
      <c r="AG10" s="164"/>
      <c r="AH10" s="164" t="s">
        <v>97</v>
      </c>
      <c r="AI10" s="164"/>
      <c r="AJ10" s="164" t="s">
        <v>98</v>
      </c>
      <c r="AK10" s="163" t="s">
        <v>37</v>
      </c>
      <c r="AL10" s="163" t="s">
        <v>38</v>
      </c>
      <c r="AM10" s="163" t="s">
        <v>39</v>
      </c>
      <c r="AN10" s="834"/>
      <c r="AO10" s="59"/>
      <c r="AP10" s="165"/>
      <c r="AQ10" s="164"/>
      <c r="AR10" s="164"/>
      <c r="AS10" s="163" t="s">
        <v>37</v>
      </c>
      <c r="AT10" s="163" t="s">
        <v>38</v>
      </c>
      <c r="AU10" s="163" t="s">
        <v>39</v>
      </c>
      <c r="AV10" s="851"/>
      <c r="AW10" s="164"/>
      <c r="AX10" s="164"/>
      <c r="AY10" s="164"/>
      <c r="AZ10" s="163" t="s">
        <v>37</v>
      </c>
      <c r="BA10" s="163" t="s">
        <v>38</v>
      </c>
      <c r="BB10" s="163" t="s">
        <v>39</v>
      </c>
      <c r="BC10" s="851"/>
      <c r="BD10" s="164"/>
      <c r="BE10" s="164"/>
      <c r="BF10" s="164"/>
      <c r="BG10" s="163" t="s">
        <v>37</v>
      </c>
      <c r="BH10" s="163" t="s">
        <v>38</v>
      </c>
      <c r="BI10" s="163" t="s">
        <v>39</v>
      </c>
      <c r="BJ10" s="834"/>
      <c r="BK10" s="64"/>
      <c r="BL10" s="165"/>
      <c r="BM10" s="164" t="s">
        <v>96</v>
      </c>
      <c r="BN10" s="164"/>
      <c r="BO10" s="164" t="s">
        <v>97</v>
      </c>
      <c r="BP10" s="164"/>
      <c r="BQ10" s="164" t="s">
        <v>98</v>
      </c>
      <c r="BR10" s="163" t="s">
        <v>37</v>
      </c>
      <c r="BS10" s="163" t="s">
        <v>38</v>
      </c>
      <c r="BT10" s="163" t="s">
        <v>39</v>
      </c>
      <c r="BU10" s="851"/>
      <c r="BV10" s="163"/>
      <c r="BW10" s="163" t="s">
        <v>96</v>
      </c>
      <c r="BX10" s="163"/>
      <c r="BY10" s="164" t="s">
        <v>97</v>
      </c>
      <c r="BZ10" s="164"/>
      <c r="CA10" s="164" t="s">
        <v>98</v>
      </c>
      <c r="CB10" s="164" t="s">
        <v>37</v>
      </c>
      <c r="CC10" s="163" t="s">
        <v>38</v>
      </c>
      <c r="CD10" s="163" t="s">
        <v>39</v>
      </c>
      <c r="CE10" s="851"/>
      <c r="CF10" s="163"/>
      <c r="CG10" s="163" t="s">
        <v>96</v>
      </c>
      <c r="CH10" s="163"/>
      <c r="CI10" s="164" t="s">
        <v>97</v>
      </c>
      <c r="CJ10" s="164"/>
      <c r="CK10" s="164" t="s">
        <v>98</v>
      </c>
      <c r="CL10" s="164" t="s">
        <v>37</v>
      </c>
      <c r="CM10" s="163" t="s">
        <v>38</v>
      </c>
      <c r="CN10" s="163" t="s">
        <v>39</v>
      </c>
      <c r="CO10" s="834"/>
      <c r="CP10" s="64"/>
      <c r="CQ10" s="165"/>
      <c r="CR10" s="164"/>
      <c r="CS10" s="164"/>
      <c r="CT10" s="163" t="s">
        <v>37</v>
      </c>
      <c r="CU10" s="163" t="s">
        <v>38</v>
      </c>
      <c r="CV10" s="163" t="s">
        <v>39</v>
      </c>
      <c r="CW10" s="851"/>
      <c r="CX10" s="164"/>
      <c r="CY10" s="164"/>
      <c r="CZ10" s="164"/>
      <c r="DA10" s="163" t="s">
        <v>37</v>
      </c>
      <c r="DB10" s="163" t="s">
        <v>38</v>
      </c>
      <c r="DC10" s="163" t="s">
        <v>39</v>
      </c>
      <c r="DD10" s="851"/>
      <c r="DE10" s="164"/>
      <c r="DF10" s="164"/>
      <c r="DG10" s="164"/>
      <c r="DH10" s="163" t="s">
        <v>37</v>
      </c>
      <c r="DI10" s="163" t="s">
        <v>38</v>
      </c>
      <c r="DJ10" s="163" t="s">
        <v>39</v>
      </c>
      <c r="DK10" s="834"/>
      <c r="DL10" s="64"/>
      <c r="DM10" s="165"/>
      <c r="DN10" s="164" t="s">
        <v>96</v>
      </c>
      <c r="DO10" s="164"/>
      <c r="DP10" s="164" t="s">
        <v>97</v>
      </c>
      <c r="DQ10" s="164"/>
      <c r="DR10" s="164" t="s">
        <v>98</v>
      </c>
      <c r="DS10" s="163" t="s">
        <v>37</v>
      </c>
      <c r="DT10" s="163" t="s">
        <v>38</v>
      </c>
      <c r="DU10" s="163" t="s">
        <v>39</v>
      </c>
      <c r="DV10" s="851"/>
      <c r="DW10" s="163"/>
      <c r="DX10" s="163" t="s">
        <v>96</v>
      </c>
      <c r="DY10" s="163"/>
      <c r="DZ10" s="164" t="s">
        <v>97</v>
      </c>
      <c r="EA10" s="164"/>
      <c r="EB10" s="164" t="s">
        <v>98</v>
      </c>
      <c r="EC10" s="164" t="s">
        <v>37</v>
      </c>
      <c r="ED10" s="163" t="s">
        <v>38</v>
      </c>
      <c r="EE10" s="163" t="s">
        <v>39</v>
      </c>
      <c r="EF10" s="851"/>
      <c r="EG10" s="163"/>
      <c r="EH10" s="163" t="s">
        <v>96</v>
      </c>
      <c r="EI10" s="163"/>
      <c r="EJ10" s="164" t="s">
        <v>97</v>
      </c>
      <c r="EK10" s="164"/>
      <c r="EL10" s="164" t="s">
        <v>98</v>
      </c>
      <c r="EM10" s="164" t="s">
        <v>37</v>
      </c>
      <c r="EN10" s="163" t="s">
        <v>38</v>
      </c>
      <c r="EO10" s="163" t="s">
        <v>39</v>
      </c>
      <c r="EP10" s="834"/>
    </row>
    <row r="11" spans="1:146" ht="51.75" hidden="1" thickBot="1" x14ac:dyDescent="0.35">
      <c r="A11" s="489"/>
      <c r="C11" s="59"/>
      <c r="D11" s="59"/>
      <c r="E11" s="59"/>
      <c r="F11" s="159"/>
      <c r="G11" s="59"/>
      <c r="H11" s="59"/>
      <c r="I11" s="59"/>
      <c r="J11" s="58"/>
      <c r="K11" s="59"/>
      <c r="L11" s="82" t="str">
        <f>L14</f>
        <v>Exposure values</v>
      </c>
      <c r="M11" s="83" t="str">
        <f>L14</f>
        <v>Exposure values</v>
      </c>
      <c r="N11" s="83" t="str">
        <f>N14</f>
        <v>Risk exposure amounts</v>
      </c>
      <c r="O11" s="83" t="str">
        <f>N14</f>
        <v>Risk exposure amounts</v>
      </c>
      <c r="P11" s="164" t="str">
        <f t="shared" ref="P11:Y11" si="0">P14</f>
        <v>Stage 1 exposure</v>
      </c>
      <c r="Q11" s="164" t="str">
        <f t="shared" si="0"/>
        <v>Stage 1 exposure, of which expired moratoria</v>
      </c>
      <c r="R11" s="164" t="str">
        <f t="shared" si="0"/>
        <v>Stage 2 exposure</v>
      </c>
      <c r="S11" s="164" t="str">
        <f t="shared" si="0"/>
        <v>Stage 2 exposure, of which expired moratoria</v>
      </c>
      <c r="T11" s="164" t="str">
        <f t="shared" si="0"/>
        <v>Stage 3 exposure</v>
      </c>
      <c r="U11" s="164" t="str">
        <f t="shared" si="0"/>
        <v>Stage 3 exposure, of which expired moratoria</v>
      </c>
      <c r="V11" s="163" t="str">
        <f t="shared" si="0"/>
        <v>Stock of provisions for Stage 1 exposure</v>
      </c>
      <c r="W11" s="163" t="str">
        <f t="shared" si="0"/>
        <v>Stock of provisions for Stage 2 exposure</v>
      </c>
      <c r="X11" s="163" t="str">
        <f t="shared" si="0"/>
        <v>Stock of provisions for Stage 3 exposure</v>
      </c>
      <c r="Y11" s="834" t="str">
        <f t="shared" si="0"/>
        <v>Coverage Ratio - Stage 3 exposure</v>
      </c>
      <c r="Z11" s="59"/>
      <c r="AA11" s="82" t="str">
        <f>AA14</f>
        <v>Exposure values</v>
      </c>
      <c r="AB11" s="83" t="str">
        <f>AA14</f>
        <v>Exposure values</v>
      </c>
      <c r="AC11" s="83" t="str">
        <f>AC14</f>
        <v>Risk exposure amounts</v>
      </c>
      <c r="AD11" s="83" t="str">
        <f>AC14</f>
        <v>Risk exposure amounts</v>
      </c>
      <c r="AE11" s="164" t="str">
        <f t="shared" ref="AE11:AN11" si="1">AE14</f>
        <v>Stage 1 exposure</v>
      </c>
      <c r="AF11" s="164" t="str">
        <f t="shared" si="1"/>
        <v>Stage 1 exposure, of which guaranteed amount</v>
      </c>
      <c r="AG11" s="164" t="str">
        <f t="shared" si="1"/>
        <v>Stage 2 exposure</v>
      </c>
      <c r="AH11" s="164" t="str">
        <f t="shared" si="1"/>
        <v>Stage 2 exposure, of which guaranteed amount</v>
      </c>
      <c r="AI11" s="164" t="str">
        <f t="shared" si="1"/>
        <v>Stage 3 exposure</v>
      </c>
      <c r="AJ11" s="164" t="str">
        <f t="shared" si="1"/>
        <v>Stage 3 exposure, of which guaranteed amount</v>
      </c>
      <c r="AK11" s="163" t="str">
        <f t="shared" si="1"/>
        <v>Stock of provisions for Stage 1 exposure</v>
      </c>
      <c r="AL11" s="163" t="str">
        <f t="shared" si="1"/>
        <v>Stock of provisions for Stage 2 exposure</v>
      </c>
      <c r="AM11" s="163" t="str">
        <f t="shared" si="1"/>
        <v>Stock of provisions for Stage 3 exposure</v>
      </c>
      <c r="AN11" s="834" t="str">
        <f t="shared" si="1"/>
        <v>Coverage Ratio - Stage 3 exposure</v>
      </c>
      <c r="AO11" s="59"/>
      <c r="AP11" s="165" t="str">
        <f t="shared" ref="AP11:BJ11" si="2">AP14</f>
        <v>Stage 1 exposure</v>
      </c>
      <c r="AQ11" s="164" t="str">
        <f t="shared" si="2"/>
        <v>Stage 2 exposure</v>
      </c>
      <c r="AR11" s="164" t="str">
        <f t="shared" si="2"/>
        <v>Stage 3 exposure</v>
      </c>
      <c r="AS11" s="163" t="str">
        <f t="shared" si="2"/>
        <v>Stock of provisions for Stage 1 exposure</v>
      </c>
      <c r="AT11" s="163" t="str">
        <f t="shared" si="2"/>
        <v>Stock of provisions for Stage 2 exposure</v>
      </c>
      <c r="AU11" s="163" t="str">
        <f t="shared" si="2"/>
        <v>Stock of provisions for Stage 3 exposure</v>
      </c>
      <c r="AV11" s="851" t="str">
        <f t="shared" si="2"/>
        <v>Coverage Ratio - Stage 3 exposure</v>
      </c>
      <c r="AW11" s="164" t="str">
        <f t="shared" si="2"/>
        <v>Stage 1 exposure</v>
      </c>
      <c r="AX11" s="164" t="str">
        <f t="shared" si="2"/>
        <v>Stage 2 exposure</v>
      </c>
      <c r="AY11" s="164" t="str">
        <f t="shared" si="2"/>
        <v>Stage 3 exposure</v>
      </c>
      <c r="AZ11" s="163" t="str">
        <f t="shared" si="2"/>
        <v>Stock of provisions for Stage 1 exposure</v>
      </c>
      <c r="BA11" s="163" t="str">
        <f t="shared" si="2"/>
        <v>Stock of provisions for Stage 2 exposure</v>
      </c>
      <c r="BB11" s="163" t="str">
        <f t="shared" si="2"/>
        <v>Stock of provisions for Stage 3 exposure</v>
      </c>
      <c r="BC11" s="851" t="str">
        <f t="shared" si="2"/>
        <v>Coverage Ratio - Stage 3 exposure</v>
      </c>
      <c r="BD11" s="164" t="str">
        <f t="shared" si="2"/>
        <v>Stage 1 exposure</v>
      </c>
      <c r="BE11" s="164" t="str">
        <f t="shared" si="2"/>
        <v>Stage 2 exposure</v>
      </c>
      <c r="BF11" s="164" t="str">
        <f t="shared" si="2"/>
        <v>Stage 3 exposure</v>
      </c>
      <c r="BG11" s="163" t="str">
        <f t="shared" si="2"/>
        <v>Stock of provisions for Stage 1 exposure</v>
      </c>
      <c r="BH11" s="163" t="str">
        <f t="shared" si="2"/>
        <v>Stock of provisions for Stage 2 exposure</v>
      </c>
      <c r="BI11" s="163" t="str">
        <f t="shared" si="2"/>
        <v>Stock of provisions for Stage 3 exposure</v>
      </c>
      <c r="BJ11" s="834" t="str">
        <f t="shared" si="2"/>
        <v>Coverage Ratio - Stage 3 exposure</v>
      </c>
      <c r="BK11" s="64"/>
      <c r="BL11" s="165" t="str">
        <f t="shared" ref="BL11:CO11" si="3">BL14</f>
        <v>Stage 1 exposure</v>
      </c>
      <c r="BM11" s="164" t="str">
        <f t="shared" si="3"/>
        <v>Stage 1 exposure, of which guaranteed amount</v>
      </c>
      <c r="BN11" s="164" t="str">
        <f t="shared" si="3"/>
        <v>Stage 2 exposure</v>
      </c>
      <c r="BO11" s="164" t="str">
        <f t="shared" si="3"/>
        <v>Stage 2 exposure, of which guaranteed amount</v>
      </c>
      <c r="BP11" s="164" t="str">
        <f t="shared" si="3"/>
        <v>Stage 3 exposure</v>
      </c>
      <c r="BQ11" s="164" t="str">
        <f t="shared" si="3"/>
        <v>Stage 3 exposure, of which guaranteed amount</v>
      </c>
      <c r="BR11" s="163" t="str">
        <f t="shared" si="3"/>
        <v>Stock of provisions for Stage 1 exposure</v>
      </c>
      <c r="BS11" s="163" t="str">
        <f t="shared" si="3"/>
        <v>Stock of provisions for Stage 2 exposure</v>
      </c>
      <c r="BT11" s="163" t="str">
        <f t="shared" si="3"/>
        <v>Stock of provisions for Stage 3 exposure</v>
      </c>
      <c r="BU11" s="851" t="str">
        <f t="shared" si="3"/>
        <v>Coverage Ratio - Stage 3 exposure</v>
      </c>
      <c r="BV11" s="163" t="str">
        <f t="shared" si="3"/>
        <v>Stage 1 exposure</v>
      </c>
      <c r="BW11" s="163" t="str">
        <f t="shared" si="3"/>
        <v>Stage 1 exposure, of which guaranteed amount</v>
      </c>
      <c r="BX11" s="163" t="str">
        <f t="shared" si="3"/>
        <v>Stage 2 exposure</v>
      </c>
      <c r="BY11" s="164" t="str">
        <f t="shared" si="3"/>
        <v>Stage 2 exposure, of which guaranteed amount</v>
      </c>
      <c r="BZ11" s="164" t="str">
        <f t="shared" si="3"/>
        <v>Stage 3 exposure</v>
      </c>
      <c r="CA11" s="164" t="str">
        <f t="shared" si="3"/>
        <v>Stage 3 exposure, of which guaranteed amount</v>
      </c>
      <c r="CB11" s="164" t="str">
        <f t="shared" si="3"/>
        <v>Stock of provisions for Stage 1 exposure</v>
      </c>
      <c r="CC11" s="163" t="str">
        <f t="shared" si="3"/>
        <v>Stock of provisions for Stage 2 exposure</v>
      </c>
      <c r="CD11" s="163" t="str">
        <f t="shared" si="3"/>
        <v>Stock of provisions for Stage 3 exposure</v>
      </c>
      <c r="CE11" s="851" t="str">
        <f t="shared" si="3"/>
        <v>Coverage Ratio - Stage 3 exposure</v>
      </c>
      <c r="CF11" s="163" t="str">
        <f t="shared" si="3"/>
        <v>Stage 1 exposure</v>
      </c>
      <c r="CG11" s="163" t="str">
        <f t="shared" si="3"/>
        <v>Stage 1 exposure, of which guaranteed amount</v>
      </c>
      <c r="CH11" s="163" t="str">
        <f t="shared" si="3"/>
        <v>Stage 2 exposure</v>
      </c>
      <c r="CI11" s="164" t="str">
        <f t="shared" si="3"/>
        <v>Stage 2 exposure, of which guaranteed amount</v>
      </c>
      <c r="CJ11" s="164" t="str">
        <f t="shared" si="3"/>
        <v>Stage 3 exposure</v>
      </c>
      <c r="CK11" s="164" t="str">
        <f t="shared" si="3"/>
        <v>Stage 3 exposure, of which guaranteed amount</v>
      </c>
      <c r="CL11" s="164" t="str">
        <f t="shared" si="3"/>
        <v>Stock of provisions for Stage 1 exposure</v>
      </c>
      <c r="CM11" s="163" t="str">
        <f t="shared" si="3"/>
        <v>Stock of provisions for Stage 2 exposure</v>
      </c>
      <c r="CN11" s="163" t="str">
        <f t="shared" si="3"/>
        <v>Stock of provisions for Stage 3 exposure</v>
      </c>
      <c r="CO11" s="834" t="str">
        <f t="shared" si="3"/>
        <v>Coverage Ratio - Stage 3 exposure</v>
      </c>
      <c r="CP11" s="64"/>
      <c r="CQ11" s="165" t="str">
        <f t="shared" ref="CQ11:DK11" si="4">CQ14</f>
        <v>Stage 1 exposure</v>
      </c>
      <c r="CR11" s="164" t="str">
        <f t="shared" si="4"/>
        <v>Stage 2 exposure</v>
      </c>
      <c r="CS11" s="164" t="str">
        <f t="shared" si="4"/>
        <v>Stage 3 exposure</v>
      </c>
      <c r="CT11" s="163" t="str">
        <f t="shared" si="4"/>
        <v>Stock of provisions for Stage 1 exposure</v>
      </c>
      <c r="CU11" s="163" t="str">
        <f t="shared" si="4"/>
        <v>Stock of provisions for Stage 2 exposure</v>
      </c>
      <c r="CV11" s="163" t="str">
        <f t="shared" si="4"/>
        <v>Stock of provisions for Stage 3 exposure</v>
      </c>
      <c r="CW11" s="851" t="str">
        <f t="shared" si="4"/>
        <v>Coverage Ratio - Stage 3 exposure</v>
      </c>
      <c r="CX11" s="164" t="str">
        <f t="shared" si="4"/>
        <v>Stage 1 exposure</v>
      </c>
      <c r="CY11" s="164" t="str">
        <f t="shared" si="4"/>
        <v>Stage 2 exposure</v>
      </c>
      <c r="CZ11" s="164" t="str">
        <f t="shared" si="4"/>
        <v>Stage 3 exposure</v>
      </c>
      <c r="DA11" s="163" t="str">
        <f t="shared" si="4"/>
        <v>Stock of provisions for Stage 1 exposure</v>
      </c>
      <c r="DB11" s="163" t="str">
        <f t="shared" si="4"/>
        <v>Stock of provisions for Stage 2 exposure</v>
      </c>
      <c r="DC11" s="163" t="str">
        <f t="shared" si="4"/>
        <v>Stock of provisions for Stage 3 exposure</v>
      </c>
      <c r="DD11" s="851" t="str">
        <f t="shared" si="4"/>
        <v>Coverage Ratio - Stage 3 exposure</v>
      </c>
      <c r="DE11" s="164" t="str">
        <f t="shared" si="4"/>
        <v>Stage 1 exposure</v>
      </c>
      <c r="DF11" s="164" t="str">
        <f t="shared" si="4"/>
        <v>Stage 2 exposure</v>
      </c>
      <c r="DG11" s="164" t="str">
        <f t="shared" si="4"/>
        <v>Stage 3 exposure</v>
      </c>
      <c r="DH11" s="163" t="str">
        <f t="shared" si="4"/>
        <v>Stock of provisions for Stage 1 exposure</v>
      </c>
      <c r="DI11" s="163" t="str">
        <f t="shared" si="4"/>
        <v>Stock of provisions for Stage 2 exposure</v>
      </c>
      <c r="DJ11" s="163" t="str">
        <f t="shared" si="4"/>
        <v>Stock of provisions for Stage 3 exposure</v>
      </c>
      <c r="DK11" s="834" t="str">
        <f t="shared" si="4"/>
        <v>Coverage Ratio - Stage 3 exposure</v>
      </c>
      <c r="DL11" s="64"/>
      <c r="DM11" s="165" t="str">
        <f t="shared" ref="DM11:EP11" si="5">DM14</f>
        <v>Stage 1 exposure</v>
      </c>
      <c r="DN11" s="164" t="str">
        <f t="shared" si="5"/>
        <v>Stage 1 exposure, of which guaranteed amount</v>
      </c>
      <c r="DO11" s="164" t="str">
        <f t="shared" si="5"/>
        <v>Stage 2 exposure</v>
      </c>
      <c r="DP11" s="164" t="str">
        <f t="shared" si="5"/>
        <v>Stage 2 exposure, of which guaranteed amount</v>
      </c>
      <c r="DQ11" s="164" t="str">
        <f t="shared" si="5"/>
        <v>Stage 3 exposure</v>
      </c>
      <c r="DR11" s="164" t="str">
        <f t="shared" si="5"/>
        <v>Stage 3 exposure, of which guaranteed amount</v>
      </c>
      <c r="DS11" s="163" t="str">
        <f t="shared" si="5"/>
        <v>Stock of provisions for Stage 1 exposure</v>
      </c>
      <c r="DT11" s="163" t="str">
        <f t="shared" si="5"/>
        <v>Stock of provisions for Stage 2 exposure</v>
      </c>
      <c r="DU11" s="163" t="str">
        <f t="shared" si="5"/>
        <v>Stock of provisions for Stage 3 exposure</v>
      </c>
      <c r="DV11" s="851" t="str">
        <f t="shared" si="5"/>
        <v>Coverage Ratio - Stage 3 exposure</v>
      </c>
      <c r="DW11" s="163" t="str">
        <f t="shared" si="5"/>
        <v>Stage 1 exposure</v>
      </c>
      <c r="DX11" s="163" t="str">
        <f t="shared" si="5"/>
        <v>Stage 1 exposure, of which guaranteed amount</v>
      </c>
      <c r="DY11" s="163" t="str">
        <f t="shared" si="5"/>
        <v>Stage 2 exposure</v>
      </c>
      <c r="DZ11" s="164" t="str">
        <f t="shared" si="5"/>
        <v>Stage 2 exposure, of which guaranteed amount</v>
      </c>
      <c r="EA11" s="164" t="str">
        <f t="shared" si="5"/>
        <v>Stage 3 exposure</v>
      </c>
      <c r="EB11" s="164" t="str">
        <f t="shared" si="5"/>
        <v>Stage 3 exposure, of which guaranteed amount</v>
      </c>
      <c r="EC11" s="164" t="str">
        <f t="shared" si="5"/>
        <v>Stock of provisions for Stage 1 exposure</v>
      </c>
      <c r="ED11" s="163" t="str">
        <f t="shared" si="5"/>
        <v>Stock of provisions for Stage 2 exposure</v>
      </c>
      <c r="EE11" s="163" t="str">
        <f t="shared" si="5"/>
        <v>Stock of provisions for Stage 3 exposure</v>
      </c>
      <c r="EF11" s="851" t="str">
        <f t="shared" si="5"/>
        <v>Coverage Ratio - Stage 3 exposure</v>
      </c>
      <c r="EG11" s="163" t="str">
        <f t="shared" si="5"/>
        <v>Stage 1 exposure</v>
      </c>
      <c r="EH11" s="163" t="str">
        <f t="shared" si="5"/>
        <v>Stage 1 exposure, of which guaranteed amount</v>
      </c>
      <c r="EI11" s="163" t="str">
        <f t="shared" si="5"/>
        <v>Stage 2 exposure</v>
      </c>
      <c r="EJ11" s="164" t="str">
        <f t="shared" si="5"/>
        <v>Stage 2 exposure, of which guaranteed amount</v>
      </c>
      <c r="EK11" s="164" t="str">
        <f t="shared" si="5"/>
        <v>Stage 3 exposure</v>
      </c>
      <c r="EL11" s="164" t="str">
        <f t="shared" si="5"/>
        <v>Stage 3 exposure, of which guaranteed amount</v>
      </c>
      <c r="EM11" s="164" t="str">
        <f t="shared" si="5"/>
        <v>Stock of provisions for Stage 1 exposure</v>
      </c>
      <c r="EN11" s="163" t="str">
        <f t="shared" si="5"/>
        <v>Stock of provisions for Stage 2 exposure</v>
      </c>
      <c r="EO11" s="163" t="str">
        <f t="shared" si="5"/>
        <v>Stock of provisions for Stage 3 exposure</v>
      </c>
      <c r="EP11" s="834" t="str">
        <f t="shared" si="5"/>
        <v>Coverage Ratio - Stage 3 exposure</v>
      </c>
    </row>
    <row r="12" spans="1:146" ht="23.25" thickBot="1" x14ac:dyDescent="0.35">
      <c r="C12" s="59"/>
      <c r="D12" s="59"/>
      <c r="E12" s="59"/>
      <c r="F12" s="159"/>
      <c r="G12" s="59"/>
      <c r="H12" s="59"/>
      <c r="I12" s="59"/>
      <c r="J12" s="58"/>
      <c r="K12" s="59"/>
      <c r="L12" s="903" t="s">
        <v>99</v>
      </c>
      <c r="M12" s="904"/>
      <c r="N12" s="904"/>
      <c r="O12" s="904"/>
      <c r="P12" s="904"/>
      <c r="Q12" s="904"/>
      <c r="R12" s="904"/>
      <c r="S12" s="904"/>
      <c r="T12" s="904"/>
      <c r="U12" s="904"/>
      <c r="V12" s="904"/>
      <c r="W12" s="904"/>
      <c r="X12" s="904"/>
      <c r="Y12" s="905"/>
      <c r="Z12" s="59"/>
      <c r="AA12" s="903" t="s">
        <v>100</v>
      </c>
      <c r="AB12" s="904"/>
      <c r="AC12" s="904"/>
      <c r="AD12" s="904"/>
      <c r="AE12" s="904"/>
      <c r="AF12" s="904"/>
      <c r="AG12" s="904"/>
      <c r="AH12" s="904"/>
      <c r="AI12" s="904"/>
      <c r="AJ12" s="904"/>
      <c r="AK12" s="904"/>
      <c r="AL12" s="904"/>
      <c r="AM12" s="904"/>
      <c r="AN12" s="905"/>
      <c r="AO12" s="59"/>
      <c r="AP12" s="891" t="s">
        <v>101</v>
      </c>
      <c r="AQ12" s="892"/>
      <c r="AR12" s="892"/>
      <c r="AS12" s="892"/>
      <c r="AT12" s="892"/>
      <c r="AU12" s="892"/>
      <c r="AV12" s="892"/>
      <c r="AW12" s="892"/>
      <c r="AX12" s="892"/>
      <c r="AY12" s="892"/>
      <c r="AZ12" s="892"/>
      <c r="BA12" s="892"/>
      <c r="BB12" s="892"/>
      <c r="BC12" s="892"/>
      <c r="BD12" s="892"/>
      <c r="BE12" s="892"/>
      <c r="BF12" s="892"/>
      <c r="BG12" s="892"/>
      <c r="BH12" s="892"/>
      <c r="BI12" s="892"/>
      <c r="BJ12" s="893"/>
      <c r="BK12" s="87"/>
      <c r="BL12" s="891" t="s">
        <v>102</v>
      </c>
      <c r="BM12" s="892"/>
      <c r="BN12" s="892"/>
      <c r="BO12" s="892"/>
      <c r="BP12" s="892"/>
      <c r="BQ12" s="892"/>
      <c r="BR12" s="892"/>
      <c r="BS12" s="892"/>
      <c r="BT12" s="892"/>
      <c r="BU12" s="892"/>
      <c r="BV12" s="892"/>
      <c r="BW12" s="892"/>
      <c r="BX12" s="892"/>
      <c r="BY12" s="892"/>
      <c r="BZ12" s="892"/>
      <c r="CA12" s="892"/>
      <c r="CB12" s="892"/>
      <c r="CC12" s="892"/>
      <c r="CD12" s="892"/>
      <c r="CE12" s="892"/>
      <c r="CF12" s="892"/>
      <c r="CG12" s="892"/>
      <c r="CH12" s="892"/>
      <c r="CI12" s="892"/>
      <c r="CJ12" s="892"/>
      <c r="CK12" s="892"/>
      <c r="CL12" s="892"/>
      <c r="CM12" s="892"/>
      <c r="CN12" s="892"/>
      <c r="CO12" s="893"/>
      <c r="CP12" s="87"/>
      <c r="CQ12" s="891" t="s">
        <v>103</v>
      </c>
      <c r="CR12" s="892"/>
      <c r="CS12" s="892"/>
      <c r="CT12" s="892"/>
      <c r="CU12" s="892"/>
      <c r="CV12" s="892"/>
      <c r="CW12" s="892"/>
      <c r="CX12" s="892"/>
      <c r="CY12" s="892"/>
      <c r="CZ12" s="892"/>
      <c r="DA12" s="892"/>
      <c r="DB12" s="892"/>
      <c r="DC12" s="892"/>
      <c r="DD12" s="892"/>
      <c r="DE12" s="892"/>
      <c r="DF12" s="892"/>
      <c r="DG12" s="892"/>
      <c r="DH12" s="892"/>
      <c r="DI12" s="892"/>
      <c r="DJ12" s="892"/>
      <c r="DK12" s="893"/>
      <c r="DL12" s="87"/>
      <c r="DM12" s="891" t="s">
        <v>104</v>
      </c>
      <c r="DN12" s="892"/>
      <c r="DO12" s="892"/>
      <c r="DP12" s="892"/>
      <c r="DQ12" s="892"/>
      <c r="DR12" s="892"/>
      <c r="DS12" s="892"/>
      <c r="DT12" s="892"/>
      <c r="DU12" s="892"/>
      <c r="DV12" s="892"/>
      <c r="DW12" s="892"/>
      <c r="DX12" s="892"/>
      <c r="DY12" s="892"/>
      <c r="DZ12" s="892"/>
      <c r="EA12" s="892"/>
      <c r="EB12" s="892"/>
      <c r="EC12" s="892"/>
      <c r="ED12" s="892"/>
      <c r="EE12" s="892"/>
      <c r="EF12" s="892"/>
      <c r="EG12" s="892"/>
      <c r="EH12" s="892"/>
      <c r="EI12" s="892"/>
      <c r="EJ12" s="892"/>
      <c r="EK12" s="892"/>
      <c r="EL12" s="892"/>
      <c r="EM12" s="892"/>
      <c r="EN12" s="892"/>
      <c r="EO12" s="892"/>
      <c r="EP12" s="893"/>
    </row>
    <row r="13" spans="1:146" ht="24" customHeight="1" thickBot="1" x14ac:dyDescent="0.3">
      <c r="C13" s="88"/>
      <c r="D13" s="88"/>
      <c r="E13" s="88"/>
      <c r="F13" s="166"/>
      <c r="G13" s="88"/>
      <c r="H13" s="88"/>
      <c r="I13" s="88"/>
      <c r="J13" s="69"/>
      <c r="K13" s="88"/>
      <c r="L13" s="903">
        <v>44196</v>
      </c>
      <c r="M13" s="904"/>
      <c r="N13" s="904"/>
      <c r="O13" s="904"/>
      <c r="P13" s="904"/>
      <c r="Q13" s="904"/>
      <c r="R13" s="904"/>
      <c r="S13" s="904"/>
      <c r="T13" s="904"/>
      <c r="U13" s="904"/>
      <c r="V13" s="904"/>
      <c r="W13" s="904"/>
      <c r="X13" s="904"/>
      <c r="Y13" s="905"/>
      <c r="Z13" s="87"/>
      <c r="AA13" s="903">
        <v>44196</v>
      </c>
      <c r="AB13" s="904"/>
      <c r="AC13" s="904"/>
      <c r="AD13" s="904"/>
      <c r="AE13" s="904"/>
      <c r="AF13" s="904"/>
      <c r="AG13" s="904"/>
      <c r="AH13" s="904"/>
      <c r="AI13" s="904"/>
      <c r="AJ13" s="904"/>
      <c r="AK13" s="904"/>
      <c r="AL13" s="904"/>
      <c r="AM13" s="904"/>
      <c r="AN13" s="905"/>
      <c r="AO13" s="87"/>
      <c r="AP13" s="903">
        <v>44561</v>
      </c>
      <c r="AQ13" s="904"/>
      <c r="AR13" s="904"/>
      <c r="AS13" s="904"/>
      <c r="AT13" s="904"/>
      <c r="AU13" s="904"/>
      <c r="AV13" s="905"/>
      <c r="AW13" s="903">
        <v>44926</v>
      </c>
      <c r="AX13" s="904"/>
      <c r="AY13" s="904"/>
      <c r="AZ13" s="904"/>
      <c r="BA13" s="904"/>
      <c r="BB13" s="904"/>
      <c r="BC13" s="905"/>
      <c r="BD13" s="903">
        <v>45291</v>
      </c>
      <c r="BE13" s="904"/>
      <c r="BF13" s="904"/>
      <c r="BG13" s="904"/>
      <c r="BH13" s="904"/>
      <c r="BI13" s="904"/>
      <c r="BJ13" s="905"/>
      <c r="BK13" s="87"/>
      <c r="BL13" s="903">
        <v>44561</v>
      </c>
      <c r="BM13" s="904"/>
      <c r="BN13" s="904"/>
      <c r="BO13" s="904"/>
      <c r="BP13" s="904"/>
      <c r="BQ13" s="904"/>
      <c r="BR13" s="904"/>
      <c r="BS13" s="904"/>
      <c r="BT13" s="904"/>
      <c r="BU13" s="905"/>
      <c r="BV13" s="903">
        <v>44926</v>
      </c>
      <c r="BW13" s="904"/>
      <c r="BX13" s="904"/>
      <c r="BY13" s="904"/>
      <c r="BZ13" s="904"/>
      <c r="CA13" s="904"/>
      <c r="CB13" s="904"/>
      <c r="CC13" s="904"/>
      <c r="CD13" s="904"/>
      <c r="CE13" s="905"/>
      <c r="CF13" s="903">
        <v>45291</v>
      </c>
      <c r="CG13" s="904"/>
      <c r="CH13" s="904"/>
      <c r="CI13" s="904"/>
      <c r="CJ13" s="904"/>
      <c r="CK13" s="904"/>
      <c r="CL13" s="904"/>
      <c r="CM13" s="904"/>
      <c r="CN13" s="904"/>
      <c r="CO13" s="905"/>
      <c r="CP13" s="87"/>
      <c r="CQ13" s="903">
        <v>44561</v>
      </c>
      <c r="CR13" s="904"/>
      <c r="CS13" s="904"/>
      <c r="CT13" s="904"/>
      <c r="CU13" s="904"/>
      <c r="CV13" s="904"/>
      <c r="CW13" s="905"/>
      <c r="CX13" s="903">
        <v>44926</v>
      </c>
      <c r="CY13" s="904">
        <v>44561</v>
      </c>
      <c r="CZ13" s="904">
        <v>44561</v>
      </c>
      <c r="DA13" s="904"/>
      <c r="DB13" s="904"/>
      <c r="DC13" s="904"/>
      <c r="DD13" s="905"/>
      <c r="DE13" s="903">
        <v>45291</v>
      </c>
      <c r="DF13" s="904">
        <v>44926</v>
      </c>
      <c r="DG13" s="904">
        <v>44926</v>
      </c>
      <c r="DH13" s="904"/>
      <c r="DI13" s="904"/>
      <c r="DJ13" s="904"/>
      <c r="DK13" s="905"/>
      <c r="DL13" s="87"/>
      <c r="DM13" s="903">
        <v>44561</v>
      </c>
      <c r="DN13" s="904"/>
      <c r="DO13" s="904"/>
      <c r="DP13" s="904"/>
      <c r="DQ13" s="904"/>
      <c r="DR13" s="904"/>
      <c r="DS13" s="904"/>
      <c r="DT13" s="904"/>
      <c r="DU13" s="904"/>
      <c r="DV13" s="905"/>
      <c r="DW13" s="903">
        <v>44926</v>
      </c>
      <c r="DX13" s="904"/>
      <c r="DY13" s="904"/>
      <c r="DZ13" s="904"/>
      <c r="EA13" s="904"/>
      <c r="EB13" s="904"/>
      <c r="EC13" s="904"/>
      <c r="ED13" s="904"/>
      <c r="EE13" s="904"/>
      <c r="EF13" s="905"/>
      <c r="EG13" s="903">
        <v>45291</v>
      </c>
      <c r="EH13" s="904"/>
      <c r="EI13" s="904"/>
      <c r="EJ13" s="904"/>
      <c r="EK13" s="904"/>
      <c r="EL13" s="904"/>
      <c r="EM13" s="904"/>
      <c r="EN13" s="904"/>
      <c r="EO13" s="904"/>
      <c r="EP13" s="905"/>
    </row>
    <row r="14" spans="1:146" ht="33.75" customHeight="1" thickBot="1" x14ac:dyDescent="0.3">
      <c r="C14" s="88"/>
      <c r="D14" s="88"/>
      <c r="E14" s="88"/>
      <c r="F14" s="166"/>
      <c r="G14" s="88"/>
      <c r="H14" s="88"/>
      <c r="I14" s="88"/>
      <c r="J14" s="69"/>
      <c r="K14" s="88"/>
      <c r="L14" s="891" t="s">
        <v>35</v>
      </c>
      <c r="M14" s="892"/>
      <c r="N14" s="876" t="s">
        <v>36</v>
      </c>
      <c r="O14" s="877"/>
      <c r="P14" s="879" t="s">
        <v>37</v>
      </c>
      <c r="Q14" s="882" t="s">
        <v>93</v>
      </c>
      <c r="R14" s="882" t="s">
        <v>38</v>
      </c>
      <c r="S14" s="882" t="s">
        <v>94</v>
      </c>
      <c r="T14" s="894" t="s">
        <v>39</v>
      </c>
      <c r="U14" s="900" t="s">
        <v>95</v>
      </c>
      <c r="V14" s="879" t="s">
        <v>44</v>
      </c>
      <c r="W14" s="882" t="s">
        <v>45</v>
      </c>
      <c r="X14" s="894" t="s">
        <v>46</v>
      </c>
      <c r="Y14" s="913" t="s">
        <v>41</v>
      </c>
      <c r="Z14" s="87"/>
      <c r="AA14" s="891" t="s">
        <v>35</v>
      </c>
      <c r="AB14" s="892"/>
      <c r="AC14" s="876" t="s">
        <v>36</v>
      </c>
      <c r="AD14" s="877"/>
      <c r="AE14" s="879" t="s">
        <v>37</v>
      </c>
      <c r="AF14" s="882" t="s">
        <v>96</v>
      </c>
      <c r="AG14" s="882" t="s">
        <v>38</v>
      </c>
      <c r="AH14" s="882" t="s">
        <v>97</v>
      </c>
      <c r="AI14" s="894" t="s">
        <v>39</v>
      </c>
      <c r="AJ14" s="900" t="s">
        <v>98</v>
      </c>
      <c r="AK14" s="879" t="s">
        <v>44</v>
      </c>
      <c r="AL14" s="882" t="s">
        <v>45</v>
      </c>
      <c r="AM14" s="894" t="s">
        <v>46</v>
      </c>
      <c r="AN14" s="913" t="s">
        <v>41</v>
      </c>
      <c r="AO14" s="87"/>
      <c r="AP14" s="879" t="s">
        <v>37</v>
      </c>
      <c r="AQ14" s="882" t="s">
        <v>38</v>
      </c>
      <c r="AR14" s="882" t="s">
        <v>39</v>
      </c>
      <c r="AS14" s="879" t="s">
        <v>44</v>
      </c>
      <c r="AT14" s="882" t="s">
        <v>45</v>
      </c>
      <c r="AU14" s="894" t="s">
        <v>46</v>
      </c>
      <c r="AV14" s="913" t="s">
        <v>41</v>
      </c>
      <c r="AW14" s="879" t="s">
        <v>37</v>
      </c>
      <c r="AX14" s="882" t="s">
        <v>38</v>
      </c>
      <c r="AY14" s="882" t="s">
        <v>39</v>
      </c>
      <c r="AZ14" s="879" t="s">
        <v>44</v>
      </c>
      <c r="BA14" s="882" t="s">
        <v>45</v>
      </c>
      <c r="BB14" s="894" t="s">
        <v>46</v>
      </c>
      <c r="BC14" s="913" t="s">
        <v>41</v>
      </c>
      <c r="BD14" s="879" t="s">
        <v>37</v>
      </c>
      <c r="BE14" s="882" t="s">
        <v>38</v>
      </c>
      <c r="BF14" s="882" t="s">
        <v>39</v>
      </c>
      <c r="BG14" s="879" t="s">
        <v>44</v>
      </c>
      <c r="BH14" s="882" t="s">
        <v>45</v>
      </c>
      <c r="BI14" s="894" t="s">
        <v>46</v>
      </c>
      <c r="BJ14" s="913" t="s">
        <v>41</v>
      </c>
      <c r="BK14" s="87"/>
      <c r="BL14" s="879" t="s">
        <v>37</v>
      </c>
      <c r="BM14" s="882" t="s">
        <v>96</v>
      </c>
      <c r="BN14" s="882" t="s">
        <v>38</v>
      </c>
      <c r="BO14" s="882" t="s">
        <v>97</v>
      </c>
      <c r="BP14" s="882" t="s">
        <v>39</v>
      </c>
      <c r="BQ14" s="882" t="s">
        <v>98</v>
      </c>
      <c r="BR14" s="879" t="s">
        <v>44</v>
      </c>
      <c r="BS14" s="882" t="s">
        <v>45</v>
      </c>
      <c r="BT14" s="894" t="s">
        <v>46</v>
      </c>
      <c r="BU14" s="913" t="s">
        <v>41</v>
      </c>
      <c r="BV14" s="879" t="s">
        <v>37</v>
      </c>
      <c r="BW14" s="882" t="s">
        <v>96</v>
      </c>
      <c r="BX14" s="882" t="s">
        <v>38</v>
      </c>
      <c r="BY14" s="882" t="s">
        <v>97</v>
      </c>
      <c r="BZ14" s="882" t="s">
        <v>39</v>
      </c>
      <c r="CA14" s="882" t="s">
        <v>98</v>
      </c>
      <c r="CB14" s="879" t="s">
        <v>44</v>
      </c>
      <c r="CC14" s="882" t="s">
        <v>45</v>
      </c>
      <c r="CD14" s="894" t="s">
        <v>46</v>
      </c>
      <c r="CE14" s="913" t="s">
        <v>41</v>
      </c>
      <c r="CF14" s="879" t="s">
        <v>37</v>
      </c>
      <c r="CG14" s="882" t="s">
        <v>96</v>
      </c>
      <c r="CH14" s="882" t="s">
        <v>38</v>
      </c>
      <c r="CI14" s="882" t="s">
        <v>97</v>
      </c>
      <c r="CJ14" s="882" t="s">
        <v>39</v>
      </c>
      <c r="CK14" s="882" t="s">
        <v>98</v>
      </c>
      <c r="CL14" s="879" t="s">
        <v>44</v>
      </c>
      <c r="CM14" s="882" t="s">
        <v>45</v>
      </c>
      <c r="CN14" s="894" t="s">
        <v>46</v>
      </c>
      <c r="CO14" s="913" t="s">
        <v>41</v>
      </c>
      <c r="CP14" s="87"/>
      <c r="CQ14" s="879" t="s">
        <v>37</v>
      </c>
      <c r="CR14" s="882" t="s">
        <v>38</v>
      </c>
      <c r="CS14" s="900" t="s">
        <v>39</v>
      </c>
      <c r="CT14" s="879" t="s">
        <v>44</v>
      </c>
      <c r="CU14" s="882" t="s">
        <v>45</v>
      </c>
      <c r="CV14" s="894" t="s">
        <v>46</v>
      </c>
      <c r="CW14" s="913" t="s">
        <v>41</v>
      </c>
      <c r="CX14" s="879" t="s">
        <v>37</v>
      </c>
      <c r="CY14" s="882" t="s">
        <v>38</v>
      </c>
      <c r="CZ14" s="900" t="s">
        <v>39</v>
      </c>
      <c r="DA14" s="879" t="s">
        <v>44</v>
      </c>
      <c r="DB14" s="882" t="s">
        <v>45</v>
      </c>
      <c r="DC14" s="894" t="s">
        <v>46</v>
      </c>
      <c r="DD14" s="913" t="s">
        <v>41</v>
      </c>
      <c r="DE14" s="879" t="s">
        <v>37</v>
      </c>
      <c r="DF14" s="882" t="s">
        <v>38</v>
      </c>
      <c r="DG14" s="900" t="s">
        <v>39</v>
      </c>
      <c r="DH14" s="879" t="s">
        <v>44</v>
      </c>
      <c r="DI14" s="882" t="s">
        <v>45</v>
      </c>
      <c r="DJ14" s="894" t="s">
        <v>46</v>
      </c>
      <c r="DK14" s="913" t="s">
        <v>41</v>
      </c>
      <c r="DL14" s="87"/>
      <c r="DM14" s="879" t="s">
        <v>37</v>
      </c>
      <c r="DN14" s="882" t="s">
        <v>96</v>
      </c>
      <c r="DO14" s="882" t="s">
        <v>38</v>
      </c>
      <c r="DP14" s="882" t="s">
        <v>97</v>
      </c>
      <c r="DQ14" s="882" t="s">
        <v>39</v>
      </c>
      <c r="DR14" s="882" t="s">
        <v>98</v>
      </c>
      <c r="DS14" s="879" t="s">
        <v>44</v>
      </c>
      <c r="DT14" s="882" t="s">
        <v>45</v>
      </c>
      <c r="DU14" s="894" t="s">
        <v>46</v>
      </c>
      <c r="DV14" s="913" t="s">
        <v>41</v>
      </c>
      <c r="DW14" s="879" t="s">
        <v>37</v>
      </c>
      <c r="DX14" s="882" t="s">
        <v>96</v>
      </c>
      <c r="DY14" s="882" t="s">
        <v>38</v>
      </c>
      <c r="DZ14" s="882" t="s">
        <v>97</v>
      </c>
      <c r="EA14" s="882" t="s">
        <v>39</v>
      </c>
      <c r="EB14" s="882" t="s">
        <v>98</v>
      </c>
      <c r="EC14" s="879" t="s">
        <v>44</v>
      </c>
      <c r="ED14" s="882" t="s">
        <v>45</v>
      </c>
      <c r="EE14" s="894" t="s">
        <v>46</v>
      </c>
      <c r="EF14" s="913" t="s">
        <v>41</v>
      </c>
      <c r="EG14" s="879" t="s">
        <v>37</v>
      </c>
      <c r="EH14" s="882" t="s">
        <v>96</v>
      </c>
      <c r="EI14" s="882" t="s">
        <v>38</v>
      </c>
      <c r="EJ14" s="882" t="s">
        <v>97</v>
      </c>
      <c r="EK14" s="882" t="s">
        <v>39</v>
      </c>
      <c r="EL14" s="882" t="s">
        <v>98</v>
      </c>
      <c r="EM14" s="879" t="s">
        <v>44</v>
      </c>
      <c r="EN14" s="882" t="s">
        <v>45</v>
      </c>
      <c r="EO14" s="894" t="s">
        <v>46</v>
      </c>
      <c r="EP14" s="913" t="s">
        <v>41</v>
      </c>
    </row>
    <row r="15" spans="1:146" ht="33.75" customHeight="1" thickBot="1" x14ac:dyDescent="0.3">
      <c r="B15" s="6" t="s">
        <v>5</v>
      </c>
      <c r="C15" s="90"/>
      <c r="D15" s="90"/>
      <c r="E15" s="90"/>
      <c r="F15" s="167"/>
      <c r="G15" s="90"/>
      <c r="H15" s="90"/>
      <c r="I15" s="90"/>
      <c r="J15" s="89"/>
      <c r="K15" s="91" t="s">
        <v>48</v>
      </c>
      <c r="L15" s="484" t="s">
        <v>33</v>
      </c>
      <c r="M15" s="484" t="s">
        <v>34</v>
      </c>
      <c r="N15" s="484" t="s">
        <v>33</v>
      </c>
      <c r="O15" s="484" t="s">
        <v>34</v>
      </c>
      <c r="P15" s="880"/>
      <c r="Q15" s="883"/>
      <c r="R15" s="883"/>
      <c r="S15" s="883"/>
      <c r="T15" s="895"/>
      <c r="U15" s="901"/>
      <c r="V15" s="880"/>
      <c r="W15" s="883"/>
      <c r="X15" s="895"/>
      <c r="Y15" s="914"/>
      <c r="Z15" s="87"/>
      <c r="AA15" s="484" t="s">
        <v>33</v>
      </c>
      <c r="AB15" s="484" t="s">
        <v>34</v>
      </c>
      <c r="AC15" s="484" t="s">
        <v>33</v>
      </c>
      <c r="AD15" s="484" t="s">
        <v>34</v>
      </c>
      <c r="AE15" s="880"/>
      <c r="AF15" s="883"/>
      <c r="AG15" s="883"/>
      <c r="AH15" s="883"/>
      <c r="AI15" s="895"/>
      <c r="AJ15" s="901"/>
      <c r="AK15" s="880"/>
      <c r="AL15" s="883"/>
      <c r="AM15" s="895"/>
      <c r="AN15" s="914"/>
      <c r="AO15" s="87"/>
      <c r="AP15" s="880"/>
      <c r="AQ15" s="883"/>
      <c r="AR15" s="883"/>
      <c r="AS15" s="880"/>
      <c r="AT15" s="883"/>
      <c r="AU15" s="895"/>
      <c r="AV15" s="914"/>
      <c r="AW15" s="880"/>
      <c r="AX15" s="883"/>
      <c r="AY15" s="883"/>
      <c r="AZ15" s="880"/>
      <c r="BA15" s="883"/>
      <c r="BB15" s="895"/>
      <c r="BC15" s="914"/>
      <c r="BD15" s="880"/>
      <c r="BE15" s="883"/>
      <c r="BF15" s="883"/>
      <c r="BG15" s="880"/>
      <c r="BH15" s="883"/>
      <c r="BI15" s="895"/>
      <c r="BJ15" s="914"/>
      <c r="BK15" s="87"/>
      <c r="BL15" s="880"/>
      <c r="BM15" s="883"/>
      <c r="BN15" s="883"/>
      <c r="BO15" s="883"/>
      <c r="BP15" s="883"/>
      <c r="BQ15" s="883"/>
      <c r="BR15" s="880"/>
      <c r="BS15" s="883"/>
      <c r="BT15" s="895"/>
      <c r="BU15" s="914"/>
      <c r="BV15" s="880"/>
      <c r="BW15" s="883"/>
      <c r="BX15" s="883"/>
      <c r="BY15" s="883"/>
      <c r="BZ15" s="883"/>
      <c r="CA15" s="883"/>
      <c r="CB15" s="880"/>
      <c r="CC15" s="883"/>
      <c r="CD15" s="895"/>
      <c r="CE15" s="914"/>
      <c r="CF15" s="880"/>
      <c r="CG15" s="883"/>
      <c r="CH15" s="883"/>
      <c r="CI15" s="883"/>
      <c r="CJ15" s="883"/>
      <c r="CK15" s="883"/>
      <c r="CL15" s="880"/>
      <c r="CM15" s="883"/>
      <c r="CN15" s="895"/>
      <c r="CO15" s="914"/>
      <c r="CP15" s="87"/>
      <c r="CQ15" s="880"/>
      <c r="CR15" s="883"/>
      <c r="CS15" s="901"/>
      <c r="CT15" s="880"/>
      <c r="CU15" s="883"/>
      <c r="CV15" s="895"/>
      <c r="CW15" s="914"/>
      <c r="CX15" s="880"/>
      <c r="CY15" s="883"/>
      <c r="CZ15" s="901"/>
      <c r="DA15" s="880"/>
      <c r="DB15" s="883"/>
      <c r="DC15" s="895"/>
      <c r="DD15" s="914"/>
      <c r="DE15" s="880"/>
      <c r="DF15" s="883"/>
      <c r="DG15" s="901"/>
      <c r="DH15" s="880"/>
      <c r="DI15" s="883"/>
      <c r="DJ15" s="895"/>
      <c r="DK15" s="914"/>
      <c r="DL15" s="87"/>
      <c r="DM15" s="880"/>
      <c r="DN15" s="883"/>
      <c r="DO15" s="883"/>
      <c r="DP15" s="883"/>
      <c r="DQ15" s="883"/>
      <c r="DR15" s="883"/>
      <c r="DS15" s="880"/>
      <c r="DT15" s="883"/>
      <c r="DU15" s="895"/>
      <c r="DV15" s="914"/>
      <c r="DW15" s="880"/>
      <c r="DX15" s="883"/>
      <c r="DY15" s="883"/>
      <c r="DZ15" s="883"/>
      <c r="EA15" s="883"/>
      <c r="EB15" s="883"/>
      <c r="EC15" s="880"/>
      <c r="ED15" s="883"/>
      <c r="EE15" s="895"/>
      <c r="EF15" s="914"/>
      <c r="EG15" s="880"/>
      <c r="EH15" s="883"/>
      <c r="EI15" s="883"/>
      <c r="EJ15" s="883"/>
      <c r="EK15" s="883"/>
      <c r="EL15" s="883"/>
      <c r="EM15" s="880"/>
      <c r="EN15" s="883"/>
      <c r="EO15" s="895"/>
      <c r="EP15" s="914"/>
    </row>
    <row r="16" spans="1:146" s="577" customFormat="1" ht="15" customHeight="1" x14ac:dyDescent="0.25">
      <c r="B16" s="13">
        <v>1</v>
      </c>
      <c r="C16" s="96" t="s">
        <v>49</v>
      </c>
      <c r="D16" s="96"/>
      <c r="E16" s="96"/>
      <c r="F16" s="168"/>
      <c r="G16" s="96"/>
      <c r="H16" s="169" t="str">
        <f>IF(C16="IRB Total","Total",C16&amp;F16&amp;G16)</f>
        <v>Central banks</v>
      </c>
      <c r="I16" s="96"/>
      <c r="J16" s="908" t="s">
        <v>380</v>
      </c>
      <c r="K16" s="97" t="s">
        <v>49</v>
      </c>
      <c r="L16" s="593"/>
      <c r="M16" s="170"/>
      <c r="N16" s="170"/>
      <c r="O16" s="170"/>
      <c r="P16" s="594"/>
      <c r="Q16" s="595"/>
      <c r="R16" s="595"/>
      <c r="S16" s="595"/>
      <c r="T16" s="595"/>
      <c r="U16" s="596"/>
      <c r="V16" s="594"/>
      <c r="W16" s="595"/>
      <c r="X16" s="597"/>
      <c r="Y16" s="598"/>
      <c r="Z16" s="87"/>
      <c r="AA16" s="593"/>
      <c r="AB16" s="170"/>
      <c r="AC16" s="170"/>
      <c r="AD16" s="170"/>
      <c r="AE16" s="594"/>
      <c r="AF16" s="595"/>
      <c r="AG16" s="595"/>
      <c r="AH16" s="595"/>
      <c r="AI16" s="595"/>
      <c r="AJ16" s="596"/>
      <c r="AK16" s="594"/>
      <c r="AL16" s="595"/>
      <c r="AM16" s="597"/>
      <c r="AN16" s="598"/>
      <c r="AO16" s="87"/>
      <c r="AP16" s="594"/>
      <c r="AQ16" s="595"/>
      <c r="AR16" s="595"/>
      <c r="AS16" s="594"/>
      <c r="AT16" s="595"/>
      <c r="AU16" s="597"/>
      <c r="AV16" s="598"/>
      <c r="AW16" s="594"/>
      <c r="AX16" s="595"/>
      <c r="AY16" s="595"/>
      <c r="AZ16" s="594"/>
      <c r="BA16" s="595"/>
      <c r="BB16" s="597"/>
      <c r="BC16" s="598"/>
      <c r="BD16" s="594"/>
      <c r="BE16" s="595"/>
      <c r="BF16" s="595"/>
      <c r="BG16" s="594"/>
      <c r="BH16" s="595"/>
      <c r="BI16" s="597"/>
      <c r="BJ16" s="598"/>
      <c r="BK16" s="512"/>
      <c r="BL16" s="594"/>
      <c r="BM16" s="595"/>
      <c r="BN16" s="595"/>
      <c r="BO16" s="596"/>
      <c r="BP16" s="595"/>
      <c r="BQ16" s="596"/>
      <c r="BR16" s="594"/>
      <c r="BS16" s="595"/>
      <c r="BT16" s="597"/>
      <c r="BU16" s="598"/>
      <c r="BV16" s="594"/>
      <c r="BW16" s="595"/>
      <c r="BX16" s="595"/>
      <c r="BY16" s="596"/>
      <c r="BZ16" s="595"/>
      <c r="CA16" s="596"/>
      <c r="CB16" s="594"/>
      <c r="CC16" s="595"/>
      <c r="CD16" s="597"/>
      <c r="CE16" s="598"/>
      <c r="CF16" s="594"/>
      <c r="CG16" s="595"/>
      <c r="CH16" s="595"/>
      <c r="CI16" s="596"/>
      <c r="CJ16" s="595"/>
      <c r="CK16" s="596"/>
      <c r="CL16" s="594"/>
      <c r="CM16" s="595"/>
      <c r="CN16" s="597"/>
      <c r="CO16" s="598"/>
      <c r="CP16" s="512"/>
      <c r="CQ16" s="594"/>
      <c r="CR16" s="595"/>
      <c r="CS16" s="595"/>
      <c r="CT16" s="594"/>
      <c r="CU16" s="595"/>
      <c r="CV16" s="597"/>
      <c r="CW16" s="598"/>
      <c r="CX16" s="594"/>
      <c r="CY16" s="595"/>
      <c r="CZ16" s="595"/>
      <c r="DA16" s="594"/>
      <c r="DB16" s="595"/>
      <c r="DC16" s="597"/>
      <c r="DD16" s="598"/>
      <c r="DE16" s="594"/>
      <c r="DF16" s="595"/>
      <c r="DG16" s="595"/>
      <c r="DH16" s="594"/>
      <c r="DI16" s="595"/>
      <c r="DJ16" s="597"/>
      <c r="DK16" s="598"/>
      <c r="DL16" s="512"/>
      <c r="DM16" s="594"/>
      <c r="DN16" s="595"/>
      <c r="DO16" s="595"/>
      <c r="DP16" s="596"/>
      <c r="DQ16" s="595"/>
      <c r="DR16" s="596"/>
      <c r="DS16" s="594"/>
      <c r="DT16" s="595"/>
      <c r="DU16" s="597"/>
      <c r="DV16" s="598"/>
      <c r="DW16" s="594"/>
      <c r="DX16" s="595"/>
      <c r="DY16" s="595"/>
      <c r="DZ16" s="596"/>
      <c r="EA16" s="595"/>
      <c r="EB16" s="596"/>
      <c r="EC16" s="594"/>
      <c r="ED16" s="595"/>
      <c r="EE16" s="597"/>
      <c r="EF16" s="598"/>
      <c r="EG16" s="594"/>
      <c r="EH16" s="595"/>
      <c r="EI16" s="595"/>
      <c r="EJ16" s="596"/>
      <c r="EK16" s="595"/>
      <c r="EL16" s="596"/>
      <c r="EM16" s="594"/>
      <c r="EN16" s="595"/>
      <c r="EO16" s="597"/>
      <c r="EP16" s="598"/>
    </row>
    <row r="17" spans="1:146" s="577" customFormat="1" ht="15" customHeight="1" x14ac:dyDescent="0.25">
      <c r="B17" s="16">
        <v>2</v>
      </c>
      <c r="C17" s="98" t="s">
        <v>50</v>
      </c>
      <c r="D17" s="98"/>
      <c r="E17" s="98"/>
      <c r="F17" s="171"/>
      <c r="G17" s="98"/>
      <c r="H17" s="172" t="str">
        <f t="shared" ref="H17:H33" si="6">IF(C17="IRB Total","Total",C17&amp;F17&amp;G17)</f>
        <v>Central governments</v>
      </c>
      <c r="I17" s="98"/>
      <c r="J17" s="909"/>
      <c r="K17" s="99" t="s">
        <v>50</v>
      </c>
      <c r="L17" s="593"/>
      <c r="M17" s="108"/>
      <c r="N17" s="108"/>
      <c r="O17" s="108"/>
      <c r="P17" s="523"/>
      <c r="Q17" s="524"/>
      <c r="R17" s="524"/>
      <c r="S17" s="524"/>
      <c r="T17" s="524"/>
      <c r="U17" s="528"/>
      <c r="V17" s="523"/>
      <c r="W17" s="524"/>
      <c r="X17" s="525"/>
      <c r="Y17" s="526"/>
      <c r="Z17" s="87"/>
      <c r="AA17" s="593"/>
      <c r="AB17" s="108"/>
      <c r="AC17" s="108"/>
      <c r="AD17" s="108"/>
      <c r="AE17" s="523"/>
      <c r="AF17" s="524"/>
      <c r="AG17" s="524"/>
      <c r="AH17" s="524"/>
      <c r="AI17" s="524"/>
      <c r="AJ17" s="528"/>
      <c r="AK17" s="523"/>
      <c r="AL17" s="524"/>
      <c r="AM17" s="525"/>
      <c r="AN17" s="526"/>
      <c r="AO17" s="87"/>
      <c r="AP17" s="523"/>
      <c r="AQ17" s="524"/>
      <c r="AR17" s="524"/>
      <c r="AS17" s="523"/>
      <c r="AT17" s="524"/>
      <c r="AU17" s="525"/>
      <c r="AV17" s="526"/>
      <c r="AW17" s="523"/>
      <c r="AX17" s="524"/>
      <c r="AY17" s="524"/>
      <c r="AZ17" s="523"/>
      <c r="BA17" s="524"/>
      <c r="BB17" s="525"/>
      <c r="BC17" s="526"/>
      <c r="BD17" s="523"/>
      <c r="BE17" s="524"/>
      <c r="BF17" s="524"/>
      <c r="BG17" s="523"/>
      <c r="BH17" s="524"/>
      <c r="BI17" s="525"/>
      <c r="BJ17" s="526"/>
      <c r="BK17" s="512"/>
      <c r="BL17" s="523"/>
      <c r="BM17" s="524"/>
      <c r="BN17" s="524"/>
      <c r="BO17" s="528"/>
      <c r="BP17" s="524"/>
      <c r="BQ17" s="528"/>
      <c r="BR17" s="523"/>
      <c r="BS17" s="524"/>
      <c r="BT17" s="525"/>
      <c r="BU17" s="526"/>
      <c r="BV17" s="523"/>
      <c r="BW17" s="524"/>
      <c r="BX17" s="524"/>
      <c r="BY17" s="528"/>
      <c r="BZ17" s="524"/>
      <c r="CA17" s="528"/>
      <c r="CB17" s="523"/>
      <c r="CC17" s="524"/>
      <c r="CD17" s="525"/>
      <c r="CE17" s="526"/>
      <c r="CF17" s="523"/>
      <c r="CG17" s="524"/>
      <c r="CH17" s="524"/>
      <c r="CI17" s="528"/>
      <c r="CJ17" s="524"/>
      <c r="CK17" s="528"/>
      <c r="CL17" s="523"/>
      <c r="CM17" s="524"/>
      <c r="CN17" s="525"/>
      <c r="CO17" s="526"/>
      <c r="CP17" s="512"/>
      <c r="CQ17" s="523"/>
      <c r="CR17" s="524"/>
      <c r="CS17" s="524"/>
      <c r="CT17" s="523"/>
      <c r="CU17" s="524"/>
      <c r="CV17" s="525"/>
      <c r="CW17" s="526"/>
      <c r="CX17" s="523"/>
      <c r="CY17" s="524"/>
      <c r="CZ17" s="524"/>
      <c r="DA17" s="523"/>
      <c r="DB17" s="524"/>
      <c r="DC17" s="525"/>
      <c r="DD17" s="526"/>
      <c r="DE17" s="523"/>
      <c r="DF17" s="524"/>
      <c r="DG17" s="524"/>
      <c r="DH17" s="523"/>
      <c r="DI17" s="524"/>
      <c r="DJ17" s="525"/>
      <c r="DK17" s="526"/>
      <c r="DL17" s="512"/>
      <c r="DM17" s="523"/>
      <c r="DN17" s="524"/>
      <c r="DO17" s="524"/>
      <c r="DP17" s="528"/>
      <c r="DQ17" s="524"/>
      <c r="DR17" s="528"/>
      <c r="DS17" s="523"/>
      <c r="DT17" s="524"/>
      <c r="DU17" s="525"/>
      <c r="DV17" s="526"/>
      <c r="DW17" s="523"/>
      <c r="DX17" s="524"/>
      <c r="DY17" s="524"/>
      <c r="DZ17" s="528"/>
      <c r="EA17" s="524"/>
      <c r="EB17" s="528"/>
      <c r="EC17" s="523"/>
      <c r="ED17" s="524"/>
      <c r="EE17" s="525"/>
      <c r="EF17" s="526"/>
      <c r="EG17" s="523"/>
      <c r="EH17" s="524"/>
      <c r="EI17" s="524"/>
      <c r="EJ17" s="528"/>
      <c r="EK17" s="524"/>
      <c r="EL17" s="528"/>
      <c r="EM17" s="523"/>
      <c r="EN17" s="524"/>
      <c r="EO17" s="525"/>
      <c r="EP17" s="526"/>
    </row>
    <row r="18" spans="1:146" s="577" customFormat="1" ht="14.25" customHeight="1" x14ac:dyDescent="0.25">
      <c r="B18" s="16">
        <v>3</v>
      </c>
      <c r="C18" s="100" t="s">
        <v>51</v>
      </c>
      <c r="D18" s="100"/>
      <c r="E18" s="100"/>
      <c r="F18" s="173"/>
      <c r="G18" s="100"/>
      <c r="H18" s="172" t="str">
        <f t="shared" si="6"/>
        <v>Institutions</v>
      </c>
      <c r="I18" s="100"/>
      <c r="J18" s="909"/>
      <c r="K18" s="101" t="s">
        <v>51</v>
      </c>
      <c r="L18" s="108"/>
      <c r="M18" s="108"/>
      <c r="N18" s="108"/>
      <c r="O18" s="108"/>
      <c r="P18" s="523"/>
      <c r="Q18" s="524"/>
      <c r="R18" s="524"/>
      <c r="S18" s="524"/>
      <c r="T18" s="524"/>
      <c r="U18" s="528"/>
      <c r="V18" s="523"/>
      <c r="W18" s="524"/>
      <c r="X18" s="525"/>
      <c r="Y18" s="526"/>
      <c r="Z18" s="87"/>
      <c r="AA18" s="108"/>
      <c r="AB18" s="108"/>
      <c r="AC18" s="108"/>
      <c r="AD18" s="108"/>
      <c r="AE18" s="523"/>
      <c r="AF18" s="524"/>
      <c r="AG18" s="524"/>
      <c r="AH18" s="524"/>
      <c r="AI18" s="524"/>
      <c r="AJ18" s="528"/>
      <c r="AK18" s="523"/>
      <c r="AL18" s="524"/>
      <c r="AM18" s="525"/>
      <c r="AN18" s="526"/>
      <c r="AO18" s="87"/>
      <c r="AP18" s="523"/>
      <c r="AQ18" s="524"/>
      <c r="AR18" s="524"/>
      <c r="AS18" s="523"/>
      <c r="AT18" s="524"/>
      <c r="AU18" s="525"/>
      <c r="AV18" s="526"/>
      <c r="AW18" s="523"/>
      <c r="AX18" s="524"/>
      <c r="AY18" s="524"/>
      <c r="AZ18" s="523"/>
      <c r="BA18" s="524"/>
      <c r="BB18" s="525"/>
      <c r="BC18" s="526"/>
      <c r="BD18" s="523"/>
      <c r="BE18" s="524"/>
      <c r="BF18" s="524"/>
      <c r="BG18" s="523"/>
      <c r="BH18" s="524"/>
      <c r="BI18" s="525"/>
      <c r="BJ18" s="526"/>
      <c r="BK18" s="512"/>
      <c r="BL18" s="523"/>
      <c r="BM18" s="524"/>
      <c r="BN18" s="524"/>
      <c r="BO18" s="528"/>
      <c r="BP18" s="524"/>
      <c r="BQ18" s="528"/>
      <c r="BR18" s="523"/>
      <c r="BS18" s="524"/>
      <c r="BT18" s="525"/>
      <c r="BU18" s="526"/>
      <c r="BV18" s="523"/>
      <c r="BW18" s="524"/>
      <c r="BX18" s="524"/>
      <c r="BY18" s="528"/>
      <c r="BZ18" s="524"/>
      <c r="CA18" s="528"/>
      <c r="CB18" s="523"/>
      <c r="CC18" s="524"/>
      <c r="CD18" s="525"/>
      <c r="CE18" s="526"/>
      <c r="CF18" s="523"/>
      <c r="CG18" s="524"/>
      <c r="CH18" s="524"/>
      <c r="CI18" s="528"/>
      <c r="CJ18" s="524"/>
      <c r="CK18" s="528"/>
      <c r="CL18" s="523"/>
      <c r="CM18" s="524"/>
      <c r="CN18" s="525"/>
      <c r="CO18" s="526"/>
      <c r="CP18" s="512"/>
      <c r="CQ18" s="523"/>
      <c r="CR18" s="524"/>
      <c r="CS18" s="524"/>
      <c r="CT18" s="523"/>
      <c r="CU18" s="524"/>
      <c r="CV18" s="525"/>
      <c r="CW18" s="526"/>
      <c r="CX18" s="523"/>
      <c r="CY18" s="524"/>
      <c r="CZ18" s="524"/>
      <c r="DA18" s="523"/>
      <c r="DB18" s="524"/>
      <c r="DC18" s="525"/>
      <c r="DD18" s="526"/>
      <c r="DE18" s="523"/>
      <c r="DF18" s="524"/>
      <c r="DG18" s="524"/>
      <c r="DH18" s="523"/>
      <c r="DI18" s="524"/>
      <c r="DJ18" s="525"/>
      <c r="DK18" s="526"/>
      <c r="DL18" s="512"/>
      <c r="DM18" s="523"/>
      <c r="DN18" s="524"/>
      <c r="DO18" s="524"/>
      <c r="DP18" s="528"/>
      <c r="DQ18" s="524"/>
      <c r="DR18" s="528"/>
      <c r="DS18" s="523"/>
      <c r="DT18" s="524"/>
      <c r="DU18" s="525"/>
      <c r="DV18" s="526"/>
      <c r="DW18" s="523"/>
      <c r="DX18" s="524"/>
      <c r="DY18" s="524"/>
      <c r="DZ18" s="528"/>
      <c r="EA18" s="524"/>
      <c r="EB18" s="528"/>
      <c r="EC18" s="523"/>
      <c r="ED18" s="524"/>
      <c r="EE18" s="525"/>
      <c r="EF18" s="526"/>
      <c r="EG18" s="523"/>
      <c r="EH18" s="524"/>
      <c r="EI18" s="524"/>
      <c r="EJ18" s="528"/>
      <c r="EK18" s="524"/>
      <c r="EL18" s="528"/>
      <c r="EM18" s="523"/>
      <c r="EN18" s="524"/>
      <c r="EO18" s="525"/>
      <c r="EP18" s="526"/>
    </row>
    <row r="19" spans="1:146" s="577" customFormat="1" ht="14.25" customHeight="1" x14ac:dyDescent="0.25">
      <c r="A19" s="579"/>
      <c r="B19" s="16">
        <v>4</v>
      </c>
      <c r="C19" s="100" t="s">
        <v>52</v>
      </c>
      <c r="D19" s="100"/>
      <c r="E19" s="100"/>
      <c r="F19" s="173"/>
      <c r="G19" s="100"/>
      <c r="H19" s="172" t="str">
        <f t="shared" si="6"/>
        <v>Corporates</v>
      </c>
      <c r="I19" s="100"/>
      <c r="J19" s="909"/>
      <c r="K19" s="101" t="s">
        <v>52</v>
      </c>
      <c r="L19" s="394">
        <v>11872.470000000003</v>
      </c>
      <c r="M19" s="394">
        <v>0</v>
      </c>
      <c r="N19" s="394">
        <v>4949.62</v>
      </c>
      <c r="O19" s="394">
        <v>0</v>
      </c>
      <c r="P19" s="516">
        <v>8312.9502014500013</v>
      </c>
      <c r="Q19" s="517">
        <v>8309.9609200300001</v>
      </c>
      <c r="R19" s="517">
        <v>2892.8976323100001</v>
      </c>
      <c r="S19" s="517">
        <v>2892.8976323100001</v>
      </c>
      <c r="T19" s="517">
        <v>666.6097661</v>
      </c>
      <c r="U19" s="521">
        <v>666.6097661</v>
      </c>
      <c r="V19" s="516">
        <v>12.969355740000001</v>
      </c>
      <c r="W19" s="517">
        <v>72.498473680000018</v>
      </c>
      <c r="X19" s="518">
        <v>137.81853906999999</v>
      </c>
      <c r="Y19" s="835">
        <v>0.20674545450527565</v>
      </c>
      <c r="Z19" s="87"/>
      <c r="AA19" s="394">
        <v>356.47</v>
      </c>
      <c r="AB19" s="394">
        <v>0</v>
      </c>
      <c r="AC19" s="394">
        <v>66.240000000000009</v>
      </c>
      <c r="AD19" s="394">
        <v>0</v>
      </c>
      <c r="AE19" s="516">
        <v>92.78748392</v>
      </c>
      <c r="AF19" s="517">
        <v>77.891031830000003</v>
      </c>
      <c r="AG19" s="517">
        <v>257.63333245000001</v>
      </c>
      <c r="AH19" s="517">
        <v>209.82354516000001</v>
      </c>
      <c r="AI19" s="517">
        <v>6.0442306099999996</v>
      </c>
      <c r="AJ19" s="521">
        <v>0.89507739000000008</v>
      </c>
      <c r="AK19" s="516">
        <v>7.6264700000000005E-2</v>
      </c>
      <c r="AL19" s="517">
        <v>1.8037068999999999</v>
      </c>
      <c r="AM19" s="518">
        <v>0.62953545</v>
      </c>
      <c r="AN19" s="835">
        <v>0.10415477016354278</v>
      </c>
      <c r="AO19" s="87"/>
      <c r="AP19" s="516">
        <v>7203.2927220700012</v>
      </c>
      <c r="AQ19" s="517">
        <v>3849.3721722400001</v>
      </c>
      <c r="AR19" s="517">
        <v>819.79270549999978</v>
      </c>
      <c r="AS19" s="516">
        <v>10.847293839999997</v>
      </c>
      <c r="AT19" s="517">
        <v>44.06653421</v>
      </c>
      <c r="AU19" s="518">
        <v>163.69084887</v>
      </c>
      <c r="AV19" s="835">
        <v>0.1996734635131491</v>
      </c>
      <c r="AW19" s="516">
        <v>6691.8106485400003</v>
      </c>
      <c r="AX19" s="517">
        <v>4178.9278612599992</v>
      </c>
      <c r="AY19" s="517">
        <v>1001.71908982</v>
      </c>
      <c r="AZ19" s="516">
        <v>10.206489190000001</v>
      </c>
      <c r="BA19" s="517">
        <v>50.658106090000004</v>
      </c>
      <c r="BB19" s="518">
        <v>192.92562615</v>
      </c>
      <c r="BC19" s="835">
        <v>0.19259453883889446</v>
      </c>
      <c r="BD19" s="516">
        <v>6550.0366398299993</v>
      </c>
      <c r="BE19" s="517">
        <v>4128.8622655500003</v>
      </c>
      <c r="BF19" s="517">
        <v>1193.5586942500004</v>
      </c>
      <c r="BG19" s="516">
        <v>10.000021219999997</v>
      </c>
      <c r="BH19" s="517">
        <v>55.395246380000003</v>
      </c>
      <c r="BI19" s="518">
        <v>223.39918512000003</v>
      </c>
      <c r="BJ19" s="835">
        <v>0.18717067388158734</v>
      </c>
      <c r="BK19" s="512"/>
      <c r="BL19" s="516">
        <v>130.63120925683333</v>
      </c>
      <c r="BM19" s="517">
        <v>109.77066584000001</v>
      </c>
      <c r="BN19" s="517">
        <v>210.24255235834903</v>
      </c>
      <c r="BO19" s="521">
        <v>169.63333501999998</v>
      </c>
      <c r="BP19" s="517">
        <v>15.591285364817656</v>
      </c>
      <c r="BQ19" s="521">
        <v>9.2056535699999991</v>
      </c>
      <c r="BR19" s="516">
        <v>0.15047345489648628</v>
      </c>
      <c r="BS19" s="517">
        <v>5.8147050001064056</v>
      </c>
      <c r="BT19" s="518">
        <v>5.0949955388824151</v>
      </c>
      <c r="BU19" s="835">
        <v>0.32678483009357723</v>
      </c>
      <c r="BV19" s="516">
        <v>159.98235140248232</v>
      </c>
      <c r="BW19" s="517">
        <v>135.60794469999999</v>
      </c>
      <c r="BX19" s="517">
        <v>173.1351124669682</v>
      </c>
      <c r="BY19" s="521">
        <v>137.21470174999999</v>
      </c>
      <c r="BZ19" s="517">
        <v>23.347583110549486</v>
      </c>
      <c r="CA19" s="521">
        <v>15.78700809</v>
      </c>
      <c r="CB19" s="516">
        <v>0.14682962100679076</v>
      </c>
      <c r="CC19" s="517">
        <v>4.2271207764167089</v>
      </c>
      <c r="CD19" s="518">
        <v>7.8317556229289877</v>
      </c>
      <c r="CE19" s="835">
        <v>0.33544181364923586</v>
      </c>
      <c r="CF19" s="516">
        <v>183.70610053887546</v>
      </c>
      <c r="CG19" s="517">
        <v>156.30173781999997</v>
      </c>
      <c r="CH19" s="517">
        <v>143.00289362116328</v>
      </c>
      <c r="CI19" s="521">
        <v>111.22803569999999</v>
      </c>
      <c r="CJ19" s="517">
        <v>29.756052819961294</v>
      </c>
      <c r="CK19" s="521">
        <v>21.079881</v>
      </c>
      <c r="CL19" s="516">
        <v>0.15731740921187526</v>
      </c>
      <c r="CM19" s="517">
        <v>2.6660064305824971</v>
      </c>
      <c r="CN19" s="518">
        <v>10.057721761609166</v>
      </c>
      <c r="CO19" s="835">
        <v>0.33800591168671845</v>
      </c>
      <c r="CP19" s="512"/>
      <c r="CQ19" s="516">
        <v>5148.5275425100008</v>
      </c>
      <c r="CR19" s="517">
        <v>5449.1258424999996</v>
      </c>
      <c r="CS19" s="517">
        <v>1274.8042144899998</v>
      </c>
      <c r="CT19" s="516">
        <v>29.238869960000002</v>
      </c>
      <c r="CU19" s="517">
        <v>75.669673839999987</v>
      </c>
      <c r="CV19" s="518">
        <v>247.08286886999997</v>
      </c>
      <c r="CW19" s="835">
        <v>0.19382024789496663</v>
      </c>
      <c r="CX19" s="516">
        <v>5041.1770469399989</v>
      </c>
      <c r="CY19" s="517">
        <v>5108.9476681699998</v>
      </c>
      <c r="CZ19" s="517">
        <v>1722.3328840699999</v>
      </c>
      <c r="DA19" s="516">
        <v>23.521528119999999</v>
      </c>
      <c r="DB19" s="517">
        <v>72.158819279999989</v>
      </c>
      <c r="DC19" s="518">
        <v>331.53655997999999</v>
      </c>
      <c r="DD19" s="835">
        <v>0.19249273067152653</v>
      </c>
      <c r="DE19" s="516">
        <v>6309.7586239899993</v>
      </c>
      <c r="DF19" s="517">
        <v>3491.6672708300007</v>
      </c>
      <c r="DG19" s="517">
        <v>2071.0317042899997</v>
      </c>
      <c r="DH19" s="516">
        <v>26.19706669</v>
      </c>
      <c r="DI19" s="517">
        <v>54.967960579999989</v>
      </c>
      <c r="DJ19" s="518">
        <v>395.74857457000002</v>
      </c>
      <c r="DK19" s="835">
        <v>0.19108764667881911</v>
      </c>
      <c r="DL19" s="512"/>
      <c r="DM19" s="516">
        <v>129.10580703442633</v>
      </c>
      <c r="DN19" s="517">
        <v>109.47431058000001</v>
      </c>
      <c r="DO19" s="517">
        <v>202.49517046860012</v>
      </c>
      <c r="DP19" s="521">
        <v>165.09206728999999</v>
      </c>
      <c r="DQ19" s="517">
        <v>24.864069476973565</v>
      </c>
      <c r="DR19" s="521">
        <v>14.04327651</v>
      </c>
      <c r="DS19" s="516">
        <v>0.25768552628982055</v>
      </c>
      <c r="DT19" s="517">
        <v>6.0170892453309524</v>
      </c>
      <c r="DU19" s="518">
        <v>6.9309447549371317</v>
      </c>
      <c r="DV19" s="835">
        <v>0.27875343420174359</v>
      </c>
      <c r="DW19" s="516">
        <v>157.67995774629213</v>
      </c>
      <c r="DX19" s="517">
        <v>135.08323931999999</v>
      </c>
      <c r="DY19" s="517">
        <v>163.39410240640717</v>
      </c>
      <c r="DZ19" s="521">
        <v>132.17048019999999</v>
      </c>
      <c r="EA19" s="517">
        <v>35.390986827300729</v>
      </c>
      <c r="EB19" s="521">
        <v>21.355934950000002</v>
      </c>
      <c r="EC19" s="516">
        <v>0.21297201097600793</v>
      </c>
      <c r="ED19" s="517">
        <v>4.2886446931102782</v>
      </c>
      <c r="EE19" s="518">
        <v>10.309313340328417</v>
      </c>
      <c r="EF19" s="835">
        <v>0.2912977078213535</v>
      </c>
      <c r="EG19" s="516">
        <v>182.30321853370768</v>
      </c>
      <c r="EH19" s="517">
        <v>154.94985728</v>
      </c>
      <c r="EI19" s="517">
        <v>131.22121230338507</v>
      </c>
      <c r="EJ19" s="521">
        <v>106.70686415000002</v>
      </c>
      <c r="EK19" s="517">
        <v>42.940616142907281</v>
      </c>
      <c r="EL19" s="521">
        <v>26.952933059999999</v>
      </c>
      <c r="EM19" s="516">
        <v>0.22318065499401007</v>
      </c>
      <c r="EN19" s="517">
        <v>2.663016372458995</v>
      </c>
      <c r="EO19" s="518">
        <v>12.802180493216204</v>
      </c>
      <c r="EP19" s="835">
        <v>0.2981368606964156</v>
      </c>
    </row>
    <row r="20" spans="1:146" s="577" customFormat="1" ht="14.25" customHeight="1" x14ac:dyDescent="0.25">
      <c r="A20" s="579"/>
      <c r="B20" s="16">
        <v>5</v>
      </c>
      <c r="C20" s="100" t="s">
        <v>52</v>
      </c>
      <c r="D20" s="102" t="s">
        <v>53</v>
      </c>
      <c r="E20" s="102"/>
      <c r="F20" s="174"/>
      <c r="G20" s="102" t="s">
        <v>105</v>
      </c>
      <c r="H20" s="172" t="str">
        <f t="shared" si="6"/>
        <v>CorporatesSpecialised Lending</v>
      </c>
      <c r="I20" s="102"/>
      <c r="J20" s="909"/>
      <c r="K20" s="103" t="s">
        <v>54</v>
      </c>
      <c r="L20" s="108"/>
      <c r="M20" s="108"/>
      <c r="N20" s="108"/>
      <c r="O20" s="108"/>
      <c r="P20" s="523"/>
      <c r="Q20" s="524"/>
      <c r="R20" s="524"/>
      <c r="S20" s="524"/>
      <c r="T20" s="524"/>
      <c r="U20" s="528"/>
      <c r="V20" s="523"/>
      <c r="W20" s="524"/>
      <c r="X20" s="525"/>
      <c r="Y20" s="526"/>
      <c r="Z20" s="87"/>
      <c r="AA20" s="394">
        <v>0</v>
      </c>
      <c r="AB20" s="394">
        <v>0</v>
      </c>
      <c r="AC20" s="394">
        <v>0</v>
      </c>
      <c r="AD20" s="394">
        <v>0</v>
      </c>
      <c r="AE20" s="516">
        <v>0</v>
      </c>
      <c r="AF20" s="517">
        <v>0</v>
      </c>
      <c r="AG20" s="517">
        <v>0</v>
      </c>
      <c r="AH20" s="517">
        <v>0</v>
      </c>
      <c r="AI20" s="517">
        <v>0</v>
      </c>
      <c r="AJ20" s="521">
        <v>0</v>
      </c>
      <c r="AK20" s="516">
        <v>0</v>
      </c>
      <c r="AL20" s="517">
        <v>0</v>
      </c>
      <c r="AM20" s="518">
        <v>0</v>
      </c>
      <c r="AN20" s="519" t="s">
        <v>385</v>
      </c>
      <c r="AO20" s="87"/>
      <c r="AP20" s="523"/>
      <c r="AQ20" s="524"/>
      <c r="AR20" s="524"/>
      <c r="AS20" s="523"/>
      <c r="AT20" s="524"/>
      <c r="AU20" s="525"/>
      <c r="AV20" s="526"/>
      <c r="AW20" s="523"/>
      <c r="AX20" s="524"/>
      <c r="AY20" s="524"/>
      <c r="AZ20" s="523"/>
      <c r="BA20" s="524"/>
      <c r="BB20" s="525"/>
      <c r="BC20" s="526"/>
      <c r="BD20" s="523"/>
      <c r="BE20" s="524"/>
      <c r="BF20" s="524"/>
      <c r="BG20" s="523"/>
      <c r="BH20" s="524"/>
      <c r="BI20" s="525"/>
      <c r="BJ20" s="526"/>
      <c r="BK20" s="512"/>
      <c r="BL20" s="523"/>
      <c r="BM20" s="524"/>
      <c r="BN20" s="524"/>
      <c r="BO20" s="528"/>
      <c r="BP20" s="524"/>
      <c r="BQ20" s="528"/>
      <c r="BR20" s="523"/>
      <c r="BS20" s="524"/>
      <c r="BT20" s="525"/>
      <c r="BU20" s="526"/>
      <c r="BV20" s="523"/>
      <c r="BW20" s="524"/>
      <c r="BX20" s="524"/>
      <c r="BY20" s="528"/>
      <c r="BZ20" s="524"/>
      <c r="CA20" s="528"/>
      <c r="CB20" s="523"/>
      <c r="CC20" s="524"/>
      <c r="CD20" s="525"/>
      <c r="CE20" s="526"/>
      <c r="CF20" s="523"/>
      <c r="CG20" s="524"/>
      <c r="CH20" s="524"/>
      <c r="CI20" s="528"/>
      <c r="CJ20" s="524"/>
      <c r="CK20" s="528"/>
      <c r="CL20" s="523"/>
      <c r="CM20" s="524"/>
      <c r="CN20" s="525"/>
      <c r="CO20" s="526"/>
      <c r="CP20" s="512"/>
      <c r="CQ20" s="523"/>
      <c r="CR20" s="524"/>
      <c r="CS20" s="524"/>
      <c r="CT20" s="523"/>
      <c r="CU20" s="524"/>
      <c r="CV20" s="525"/>
      <c r="CW20" s="526"/>
      <c r="CX20" s="523"/>
      <c r="CY20" s="524"/>
      <c r="CZ20" s="524"/>
      <c r="DA20" s="523"/>
      <c r="DB20" s="524"/>
      <c r="DC20" s="525"/>
      <c r="DD20" s="526"/>
      <c r="DE20" s="523"/>
      <c r="DF20" s="524"/>
      <c r="DG20" s="524"/>
      <c r="DH20" s="523"/>
      <c r="DI20" s="524"/>
      <c r="DJ20" s="525"/>
      <c r="DK20" s="526"/>
      <c r="DL20" s="512"/>
      <c r="DM20" s="523"/>
      <c r="DN20" s="524"/>
      <c r="DO20" s="524"/>
      <c r="DP20" s="528"/>
      <c r="DQ20" s="524"/>
      <c r="DR20" s="528"/>
      <c r="DS20" s="523"/>
      <c r="DT20" s="524"/>
      <c r="DU20" s="525"/>
      <c r="DV20" s="526"/>
      <c r="DW20" s="523"/>
      <c r="DX20" s="524"/>
      <c r="DY20" s="524"/>
      <c r="DZ20" s="528"/>
      <c r="EA20" s="524"/>
      <c r="EB20" s="528"/>
      <c r="EC20" s="523"/>
      <c r="ED20" s="524"/>
      <c r="EE20" s="525"/>
      <c r="EF20" s="526"/>
      <c r="EG20" s="523"/>
      <c r="EH20" s="524"/>
      <c r="EI20" s="524"/>
      <c r="EJ20" s="528"/>
      <c r="EK20" s="524"/>
      <c r="EL20" s="528"/>
      <c r="EM20" s="523"/>
      <c r="EN20" s="524"/>
      <c r="EO20" s="525"/>
      <c r="EP20" s="526"/>
    </row>
    <row r="21" spans="1:146" s="577" customFormat="1" ht="14.25" customHeight="1" x14ac:dyDescent="0.25">
      <c r="B21" s="16">
        <v>6</v>
      </c>
      <c r="C21" s="100" t="s">
        <v>52</v>
      </c>
      <c r="D21" s="102" t="s">
        <v>55</v>
      </c>
      <c r="E21" s="102"/>
      <c r="F21" s="174"/>
      <c r="G21" s="102" t="s">
        <v>106</v>
      </c>
      <c r="H21" s="172" t="str">
        <f t="shared" si="6"/>
        <v>CorporatesSME</v>
      </c>
      <c r="I21" s="102"/>
      <c r="J21" s="909"/>
      <c r="K21" s="103" t="s">
        <v>56</v>
      </c>
      <c r="L21" s="108"/>
      <c r="M21" s="108"/>
      <c r="N21" s="108"/>
      <c r="O21" s="108"/>
      <c r="P21" s="523"/>
      <c r="Q21" s="524"/>
      <c r="R21" s="524"/>
      <c r="S21" s="524"/>
      <c r="T21" s="524"/>
      <c r="U21" s="528"/>
      <c r="V21" s="523"/>
      <c r="W21" s="524"/>
      <c r="X21" s="525"/>
      <c r="Y21" s="526"/>
      <c r="Z21" s="87"/>
      <c r="AA21" s="394">
        <v>203.26999999999998</v>
      </c>
      <c r="AB21" s="394">
        <v>0</v>
      </c>
      <c r="AC21" s="394">
        <v>21.450000000000003</v>
      </c>
      <c r="AD21" s="394">
        <v>0</v>
      </c>
      <c r="AE21" s="516">
        <v>64.898847050000001</v>
      </c>
      <c r="AF21" s="517">
        <v>54.9887649</v>
      </c>
      <c r="AG21" s="517">
        <v>134.89946895</v>
      </c>
      <c r="AH21" s="517">
        <v>111.18331763</v>
      </c>
      <c r="AI21" s="517">
        <v>3.4704266099999996</v>
      </c>
      <c r="AJ21" s="521">
        <v>0.89507739000000008</v>
      </c>
      <c r="AK21" s="516">
        <v>1.1467670000000001E-2</v>
      </c>
      <c r="AL21" s="517">
        <v>1.2092100699999999</v>
      </c>
      <c r="AM21" s="518">
        <v>0.45248273</v>
      </c>
      <c r="AN21" s="519">
        <v>0.13038245174128607</v>
      </c>
      <c r="AO21" s="87"/>
      <c r="AP21" s="523"/>
      <c r="AQ21" s="524"/>
      <c r="AR21" s="524"/>
      <c r="AS21" s="523"/>
      <c r="AT21" s="524"/>
      <c r="AU21" s="525"/>
      <c r="AV21" s="526"/>
      <c r="AW21" s="523"/>
      <c r="AX21" s="524"/>
      <c r="AY21" s="524"/>
      <c r="AZ21" s="523"/>
      <c r="BA21" s="524"/>
      <c r="BB21" s="525"/>
      <c r="BC21" s="526"/>
      <c r="BD21" s="523"/>
      <c r="BE21" s="524"/>
      <c r="BF21" s="524"/>
      <c r="BG21" s="523"/>
      <c r="BH21" s="524"/>
      <c r="BI21" s="525"/>
      <c r="BJ21" s="526"/>
      <c r="BK21" s="512"/>
      <c r="BL21" s="523"/>
      <c r="BM21" s="524"/>
      <c r="BN21" s="524"/>
      <c r="BO21" s="528"/>
      <c r="BP21" s="524"/>
      <c r="BQ21" s="528"/>
      <c r="BR21" s="523"/>
      <c r="BS21" s="524"/>
      <c r="BT21" s="525"/>
      <c r="BU21" s="526"/>
      <c r="BV21" s="523"/>
      <c r="BW21" s="524"/>
      <c r="BX21" s="524"/>
      <c r="BY21" s="528"/>
      <c r="BZ21" s="524"/>
      <c r="CA21" s="528"/>
      <c r="CB21" s="523"/>
      <c r="CC21" s="524"/>
      <c r="CD21" s="525"/>
      <c r="CE21" s="526"/>
      <c r="CF21" s="523"/>
      <c r="CG21" s="524"/>
      <c r="CH21" s="524"/>
      <c r="CI21" s="528"/>
      <c r="CJ21" s="524"/>
      <c r="CK21" s="528"/>
      <c r="CL21" s="523"/>
      <c r="CM21" s="524"/>
      <c r="CN21" s="525"/>
      <c r="CO21" s="526"/>
      <c r="CP21" s="512"/>
      <c r="CQ21" s="523"/>
      <c r="CR21" s="524"/>
      <c r="CS21" s="524"/>
      <c r="CT21" s="523"/>
      <c r="CU21" s="524"/>
      <c r="CV21" s="525"/>
      <c r="CW21" s="526"/>
      <c r="CX21" s="523"/>
      <c r="CY21" s="524"/>
      <c r="CZ21" s="524"/>
      <c r="DA21" s="523"/>
      <c r="DB21" s="524"/>
      <c r="DC21" s="525"/>
      <c r="DD21" s="526"/>
      <c r="DE21" s="523"/>
      <c r="DF21" s="524"/>
      <c r="DG21" s="524"/>
      <c r="DH21" s="523"/>
      <c r="DI21" s="524"/>
      <c r="DJ21" s="525"/>
      <c r="DK21" s="526"/>
      <c r="DL21" s="512"/>
      <c r="DM21" s="523"/>
      <c r="DN21" s="524"/>
      <c r="DO21" s="524"/>
      <c r="DP21" s="528"/>
      <c r="DQ21" s="524"/>
      <c r="DR21" s="528"/>
      <c r="DS21" s="523"/>
      <c r="DT21" s="524"/>
      <c r="DU21" s="525"/>
      <c r="DV21" s="526"/>
      <c r="DW21" s="523"/>
      <c r="DX21" s="524"/>
      <c r="DY21" s="524"/>
      <c r="DZ21" s="528"/>
      <c r="EA21" s="524"/>
      <c r="EB21" s="528"/>
      <c r="EC21" s="523"/>
      <c r="ED21" s="524"/>
      <c r="EE21" s="525"/>
      <c r="EF21" s="526"/>
      <c r="EG21" s="523"/>
      <c r="EH21" s="524"/>
      <c r="EI21" s="524"/>
      <c r="EJ21" s="528"/>
      <c r="EK21" s="524"/>
      <c r="EL21" s="528"/>
      <c r="EM21" s="523"/>
      <c r="EN21" s="524"/>
      <c r="EO21" s="525"/>
      <c r="EP21" s="526"/>
    </row>
    <row r="22" spans="1:146" s="577" customFormat="1" ht="14.25" customHeight="1" x14ac:dyDescent="0.25">
      <c r="B22" s="16">
        <v>7</v>
      </c>
      <c r="C22" s="100" t="s">
        <v>57</v>
      </c>
      <c r="D22" s="100"/>
      <c r="E22" s="100"/>
      <c r="F22" s="173"/>
      <c r="G22" s="100"/>
      <c r="H22" s="172" t="str">
        <f t="shared" si="6"/>
        <v>Retail</v>
      </c>
      <c r="I22" s="100"/>
      <c r="J22" s="909"/>
      <c r="K22" s="101" t="s">
        <v>57</v>
      </c>
      <c r="L22" s="394">
        <v>4273.33</v>
      </c>
      <c r="M22" s="394">
        <v>0</v>
      </c>
      <c r="N22" s="394">
        <v>1155.24</v>
      </c>
      <c r="O22" s="394">
        <v>0</v>
      </c>
      <c r="P22" s="516">
        <v>2735.27232826</v>
      </c>
      <c r="Q22" s="517">
        <v>2735.27232826</v>
      </c>
      <c r="R22" s="517">
        <v>1422.21011772</v>
      </c>
      <c r="S22" s="517">
        <v>1422.21011772</v>
      </c>
      <c r="T22" s="517">
        <v>115.84742038000002</v>
      </c>
      <c r="U22" s="521">
        <v>115.84742038000002</v>
      </c>
      <c r="V22" s="516">
        <v>7.4914010400000004</v>
      </c>
      <c r="W22" s="517">
        <v>45.94853857999999</v>
      </c>
      <c r="X22" s="518">
        <v>31.068498960000003</v>
      </c>
      <c r="Y22" s="519">
        <v>0.26818464198934971</v>
      </c>
      <c r="Z22" s="87"/>
      <c r="AA22" s="394">
        <v>24.159999999999997</v>
      </c>
      <c r="AB22" s="394">
        <v>0</v>
      </c>
      <c r="AC22" s="394">
        <v>6.42</v>
      </c>
      <c r="AD22" s="394">
        <v>0</v>
      </c>
      <c r="AE22" s="516">
        <v>23.01615</v>
      </c>
      <c r="AF22" s="517">
        <v>20.611060800000001</v>
      </c>
      <c r="AG22" s="517">
        <v>0.69</v>
      </c>
      <c r="AH22" s="517">
        <v>0.621</v>
      </c>
      <c r="AI22" s="517">
        <v>0.45194800000000002</v>
      </c>
      <c r="AJ22" s="521">
        <v>0.40675319999999998</v>
      </c>
      <c r="AK22" s="516">
        <v>7.4342799999999997E-3</v>
      </c>
      <c r="AL22" s="517">
        <v>8.7513000000000001E-3</v>
      </c>
      <c r="AM22" s="518">
        <v>0</v>
      </c>
      <c r="AN22" s="519">
        <v>0</v>
      </c>
      <c r="AO22" s="87"/>
      <c r="AP22" s="516">
        <v>3094.1663110100003</v>
      </c>
      <c r="AQ22" s="517">
        <v>885.92309003000025</v>
      </c>
      <c r="AR22" s="517">
        <v>293.24046525999995</v>
      </c>
      <c r="AS22" s="516">
        <v>15.234313119999998</v>
      </c>
      <c r="AT22" s="517">
        <v>33.980017509999996</v>
      </c>
      <c r="AU22" s="518">
        <v>76.98302511</v>
      </c>
      <c r="AV22" s="835">
        <v>0.26252524542185351</v>
      </c>
      <c r="AW22" s="516">
        <v>2661.06264766</v>
      </c>
      <c r="AX22" s="517">
        <v>1179.8188030600002</v>
      </c>
      <c r="AY22" s="517">
        <v>432.44841576000005</v>
      </c>
      <c r="AZ22" s="516">
        <v>6.5766419199999993</v>
      </c>
      <c r="BA22" s="517">
        <v>38.998318050000009</v>
      </c>
      <c r="BB22" s="518">
        <v>108.33762201000002</v>
      </c>
      <c r="BC22" s="835">
        <v>0.25052149126180445</v>
      </c>
      <c r="BD22" s="516">
        <v>2755.7358156199998</v>
      </c>
      <c r="BE22" s="517">
        <v>980.19493219000003</v>
      </c>
      <c r="BF22" s="517">
        <v>537.39911730999995</v>
      </c>
      <c r="BG22" s="516">
        <v>6.8108372199999998</v>
      </c>
      <c r="BH22" s="517">
        <v>30.16851441</v>
      </c>
      <c r="BI22" s="518">
        <v>131.19656549000001</v>
      </c>
      <c r="BJ22" s="835">
        <v>0.24413245437900294</v>
      </c>
      <c r="BK22" s="512"/>
      <c r="BL22" s="516">
        <v>21.725462817592483</v>
      </c>
      <c r="BM22" s="517">
        <v>19.45336627</v>
      </c>
      <c r="BN22" s="517">
        <v>1.174511420042355</v>
      </c>
      <c r="BO22" s="521">
        <v>1.0550908800000001</v>
      </c>
      <c r="BP22" s="517">
        <v>1.25812376236516</v>
      </c>
      <c r="BQ22" s="521">
        <v>1.1303568100000001</v>
      </c>
      <c r="BR22" s="516">
        <v>0.17197622385832514</v>
      </c>
      <c r="BS22" s="517">
        <v>8.7756775281687668E-2</v>
      </c>
      <c r="BT22" s="518">
        <v>0.36295456883275629</v>
      </c>
      <c r="BU22" s="835">
        <v>0.28848876373691107</v>
      </c>
      <c r="BV22" s="516">
        <v>15.880427431392622</v>
      </c>
      <c r="BW22" s="517">
        <v>14.214199860000001</v>
      </c>
      <c r="BX22" s="517">
        <v>6.289567601551747</v>
      </c>
      <c r="BY22" s="521">
        <v>5.6395640699999996</v>
      </c>
      <c r="BZ22" s="517">
        <v>1.9881029670556296</v>
      </c>
      <c r="CA22" s="521">
        <v>1.7850500600000001</v>
      </c>
      <c r="CB22" s="516">
        <v>4.318451721079037E-2</v>
      </c>
      <c r="CC22" s="517">
        <v>0.35152236090673872</v>
      </c>
      <c r="CD22" s="518">
        <v>0.57324179108291939</v>
      </c>
      <c r="CE22" s="835">
        <v>0.2883360673878414</v>
      </c>
      <c r="CF22" s="516">
        <v>16.247072779469679</v>
      </c>
      <c r="CG22" s="517">
        <v>14.54508807</v>
      </c>
      <c r="CH22" s="517">
        <v>5.3284570225410333</v>
      </c>
      <c r="CI22" s="521">
        <v>4.7757823100000003</v>
      </c>
      <c r="CJ22" s="517">
        <v>2.5825681979892874</v>
      </c>
      <c r="CK22" s="521">
        <v>2.31794375</v>
      </c>
      <c r="CL22" s="516">
        <v>4.4181556012969601E-2</v>
      </c>
      <c r="CM22" s="517">
        <v>0.26910581634561503</v>
      </c>
      <c r="CN22" s="518">
        <v>0.74424490420537281</v>
      </c>
      <c r="CO22" s="835">
        <v>0.2881801552364891</v>
      </c>
      <c r="CP22" s="512"/>
      <c r="CQ22" s="516">
        <v>2206.3910763700005</v>
      </c>
      <c r="CR22" s="517">
        <v>1531.24946529</v>
      </c>
      <c r="CS22" s="517">
        <v>535.68932476999998</v>
      </c>
      <c r="CT22" s="516">
        <v>14.107375410000001</v>
      </c>
      <c r="CU22" s="517">
        <v>75.341097160000004</v>
      </c>
      <c r="CV22" s="518">
        <v>132.34380773000001</v>
      </c>
      <c r="CW22" s="835">
        <v>0.24705328557148729</v>
      </c>
      <c r="CX22" s="516">
        <v>2289.0773338400004</v>
      </c>
      <c r="CY22" s="517">
        <v>1195.2406371399998</v>
      </c>
      <c r="CZ22" s="517">
        <v>789.01189461000013</v>
      </c>
      <c r="DA22" s="516">
        <v>11.861361429999999</v>
      </c>
      <c r="DB22" s="517">
        <v>45.341531369999998</v>
      </c>
      <c r="DC22" s="518">
        <v>190.95010157000002</v>
      </c>
      <c r="DD22" s="835">
        <v>0.24201168939840195</v>
      </c>
      <c r="DE22" s="516">
        <v>2995.2717725699999</v>
      </c>
      <c r="DF22" s="517">
        <v>317.83168583000003</v>
      </c>
      <c r="DG22" s="517">
        <v>960.22640722000006</v>
      </c>
      <c r="DH22" s="516">
        <v>14.171613629999998</v>
      </c>
      <c r="DI22" s="517">
        <v>11.148148370000003</v>
      </c>
      <c r="DJ22" s="518">
        <v>229.75805627999998</v>
      </c>
      <c r="DK22" s="835">
        <v>0.2392748778334311</v>
      </c>
      <c r="DL22" s="512"/>
      <c r="DM22" s="516">
        <v>13.397368351218001</v>
      </c>
      <c r="DN22" s="517">
        <v>11.98414607</v>
      </c>
      <c r="DO22" s="517">
        <v>7.6960024054034992</v>
      </c>
      <c r="DP22" s="521">
        <v>6.9036335800000002</v>
      </c>
      <c r="DQ22" s="517">
        <v>3.0647272433785</v>
      </c>
      <c r="DR22" s="521">
        <v>2.7510344400000002</v>
      </c>
      <c r="DS22" s="516">
        <v>9.7291590260036878E-2</v>
      </c>
      <c r="DT22" s="517">
        <v>0.64790663093350043</v>
      </c>
      <c r="DU22" s="518">
        <v>0.98701649311444861</v>
      </c>
      <c r="DV22" s="835">
        <v>0.3220568796936002</v>
      </c>
      <c r="DW22" s="516">
        <v>13.655892083709469</v>
      </c>
      <c r="DX22" s="517">
        <v>12.220640189999999</v>
      </c>
      <c r="DY22" s="517">
        <v>5.9564042075972932</v>
      </c>
      <c r="DZ22" s="521">
        <v>5.3392544500000003</v>
      </c>
      <c r="EA22" s="517">
        <v>4.5458017086932392</v>
      </c>
      <c r="EB22" s="521">
        <v>4.0789190499999997</v>
      </c>
      <c r="EC22" s="516">
        <v>0.10916273751125175</v>
      </c>
      <c r="ED22" s="517">
        <v>0.37061300374990608</v>
      </c>
      <c r="EE22" s="518">
        <v>1.4551197162275209</v>
      </c>
      <c r="EF22" s="835">
        <v>0.32010188949614732</v>
      </c>
      <c r="EG22" s="516">
        <v>17.549906876201909</v>
      </c>
      <c r="EH22" s="517">
        <v>15.71149037</v>
      </c>
      <c r="EI22" s="517">
        <v>1.0553036585879856</v>
      </c>
      <c r="EJ22" s="521">
        <v>0.94590288</v>
      </c>
      <c r="EK22" s="517">
        <v>5.5528874652101052</v>
      </c>
      <c r="EL22" s="521">
        <v>4.9814206600000004</v>
      </c>
      <c r="EM22" s="516">
        <v>0.12486306170469053</v>
      </c>
      <c r="EN22" s="517">
        <v>6.4312206854223633E-2</v>
      </c>
      <c r="EO22" s="518">
        <v>1.7640567334858341</v>
      </c>
      <c r="EP22" s="835">
        <v>0.31768278117249532</v>
      </c>
    </row>
    <row r="23" spans="1:146" s="577" customFormat="1" ht="14.25" customHeight="1" x14ac:dyDescent="0.25">
      <c r="B23" s="16">
        <v>8</v>
      </c>
      <c r="C23" s="100" t="s">
        <v>57</v>
      </c>
      <c r="D23" s="104" t="s">
        <v>58</v>
      </c>
      <c r="E23" s="104"/>
      <c r="F23" s="174" t="s">
        <v>58</v>
      </c>
      <c r="G23" s="104"/>
      <c r="H23" s="172" t="str">
        <f t="shared" si="6"/>
        <v>RetailSecured on real estate property</v>
      </c>
      <c r="I23" s="104"/>
      <c r="J23" s="909"/>
      <c r="K23" s="105" t="s">
        <v>59</v>
      </c>
      <c r="L23" s="108"/>
      <c r="M23" s="108"/>
      <c r="N23" s="108"/>
      <c r="O23" s="108"/>
      <c r="P23" s="523"/>
      <c r="Q23" s="524"/>
      <c r="R23" s="524"/>
      <c r="S23" s="524"/>
      <c r="T23" s="524"/>
      <c r="U23" s="528"/>
      <c r="V23" s="523"/>
      <c r="W23" s="524"/>
      <c r="X23" s="525"/>
      <c r="Y23" s="526"/>
      <c r="Z23" s="87"/>
      <c r="AA23" s="394">
        <v>1.17</v>
      </c>
      <c r="AB23" s="394">
        <v>0</v>
      </c>
      <c r="AC23" s="394">
        <v>0.18</v>
      </c>
      <c r="AD23" s="394">
        <v>0</v>
      </c>
      <c r="AE23" s="516">
        <v>1.168871</v>
      </c>
      <c r="AF23" s="517">
        <v>1.0115097</v>
      </c>
      <c r="AG23" s="517">
        <v>0</v>
      </c>
      <c r="AH23" s="517">
        <v>0</v>
      </c>
      <c r="AI23" s="517">
        <v>0</v>
      </c>
      <c r="AJ23" s="521">
        <v>0</v>
      </c>
      <c r="AK23" s="516">
        <v>1.126E-4</v>
      </c>
      <c r="AL23" s="517">
        <v>0</v>
      </c>
      <c r="AM23" s="518">
        <v>0</v>
      </c>
      <c r="AN23" s="519" t="s">
        <v>385</v>
      </c>
      <c r="AO23" s="87"/>
      <c r="AP23" s="523"/>
      <c r="AQ23" s="524"/>
      <c r="AR23" s="524"/>
      <c r="AS23" s="523"/>
      <c r="AT23" s="524"/>
      <c r="AU23" s="525"/>
      <c r="AV23" s="526"/>
      <c r="AW23" s="523"/>
      <c r="AX23" s="524"/>
      <c r="AY23" s="524"/>
      <c r="AZ23" s="523"/>
      <c r="BA23" s="524"/>
      <c r="BB23" s="525"/>
      <c r="BC23" s="526"/>
      <c r="BD23" s="523"/>
      <c r="BE23" s="524"/>
      <c r="BF23" s="524"/>
      <c r="BG23" s="523"/>
      <c r="BH23" s="524"/>
      <c r="BI23" s="525"/>
      <c r="BJ23" s="526"/>
      <c r="BK23" s="512"/>
      <c r="BL23" s="523"/>
      <c r="BM23" s="524"/>
      <c r="BN23" s="524"/>
      <c r="BO23" s="528"/>
      <c r="BP23" s="524"/>
      <c r="BQ23" s="528"/>
      <c r="BR23" s="523"/>
      <c r="BS23" s="524"/>
      <c r="BT23" s="525"/>
      <c r="BU23" s="526"/>
      <c r="BV23" s="523"/>
      <c r="BW23" s="524"/>
      <c r="BX23" s="524"/>
      <c r="BY23" s="528"/>
      <c r="BZ23" s="524"/>
      <c r="CA23" s="528"/>
      <c r="CB23" s="523"/>
      <c r="CC23" s="524"/>
      <c r="CD23" s="525"/>
      <c r="CE23" s="526"/>
      <c r="CF23" s="523"/>
      <c r="CG23" s="524"/>
      <c r="CH23" s="524"/>
      <c r="CI23" s="528"/>
      <c r="CJ23" s="524"/>
      <c r="CK23" s="528"/>
      <c r="CL23" s="523"/>
      <c r="CM23" s="524"/>
      <c r="CN23" s="525"/>
      <c r="CO23" s="526"/>
      <c r="CP23" s="512"/>
      <c r="CQ23" s="523"/>
      <c r="CR23" s="524"/>
      <c r="CS23" s="524"/>
      <c r="CT23" s="523"/>
      <c r="CU23" s="524"/>
      <c r="CV23" s="525"/>
      <c r="CW23" s="526"/>
      <c r="CX23" s="523"/>
      <c r="CY23" s="524"/>
      <c r="CZ23" s="524"/>
      <c r="DA23" s="523"/>
      <c r="DB23" s="524"/>
      <c r="DC23" s="525"/>
      <c r="DD23" s="526"/>
      <c r="DE23" s="523"/>
      <c r="DF23" s="524"/>
      <c r="DG23" s="524"/>
      <c r="DH23" s="523"/>
      <c r="DI23" s="524"/>
      <c r="DJ23" s="525"/>
      <c r="DK23" s="526"/>
      <c r="DL23" s="512"/>
      <c r="DM23" s="523"/>
      <c r="DN23" s="524"/>
      <c r="DO23" s="524"/>
      <c r="DP23" s="528"/>
      <c r="DQ23" s="524"/>
      <c r="DR23" s="528"/>
      <c r="DS23" s="523"/>
      <c r="DT23" s="524"/>
      <c r="DU23" s="525"/>
      <c r="DV23" s="526"/>
      <c r="DW23" s="523"/>
      <c r="DX23" s="524"/>
      <c r="DY23" s="524"/>
      <c r="DZ23" s="528"/>
      <c r="EA23" s="524"/>
      <c r="EB23" s="528"/>
      <c r="EC23" s="523"/>
      <c r="ED23" s="524"/>
      <c r="EE23" s="525"/>
      <c r="EF23" s="526"/>
      <c r="EG23" s="523"/>
      <c r="EH23" s="524"/>
      <c r="EI23" s="524"/>
      <c r="EJ23" s="528"/>
      <c r="EK23" s="524"/>
      <c r="EL23" s="528"/>
      <c r="EM23" s="523"/>
      <c r="EN23" s="524"/>
      <c r="EO23" s="525"/>
      <c r="EP23" s="526"/>
    </row>
    <row r="24" spans="1:146" s="577" customFormat="1" ht="14.25" customHeight="1" x14ac:dyDescent="0.25">
      <c r="A24" s="579"/>
      <c r="B24" s="16">
        <v>9</v>
      </c>
      <c r="C24" s="100" t="s">
        <v>57</v>
      </c>
      <c r="D24" s="104" t="s">
        <v>58</v>
      </c>
      <c r="E24" s="106" t="s">
        <v>55</v>
      </c>
      <c r="F24" s="174" t="s">
        <v>58</v>
      </c>
      <c r="G24" s="106" t="s">
        <v>106</v>
      </c>
      <c r="H24" s="172" t="str">
        <f t="shared" si="6"/>
        <v>RetailSecured on real estate propertySME</v>
      </c>
      <c r="I24" s="106"/>
      <c r="J24" s="909"/>
      <c r="K24" s="107" t="s">
        <v>60</v>
      </c>
      <c r="L24" s="108"/>
      <c r="M24" s="108"/>
      <c r="N24" s="108"/>
      <c r="O24" s="108"/>
      <c r="P24" s="523"/>
      <c r="Q24" s="524"/>
      <c r="R24" s="524"/>
      <c r="S24" s="524"/>
      <c r="T24" s="524"/>
      <c r="U24" s="528"/>
      <c r="V24" s="523"/>
      <c r="W24" s="524"/>
      <c r="X24" s="525"/>
      <c r="Y24" s="526"/>
      <c r="Z24" s="87"/>
      <c r="AA24" s="394">
        <v>1.17</v>
      </c>
      <c r="AB24" s="394">
        <v>0</v>
      </c>
      <c r="AC24" s="394">
        <v>0.18</v>
      </c>
      <c r="AD24" s="394">
        <v>0</v>
      </c>
      <c r="AE24" s="516">
        <v>1.168871</v>
      </c>
      <c r="AF24" s="517">
        <v>1.0115097</v>
      </c>
      <c r="AG24" s="517">
        <v>0</v>
      </c>
      <c r="AH24" s="517">
        <v>0</v>
      </c>
      <c r="AI24" s="517">
        <v>0</v>
      </c>
      <c r="AJ24" s="521">
        <v>0</v>
      </c>
      <c r="AK24" s="516">
        <v>1.126E-4</v>
      </c>
      <c r="AL24" s="517">
        <v>0</v>
      </c>
      <c r="AM24" s="518">
        <v>0</v>
      </c>
      <c r="AN24" s="519" t="s">
        <v>385</v>
      </c>
      <c r="AO24" s="87"/>
      <c r="AP24" s="523"/>
      <c r="AQ24" s="524"/>
      <c r="AR24" s="524"/>
      <c r="AS24" s="523"/>
      <c r="AT24" s="524"/>
      <c r="AU24" s="525"/>
      <c r="AV24" s="526"/>
      <c r="AW24" s="523"/>
      <c r="AX24" s="524"/>
      <c r="AY24" s="524"/>
      <c r="AZ24" s="523"/>
      <c r="BA24" s="524"/>
      <c r="BB24" s="525"/>
      <c r="BC24" s="526"/>
      <c r="BD24" s="523"/>
      <c r="BE24" s="524"/>
      <c r="BF24" s="524"/>
      <c r="BG24" s="523"/>
      <c r="BH24" s="524"/>
      <c r="BI24" s="525"/>
      <c r="BJ24" s="526"/>
      <c r="BK24" s="512"/>
      <c r="BL24" s="523"/>
      <c r="BM24" s="524"/>
      <c r="BN24" s="524"/>
      <c r="BO24" s="528"/>
      <c r="BP24" s="524"/>
      <c r="BQ24" s="528"/>
      <c r="BR24" s="523"/>
      <c r="BS24" s="524"/>
      <c r="BT24" s="525"/>
      <c r="BU24" s="526"/>
      <c r="BV24" s="523"/>
      <c r="BW24" s="524"/>
      <c r="BX24" s="524"/>
      <c r="BY24" s="528"/>
      <c r="BZ24" s="524"/>
      <c r="CA24" s="528"/>
      <c r="CB24" s="523"/>
      <c r="CC24" s="524"/>
      <c r="CD24" s="525"/>
      <c r="CE24" s="526"/>
      <c r="CF24" s="523"/>
      <c r="CG24" s="524"/>
      <c r="CH24" s="524"/>
      <c r="CI24" s="528"/>
      <c r="CJ24" s="524"/>
      <c r="CK24" s="528"/>
      <c r="CL24" s="523"/>
      <c r="CM24" s="524"/>
      <c r="CN24" s="525"/>
      <c r="CO24" s="526"/>
      <c r="CP24" s="512"/>
      <c r="CQ24" s="523"/>
      <c r="CR24" s="524"/>
      <c r="CS24" s="524"/>
      <c r="CT24" s="523"/>
      <c r="CU24" s="524"/>
      <c r="CV24" s="525"/>
      <c r="CW24" s="526"/>
      <c r="CX24" s="523"/>
      <c r="CY24" s="524"/>
      <c r="CZ24" s="524"/>
      <c r="DA24" s="523"/>
      <c r="DB24" s="524"/>
      <c r="DC24" s="525"/>
      <c r="DD24" s="526"/>
      <c r="DE24" s="523"/>
      <c r="DF24" s="524"/>
      <c r="DG24" s="524"/>
      <c r="DH24" s="523"/>
      <c r="DI24" s="524"/>
      <c r="DJ24" s="525"/>
      <c r="DK24" s="526"/>
      <c r="DL24" s="512"/>
      <c r="DM24" s="523"/>
      <c r="DN24" s="524"/>
      <c r="DO24" s="524"/>
      <c r="DP24" s="528"/>
      <c r="DQ24" s="524"/>
      <c r="DR24" s="528"/>
      <c r="DS24" s="523"/>
      <c r="DT24" s="524"/>
      <c r="DU24" s="525"/>
      <c r="DV24" s="526"/>
      <c r="DW24" s="523"/>
      <c r="DX24" s="524"/>
      <c r="DY24" s="524"/>
      <c r="DZ24" s="528"/>
      <c r="EA24" s="524"/>
      <c r="EB24" s="528"/>
      <c r="EC24" s="523"/>
      <c r="ED24" s="524"/>
      <c r="EE24" s="525"/>
      <c r="EF24" s="526"/>
      <c r="EG24" s="523"/>
      <c r="EH24" s="524"/>
      <c r="EI24" s="524"/>
      <c r="EJ24" s="528"/>
      <c r="EK24" s="524"/>
      <c r="EL24" s="528"/>
      <c r="EM24" s="523"/>
      <c r="EN24" s="524"/>
      <c r="EO24" s="525"/>
      <c r="EP24" s="526"/>
    </row>
    <row r="25" spans="1:146" s="577" customFormat="1" ht="14.25" customHeight="1" x14ac:dyDescent="0.25">
      <c r="A25" s="579"/>
      <c r="B25" s="16">
        <v>10</v>
      </c>
      <c r="C25" s="100" t="s">
        <v>57</v>
      </c>
      <c r="D25" s="104" t="s">
        <v>58</v>
      </c>
      <c r="E25" s="106" t="s">
        <v>61</v>
      </c>
      <c r="F25" s="174" t="s">
        <v>58</v>
      </c>
      <c r="G25" s="106" t="s">
        <v>107</v>
      </c>
      <c r="H25" s="172" t="str">
        <f t="shared" si="6"/>
        <v>RetailSecured on real estate propertyNon SME</v>
      </c>
      <c r="I25" s="106"/>
      <c r="J25" s="909"/>
      <c r="K25" s="107" t="s">
        <v>62</v>
      </c>
      <c r="L25" s="394">
        <v>3.0199999999999996</v>
      </c>
      <c r="M25" s="394">
        <v>0</v>
      </c>
      <c r="N25" s="394">
        <v>0.51</v>
      </c>
      <c r="O25" s="394">
        <v>0</v>
      </c>
      <c r="P25" s="516">
        <v>2.3937704599999998</v>
      </c>
      <c r="Q25" s="517">
        <v>2.3937704599999998</v>
      </c>
      <c r="R25" s="517">
        <v>0.63078836999999999</v>
      </c>
      <c r="S25" s="517">
        <v>0.63078836999999999</v>
      </c>
      <c r="T25" s="517">
        <v>0</v>
      </c>
      <c r="U25" s="521">
        <v>0</v>
      </c>
      <c r="V25" s="516">
        <v>8.5807899999999996E-3</v>
      </c>
      <c r="W25" s="517">
        <v>5.5818600000000001E-3</v>
      </c>
      <c r="X25" s="518">
        <v>0</v>
      </c>
      <c r="Y25" s="519" t="s">
        <v>385</v>
      </c>
      <c r="Z25" s="87"/>
      <c r="AA25" s="394">
        <v>0</v>
      </c>
      <c r="AB25" s="394">
        <v>0</v>
      </c>
      <c r="AC25" s="394">
        <v>0</v>
      </c>
      <c r="AD25" s="394">
        <v>0</v>
      </c>
      <c r="AE25" s="516">
        <v>0</v>
      </c>
      <c r="AF25" s="517">
        <v>0</v>
      </c>
      <c r="AG25" s="517">
        <v>0</v>
      </c>
      <c r="AH25" s="517">
        <v>0</v>
      </c>
      <c r="AI25" s="517">
        <v>0</v>
      </c>
      <c r="AJ25" s="521">
        <v>0</v>
      </c>
      <c r="AK25" s="516">
        <v>0</v>
      </c>
      <c r="AL25" s="517">
        <v>0</v>
      </c>
      <c r="AM25" s="518">
        <v>0</v>
      </c>
      <c r="AN25" s="519" t="s">
        <v>385</v>
      </c>
      <c r="AO25" s="87"/>
      <c r="AP25" s="516">
        <v>2.2095920600000003</v>
      </c>
      <c r="AQ25" s="517">
        <v>0.78601569999999998</v>
      </c>
      <c r="AR25" s="517">
        <v>2.8951099999999997E-2</v>
      </c>
      <c r="AS25" s="516">
        <v>4.1068000000000002E-4</v>
      </c>
      <c r="AT25" s="517">
        <v>2.8401560000000003E-2</v>
      </c>
      <c r="AU25" s="518">
        <v>1.1441499999999998E-3</v>
      </c>
      <c r="AV25" s="835">
        <v>3.9520087319652793E-2</v>
      </c>
      <c r="AW25" s="516">
        <v>2.3921527</v>
      </c>
      <c r="AX25" s="517">
        <v>0.56691022999999996</v>
      </c>
      <c r="AY25" s="517">
        <v>6.5495970000000001E-2</v>
      </c>
      <c r="AZ25" s="516">
        <v>5.0187000000000007E-4</v>
      </c>
      <c r="BA25" s="517">
        <v>1.407975E-2</v>
      </c>
      <c r="BB25" s="518">
        <v>2.5686699999999995E-3</v>
      </c>
      <c r="BC25" s="835">
        <v>3.9218748878747801E-2</v>
      </c>
      <c r="BD25" s="516">
        <v>2.4049832200000001</v>
      </c>
      <c r="BE25" s="517">
        <v>0.52313927999999998</v>
      </c>
      <c r="BF25" s="517">
        <v>9.6436369999999993E-2</v>
      </c>
      <c r="BG25" s="516">
        <v>5.0465999999999998E-4</v>
      </c>
      <c r="BH25" s="517">
        <v>1.316581E-2</v>
      </c>
      <c r="BI25" s="518">
        <v>3.6751000000000002E-3</v>
      </c>
      <c r="BJ25" s="835">
        <v>3.8109066112712461E-2</v>
      </c>
      <c r="BK25" s="512"/>
      <c r="BL25" s="523"/>
      <c r="BM25" s="524"/>
      <c r="BN25" s="524"/>
      <c r="BO25" s="528"/>
      <c r="BP25" s="524"/>
      <c r="BQ25" s="528"/>
      <c r="BR25" s="523"/>
      <c r="BS25" s="524"/>
      <c r="BT25" s="525"/>
      <c r="BU25" s="526"/>
      <c r="BV25" s="523"/>
      <c r="BW25" s="524"/>
      <c r="BX25" s="524"/>
      <c r="BY25" s="528"/>
      <c r="BZ25" s="524"/>
      <c r="CA25" s="528"/>
      <c r="CB25" s="523"/>
      <c r="CC25" s="524"/>
      <c r="CD25" s="525"/>
      <c r="CE25" s="526"/>
      <c r="CF25" s="523"/>
      <c r="CG25" s="524"/>
      <c r="CH25" s="524"/>
      <c r="CI25" s="528"/>
      <c r="CJ25" s="524"/>
      <c r="CK25" s="528"/>
      <c r="CL25" s="523"/>
      <c r="CM25" s="524"/>
      <c r="CN25" s="525"/>
      <c r="CO25" s="526"/>
      <c r="CP25" s="512"/>
      <c r="CQ25" s="516">
        <v>2.1559297299999995</v>
      </c>
      <c r="CR25" s="517">
        <v>0.82938132999999992</v>
      </c>
      <c r="CS25" s="517">
        <v>3.9247699999999996E-2</v>
      </c>
      <c r="CT25" s="516">
        <v>1.3880799999999999E-3</v>
      </c>
      <c r="CU25" s="517">
        <v>4.1886739999999999E-2</v>
      </c>
      <c r="CV25" s="518">
        <v>3.3305299999999999E-3</v>
      </c>
      <c r="CW25" s="835">
        <v>8.4859240159295968E-2</v>
      </c>
      <c r="CX25" s="516">
        <v>2.3401616600000001</v>
      </c>
      <c r="CY25" s="517">
        <v>0.58735841999999994</v>
      </c>
      <c r="CZ25" s="517">
        <v>9.7038730000000004E-2</v>
      </c>
      <c r="DA25" s="516">
        <v>2.2784099999999998E-3</v>
      </c>
      <c r="DB25" s="517">
        <v>1.9257179999999999E-2</v>
      </c>
      <c r="DC25" s="518">
        <v>8.78578E-3</v>
      </c>
      <c r="DD25" s="835">
        <v>9.0538901323213933E-2</v>
      </c>
      <c r="DE25" s="516">
        <v>2.3085850000000003</v>
      </c>
      <c r="DF25" s="517">
        <v>0.56580299999999994</v>
      </c>
      <c r="DG25" s="517">
        <v>0.15017094</v>
      </c>
      <c r="DH25" s="516">
        <v>1.95547E-3</v>
      </c>
      <c r="DI25" s="517">
        <v>1.551394E-2</v>
      </c>
      <c r="DJ25" s="518">
        <v>1.356218E-2</v>
      </c>
      <c r="DK25" s="835">
        <v>9.0311614217770758E-2</v>
      </c>
      <c r="DL25" s="512"/>
      <c r="DM25" s="523"/>
      <c r="DN25" s="524"/>
      <c r="DO25" s="524"/>
      <c r="DP25" s="528"/>
      <c r="DQ25" s="524"/>
      <c r="DR25" s="528"/>
      <c r="DS25" s="523"/>
      <c r="DT25" s="524"/>
      <c r="DU25" s="525"/>
      <c r="DV25" s="526"/>
      <c r="DW25" s="523"/>
      <c r="DX25" s="524"/>
      <c r="DY25" s="524"/>
      <c r="DZ25" s="528"/>
      <c r="EA25" s="524"/>
      <c r="EB25" s="528"/>
      <c r="EC25" s="523"/>
      <c r="ED25" s="524"/>
      <c r="EE25" s="525"/>
      <c r="EF25" s="526"/>
      <c r="EG25" s="523"/>
      <c r="EH25" s="524"/>
      <c r="EI25" s="524"/>
      <c r="EJ25" s="528"/>
      <c r="EK25" s="524"/>
      <c r="EL25" s="528"/>
      <c r="EM25" s="523"/>
      <c r="EN25" s="524"/>
      <c r="EO25" s="525"/>
      <c r="EP25" s="526"/>
    </row>
    <row r="26" spans="1:146" s="577" customFormat="1" ht="14.25" customHeight="1" x14ac:dyDescent="0.25">
      <c r="B26" s="16">
        <v>11</v>
      </c>
      <c r="C26" s="100" t="s">
        <v>57</v>
      </c>
      <c r="D26" s="104" t="s">
        <v>63</v>
      </c>
      <c r="E26" s="104"/>
      <c r="F26" s="174" t="s">
        <v>63</v>
      </c>
      <c r="G26" s="104"/>
      <c r="H26" s="175" t="str">
        <f t="shared" si="6"/>
        <v>RetailQualifying Revolving</v>
      </c>
      <c r="I26" s="104"/>
      <c r="J26" s="909"/>
      <c r="K26" s="105" t="s">
        <v>64</v>
      </c>
      <c r="L26" s="108"/>
      <c r="M26" s="108"/>
      <c r="N26" s="108"/>
      <c r="O26" s="108"/>
      <c r="P26" s="523"/>
      <c r="Q26" s="524"/>
      <c r="R26" s="524"/>
      <c r="S26" s="524"/>
      <c r="T26" s="524"/>
      <c r="U26" s="528"/>
      <c r="V26" s="523"/>
      <c r="W26" s="524"/>
      <c r="X26" s="525"/>
      <c r="Y26" s="526"/>
      <c r="Z26" s="87"/>
      <c r="AA26" s="394">
        <v>0</v>
      </c>
      <c r="AB26" s="394">
        <v>0</v>
      </c>
      <c r="AC26" s="394">
        <v>0</v>
      </c>
      <c r="AD26" s="394">
        <v>0</v>
      </c>
      <c r="AE26" s="516">
        <v>0</v>
      </c>
      <c r="AF26" s="517">
        <v>0</v>
      </c>
      <c r="AG26" s="517">
        <v>0</v>
      </c>
      <c r="AH26" s="517">
        <v>0</v>
      </c>
      <c r="AI26" s="517">
        <v>0</v>
      </c>
      <c r="AJ26" s="521">
        <v>0</v>
      </c>
      <c r="AK26" s="516">
        <v>0</v>
      </c>
      <c r="AL26" s="517">
        <v>0</v>
      </c>
      <c r="AM26" s="518">
        <v>0</v>
      </c>
      <c r="AN26" s="519" t="s">
        <v>385</v>
      </c>
      <c r="AO26" s="87"/>
      <c r="AP26" s="523"/>
      <c r="AQ26" s="524"/>
      <c r="AR26" s="524"/>
      <c r="AS26" s="523"/>
      <c r="AT26" s="524"/>
      <c r="AU26" s="525"/>
      <c r="AV26" s="526"/>
      <c r="AW26" s="523"/>
      <c r="AX26" s="524"/>
      <c r="AY26" s="524"/>
      <c r="AZ26" s="523"/>
      <c r="BA26" s="524"/>
      <c r="BB26" s="525"/>
      <c r="BC26" s="526"/>
      <c r="BD26" s="523"/>
      <c r="BE26" s="524"/>
      <c r="BF26" s="524"/>
      <c r="BG26" s="523"/>
      <c r="BH26" s="524"/>
      <c r="BI26" s="525"/>
      <c r="BJ26" s="526"/>
      <c r="BK26" s="512"/>
      <c r="BL26" s="523"/>
      <c r="BM26" s="524"/>
      <c r="BN26" s="524"/>
      <c r="BO26" s="528"/>
      <c r="BP26" s="524"/>
      <c r="BQ26" s="528"/>
      <c r="BR26" s="523"/>
      <c r="BS26" s="524"/>
      <c r="BT26" s="525"/>
      <c r="BU26" s="526"/>
      <c r="BV26" s="523"/>
      <c r="BW26" s="524"/>
      <c r="BX26" s="524"/>
      <c r="BY26" s="528"/>
      <c r="BZ26" s="524"/>
      <c r="CA26" s="528"/>
      <c r="CB26" s="523"/>
      <c r="CC26" s="524"/>
      <c r="CD26" s="525"/>
      <c r="CE26" s="526"/>
      <c r="CF26" s="523"/>
      <c r="CG26" s="524"/>
      <c r="CH26" s="524"/>
      <c r="CI26" s="528"/>
      <c r="CJ26" s="524"/>
      <c r="CK26" s="528"/>
      <c r="CL26" s="523"/>
      <c r="CM26" s="524"/>
      <c r="CN26" s="525"/>
      <c r="CO26" s="526"/>
      <c r="CP26" s="512"/>
      <c r="CQ26" s="523"/>
      <c r="CR26" s="524"/>
      <c r="CS26" s="524"/>
      <c r="CT26" s="523"/>
      <c r="CU26" s="524"/>
      <c r="CV26" s="525"/>
      <c r="CW26" s="526"/>
      <c r="CX26" s="523"/>
      <c r="CY26" s="524"/>
      <c r="CZ26" s="524"/>
      <c r="DA26" s="523"/>
      <c r="DB26" s="524"/>
      <c r="DC26" s="525"/>
      <c r="DD26" s="526"/>
      <c r="DE26" s="523"/>
      <c r="DF26" s="524"/>
      <c r="DG26" s="524"/>
      <c r="DH26" s="523"/>
      <c r="DI26" s="524"/>
      <c r="DJ26" s="525"/>
      <c r="DK26" s="526"/>
      <c r="DL26" s="512"/>
      <c r="DM26" s="523"/>
      <c r="DN26" s="524"/>
      <c r="DO26" s="524"/>
      <c r="DP26" s="528"/>
      <c r="DQ26" s="524"/>
      <c r="DR26" s="528"/>
      <c r="DS26" s="523"/>
      <c r="DT26" s="524"/>
      <c r="DU26" s="525"/>
      <c r="DV26" s="526"/>
      <c r="DW26" s="523"/>
      <c r="DX26" s="524"/>
      <c r="DY26" s="524"/>
      <c r="DZ26" s="528"/>
      <c r="EA26" s="524"/>
      <c r="EB26" s="528"/>
      <c r="EC26" s="523"/>
      <c r="ED26" s="524"/>
      <c r="EE26" s="525"/>
      <c r="EF26" s="526"/>
      <c r="EG26" s="523"/>
      <c r="EH26" s="524"/>
      <c r="EI26" s="524"/>
      <c r="EJ26" s="528"/>
      <c r="EK26" s="524"/>
      <c r="EL26" s="528"/>
      <c r="EM26" s="523"/>
      <c r="EN26" s="524"/>
      <c r="EO26" s="525"/>
      <c r="EP26" s="526"/>
    </row>
    <row r="27" spans="1:146" s="577" customFormat="1" ht="14.25" customHeight="1" x14ac:dyDescent="0.25">
      <c r="B27" s="16">
        <v>12</v>
      </c>
      <c r="C27" s="100" t="s">
        <v>57</v>
      </c>
      <c r="D27" s="104" t="s">
        <v>65</v>
      </c>
      <c r="E27" s="104"/>
      <c r="F27" s="174" t="s">
        <v>65</v>
      </c>
      <c r="G27" s="104"/>
      <c r="H27" s="175" t="str">
        <f t="shared" si="6"/>
        <v>RetailOther Retail</v>
      </c>
      <c r="I27" s="104"/>
      <c r="J27" s="909"/>
      <c r="K27" s="105" t="s">
        <v>66</v>
      </c>
      <c r="L27" s="108"/>
      <c r="M27" s="108"/>
      <c r="N27" s="108"/>
      <c r="O27" s="108"/>
      <c r="P27" s="523"/>
      <c r="Q27" s="524"/>
      <c r="R27" s="524"/>
      <c r="S27" s="524"/>
      <c r="T27" s="524"/>
      <c r="U27" s="528"/>
      <c r="V27" s="523"/>
      <c r="W27" s="524"/>
      <c r="X27" s="525"/>
      <c r="Y27" s="526"/>
      <c r="Z27" s="87"/>
      <c r="AA27" s="394">
        <v>22.99</v>
      </c>
      <c r="AB27" s="394">
        <v>0</v>
      </c>
      <c r="AC27" s="394">
        <v>6.24</v>
      </c>
      <c r="AD27" s="394">
        <v>0</v>
      </c>
      <c r="AE27" s="516">
        <v>21.847279</v>
      </c>
      <c r="AF27" s="517">
        <v>19.599551099999999</v>
      </c>
      <c r="AG27" s="517">
        <v>0.69</v>
      </c>
      <c r="AH27" s="517">
        <v>0.621</v>
      </c>
      <c r="AI27" s="517">
        <v>0.45194800000000002</v>
      </c>
      <c r="AJ27" s="521">
        <v>0.40675319999999998</v>
      </c>
      <c r="AK27" s="516">
        <v>7.3216799999999997E-3</v>
      </c>
      <c r="AL27" s="517">
        <v>8.7513000000000001E-3</v>
      </c>
      <c r="AM27" s="518">
        <v>0</v>
      </c>
      <c r="AN27" s="519">
        <v>0</v>
      </c>
      <c r="AO27" s="87"/>
      <c r="AP27" s="523"/>
      <c r="AQ27" s="524"/>
      <c r="AR27" s="524"/>
      <c r="AS27" s="523"/>
      <c r="AT27" s="524"/>
      <c r="AU27" s="525"/>
      <c r="AV27" s="526"/>
      <c r="AW27" s="523"/>
      <c r="AX27" s="524"/>
      <c r="AY27" s="524"/>
      <c r="AZ27" s="523"/>
      <c r="BA27" s="524"/>
      <c r="BB27" s="525"/>
      <c r="BC27" s="526"/>
      <c r="BD27" s="523"/>
      <c r="BE27" s="524"/>
      <c r="BF27" s="524"/>
      <c r="BG27" s="523"/>
      <c r="BH27" s="524"/>
      <c r="BI27" s="525"/>
      <c r="BJ27" s="526"/>
      <c r="BK27" s="512"/>
      <c r="BL27" s="523"/>
      <c r="BM27" s="524"/>
      <c r="BN27" s="524"/>
      <c r="BO27" s="528"/>
      <c r="BP27" s="524"/>
      <c r="BQ27" s="528"/>
      <c r="BR27" s="523"/>
      <c r="BS27" s="524"/>
      <c r="BT27" s="525"/>
      <c r="BU27" s="526"/>
      <c r="BV27" s="523"/>
      <c r="BW27" s="524"/>
      <c r="BX27" s="524"/>
      <c r="BY27" s="528"/>
      <c r="BZ27" s="524"/>
      <c r="CA27" s="528"/>
      <c r="CB27" s="523"/>
      <c r="CC27" s="524"/>
      <c r="CD27" s="525"/>
      <c r="CE27" s="526"/>
      <c r="CF27" s="523"/>
      <c r="CG27" s="524"/>
      <c r="CH27" s="524"/>
      <c r="CI27" s="528"/>
      <c r="CJ27" s="524"/>
      <c r="CK27" s="528"/>
      <c r="CL27" s="523"/>
      <c r="CM27" s="524"/>
      <c r="CN27" s="525"/>
      <c r="CO27" s="526"/>
      <c r="CP27" s="512"/>
      <c r="CQ27" s="523"/>
      <c r="CR27" s="524"/>
      <c r="CS27" s="524"/>
      <c r="CT27" s="523"/>
      <c r="CU27" s="524"/>
      <c r="CV27" s="525"/>
      <c r="CW27" s="526"/>
      <c r="CX27" s="523"/>
      <c r="CY27" s="524"/>
      <c r="CZ27" s="524"/>
      <c r="DA27" s="523"/>
      <c r="DB27" s="524"/>
      <c r="DC27" s="525"/>
      <c r="DD27" s="526"/>
      <c r="DE27" s="523"/>
      <c r="DF27" s="524"/>
      <c r="DG27" s="524"/>
      <c r="DH27" s="523"/>
      <c r="DI27" s="524"/>
      <c r="DJ27" s="525"/>
      <c r="DK27" s="526"/>
      <c r="DL27" s="512"/>
      <c r="DM27" s="523"/>
      <c r="DN27" s="524"/>
      <c r="DO27" s="524"/>
      <c r="DP27" s="528"/>
      <c r="DQ27" s="524"/>
      <c r="DR27" s="528"/>
      <c r="DS27" s="523"/>
      <c r="DT27" s="524"/>
      <c r="DU27" s="525"/>
      <c r="DV27" s="526"/>
      <c r="DW27" s="523"/>
      <c r="DX27" s="524"/>
      <c r="DY27" s="524"/>
      <c r="DZ27" s="528"/>
      <c r="EA27" s="524"/>
      <c r="EB27" s="528"/>
      <c r="EC27" s="523"/>
      <c r="ED27" s="524"/>
      <c r="EE27" s="525"/>
      <c r="EF27" s="526"/>
      <c r="EG27" s="523"/>
      <c r="EH27" s="524"/>
      <c r="EI27" s="524"/>
      <c r="EJ27" s="528"/>
      <c r="EK27" s="524"/>
      <c r="EL27" s="528"/>
      <c r="EM27" s="523"/>
      <c r="EN27" s="524"/>
      <c r="EO27" s="525"/>
      <c r="EP27" s="526"/>
    </row>
    <row r="28" spans="1:146" s="577" customFormat="1" ht="14.25" customHeight="1" x14ac:dyDescent="0.25">
      <c r="B28" s="16">
        <v>13</v>
      </c>
      <c r="C28" s="100" t="s">
        <v>57</v>
      </c>
      <c r="D28" s="104" t="s">
        <v>65</v>
      </c>
      <c r="E28" s="106" t="s">
        <v>55</v>
      </c>
      <c r="F28" s="174" t="s">
        <v>65</v>
      </c>
      <c r="G28" s="106" t="s">
        <v>106</v>
      </c>
      <c r="H28" s="175" t="str">
        <f t="shared" si="6"/>
        <v>RetailOther RetailSME</v>
      </c>
      <c r="I28" s="106"/>
      <c r="J28" s="909"/>
      <c r="K28" s="107" t="s">
        <v>67</v>
      </c>
      <c r="L28" s="108"/>
      <c r="M28" s="108"/>
      <c r="N28" s="108"/>
      <c r="O28" s="108"/>
      <c r="P28" s="523"/>
      <c r="Q28" s="524"/>
      <c r="R28" s="524"/>
      <c r="S28" s="524"/>
      <c r="T28" s="524"/>
      <c r="U28" s="528"/>
      <c r="V28" s="523"/>
      <c r="W28" s="524"/>
      <c r="X28" s="525"/>
      <c r="Y28" s="526"/>
      <c r="Z28" s="87"/>
      <c r="AA28" s="394">
        <v>22.99</v>
      </c>
      <c r="AB28" s="394">
        <v>0</v>
      </c>
      <c r="AC28" s="394">
        <v>6.24</v>
      </c>
      <c r="AD28" s="394">
        <v>0</v>
      </c>
      <c r="AE28" s="516">
        <v>21.847279</v>
      </c>
      <c r="AF28" s="517">
        <v>19.599551099999999</v>
      </c>
      <c r="AG28" s="517">
        <v>0.69</v>
      </c>
      <c r="AH28" s="517">
        <v>0.621</v>
      </c>
      <c r="AI28" s="517">
        <v>0.45194800000000002</v>
      </c>
      <c r="AJ28" s="521">
        <v>0.40675319999999998</v>
      </c>
      <c r="AK28" s="516">
        <v>7.3216799999999997E-3</v>
      </c>
      <c r="AL28" s="517">
        <v>8.7513000000000001E-3</v>
      </c>
      <c r="AM28" s="518">
        <v>0</v>
      </c>
      <c r="AN28" s="519">
        <v>0</v>
      </c>
      <c r="AO28" s="87"/>
      <c r="AP28" s="523"/>
      <c r="AQ28" s="524"/>
      <c r="AR28" s="524"/>
      <c r="AS28" s="523"/>
      <c r="AT28" s="524"/>
      <c r="AU28" s="525"/>
      <c r="AV28" s="526"/>
      <c r="AW28" s="523"/>
      <c r="AX28" s="524"/>
      <c r="AY28" s="524"/>
      <c r="AZ28" s="523"/>
      <c r="BA28" s="524"/>
      <c r="BB28" s="525"/>
      <c r="BC28" s="526"/>
      <c r="BD28" s="523"/>
      <c r="BE28" s="524"/>
      <c r="BF28" s="524"/>
      <c r="BG28" s="523"/>
      <c r="BH28" s="524"/>
      <c r="BI28" s="525"/>
      <c r="BJ28" s="526"/>
      <c r="BK28" s="512"/>
      <c r="BL28" s="523"/>
      <c r="BM28" s="524"/>
      <c r="BN28" s="524"/>
      <c r="BO28" s="528"/>
      <c r="BP28" s="524"/>
      <c r="BQ28" s="528"/>
      <c r="BR28" s="523"/>
      <c r="BS28" s="524"/>
      <c r="BT28" s="525"/>
      <c r="BU28" s="526"/>
      <c r="BV28" s="523"/>
      <c r="BW28" s="524"/>
      <c r="BX28" s="524"/>
      <c r="BY28" s="528"/>
      <c r="BZ28" s="524"/>
      <c r="CA28" s="528"/>
      <c r="CB28" s="523"/>
      <c r="CC28" s="524"/>
      <c r="CD28" s="525"/>
      <c r="CE28" s="526"/>
      <c r="CF28" s="523"/>
      <c r="CG28" s="524"/>
      <c r="CH28" s="524"/>
      <c r="CI28" s="528"/>
      <c r="CJ28" s="524"/>
      <c r="CK28" s="528"/>
      <c r="CL28" s="523"/>
      <c r="CM28" s="524"/>
      <c r="CN28" s="525"/>
      <c r="CO28" s="526"/>
      <c r="CP28" s="512"/>
      <c r="CQ28" s="523"/>
      <c r="CR28" s="524"/>
      <c r="CS28" s="524"/>
      <c r="CT28" s="523"/>
      <c r="CU28" s="524"/>
      <c r="CV28" s="525"/>
      <c r="CW28" s="526"/>
      <c r="CX28" s="523"/>
      <c r="CY28" s="524"/>
      <c r="CZ28" s="524"/>
      <c r="DA28" s="523"/>
      <c r="DB28" s="524"/>
      <c r="DC28" s="525"/>
      <c r="DD28" s="526"/>
      <c r="DE28" s="523"/>
      <c r="DF28" s="524"/>
      <c r="DG28" s="524"/>
      <c r="DH28" s="523"/>
      <c r="DI28" s="524"/>
      <c r="DJ28" s="525"/>
      <c r="DK28" s="526"/>
      <c r="DL28" s="512"/>
      <c r="DM28" s="523"/>
      <c r="DN28" s="524"/>
      <c r="DO28" s="524"/>
      <c r="DP28" s="528"/>
      <c r="DQ28" s="524"/>
      <c r="DR28" s="528"/>
      <c r="DS28" s="523"/>
      <c r="DT28" s="524"/>
      <c r="DU28" s="525"/>
      <c r="DV28" s="526"/>
      <c r="DW28" s="523"/>
      <c r="DX28" s="524"/>
      <c r="DY28" s="524"/>
      <c r="DZ28" s="528"/>
      <c r="EA28" s="524"/>
      <c r="EB28" s="528"/>
      <c r="EC28" s="523"/>
      <c r="ED28" s="524"/>
      <c r="EE28" s="525"/>
      <c r="EF28" s="526"/>
      <c r="EG28" s="523"/>
      <c r="EH28" s="524"/>
      <c r="EI28" s="524"/>
      <c r="EJ28" s="528"/>
      <c r="EK28" s="524"/>
      <c r="EL28" s="528"/>
      <c r="EM28" s="523"/>
      <c r="EN28" s="524"/>
      <c r="EO28" s="525"/>
      <c r="EP28" s="526"/>
    </row>
    <row r="29" spans="1:146" s="577" customFormat="1" ht="14.25" customHeight="1" x14ac:dyDescent="0.25">
      <c r="A29" s="579"/>
      <c r="B29" s="16">
        <v>14</v>
      </c>
      <c r="C29" s="100" t="s">
        <v>57</v>
      </c>
      <c r="D29" s="104" t="s">
        <v>65</v>
      </c>
      <c r="E29" s="106" t="s">
        <v>61</v>
      </c>
      <c r="F29" s="174" t="s">
        <v>65</v>
      </c>
      <c r="G29" s="106" t="s">
        <v>107</v>
      </c>
      <c r="H29" s="175" t="str">
        <f t="shared" si="6"/>
        <v>RetailOther RetailNon SME</v>
      </c>
      <c r="I29" s="106"/>
      <c r="J29" s="909"/>
      <c r="K29" s="107" t="s">
        <v>68</v>
      </c>
      <c r="L29" s="108"/>
      <c r="M29" s="108"/>
      <c r="N29" s="108"/>
      <c r="O29" s="108"/>
      <c r="P29" s="523"/>
      <c r="Q29" s="524"/>
      <c r="R29" s="524"/>
      <c r="S29" s="524"/>
      <c r="T29" s="524"/>
      <c r="U29" s="528"/>
      <c r="V29" s="523"/>
      <c r="W29" s="524"/>
      <c r="X29" s="525"/>
      <c r="Y29" s="526"/>
      <c r="Z29" s="87"/>
      <c r="AA29" s="394">
        <v>0</v>
      </c>
      <c r="AB29" s="394">
        <v>0</v>
      </c>
      <c r="AC29" s="394">
        <v>0</v>
      </c>
      <c r="AD29" s="394">
        <v>0</v>
      </c>
      <c r="AE29" s="516">
        <v>0</v>
      </c>
      <c r="AF29" s="517">
        <v>0</v>
      </c>
      <c r="AG29" s="517">
        <v>0</v>
      </c>
      <c r="AH29" s="517">
        <v>0</v>
      </c>
      <c r="AI29" s="517">
        <v>0</v>
      </c>
      <c r="AJ29" s="521">
        <v>0</v>
      </c>
      <c r="AK29" s="516">
        <v>0</v>
      </c>
      <c r="AL29" s="517">
        <v>0</v>
      </c>
      <c r="AM29" s="518">
        <v>0</v>
      </c>
      <c r="AN29" s="519" t="s">
        <v>385</v>
      </c>
      <c r="AO29" s="87"/>
      <c r="AP29" s="523"/>
      <c r="AQ29" s="524"/>
      <c r="AR29" s="524"/>
      <c r="AS29" s="523"/>
      <c r="AT29" s="524"/>
      <c r="AU29" s="525"/>
      <c r="AV29" s="526"/>
      <c r="AW29" s="523"/>
      <c r="AX29" s="524"/>
      <c r="AY29" s="524"/>
      <c r="AZ29" s="523"/>
      <c r="BA29" s="524"/>
      <c r="BB29" s="525"/>
      <c r="BC29" s="526"/>
      <c r="BD29" s="523"/>
      <c r="BE29" s="524"/>
      <c r="BF29" s="524"/>
      <c r="BG29" s="523"/>
      <c r="BH29" s="524"/>
      <c r="BI29" s="525"/>
      <c r="BJ29" s="526"/>
      <c r="BK29" s="512"/>
      <c r="BL29" s="523"/>
      <c r="BM29" s="524"/>
      <c r="BN29" s="524"/>
      <c r="BO29" s="528"/>
      <c r="BP29" s="524"/>
      <c r="BQ29" s="528"/>
      <c r="BR29" s="523"/>
      <c r="BS29" s="524"/>
      <c r="BT29" s="525"/>
      <c r="BU29" s="526"/>
      <c r="BV29" s="523"/>
      <c r="BW29" s="524"/>
      <c r="BX29" s="524"/>
      <c r="BY29" s="528"/>
      <c r="BZ29" s="524"/>
      <c r="CA29" s="528"/>
      <c r="CB29" s="523"/>
      <c r="CC29" s="524"/>
      <c r="CD29" s="525"/>
      <c r="CE29" s="526"/>
      <c r="CF29" s="523"/>
      <c r="CG29" s="524"/>
      <c r="CH29" s="524"/>
      <c r="CI29" s="528"/>
      <c r="CJ29" s="524"/>
      <c r="CK29" s="528"/>
      <c r="CL29" s="523"/>
      <c r="CM29" s="524"/>
      <c r="CN29" s="525"/>
      <c r="CO29" s="526"/>
      <c r="CP29" s="512"/>
      <c r="CQ29" s="523"/>
      <c r="CR29" s="524"/>
      <c r="CS29" s="524"/>
      <c r="CT29" s="523"/>
      <c r="CU29" s="524"/>
      <c r="CV29" s="525"/>
      <c r="CW29" s="526"/>
      <c r="CX29" s="523"/>
      <c r="CY29" s="524"/>
      <c r="CZ29" s="524"/>
      <c r="DA29" s="523"/>
      <c r="DB29" s="524"/>
      <c r="DC29" s="525"/>
      <c r="DD29" s="526"/>
      <c r="DE29" s="523"/>
      <c r="DF29" s="524"/>
      <c r="DG29" s="524"/>
      <c r="DH29" s="523"/>
      <c r="DI29" s="524"/>
      <c r="DJ29" s="525"/>
      <c r="DK29" s="526"/>
      <c r="DL29" s="512"/>
      <c r="DM29" s="523"/>
      <c r="DN29" s="524"/>
      <c r="DO29" s="524"/>
      <c r="DP29" s="528"/>
      <c r="DQ29" s="524"/>
      <c r="DR29" s="528"/>
      <c r="DS29" s="523"/>
      <c r="DT29" s="524"/>
      <c r="DU29" s="525"/>
      <c r="DV29" s="526"/>
      <c r="DW29" s="523"/>
      <c r="DX29" s="524"/>
      <c r="DY29" s="524"/>
      <c r="DZ29" s="528"/>
      <c r="EA29" s="524"/>
      <c r="EB29" s="528"/>
      <c r="EC29" s="523"/>
      <c r="ED29" s="524"/>
      <c r="EE29" s="525"/>
      <c r="EF29" s="526"/>
      <c r="EG29" s="523"/>
      <c r="EH29" s="524"/>
      <c r="EI29" s="524"/>
      <c r="EJ29" s="528"/>
      <c r="EK29" s="524"/>
      <c r="EL29" s="528"/>
      <c r="EM29" s="523"/>
      <c r="EN29" s="524"/>
      <c r="EO29" s="525"/>
      <c r="EP29" s="526"/>
    </row>
    <row r="30" spans="1:146" s="577" customFormat="1" ht="14.25" customHeight="1" x14ac:dyDescent="0.25">
      <c r="A30" s="579"/>
      <c r="B30" s="16">
        <v>15</v>
      </c>
      <c r="C30" s="100" t="s">
        <v>69</v>
      </c>
      <c r="D30" s="100"/>
      <c r="E30" s="100"/>
      <c r="F30" s="173"/>
      <c r="G30" s="100"/>
      <c r="H30" s="176" t="str">
        <f t="shared" si="6"/>
        <v>Equity</v>
      </c>
      <c r="I30" s="100"/>
      <c r="J30" s="909"/>
      <c r="K30" s="101" t="s">
        <v>69</v>
      </c>
      <c r="L30" s="108"/>
      <c r="M30" s="108"/>
      <c r="N30" s="108"/>
      <c r="O30" s="108"/>
      <c r="P30" s="523"/>
      <c r="Q30" s="524"/>
      <c r="R30" s="524"/>
      <c r="S30" s="524"/>
      <c r="T30" s="524"/>
      <c r="U30" s="528"/>
      <c r="V30" s="523"/>
      <c r="W30" s="524"/>
      <c r="X30" s="525"/>
      <c r="Y30" s="526"/>
      <c r="Z30" s="87"/>
      <c r="AA30" s="108"/>
      <c r="AB30" s="108"/>
      <c r="AC30" s="108"/>
      <c r="AD30" s="108"/>
      <c r="AE30" s="523"/>
      <c r="AF30" s="524"/>
      <c r="AG30" s="524"/>
      <c r="AH30" s="524"/>
      <c r="AI30" s="524"/>
      <c r="AJ30" s="528"/>
      <c r="AK30" s="523"/>
      <c r="AL30" s="524"/>
      <c r="AM30" s="525"/>
      <c r="AN30" s="526"/>
      <c r="AO30" s="87"/>
      <c r="AP30" s="523"/>
      <c r="AQ30" s="524"/>
      <c r="AR30" s="524"/>
      <c r="AS30" s="523"/>
      <c r="AT30" s="524"/>
      <c r="AU30" s="525"/>
      <c r="AV30" s="526"/>
      <c r="AW30" s="523"/>
      <c r="AX30" s="524"/>
      <c r="AY30" s="524"/>
      <c r="AZ30" s="523"/>
      <c r="BA30" s="524"/>
      <c r="BB30" s="525"/>
      <c r="BC30" s="526"/>
      <c r="BD30" s="523"/>
      <c r="BE30" s="524"/>
      <c r="BF30" s="524"/>
      <c r="BG30" s="523"/>
      <c r="BH30" s="524"/>
      <c r="BI30" s="525"/>
      <c r="BJ30" s="526"/>
      <c r="BK30" s="512"/>
      <c r="BL30" s="523"/>
      <c r="BM30" s="524"/>
      <c r="BN30" s="524"/>
      <c r="BO30" s="528"/>
      <c r="BP30" s="524"/>
      <c r="BQ30" s="528"/>
      <c r="BR30" s="523"/>
      <c r="BS30" s="524"/>
      <c r="BT30" s="525"/>
      <c r="BU30" s="526"/>
      <c r="BV30" s="523"/>
      <c r="BW30" s="524"/>
      <c r="BX30" s="524"/>
      <c r="BY30" s="528"/>
      <c r="BZ30" s="524"/>
      <c r="CA30" s="528"/>
      <c r="CB30" s="523"/>
      <c r="CC30" s="524"/>
      <c r="CD30" s="525"/>
      <c r="CE30" s="526"/>
      <c r="CF30" s="523"/>
      <c r="CG30" s="524"/>
      <c r="CH30" s="524"/>
      <c r="CI30" s="528"/>
      <c r="CJ30" s="524"/>
      <c r="CK30" s="528"/>
      <c r="CL30" s="523"/>
      <c r="CM30" s="524"/>
      <c r="CN30" s="525"/>
      <c r="CO30" s="526"/>
      <c r="CP30" s="512"/>
      <c r="CQ30" s="523"/>
      <c r="CR30" s="524"/>
      <c r="CS30" s="524"/>
      <c r="CT30" s="523"/>
      <c r="CU30" s="524"/>
      <c r="CV30" s="525"/>
      <c r="CW30" s="526"/>
      <c r="CX30" s="523"/>
      <c r="CY30" s="524"/>
      <c r="CZ30" s="524"/>
      <c r="DA30" s="523"/>
      <c r="DB30" s="524"/>
      <c r="DC30" s="525"/>
      <c r="DD30" s="526"/>
      <c r="DE30" s="523"/>
      <c r="DF30" s="524"/>
      <c r="DG30" s="524"/>
      <c r="DH30" s="523"/>
      <c r="DI30" s="524"/>
      <c r="DJ30" s="525"/>
      <c r="DK30" s="526"/>
      <c r="DL30" s="512"/>
      <c r="DM30" s="523"/>
      <c r="DN30" s="524"/>
      <c r="DO30" s="524"/>
      <c r="DP30" s="528"/>
      <c r="DQ30" s="524"/>
      <c r="DR30" s="528"/>
      <c r="DS30" s="523"/>
      <c r="DT30" s="524"/>
      <c r="DU30" s="525"/>
      <c r="DV30" s="526"/>
      <c r="DW30" s="523"/>
      <c r="DX30" s="524"/>
      <c r="DY30" s="524"/>
      <c r="DZ30" s="528"/>
      <c r="EA30" s="524"/>
      <c r="EB30" s="528"/>
      <c r="EC30" s="523"/>
      <c r="ED30" s="524"/>
      <c r="EE30" s="525"/>
      <c r="EF30" s="526"/>
      <c r="EG30" s="523"/>
      <c r="EH30" s="524"/>
      <c r="EI30" s="524"/>
      <c r="EJ30" s="528"/>
      <c r="EK30" s="524"/>
      <c r="EL30" s="528"/>
      <c r="EM30" s="523"/>
      <c r="EN30" s="524"/>
      <c r="EO30" s="525"/>
      <c r="EP30" s="526"/>
    </row>
    <row r="31" spans="1:146" s="577" customFormat="1" ht="14.25" customHeight="1" x14ac:dyDescent="0.25">
      <c r="B31" s="16">
        <v>16</v>
      </c>
      <c r="C31" s="100" t="s">
        <v>70</v>
      </c>
      <c r="D31" s="100"/>
      <c r="E31" s="100"/>
      <c r="F31" s="173"/>
      <c r="G31" s="100"/>
      <c r="H31" s="176" t="str">
        <f t="shared" si="6"/>
        <v>Securitisation</v>
      </c>
      <c r="I31" s="100"/>
      <c r="J31" s="909"/>
      <c r="K31" s="101" t="s">
        <v>70</v>
      </c>
      <c r="L31" s="108"/>
      <c r="M31" s="108"/>
      <c r="N31" s="108"/>
      <c r="O31" s="108"/>
      <c r="P31" s="523"/>
      <c r="Q31" s="524"/>
      <c r="R31" s="524"/>
      <c r="S31" s="524"/>
      <c r="T31" s="524"/>
      <c r="U31" s="528"/>
      <c r="V31" s="523"/>
      <c r="W31" s="524"/>
      <c r="X31" s="525"/>
      <c r="Y31" s="526"/>
      <c r="Z31" s="87"/>
      <c r="AA31" s="108"/>
      <c r="AB31" s="108"/>
      <c r="AC31" s="108"/>
      <c r="AD31" s="108"/>
      <c r="AE31" s="523"/>
      <c r="AF31" s="524"/>
      <c r="AG31" s="524"/>
      <c r="AH31" s="524"/>
      <c r="AI31" s="524"/>
      <c r="AJ31" s="528"/>
      <c r="AK31" s="523"/>
      <c r="AL31" s="524"/>
      <c r="AM31" s="525"/>
      <c r="AN31" s="526"/>
      <c r="AO31" s="87"/>
      <c r="AP31" s="523"/>
      <c r="AQ31" s="524"/>
      <c r="AR31" s="524"/>
      <c r="AS31" s="523"/>
      <c r="AT31" s="524"/>
      <c r="AU31" s="525"/>
      <c r="AV31" s="526"/>
      <c r="AW31" s="523"/>
      <c r="AX31" s="524"/>
      <c r="AY31" s="524"/>
      <c r="AZ31" s="523"/>
      <c r="BA31" s="524"/>
      <c r="BB31" s="525"/>
      <c r="BC31" s="526"/>
      <c r="BD31" s="523"/>
      <c r="BE31" s="524"/>
      <c r="BF31" s="524"/>
      <c r="BG31" s="523"/>
      <c r="BH31" s="524"/>
      <c r="BI31" s="525"/>
      <c r="BJ31" s="526"/>
      <c r="BK31" s="512"/>
      <c r="BL31" s="523"/>
      <c r="BM31" s="524"/>
      <c r="BN31" s="524"/>
      <c r="BO31" s="528"/>
      <c r="BP31" s="524"/>
      <c r="BQ31" s="528"/>
      <c r="BR31" s="523"/>
      <c r="BS31" s="524"/>
      <c r="BT31" s="525"/>
      <c r="BU31" s="526"/>
      <c r="BV31" s="523"/>
      <c r="BW31" s="524"/>
      <c r="BX31" s="524"/>
      <c r="BY31" s="528"/>
      <c r="BZ31" s="524"/>
      <c r="CA31" s="528"/>
      <c r="CB31" s="523"/>
      <c r="CC31" s="524"/>
      <c r="CD31" s="525"/>
      <c r="CE31" s="526"/>
      <c r="CF31" s="523"/>
      <c r="CG31" s="524"/>
      <c r="CH31" s="524"/>
      <c r="CI31" s="528"/>
      <c r="CJ31" s="524"/>
      <c r="CK31" s="528"/>
      <c r="CL31" s="523"/>
      <c r="CM31" s="524"/>
      <c r="CN31" s="525"/>
      <c r="CO31" s="526"/>
      <c r="CP31" s="512"/>
      <c r="CQ31" s="523"/>
      <c r="CR31" s="524"/>
      <c r="CS31" s="524"/>
      <c r="CT31" s="523"/>
      <c r="CU31" s="524"/>
      <c r="CV31" s="525"/>
      <c r="CW31" s="526"/>
      <c r="CX31" s="523"/>
      <c r="CY31" s="524"/>
      <c r="CZ31" s="524"/>
      <c r="DA31" s="523"/>
      <c r="DB31" s="524"/>
      <c r="DC31" s="525"/>
      <c r="DD31" s="526"/>
      <c r="DE31" s="523"/>
      <c r="DF31" s="524"/>
      <c r="DG31" s="524"/>
      <c r="DH31" s="523"/>
      <c r="DI31" s="524"/>
      <c r="DJ31" s="525"/>
      <c r="DK31" s="526"/>
      <c r="DL31" s="512"/>
      <c r="DM31" s="523"/>
      <c r="DN31" s="524"/>
      <c r="DO31" s="524"/>
      <c r="DP31" s="528"/>
      <c r="DQ31" s="524"/>
      <c r="DR31" s="528"/>
      <c r="DS31" s="523"/>
      <c r="DT31" s="524"/>
      <c r="DU31" s="525"/>
      <c r="DV31" s="526"/>
      <c r="DW31" s="523"/>
      <c r="DX31" s="524"/>
      <c r="DY31" s="524"/>
      <c r="DZ31" s="528"/>
      <c r="EA31" s="524"/>
      <c r="EB31" s="528"/>
      <c r="EC31" s="523"/>
      <c r="ED31" s="524"/>
      <c r="EE31" s="525"/>
      <c r="EF31" s="526"/>
      <c r="EG31" s="523"/>
      <c r="EH31" s="524"/>
      <c r="EI31" s="524"/>
      <c r="EJ31" s="528"/>
      <c r="EK31" s="524"/>
      <c r="EL31" s="528"/>
      <c r="EM31" s="523"/>
      <c r="EN31" s="524"/>
      <c r="EO31" s="525"/>
      <c r="EP31" s="526"/>
    </row>
    <row r="32" spans="1:146" s="577" customFormat="1" ht="14.25" customHeight="1" x14ac:dyDescent="0.25">
      <c r="B32" s="16">
        <v>17</v>
      </c>
      <c r="C32" s="100" t="s">
        <v>71</v>
      </c>
      <c r="D32" s="100"/>
      <c r="E32" s="100"/>
      <c r="F32" s="173"/>
      <c r="G32" s="100"/>
      <c r="H32" s="176" t="str">
        <f t="shared" si="6"/>
        <v>Other non-credit obligation assets</v>
      </c>
      <c r="I32" s="100"/>
      <c r="J32" s="909"/>
      <c r="K32" s="101" t="s">
        <v>71</v>
      </c>
      <c r="L32" s="108"/>
      <c r="M32" s="108"/>
      <c r="N32" s="108"/>
      <c r="O32" s="108"/>
      <c r="P32" s="523"/>
      <c r="Q32" s="524"/>
      <c r="R32" s="524"/>
      <c r="S32" s="524"/>
      <c r="T32" s="524"/>
      <c r="U32" s="528"/>
      <c r="V32" s="523"/>
      <c r="W32" s="524"/>
      <c r="X32" s="525"/>
      <c r="Y32" s="526"/>
      <c r="Z32" s="110"/>
      <c r="AA32" s="108"/>
      <c r="AB32" s="108"/>
      <c r="AC32" s="108"/>
      <c r="AD32" s="108"/>
      <c r="AE32" s="523"/>
      <c r="AF32" s="524"/>
      <c r="AG32" s="524"/>
      <c r="AH32" s="524"/>
      <c r="AI32" s="524"/>
      <c r="AJ32" s="528"/>
      <c r="AK32" s="523"/>
      <c r="AL32" s="524"/>
      <c r="AM32" s="525"/>
      <c r="AN32" s="526"/>
      <c r="AO32" s="110"/>
      <c r="AP32" s="523"/>
      <c r="AQ32" s="524"/>
      <c r="AR32" s="524"/>
      <c r="AS32" s="523"/>
      <c r="AT32" s="524"/>
      <c r="AU32" s="525"/>
      <c r="AV32" s="526"/>
      <c r="AW32" s="523"/>
      <c r="AX32" s="524"/>
      <c r="AY32" s="524"/>
      <c r="AZ32" s="523"/>
      <c r="BA32" s="524"/>
      <c r="BB32" s="525"/>
      <c r="BC32" s="526"/>
      <c r="BD32" s="523"/>
      <c r="BE32" s="524"/>
      <c r="BF32" s="524"/>
      <c r="BG32" s="523"/>
      <c r="BH32" s="524"/>
      <c r="BI32" s="525"/>
      <c r="BJ32" s="526"/>
      <c r="BK32" s="512"/>
      <c r="BL32" s="523"/>
      <c r="BM32" s="524"/>
      <c r="BN32" s="524"/>
      <c r="BO32" s="528"/>
      <c r="BP32" s="524"/>
      <c r="BQ32" s="528"/>
      <c r="BR32" s="523"/>
      <c r="BS32" s="524"/>
      <c r="BT32" s="525"/>
      <c r="BU32" s="526"/>
      <c r="BV32" s="523"/>
      <c r="BW32" s="524"/>
      <c r="BX32" s="524"/>
      <c r="BY32" s="528"/>
      <c r="BZ32" s="524"/>
      <c r="CA32" s="528"/>
      <c r="CB32" s="523"/>
      <c r="CC32" s="524"/>
      <c r="CD32" s="525"/>
      <c r="CE32" s="526"/>
      <c r="CF32" s="523"/>
      <c r="CG32" s="524"/>
      <c r="CH32" s="524"/>
      <c r="CI32" s="528"/>
      <c r="CJ32" s="524"/>
      <c r="CK32" s="528"/>
      <c r="CL32" s="523"/>
      <c r="CM32" s="524"/>
      <c r="CN32" s="525"/>
      <c r="CO32" s="526"/>
      <c r="CP32" s="512"/>
      <c r="CQ32" s="523"/>
      <c r="CR32" s="524"/>
      <c r="CS32" s="524"/>
      <c r="CT32" s="523"/>
      <c r="CU32" s="524"/>
      <c r="CV32" s="525"/>
      <c r="CW32" s="526"/>
      <c r="CX32" s="523"/>
      <c r="CY32" s="524"/>
      <c r="CZ32" s="524"/>
      <c r="DA32" s="523"/>
      <c r="DB32" s="524"/>
      <c r="DC32" s="525"/>
      <c r="DD32" s="526"/>
      <c r="DE32" s="523"/>
      <c r="DF32" s="524"/>
      <c r="DG32" s="524"/>
      <c r="DH32" s="523"/>
      <c r="DI32" s="524"/>
      <c r="DJ32" s="525"/>
      <c r="DK32" s="526"/>
      <c r="DL32" s="512"/>
      <c r="DM32" s="523"/>
      <c r="DN32" s="524"/>
      <c r="DO32" s="524"/>
      <c r="DP32" s="528"/>
      <c r="DQ32" s="524"/>
      <c r="DR32" s="528"/>
      <c r="DS32" s="523"/>
      <c r="DT32" s="524"/>
      <c r="DU32" s="525"/>
      <c r="DV32" s="526"/>
      <c r="DW32" s="523"/>
      <c r="DX32" s="524"/>
      <c r="DY32" s="524"/>
      <c r="DZ32" s="528"/>
      <c r="EA32" s="524"/>
      <c r="EB32" s="528"/>
      <c r="EC32" s="523"/>
      <c r="ED32" s="524"/>
      <c r="EE32" s="525"/>
      <c r="EF32" s="526"/>
      <c r="EG32" s="523"/>
      <c r="EH32" s="524"/>
      <c r="EI32" s="524"/>
      <c r="EJ32" s="528"/>
      <c r="EK32" s="524"/>
      <c r="EL32" s="528"/>
      <c r="EM32" s="523"/>
      <c r="EN32" s="524"/>
      <c r="EO32" s="525"/>
      <c r="EP32" s="526"/>
    </row>
    <row r="33" spans="1:161" s="538" customFormat="1" ht="14.25" customHeight="1" thickBot="1" x14ac:dyDescent="0.3">
      <c r="A33" s="577"/>
      <c r="B33" s="38">
        <v>18</v>
      </c>
      <c r="C33" s="111" t="s">
        <v>72</v>
      </c>
      <c r="D33" s="111"/>
      <c r="E33" s="111"/>
      <c r="F33" s="177"/>
      <c r="G33" s="178"/>
      <c r="H33" s="179" t="str">
        <f t="shared" si="6"/>
        <v>Total</v>
      </c>
      <c r="I33" s="178"/>
      <c r="J33" s="910"/>
      <c r="K33" s="112" t="s">
        <v>72</v>
      </c>
      <c r="L33" s="396">
        <v>16167.25</v>
      </c>
      <c r="M33" s="396">
        <v>0</v>
      </c>
      <c r="N33" s="396">
        <v>6110.7099999999982</v>
      </c>
      <c r="O33" s="396">
        <v>0</v>
      </c>
      <c r="P33" s="530">
        <v>11069.670025199999</v>
      </c>
      <c r="Q33" s="531">
        <v>11066.680743779998</v>
      </c>
      <c r="R33" s="531">
        <v>4315.107799639999</v>
      </c>
      <c r="S33" s="531">
        <v>4315.107799639999</v>
      </c>
      <c r="T33" s="531">
        <v>782.4571864799999</v>
      </c>
      <c r="U33" s="536">
        <v>782.4571864799999</v>
      </c>
      <c r="V33" s="530">
        <v>20.461370250000002</v>
      </c>
      <c r="W33" s="531">
        <v>118.44701286</v>
      </c>
      <c r="X33" s="532">
        <v>168.88703802999999</v>
      </c>
      <c r="Y33" s="533">
        <v>0.21584189007166443</v>
      </c>
      <c r="Z33" s="113"/>
      <c r="AA33" s="396">
        <v>380.62</v>
      </c>
      <c r="AB33" s="396">
        <v>0</v>
      </c>
      <c r="AC33" s="396">
        <v>72.66</v>
      </c>
      <c r="AD33" s="396">
        <v>0</v>
      </c>
      <c r="AE33" s="530">
        <v>115.80363392</v>
      </c>
      <c r="AF33" s="531">
        <v>98.502092629999993</v>
      </c>
      <c r="AG33" s="531">
        <v>258.32333245000001</v>
      </c>
      <c r="AH33" s="531">
        <v>210.44454515999999</v>
      </c>
      <c r="AI33" s="531">
        <v>6.4961786100000003</v>
      </c>
      <c r="AJ33" s="536">
        <v>1.30183059</v>
      </c>
      <c r="AK33" s="530">
        <v>8.3698980000000006E-2</v>
      </c>
      <c r="AL33" s="531">
        <v>1.8124582</v>
      </c>
      <c r="AM33" s="532">
        <v>0.62953545</v>
      </c>
      <c r="AN33" s="533">
        <v>9.6908580843345984E-2</v>
      </c>
      <c r="AO33" s="113"/>
      <c r="AP33" s="530">
        <v>10318.885212489999</v>
      </c>
      <c r="AQ33" s="531">
        <v>4735.3101652000005</v>
      </c>
      <c r="AR33" s="531">
        <v>1113.0396335199996</v>
      </c>
      <c r="AS33" s="530">
        <v>26.084174830000002</v>
      </c>
      <c r="AT33" s="531">
        <v>78.047113840000009</v>
      </c>
      <c r="AU33" s="532">
        <v>236.64587824</v>
      </c>
      <c r="AV33" s="533">
        <v>0.21261226564916194</v>
      </c>
      <c r="AW33" s="530">
        <v>9374.2806648799979</v>
      </c>
      <c r="AX33" s="531">
        <v>5358.7733522900007</v>
      </c>
      <c r="AY33" s="531">
        <v>1434.1809940200001</v>
      </c>
      <c r="AZ33" s="530">
        <v>16.785696860000002</v>
      </c>
      <c r="BA33" s="531">
        <v>89.657264040000001</v>
      </c>
      <c r="BB33" s="532">
        <v>297.23804077999995</v>
      </c>
      <c r="BC33" s="533">
        <v>0.20725280980529776</v>
      </c>
      <c r="BD33" s="530">
        <v>9327.1630025399991</v>
      </c>
      <c r="BE33" s="531">
        <v>5109.0932352700002</v>
      </c>
      <c r="BF33" s="531">
        <v>1730.9787720300003</v>
      </c>
      <c r="BG33" s="530">
        <v>16.705719729999995</v>
      </c>
      <c r="BH33" s="531">
        <v>85.564631360000007</v>
      </c>
      <c r="BI33" s="532">
        <v>350.57350358000002</v>
      </c>
      <c r="BJ33" s="533">
        <v>0.2025290600004678</v>
      </c>
      <c r="BK33" s="534"/>
      <c r="BL33" s="530">
        <v>152.35667218</v>
      </c>
      <c r="BM33" s="531">
        <v>129.22403211</v>
      </c>
      <c r="BN33" s="531">
        <v>211.41706377999998</v>
      </c>
      <c r="BO33" s="536">
        <v>170.6884259</v>
      </c>
      <c r="BP33" s="531">
        <v>16.849409129999998</v>
      </c>
      <c r="BQ33" s="536">
        <v>10.336010379999999</v>
      </c>
      <c r="BR33" s="530">
        <v>8.3698990000000001E-2</v>
      </c>
      <c r="BS33" s="531">
        <v>1.8124582</v>
      </c>
      <c r="BT33" s="532">
        <v>0.62953545</v>
      </c>
      <c r="BU33" s="533">
        <v>3.7362464472366935E-2</v>
      </c>
      <c r="BV33" s="530">
        <v>175.86277873999998</v>
      </c>
      <c r="BW33" s="531">
        <v>149.82214456</v>
      </c>
      <c r="BX33" s="531">
        <v>179.42467988999999</v>
      </c>
      <c r="BY33" s="536">
        <v>142.85426581999999</v>
      </c>
      <c r="BZ33" s="531">
        <v>25.335685900000001</v>
      </c>
      <c r="CA33" s="536">
        <v>17.57205815</v>
      </c>
      <c r="CB33" s="530">
        <v>0.32244968000000002</v>
      </c>
      <c r="CC33" s="531">
        <v>5.9024617700000004</v>
      </c>
      <c r="CD33" s="532">
        <v>1.6925307999999999</v>
      </c>
      <c r="CE33" s="533">
        <v>6.6804222576819991E-2</v>
      </c>
      <c r="CF33" s="530">
        <v>199.95317345999999</v>
      </c>
      <c r="CG33" s="531">
        <v>170.84682588999999</v>
      </c>
      <c r="CH33" s="531">
        <v>148.33135081999998</v>
      </c>
      <c r="CI33" s="536">
        <v>116.00381801</v>
      </c>
      <c r="CJ33" s="531">
        <v>32.338621060000001</v>
      </c>
      <c r="CK33" s="536">
        <v>23.397824749999998</v>
      </c>
      <c r="CL33" s="530">
        <v>0.19001414</v>
      </c>
      <c r="CM33" s="531">
        <v>4.5786431199999997</v>
      </c>
      <c r="CN33" s="532">
        <v>1.6925307999999999</v>
      </c>
      <c r="CO33" s="533">
        <v>5.2337754193653913E-2</v>
      </c>
      <c r="CP33" s="534"/>
      <c r="CQ33" s="530">
        <v>7376.3440603199988</v>
      </c>
      <c r="CR33" s="531">
        <v>6980.3905575799999</v>
      </c>
      <c r="CS33" s="531">
        <v>1810.5003931399999</v>
      </c>
      <c r="CT33" s="530">
        <v>43.3488373</v>
      </c>
      <c r="CU33" s="531">
        <v>151.01135729000001</v>
      </c>
      <c r="CV33" s="532">
        <v>379.42929918000004</v>
      </c>
      <c r="CW33" s="533">
        <v>0.20957150885891029</v>
      </c>
      <c r="CX33" s="530">
        <v>7351.6606470900006</v>
      </c>
      <c r="CY33" s="531">
        <v>6304.2154283799991</v>
      </c>
      <c r="CZ33" s="531">
        <v>2511.3589344000002</v>
      </c>
      <c r="DA33" s="530">
        <v>35.385467380000001</v>
      </c>
      <c r="DB33" s="531">
        <v>117.50121529</v>
      </c>
      <c r="DC33" s="532">
        <v>522.49210936000009</v>
      </c>
      <c r="DD33" s="533">
        <v>0.20805154619796751</v>
      </c>
      <c r="DE33" s="530">
        <v>9326.4196632399999</v>
      </c>
      <c r="DF33" s="531">
        <v>3809.5354216700002</v>
      </c>
      <c r="DG33" s="531">
        <v>3031.2799249099999</v>
      </c>
      <c r="DH33" s="530">
        <v>40.26259649</v>
      </c>
      <c r="DI33" s="531">
        <v>66.116997999999995</v>
      </c>
      <c r="DJ33" s="532">
        <v>625.51506459000007</v>
      </c>
      <c r="DK33" s="533">
        <v>0.20635344807641673</v>
      </c>
      <c r="DL33" s="534"/>
      <c r="DM33" s="530">
        <v>142.50317537999999</v>
      </c>
      <c r="DN33" s="531">
        <v>121.45845665</v>
      </c>
      <c r="DO33" s="531">
        <v>210.19117281999999</v>
      </c>
      <c r="DP33" s="536">
        <v>171.99570087000001</v>
      </c>
      <c r="DQ33" s="531">
        <v>27.928796740000003</v>
      </c>
      <c r="DR33" s="536">
        <v>16.794310949999996</v>
      </c>
      <c r="DS33" s="530">
        <v>8.3698990000000001E-2</v>
      </c>
      <c r="DT33" s="531">
        <v>1.8124582</v>
      </c>
      <c r="DU33" s="532">
        <v>0.62953545</v>
      </c>
      <c r="DV33" s="533">
        <v>2.2540729407736021E-2</v>
      </c>
      <c r="DW33" s="530">
        <v>171.33585019</v>
      </c>
      <c r="DX33" s="531">
        <v>147.30387951</v>
      </c>
      <c r="DY33" s="531">
        <v>169.35050679</v>
      </c>
      <c r="DZ33" s="536">
        <v>137.50973464999998</v>
      </c>
      <c r="EA33" s="531">
        <v>39.936788479999997</v>
      </c>
      <c r="EB33" s="536">
        <v>25.434854000000001</v>
      </c>
      <c r="EC33" s="530">
        <v>0.35497711000000004</v>
      </c>
      <c r="ED33" s="531">
        <v>6.6649958900000001</v>
      </c>
      <c r="EE33" s="532">
        <v>1.6959726399999999</v>
      </c>
      <c r="EF33" s="533">
        <v>4.2466425182118198E-2</v>
      </c>
      <c r="EG33" s="530">
        <v>199.85312527999997</v>
      </c>
      <c r="EH33" s="531">
        <v>170.66134765000001</v>
      </c>
      <c r="EI33" s="531">
        <v>132.27651589999999</v>
      </c>
      <c r="EJ33" s="536">
        <v>107.65276702999999</v>
      </c>
      <c r="EK33" s="531">
        <v>48.493503830000002</v>
      </c>
      <c r="EL33" s="536">
        <v>31.934353720000001</v>
      </c>
      <c r="EM33" s="530">
        <v>0.32213475000000003</v>
      </c>
      <c r="EN33" s="531">
        <v>4.6592577099999994</v>
      </c>
      <c r="EO33" s="532">
        <v>1.6959726399999999</v>
      </c>
      <c r="EP33" s="533">
        <v>3.497319240831602E-2</v>
      </c>
    </row>
    <row r="34" spans="1:161" ht="14.25" customHeight="1" x14ac:dyDescent="0.25">
      <c r="A34" s="579"/>
      <c r="C34" s="539"/>
      <c r="D34" s="539"/>
      <c r="E34" s="539"/>
      <c r="F34" s="599"/>
      <c r="G34" s="539"/>
      <c r="H34" s="539"/>
      <c r="I34" s="539"/>
      <c r="J34" s="114"/>
      <c r="K34" s="539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0"/>
      <c r="W34" s="540"/>
      <c r="X34" s="540"/>
      <c r="Y34" s="836"/>
      <c r="Z34" s="540"/>
      <c r="AA34" s="540"/>
      <c r="AB34" s="540"/>
      <c r="AC34" s="540"/>
      <c r="AD34" s="540"/>
      <c r="AE34" s="540"/>
      <c r="AF34" s="540"/>
      <c r="AG34" s="540"/>
      <c r="AH34" s="540"/>
      <c r="AI34" s="540"/>
      <c r="AJ34" s="540"/>
      <c r="AK34" s="540"/>
      <c r="AL34" s="540"/>
      <c r="AM34" s="540"/>
      <c r="AN34" s="836"/>
      <c r="AO34" s="540"/>
      <c r="AP34" s="540"/>
      <c r="AQ34" s="540"/>
      <c r="AR34" s="540"/>
      <c r="AS34" s="540"/>
      <c r="AT34" s="540"/>
      <c r="AU34" s="540"/>
      <c r="AV34" s="836"/>
      <c r="AW34" s="540"/>
      <c r="AX34" s="540"/>
      <c r="AY34" s="540"/>
      <c r="AZ34" s="540"/>
      <c r="BA34" s="540"/>
      <c r="BB34" s="540"/>
      <c r="BC34" s="836"/>
      <c r="BD34" s="540"/>
      <c r="BE34" s="540"/>
      <c r="BF34" s="540"/>
      <c r="BG34" s="540"/>
      <c r="BH34" s="540"/>
      <c r="BI34" s="540"/>
      <c r="BJ34" s="836"/>
      <c r="BK34" s="540"/>
      <c r="BL34" s="540"/>
      <c r="BM34" s="540"/>
      <c r="BN34" s="540"/>
      <c r="BO34" s="540"/>
      <c r="BP34" s="540"/>
      <c r="BQ34" s="540"/>
      <c r="BR34" s="540"/>
      <c r="BS34" s="540"/>
      <c r="BT34" s="540"/>
      <c r="BU34" s="836"/>
      <c r="BV34" s="540"/>
      <c r="BW34" s="540"/>
      <c r="BX34" s="540"/>
      <c r="BY34" s="540"/>
      <c r="BZ34" s="540"/>
      <c r="CA34" s="540"/>
      <c r="CB34" s="540"/>
      <c r="CC34" s="540"/>
      <c r="CD34" s="540"/>
      <c r="CE34" s="836"/>
      <c r="CF34" s="540"/>
      <c r="CG34" s="540"/>
      <c r="CH34" s="540"/>
      <c r="CI34" s="540"/>
      <c r="CJ34" s="540"/>
      <c r="CK34" s="540"/>
      <c r="CL34" s="540"/>
      <c r="CM34" s="540"/>
      <c r="CN34" s="540"/>
      <c r="CO34" s="836"/>
      <c r="CP34" s="540"/>
      <c r="CQ34" s="540"/>
      <c r="CR34" s="540"/>
      <c r="CS34" s="540"/>
      <c r="CT34" s="540"/>
      <c r="CU34" s="540"/>
      <c r="CV34" s="540"/>
      <c r="CW34" s="836"/>
      <c r="CX34" s="540"/>
      <c r="CY34" s="540"/>
      <c r="CZ34" s="540"/>
      <c r="DA34" s="540"/>
      <c r="DB34" s="540"/>
      <c r="DC34" s="540"/>
      <c r="DD34" s="836"/>
      <c r="DE34" s="540"/>
      <c r="DF34" s="540"/>
      <c r="DG34" s="540"/>
      <c r="DH34" s="540"/>
      <c r="DI34" s="540"/>
      <c r="DJ34" s="540"/>
      <c r="DK34" s="836"/>
      <c r="DL34" s="540"/>
      <c r="DM34" s="540"/>
      <c r="DN34" s="540"/>
      <c r="DO34" s="540"/>
      <c r="DP34" s="540"/>
      <c r="DQ34" s="540"/>
      <c r="DR34" s="540"/>
      <c r="DS34" s="540"/>
      <c r="DT34" s="540"/>
      <c r="DU34" s="540"/>
      <c r="DV34" s="836"/>
      <c r="DW34" s="540"/>
      <c r="DX34" s="540"/>
      <c r="DY34" s="540"/>
      <c r="DZ34" s="540"/>
      <c r="EA34" s="540"/>
      <c r="EB34" s="540"/>
      <c r="EC34" s="540"/>
      <c r="ED34" s="540"/>
      <c r="EE34" s="540"/>
      <c r="EF34" s="836"/>
      <c r="EG34" s="540"/>
      <c r="EH34" s="540"/>
      <c r="EI34" s="540"/>
      <c r="EJ34" s="540"/>
      <c r="EK34" s="540"/>
      <c r="EL34" s="540"/>
      <c r="EM34" s="540"/>
      <c r="EN34" s="540"/>
      <c r="EO34" s="540"/>
      <c r="EP34" s="836"/>
    </row>
    <row r="35" spans="1:161" ht="14.25" customHeight="1" thickBot="1" x14ac:dyDescent="0.3">
      <c r="A35" s="579"/>
      <c r="C35" s="541"/>
      <c r="D35" s="541"/>
      <c r="E35" s="541"/>
      <c r="F35" s="600"/>
      <c r="G35" s="541"/>
      <c r="H35" s="541"/>
      <c r="I35" s="541"/>
      <c r="J35" s="545"/>
      <c r="K35" s="541"/>
      <c r="L35" s="541"/>
      <c r="M35" s="541"/>
      <c r="N35" s="541"/>
      <c r="O35" s="541"/>
      <c r="P35" s="541"/>
      <c r="Q35" s="541"/>
      <c r="R35" s="541"/>
      <c r="S35" s="541"/>
      <c r="T35" s="541"/>
      <c r="U35" s="541"/>
      <c r="V35" s="541"/>
      <c r="W35" s="541"/>
      <c r="X35" s="541"/>
      <c r="Y35" s="837"/>
      <c r="Z35" s="541"/>
      <c r="AA35" s="541"/>
      <c r="AB35" s="541"/>
      <c r="AC35" s="541"/>
      <c r="AD35" s="541"/>
      <c r="AE35" s="541"/>
      <c r="AF35" s="541"/>
      <c r="AG35" s="541"/>
      <c r="AH35" s="541"/>
      <c r="AI35" s="541"/>
      <c r="AJ35" s="541"/>
      <c r="AK35" s="541"/>
      <c r="AL35" s="541"/>
      <c r="AM35" s="541"/>
      <c r="AN35" s="837"/>
      <c r="AO35" s="541"/>
      <c r="AP35" s="542"/>
      <c r="AQ35" s="542"/>
      <c r="AR35" s="543"/>
      <c r="AS35" s="543"/>
      <c r="AT35" s="543"/>
      <c r="AU35" s="543"/>
      <c r="AV35" s="845"/>
      <c r="AW35" s="542"/>
      <c r="AX35" s="542"/>
      <c r="AY35" s="543"/>
      <c r="AZ35" s="543"/>
      <c r="BA35" s="543"/>
      <c r="BB35" s="543"/>
      <c r="BC35" s="845"/>
      <c r="BD35" s="542"/>
      <c r="BE35" s="542"/>
      <c r="BF35" s="543"/>
      <c r="BG35" s="543"/>
      <c r="BH35" s="543"/>
      <c r="BI35" s="543"/>
      <c r="BJ35" s="845"/>
      <c r="BK35" s="543"/>
      <c r="BL35" s="542"/>
      <c r="BM35" s="542"/>
      <c r="BN35" s="542"/>
      <c r="BO35" s="542"/>
      <c r="BP35" s="543"/>
      <c r="BQ35" s="543"/>
      <c r="BR35" s="543"/>
      <c r="BS35" s="543"/>
      <c r="BT35" s="543"/>
      <c r="BU35" s="845"/>
      <c r="BV35" s="542"/>
      <c r="BW35" s="542"/>
      <c r="BX35" s="542"/>
      <c r="BY35" s="542"/>
      <c r="BZ35" s="543"/>
      <c r="CA35" s="543"/>
      <c r="CB35" s="543"/>
      <c r="CC35" s="543"/>
      <c r="CD35" s="543"/>
      <c r="CE35" s="845"/>
      <c r="CF35" s="542"/>
      <c r="CG35" s="542"/>
      <c r="CH35" s="542"/>
      <c r="CI35" s="542"/>
      <c r="CJ35" s="543"/>
      <c r="CK35" s="543"/>
      <c r="CL35" s="543"/>
      <c r="CM35" s="543"/>
      <c r="CN35" s="543"/>
      <c r="CO35" s="845"/>
      <c r="CP35" s="543"/>
      <c r="CQ35" s="542"/>
      <c r="CR35" s="542"/>
      <c r="CS35" s="543"/>
      <c r="CT35" s="543"/>
      <c r="CU35" s="543"/>
      <c r="CV35" s="543"/>
      <c r="CW35" s="845"/>
      <c r="CX35" s="542"/>
      <c r="CY35" s="542"/>
      <c r="CZ35" s="543"/>
      <c r="DA35" s="543"/>
      <c r="DB35" s="543"/>
      <c r="DC35" s="543"/>
      <c r="DD35" s="845"/>
      <c r="DE35" s="542"/>
      <c r="DF35" s="542"/>
      <c r="DG35" s="543"/>
      <c r="DH35" s="543"/>
      <c r="DI35" s="543"/>
      <c r="DJ35" s="543"/>
      <c r="DK35" s="845"/>
      <c r="DL35" s="543"/>
      <c r="DM35" s="542"/>
      <c r="DN35" s="542"/>
      <c r="DO35" s="542"/>
      <c r="DP35" s="542"/>
      <c r="DQ35" s="543"/>
      <c r="DR35" s="543"/>
      <c r="DS35" s="543"/>
      <c r="DT35" s="543"/>
      <c r="DU35" s="543"/>
      <c r="DV35" s="845"/>
      <c r="DW35" s="542"/>
      <c r="DX35" s="542"/>
      <c r="DY35" s="542"/>
      <c r="DZ35" s="542"/>
      <c r="EA35" s="543"/>
      <c r="EB35" s="543"/>
      <c r="EC35" s="543"/>
      <c r="ED35" s="543"/>
      <c r="EE35" s="543"/>
      <c r="EF35" s="845"/>
      <c r="EG35" s="542"/>
      <c r="EH35" s="542"/>
      <c r="EI35" s="542"/>
      <c r="EJ35" s="542"/>
      <c r="EK35" s="543"/>
      <c r="EL35" s="543"/>
      <c r="EM35" s="543"/>
      <c r="EN35" s="543"/>
      <c r="EO35" s="543"/>
      <c r="EP35" s="845"/>
    </row>
    <row r="36" spans="1:161" ht="23.25" thickBot="1" x14ac:dyDescent="0.35">
      <c r="A36" s="577"/>
      <c r="C36" s="59"/>
      <c r="D36" s="59"/>
      <c r="E36" s="59"/>
      <c r="F36" s="159"/>
      <c r="G36" s="59"/>
      <c r="H36" s="59"/>
      <c r="I36" s="59"/>
      <c r="J36" s="58"/>
      <c r="K36" s="59"/>
      <c r="L36" s="903" t="s">
        <v>99</v>
      </c>
      <c r="M36" s="904"/>
      <c r="N36" s="904"/>
      <c r="O36" s="904"/>
      <c r="P36" s="904"/>
      <c r="Q36" s="904"/>
      <c r="R36" s="904"/>
      <c r="S36" s="904"/>
      <c r="T36" s="904"/>
      <c r="U36" s="904"/>
      <c r="V36" s="904"/>
      <c r="W36" s="904"/>
      <c r="X36" s="904"/>
      <c r="Y36" s="905"/>
      <c r="Z36" s="59"/>
      <c r="AA36" s="903" t="s">
        <v>100</v>
      </c>
      <c r="AB36" s="904"/>
      <c r="AC36" s="904"/>
      <c r="AD36" s="904"/>
      <c r="AE36" s="904"/>
      <c r="AF36" s="904"/>
      <c r="AG36" s="904"/>
      <c r="AH36" s="904"/>
      <c r="AI36" s="904"/>
      <c r="AJ36" s="904"/>
      <c r="AK36" s="904"/>
      <c r="AL36" s="904"/>
      <c r="AM36" s="904"/>
      <c r="AN36" s="905"/>
      <c r="AO36" s="59"/>
      <c r="AP36" s="891" t="s">
        <v>101</v>
      </c>
      <c r="AQ36" s="892"/>
      <c r="AR36" s="892"/>
      <c r="AS36" s="892"/>
      <c r="AT36" s="892"/>
      <c r="AU36" s="892"/>
      <c r="AV36" s="892"/>
      <c r="AW36" s="892"/>
      <c r="AX36" s="892"/>
      <c r="AY36" s="892"/>
      <c r="AZ36" s="892"/>
      <c r="BA36" s="892"/>
      <c r="BB36" s="892"/>
      <c r="BC36" s="892"/>
      <c r="BD36" s="892"/>
      <c r="BE36" s="892"/>
      <c r="BF36" s="892"/>
      <c r="BG36" s="892"/>
      <c r="BH36" s="892"/>
      <c r="BI36" s="892"/>
      <c r="BJ36" s="893"/>
      <c r="BK36" s="87"/>
      <c r="BL36" s="891" t="s">
        <v>102</v>
      </c>
      <c r="BM36" s="892"/>
      <c r="BN36" s="892"/>
      <c r="BO36" s="892"/>
      <c r="BP36" s="892"/>
      <c r="BQ36" s="892"/>
      <c r="BR36" s="892"/>
      <c r="BS36" s="892"/>
      <c r="BT36" s="892"/>
      <c r="BU36" s="892"/>
      <c r="BV36" s="892"/>
      <c r="BW36" s="892"/>
      <c r="BX36" s="892"/>
      <c r="BY36" s="892"/>
      <c r="BZ36" s="892"/>
      <c r="CA36" s="892"/>
      <c r="CB36" s="892"/>
      <c r="CC36" s="892"/>
      <c r="CD36" s="892"/>
      <c r="CE36" s="892"/>
      <c r="CF36" s="892"/>
      <c r="CG36" s="892"/>
      <c r="CH36" s="892"/>
      <c r="CI36" s="892"/>
      <c r="CJ36" s="892"/>
      <c r="CK36" s="892"/>
      <c r="CL36" s="892"/>
      <c r="CM36" s="892"/>
      <c r="CN36" s="892"/>
      <c r="CO36" s="893"/>
      <c r="CP36" s="87"/>
      <c r="CQ36" s="891" t="s">
        <v>103</v>
      </c>
      <c r="CR36" s="892"/>
      <c r="CS36" s="892"/>
      <c r="CT36" s="892"/>
      <c r="CU36" s="892"/>
      <c r="CV36" s="892"/>
      <c r="CW36" s="892"/>
      <c r="CX36" s="892"/>
      <c r="CY36" s="892"/>
      <c r="CZ36" s="892"/>
      <c r="DA36" s="892"/>
      <c r="DB36" s="892"/>
      <c r="DC36" s="892"/>
      <c r="DD36" s="892"/>
      <c r="DE36" s="892"/>
      <c r="DF36" s="892"/>
      <c r="DG36" s="892"/>
      <c r="DH36" s="892"/>
      <c r="DI36" s="892"/>
      <c r="DJ36" s="892"/>
      <c r="DK36" s="893"/>
      <c r="DL36" s="87"/>
      <c r="DM36" s="891" t="s">
        <v>104</v>
      </c>
      <c r="DN36" s="892"/>
      <c r="DO36" s="892"/>
      <c r="DP36" s="892"/>
      <c r="DQ36" s="892"/>
      <c r="DR36" s="892"/>
      <c r="DS36" s="892"/>
      <c r="DT36" s="892"/>
      <c r="DU36" s="892"/>
      <c r="DV36" s="892"/>
      <c r="DW36" s="892"/>
      <c r="DX36" s="892"/>
      <c r="DY36" s="892"/>
      <c r="DZ36" s="892"/>
      <c r="EA36" s="892"/>
      <c r="EB36" s="892"/>
      <c r="EC36" s="892"/>
      <c r="ED36" s="892"/>
      <c r="EE36" s="892"/>
      <c r="EF36" s="892"/>
      <c r="EG36" s="892"/>
      <c r="EH36" s="892"/>
      <c r="EI36" s="892"/>
      <c r="EJ36" s="892"/>
      <c r="EK36" s="892"/>
      <c r="EL36" s="892"/>
      <c r="EM36" s="892"/>
      <c r="EN36" s="892"/>
      <c r="EO36" s="892"/>
      <c r="EP36" s="893"/>
    </row>
    <row r="37" spans="1:161" ht="24" customHeight="1" thickBot="1" x14ac:dyDescent="0.3">
      <c r="A37" s="577"/>
      <c r="C37" s="88"/>
      <c r="D37" s="88"/>
      <c r="E37" s="88"/>
      <c r="F37" s="166"/>
      <c r="G37" s="88"/>
      <c r="H37" s="88"/>
      <c r="I37" s="88"/>
      <c r="J37" s="69"/>
      <c r="K37" s="88"/>
      <c r="L37" s="903">
        <v>44196</v>
      </c>
      <c r="M37" s="904"/>
      <c r="N37" s="904"/>
      <c r="O37" s="904"/>
      <c r="P37" s="904"/>
      <c r="Q37" s="904"/>
      <c r="R37" s="904"/>
      <c r="S37" s="904"/>
      <c r="T37" s="904"/>
      <c r="U37" s="904"/>
      <c r="V37" s="904"/>
      <c r="W37" s="904"/>
      <c r="X37" s="904"/>
      <c r="Y37" s="905"/>
      <c r="Z37" s="87"/>
      <c r="AA37" s="903">
        <v>44196</v>
      </c>
      <c r="AB37" s="904"/>
      <c r="AC37" s="904"/>
      <c r="AD37" s="904"/>
      <c r="AE37" s="904"/>
      <c r="AF37" s="904"/>
      <c r="AG37" s="904"/>
      <c r="AH37" s="904"/>
      <c r="AI37" s="904"/>
      <c r="AJ37" s="904"/>
      <c r="AK37" s="904"/>
      <c r="AL37" s="904"/>
      <c r="AM37" s="904"/>
      <c r="AN37" s="905"/>
      <c r="AO37" s="87"/>
      <c r="AP37" s="903">
        <v>44561</v>
      </c>
      <c r="AQ37" s="904"/>
      <c r="AR37" s="904"/>
      <c r="AS37" s="904"/>
      <c r="AT37" s="904"/>
      <c r="AU37" s="904"/>
      <c r="AV37" s="905"/>
      <c r="AW37" s="903">
        <v>44926</v>
      </c>
      <c r="AX37" s="904"/>
      <c r="AY37" s="904"/>
      <c r="AZ37" s="904"/>
      <c r="BA37" s="904"/>
      <c r="BB37" s="904"/>
      <c r="BC37" s="905"/>
      <c r="BD37" s="903">
        <v>45291</v>
      </c>
      <c r="BE37" s="904"/>
      <c r="BF37" s="904"/>
      <c r="BG37" s="904"/>
      <c r="BH37" s="904"/>
      <c r="BI37" s="904"/>
      <c r="BJ37" s="905"/>
      <c r="BK37" s="87"/>
      <c r="BL37" s="903">
        <v>44561</v>
      </c>
      <c r="BM37" s="904"/>
      <c r="BN37" s="904"/>
      <c r="BO37" s="904"/>
      <c r="BP37" s="904"/>
      <c r="BQ37" s="904"/>
      <c r="BR37" s="904"/>
      <c r="BS37" s="904"/>
      <c r="BT37" s="904"/>
      <c r="BU37" s="905"/>
      <c r="BV37" s="903">
        <v>44926</v>
      </c>
      <c r="BW37" s="904"/>
      <c r="BX37" s="904"/>
      <c r="BY37" s="904"/>
      <c r="BZ37" s="904"/>
      <c r="CA37" s="904"/>
      <c r="CB37" s="904"/>
      <c r="CC37" s="904"/>
      <c r="CD37" s="904"/>
      <c r="CE37" s="905"/>
      <c r="CF37" s="903">
        <v>45291</v>
      </c>
      <c r="CG37" s="904"/>
      <c r="CH37" s="904"/>
      <c r="CI37" s="904"/>
      <c r="CJ37" s="904"/>
      <c r="CK37" s="904"/>
      <c r="CL37" s="904"/>
      <c r="CM37" s="904"/>
      <c r="CN37" s="904"/>
      <c r="CO37" s="905"/>
      <c r="CP37" s="87"/>
      <c r="CQ37" s="903">
        <v>44561</v>
      </c>
      <c r="CR37" s="904"/>
      <c r="CS37" s="904"/>
      <c r="CT37" s="904"/>
      <c r="CU37" s="904"/>
      <c r="CV37" s="904"/>
      <c r="CW37" s="905"/>
      <c r="CX37" s="903">
        <v>44926</v>
      </c>
      <c r="CY37" s="904">
        <v>44561</v>
      </c>
      <c r="CZ37" s="904">
        <v>44561</v>
      </c>
      <c r="DA37" s="904"/>
      <c r="DB37" s="904"/>
      <c r="DC37" s="904"/>
      <c r="DD37" s="905"/>
      <c r="DE37" s="903">
        <v>45291</v>
      </c>
      <c r="DF37" s="904">
        <v>44926</v>
      </c>
      <c r="DG37" s="904">
        <v>44926</v>
      </c>
      <c r="DH37" s="904"/>
      <c r="DI37" s="904"/>
      <c r="DJ37" s="904"/>
      <c r="DK37" s="905"/>
      <c r="DL37" s="87"/>
      <c r="DM37" s="903">
        <v>44561</v>
      </c>
      <c r="DN37" s="904"/>
      <c r="DO37" s="904"/>
      <c r="DP37" s="904"/>
      <c r="DQ37" s="904"/>
      <c r="DR37" s="904"/>
      <c r="DS37" s="904"/>
      <c r="DT37" s="904"/>
      <c r="DU37" s="904"/>
      <c r="DV37" s="905"/>
      <c r="DW37" s="903">
        <v>44926</v>
      </c>
      <c r="DX37" s="904"/>
      <c r="DY37" s="904"/>
      <c r="DZ37" s="904"/>
      <c r="EA37" s="904"/>
      <c r="EB37" s="904"/>
      <c r="EC37" s="904"/>
      <c r="ED37" s="904"/>
      <c r="EE37" s="904"/>
      <c r="EF37" s="905"/>
      <c r="EG37" s="903">
        <v>45291</v>
      </c>
      <c r="EH37" s="904"/>
      <c r="EI37" s="904"/>
      <c r="EJ37" s="904"/>
      <c r="EK37" s="904"/>
      <c r="EL37" s="904"/>
      <c r="EM37" s="904"/>
      <c r="EN37" s="904"/>
      <c r="EO37" s="904"/>
      <c r="EP37" s="905"/>
    </row>
    <row r="38" spans="1:161" ht="33.75" customHeight="1" thickBot="1" x14ac:dyDescent="0.3">
      <c r="A38" s="577"/>
      <c r="C38" s="88"/>
      <c r="D38" s="88"/>
      <c r="E38" s="88"/>
      <c r="F38" s="166"/>
      <c r="G38" s="88"/>
      <c r="H38" s="88"/>
      <c r="I38" s="88"/>
      <c r="J38" s="69"/>
      <c r="K38" s="88"/>
      <c r="L38" s="891" t="s">
        <v>35</v>
      </c>
      <c r="M38" s="892"/>
      <c r="N38" s="876" t="s">
        <v>36</v>
      </c>
      <c r="O38" s="877"/>
      <c r="P38" s="879" t="s">
        <v>37</v>
      </c>
      <c r="Q38" s="882" t="s">
        <v>93</v>
      </c>
      <c r="R38" s="882" t="s">
        <v>38</v>
      </c>
      <c r="S38" s="882" t="s">
        <v>94</v>
      </c>
      <c r="T38" s="894" t="s">
        <v>39</v>
      </c>
      <c r="U38" s="900" t="s">
        <v>95</v>
      </c>
      <c r="V38" s="879" t="s">
        <v>44</v>
      </c>
      <c r="W38" s="882" t="s">
        <v>45</v>
      </c>
      <c r="X38" s="894" t="s">
        <v>46</v>
      </c>
      <c r="Y38" s="913" t="s">
        <v>41</v>
      </c>
      <c r="Z38" s="87"/>
      <c r="AA38" s="891" t="s">
        <v>35</v>
      </c>
      <c r="AB38" s="892"/>
      <c r="AC38" s="876" t="s">
        <v>36</v>
      </c>
      <c r="AD38" s="877"/>
      <c r="AE38" s="879" t="s">
        <v>37</v>
      </c>
      <c r="AF38" s="882" t="s">
        <v>96</v>
      </c>
      <c r="AG38" s="882" t="s">
        <v>38</v>
      </c>
      <c r="AH38" s="882" t="s">
        <v>97</v>
      </c>
      <c r="AI38" s="894" t="s">
        <v>39</v>
      </c>
      <c r="AJ38" s="900" t="s">
        <v>98</v>
      </c>
      <c r="AK38" s="879" t="s">
        <v>44</v>
      </c>
      <c r="AL38" s="882" t="s">
        <v>45</v>
      </c>
      <c r="AM38" s="894" t="s">
        <v>46</v>
      </c>
      <c r="AN38" s="913" t="s">
        <v>41</v>
      </c>
      <c r="AO38" s="87"/>
      <c r="AP38" s="879" t="s">
        <v>37</v>
      </c>
      <c r="AQ38" s="882" t="s">
        <v>38</v>
      </c>
      <c r="AR38" s="882" t="s">
        <v>39</v>
      </c>
      <c r="AS38" s="879" t="s">
        <v>44</v>
      </c>
      <c r="AT38" s="882" t="s">
        <v>45</v>
      </c>
      <c r="AU38" s="894" t="s">
        <v>46</v>
      </c>
      <c r="AV38" s="913" t="s">
        <v>41</v>
      </c>
      <c r="AW38" s="879" t="s">
        <v>37</v>
      </c>
      <c r="AX38" s="882" t="s">
        <v>38</v>
      </c>
      <c r="AY38" s="882" t="s">
        <v>39</v>
      </c>
      <c r="AZ38" s="879" t="s">
        <v>44</v>
      </c>
      <c r="BA38" s="882" t="s">
        <v>45</v>
      </c>
      <c r="BB38" s="894" t="s">
        <v>46</v>
      </c>
      <c r="BC38" s="913" t="s">
        <v>41</v>
      </c>
      <c r="BD38" s="879" t="s">
        <v>37</v>
      </c>
      <c r="BE38" s="882" t="s">
        <v>38</v>
      </c>
      <c r="BF38" s="882" t="s">
        <v>39</v>
      </c>
      <c r="BG38" s="879" t="s">
        <v>44</v>
      </c>
      <c r="BH38" s="882" t="s">
        <v>45</v>
      </c>
      <c r="BI38" s="894" t="s">
        <v>46</v>
      </c>
      <c r="BJ38" s="913" t="s">
        <v>41</v>
      </c>
      <c r="BK38" s="87"/>
      <c r="BL38" s="879" t="s">
        <v>37</v>
      </c>
      <c r="BM38" s="882" t="s">
        <v>96</v>
      </c>
      <c r="BN38" s="882" t="s">
        <v>38</v>
      </c>
      <c r="BO38" s="882" t="s">
        <v>97</v>
      </c>
      <c r="BP38" s="882" t="s">
        <v>39</v>
      </c>
      <c r="BQ38" s="882" t="s">
        <v>98</v>
      </c>
      <c r="BR38" s="879" t="s">
        <v>44</v>
      </c>
      <c r="BS38" s="882" t="s">
        <v>45</v>
      </c>
      <c r="BT38" s="894" t="s">
        <v>46</v>
      </c>
      <c r="BU38" s="913" t="s">
        <v>41</v>
      </c>
      <c r="BV38" s="879" t="s">
        <v>37</v>
      </c>
      <c r="BW38" s="882" t="s">
        <v>96</v>
      </c>
      <c r="BX38" s="882" t="s">
        <v>38</v>
      </c>
      <c r="BY38" s="882" t="s">
        <v>97</v>
      </c>
      <c r="BZ38" s="882" t="s">
        <v>39</v>
      </c>
      <c r="CA38" s="882" t="s">
        <v>98</v>
      </c>
      <c r="CB38" s="879" t="s">
        <v>44</v>
      </c>
      <c r="CC38" s="882" t="s">
        <v>45</v>
      </c>
      <c r="CD38" s="894" t="s">
        <v>46</v>
      </c>
      <c r="CE38" s="913" t="s">
        <v>41</v>
      </c>
      <c r="CF38" s="879" t="s">
        <v>37</v>
      </c>
      <c r="CG38" s="882" t="s">
        <v>96</v>
      </c>
      <c r="CH38" s="882" t="s">
        <v>38</v>
      </c>
      <c r="CI38" s="882" t="s">
        <v>97</v>
      </c>
      <c r="CJ38" s="882" t="s">
        <v>39</v>
      </c>
      <c r="CK38" s="882" t="s">
        <v>98</v>
      </c>
      <c r="CL38" s="879" t="s">
        <v>44</v>
      </c>
      <c r="CM38" s="882" t="s">
        <v>45</v>
      </c>
      <c r="CN38" s="894" t="s">
        <v>46</v>
      </c>
      <c r="CO38" s="913" t="s">
        <v>41</v>
      </c>
      <c r="CP38" s="87"/>
      <c r="CQ38" s="879" t="s">
        <v>37</v>
      </c>
      <c r="CR38" s="882" t="s">
        <v>38</v>
      </c>
      <c r="CS38" s="900" t="s">
        <v>39</v>
      </c>
      <c r="CT38" s="879" t="s">
        <v>44</v>
      </c>
      <c r="CU38" s="882" t="s">
        <v>45</v>
      </c>
      <c r="CV38" s="894" t="s">
        <v>46</v>
      </c>
      <c r="CW38" s="913" t="s">
        <v>41</v>
      </c>
      <c r="CX38" s="879" t="s">
        <v>37</v>
      </c>
      <c r="CY38" s="882" t="s">
        <v>38</v>
      </c>
      <c r="CZ38" s="900" t="s">
        <v>39</v>
      </c>
      <c r="DA38" s="879" t="s">
        <v>44</v>
      </c>
      <c r="DB38" s="882" t="s">
        <v>45</v>
      </c>
      <c r="DC38" s="894" t="s">
        <v>46</v>
      </c>
      <c r="DD38" s="913" t="s">
        <v>41</v>
      </c>
      <c r="DE38" s="879" t="s">
        <v>37</v>
      </c>
      <c r="DF38" s="882" t="s">
        <v>38</v>
      </c>
      <c r="DG38" s="900" t="s">
        <v>39</v>
      </c>
      <c r="DH38" s="879" t="s">
        <v>44</v>
      </c>
      <c r="DI38" s="882" t="s">
        <v>45</v>
      </c>
      <c r="DJ38" s="894" t="s">
        <v>46</v>
      </c>
      <c r="DK38" s="913" t="s">
        <v>41</v>
      </c>
      <c r="DL38" s="87"/>
      <c r="DM38" s="879" t="s">
        <v>37</v>
      </c>
      <c r="DN38" s="882" t="s">
        <v>96</v>
      </c>
      <c r="DO38" s="882" t="s">
        <v>38</v>
      </c>
      <c r="DP38" s="882" t="s">
        <v>97</v>
      </c>
      <c r="DQ38" s="882" t="s">
        <v>39</v>
      </c>
      <c r="DR38" s="882" t="s">
        <v>98</v>
      </c>
      <c r="DS38" s="879" t="s">
        <v>44</v>
      </c>
      <c r="DT38" s="882" t="s">
        <v>45</v>
      </c>
      <c r="DU38" s="894" t="s">
        <v>46</v>
      </c>
      <c r="DV38" s="913" t="s">
        <v>41</v>
      </c>
      <c r="DW38" s="879" t="s">
        <v>37</v>
      </c>
      <c r="DX38" s="882" t="s">
        <v>96</v>
      </c>
      <c r="DY38" s="882" t="s">
        <v>38</v>
      </c>
      <c r="DZ38" s="882" t="s">
        <v>97</v>
      </c>
      <c r="EA38" s="882" t="s">
        <v>39</v>
      </c>
      <c r="EB38" s="882" t="s">
        <v>98</v>
      </c>
      <c r="EC38" s="879" t="s">
        <v>44</v>
      </c>
      <c r="ED38" s="882" t="s">
        <v>45</v>
      </c>
      <c r="EE38" s="894" t="s">
        <v>46</v>
      </c>
      <c r="EF38" s="913" t="s">
        <v>41</v>
      </c>
      <c r="EG38" s="879" t="s">
        <v>37</v>
      </c>
      <c r="EH38" s="882" t="s">
        <v>96</v>
      </c>
      <c r="EI38" s="882" t="s">
        <v>38</v>
      </c>
      <c r="EJ38" s="882" t="s">
        <v>97</v>
      </c>
      <c r="EK38" s="882" t="s">
        <v>39</v>
      </c>
      <c r="EL38" s="882" t="s">
        <v>98</v>
      </c>
      <c r="EM38" s="879" t="s">
        <v>44</v>
      </c>
      <c r="EN38" s="882" t="s">
        <v>45</v>
      </c>
      <c r="EO38" s="894" t="s">
        <v>46</v>
      </c>
      <c r="EP38" s="913" t="s">
        <v>41</v>
      </c>
    </row>
    <row r="39" spans="1:161" ht="33.75" customHeight="1" thickBot="1" x14ac:dyDescent="0.3">
      <c r="A39" s="579"/>
      <c r="B39" s="487" t="s">
        <v>5</v>
      </c>
      <c r="C39" s="90"/>
      <c r="D39" s="90"/>
      <c r="E39" s="90"/>
      <c r="F39" s="167"/>
      <c r="G39" s="90"/>
      <c r="H39" s="90"/>
      <c r="I39" s="90"/>
      <c r="J39" s="89"/>
      <c r="K39" s="91" t="s">
        <v>48</v>
      </c>
      <c r="L39" s="484" t="s">
        <v>33</v>
      </c>
      <c r="M39" s="484" t="s">
        <v>34</v>
      </c>
      <c r="N39" s="484" t="s">
        <v>33</v>
      </c>
      <c r="O39" s="484" t="s">
        <v>34</v>
      </c>
      <c r="P39" s="880"/>
      <c r="Q39" s="883"/>
      <c r="R39" s="883"/>
      <c r="S39" s="883"/>
      <c r="T39" s="895"/>
      <c r="U39" s="901"/>
      <c r="V39" s="880"/>
      <c r="W39" s="883"/>
      <c r="X39" s="895"/>
      <c r="Y39" s="914"/>
      <c r="Z39" s="87"/>
      <c r="AA39" s="484" t="s">
        <v>33</v>
      </c>
      <c r="AB39" s="484" t="s">
        <v>34</v>
      </c>
      <c r="AC39" s="484" t="s">
        <v>33</v>
      </c>
      <c r="AD39" s="484" t="s">
        <v>34</v>
      </c>
      <c r="AE39" s="880"/>
      <c r="AF39" s="883"/>
      <c r="AG39" s="883"/>
      <c r="AH39" s="883"/>
      <c r="AI39" s="895"/>
      <c r="AJ39" s="901"/>
      <c r="AK39" s="880"/>
      <c r="AL39" s="883"/>
      <c r="AM39" s="895"/>
      <c r="AN39" s="914"/>
      <c r="AO39" s="87"/>
      <c r="AP39" s="880"/>
      <c r="AQ39" s="883"/>
      <c r="AR39" s="883"/>
      <c r="AS39" s="880"/>
      <c r="AT39" s="883"/>
      <c r="AU39" s="895"/>
      <c r="AV39" s="914"/>
      <c r="AW39" s="880"/>
      <c r="AX39" s="883"/>
      <c r="AY39" s="883"/>
      <c r="AZ39" s="880"/>
      <c r="BA39" s="883"/>
      <c r="BB39" s="895"/>
      <c r="BC39" s="914"/>
      <c r="BD39" s="880"/>
      <c r="BE39" s="883"/>
      <c r="BF39" s="883"/>
      <c r="BG39" s="880"/>
      <c r="BH39" s="883"/>
      <c r="BI39" s="895"/>
      <c r="BJ39" s="914"/>
      <c r="BK39" s="87"/>
      <c r="BL39" s="880"/>
      <c r="BM39" s="883"/>
      <c r="BN39" s="883"/>
      <c r="BO39" s="883"/>
      <c r="BP39" s="883"/>
      <c r="BQ39" s="883"/>
      <c r="BR39" s="880"/>
      <c r="BS39" s="883"/>
      <c r="BT39" s="895"/>
      <c r="BU39" s="914"/>
      <c r="BV39" s="880"/>
      <c r="BW39" s="883"/>
      <c r="BX39" s="883"/>
      <c r="BY39" s="883"/>
      <c r="BZ39" s="883"/>
      <c r="CA39" s="883"/>
      <c r="CB39" s="880"/>
      <c r="CC39" s="883"/>
      <c r="CD39" s="895"/>
      <c r="CE39" s="914"/>
      <c r="CF39" s="880"/>
      <c r="CG39" s="883"/>
      <c r="CH39" s="883"/>
      <c r="CI39" s="883"/>
      <c r="CJ39" s="883"/>
      <c r="CK39" s="883"/>
      <c r="CL39" s="880"/>
      <c r="CM39" s="883"/>
      <c r="CN39" s="895"/>
      <c r="CO39" s="914"/>
      <c r="CP39" s="87"/>
      <c r="CQ39" s="880"/>
      <c r="CR39" s="883"/>
      <c r="CS39" s="901"/>
      <c r="CT39" s="880"/>
      <c r="CU39" s="883"/>
      <c r="CV39" s="895"/>
      <c r="CW39" s="914"/>
      <c r="CX39" s="880"/>
      <c r="CY39" s="883"/>
      <c r="CZ39" s="901"/>
      <c r="DA39" s="880"/>
      <c r="DB39" s="883"/>
      <c r="DC39" s="895"/>
      <c r="DD39" s="914"/>
      <c r="DE39" s="880"/>
      <c r="DF39" s="883"/>
      <c r="DG39" s="901"/>
      <c r="DH39" s="880"/>
      <c r="DI39" s="883"/>
      <c r="DJ39" s="895"/>
      <c r="DK39" s="914"/>
      <c r="DL39" s="87"/>
      <c r="DM39" s="880"/>
      <c r="DN39" s="883"/>
      <c r="DO39" s="883"/>
      <c r="DP39" s="883"/>
      <c r="DQ39" s="883"/>
      <c r="DR39" s="883"/>
      <c r="DS39" s="880"/>
      <c r="DT39" s="883"/>
      <c r="DU39" s="895"/>
      <c r="DV39" s="914"/>
      <c r="DW39" s="880"/>
      <c r="DX39" s="883"/>
      <c r="DY39" s="883"/>
      <c r="DZ39" s="883"/>
      <c r="EA39" s="883"/>
      <c r="EB39" s="883"/>
      <c r="EC39" s="880"/>
      <c r="ED39" s="883"/>
      <c r="EE39" s="895"/>
      <c r="EF39" s="914"/>
      <c r="EG39" s="880"/>
      <c r="EH39" s="883"/>
      <c r="EI39" s="883"/>
      <c r="EJ39" s="883"/>
      <c r="EK39" s="883"/>
      <c r="EL39" s="883"/>
      <c r="EM39" s="880"/>
      <c r="EN39" s="883"/>
      <c r="EO39" s="895"/>
      <c r="EP39" s="914"/>
    </row>
    <row r="40" spans="1:161" x14ac:dyDescent="0.25">
      <c r="A40" s="579"/>
      <c r="B40" s="13">
        <v>19</v>
      </c>
      <c r="C40" s="116" t="s">
        <v>49</v>
      </c>
      <c r="D40" s="96"/>
      <c r="E40" s="96"/>
      <c r="F40" s="168"/>
      <c r="G40" s="96"/>
      <c r="H40" s="169" t="str">
        <f>IF(C40="IRB Total","Total",C40&amp;F40&amp;G40)</f>
        <v>Central banks</v>
      </c>
      <c r="I40" s="180" t="str">
        <f>$J$40</f>
        <v>NETHERLANDS</v>
      </c>
      <c r="J40" s="908" t="s">
        <v>386</v>
      </c>
      <c r="K40" s="97" t="s">
        <v>49</v>
      </c>
      <c r="L40" s="593"/>
      <c r="M40" s="170"/>
      <c r="N40" s="170"/>
      <c r="O40" s="170"/>
      <c r="P40" s="594"/>
      <c r="Q40" s="595"/>
      <c r="R40" s="595"/>
      <c r="S40" s="595"/>
      <c r="T40" s="595"/>
      <c r="U40" s="596"/>
      <c r="V40" s="594"/>
      <c r="W40" s="595"/>
      <c r="X40" s="597"/>
      <c r="Y40" s="598"/>
      <c r="Z40" s="87"/>
      <c r="AA40" s="593"/>
      <c r="AB40" s="170"/>
      <c r="AC40" s="170"/>
      <c r="AD40" s="170"/>
      <c r="AE40" s="594"/>
      <c r="AF40" s="595"/>
      <c r="AG40" s="595"/>
      <c r="AH40" s="595"/>
      <c r="AI40" s="595"/>
      <c r="AJ40" s="596"/>
      <c r="AK40" s="594"/>
      <c r="AL40" s="595"/>
      <c r="AM40" s="597"/>
      <c r="AN40" s="598"/>
      <c r="AO40" s="87"/>
      <c r="AP40" s="595"/>
      <c r="AQ40" s="595"/>
      <c r="AR40" s="596"/>
      <c r="AS40" s="594"/>
      <c r="AT40" s="595"/>
      <c r="AU40" s="597"/>
      <c r="AV40" s="598"/>
      <c r="AW40" s="595"/>
      <c r="AX40" s="595"/>
      <c r="AY40" s="596"/>
      <c r="AZ40" s="594"/>
      <c r="BA40" s="595"/>
      <c r="BB40" s="597"/>
      <c r="BC40" s="598"/>
      <c r="BD40" s="595"/>
      <c r="BE40" s="595"/>
      <c r="BF40" s="596"/>
      <c r="BG40" s="594"/>
      <c r="BH40" s="595"/>
      <c r="BI40" s="597"/>
      <c r="BJ40" s="598"/>
      <c r="BK40" s="512"/>
      <c r="BL40" s="594"/>
      <c r="BM40" s="595"/>
      <c r="BN40" s="595"/>
      <c r="BO40" s="595"/>
      <c r="BP40" s="595"/>
      <c r="BQ40" s="596"/>
      <c r="BR40" s="594"/>
      <c r="BS40" s="595"/>
      <c r="BT40" s="597"/>
      <c r="BU40" s="598"/>
      <c r="BV40" s="594"/>
      <c r="BW40" s="595"/>
      <c r="BX40" s="595"/>
      <c r="BY40" s="595"/>
      <c r="BZ40" s="595"/>
      <c r="CA40" s="596"/>
      <c r="CB40" s="594"/>
      <c r="CC40" s="595"/>
      <c r="CD40" s="597"/>
      <c r="CE40" s="598"/>
      <c r="CF40" s="594"/>
      <c r="CG40" s="595"/>
      <c r="CH40" s="595"/>
      <c r="CI40" s="595"/>
      <c r="CJ40" s="595"/>
      <c r="CK40" s="596"/>
      <c r="CL40" s="594"/>
      <c r="CM40" s="595"/>
      <c r="CN40" s="597"/>
      <c r="CO40" s="598"/>
      <c r="CP40" s="512"/>
      <c r="CQ40" s="595"/>
      <c r="CR40" s="595"/>
      <c r="CS40" s="596"/>
      <c r="CT40" s="594"/>
      <c r="CU40" s="595"/>
      <c r="CV40" s="597"/>
      <c r="CW40" s="598"/>
      <c r="CX40" s="595"/>
      <c r="CY40" s="595"/>
      <c r="CZ40" s="596"/>
      <c r="DA40" s="594"/>
      <c r="DB40" s="595"/>
      <c r="DC40" s="597"/>
      <c r="DD40" s="598"/>
      <c r="DE40" s="595"/>
      <c r="DF40" s="595"/>
      <c r="DG40" s="596"/>
      <c r="DH40" s="594"/>
      <c r="DI40" s="595"/>
      <c r="DJ40" s="597"/>
      <c r="DK40" s="598"/>
      <c r="DL40" s="512"/>
      <c r="DM40" s="594"/>
      <c r="DN40" s="595"/>
      <c r="DO40" s="595"/>
      <c r="DP40" s="595"/>
      <c r="DQ40" s="595"/>
      <c r="DR40" s="596"/>
      <c r="DS40" s="594"/>
      <c r="DT40" s="595"/>
      <c r="DU40" s="597"/>
      <c r="DV40" s="598"/>
      <c r="DW40" s="594"/>
      <c r="DX40" s="595"/>
      <c r="DY40" s="595"/>
      <c r="DZ40" s="595"/>
      <c r="EA40" s="595"/>
      <c r="EB40" s="596"/>
      <c r="EC40" s="594"/>
      <c r="ED40" s="595"/>
      <c r="EE40" s="597"/>
      <c r="EF40" s="598"/>
      <c r="EG40" s="594"/>
      <c r="EH40" s="595"/>
      <c r="EI40" s="595"/>
      <c r="EJ40" s="595"/>
      <c r="EK40" s="595"/>
      <c r="EL40" s="596"/>
      <c r="EM40" s="594"/>
      <c r="EN40" s="595"/>
      <c r="EO40" s="597"/>
      <c r="EP40" s="598"/>
    </row>
    <row r="41" spans="1:161" x14ac:dyDescent="0.25">
      <c r="A41" s="577"/>
      <c r="B41" s="16">
        <v>20</v>
      </c>
      <c r="C41" s="117" t="s">
        <v>50</v>
      </c>
      <c r="D41" s="98"/>
      <c r="E41" s="98"/>
      <c r="F41" s="171"/>
      <c r="G41" s="98"/>
      <c r="H41" s="172" t="str">
        <f t="shared" ref="H41:H57" si="7">IF(C41="IRB Total","Total",C41&amp;F41&amp;G41)</f>
        <v>Central governments</v>
      </c>
      <c r="I41" s="181" t="str">
        <f t="shared" ref="I41:I57" si="8">$J$40</f>
        <v>NETHERLANDS</v>
      </c>
      <c r="J41" s="909"/>
      <c r="K41" s="99" t="s">
        <v>50</v>
      </c>
      <c r="L41" s="593"/>
      <c r="M41" s="108"/>
      <c r="N41" s="108"/>
      <c r="O41" s="108"/>
      <c r="P41" s="523"/>
      <c r="Q41" s="524"/>
      <c r="R41" s="524"/>
      <c r="S41" s="524"/>
      <c r="T41" s="524"/>
      <c r="U41" s="528"/>
      <c r="V41" s="523"/>
      <c r="W41" s="524"/>
      <c r="X41" s="525"/>
      <c r="Y41" s="526"/>
      <c r="Z41" s="87"/>
      <c r="AA41" s="593"/>
      <c r="AB41" s="108"/>
      <c r="AC41" s="108"/>
      <c r="AD41" s="108"/>
      <c r="AE41" s="523"/>
      <c r="AF41" s="524"/>
      <c r="AG41" s="524"/>
      <c r="AH41" s="524"/>
      <c r="AI41" s="524"/>
      <c r="AJ41" s="528"/>
      <c r="AK41" s="523"/>
      <c r="AL41" s="524"/>
      <c r="AM41" s="525"/>
      <c r="AN41" s="526"/>
      <c r="AO41" s="87"/>
      <c r="AP41" s="524"/>
      <c r="AQ41" s="524"/>
      <c r="AR41" s="528"/>
      <c r="AS41" s="523"/>
      <c r="AT41" s="524"/>
      <c r="AU41" s="525"/>
      <c r="AV41" s="526"/>
      <c r="AW41" s="524"/>
      <c r="AX41" s="524"/>
      <c r="AY41" s="528"/>
      <c r="AZ41" s="523"/>
      <c r="BA41" s="524"/>
      <c r="BB41" s="525"/>
      <c r="BC41" s="526"/>
      <c r="BD41" s="524"/>
      <c r="BE41" s="524"/>
      <c r="BF41" s="528"/>
      <c r="BG41" s="523"/>
      <c r="BH41" s="524"/>
      <c r="BI41" s="525"/>
      <c r="BJ41" s="526"/>
      <c r="BK41" s="512"/>
      <c r="BL41" s="523"/>
      <c r="BM41" s="524"/>
      <c r="BN41" s="524"/>
      <c r="BO41" s="524"/>
      <c r="BP41" s="524"/>
      <c r="BQ41" s="528"/>
      <c r="BR41" s="523"/>
      <c r="BS41" s="524"/>
      <c r="BT41" s="525"/>
      <c r="BU41" s="526"/>
      <c r="BV41" s="523"/>
      <c r="BW41" s="524"/>
      <c r="BX41" s="524"/>
      <c r="BY41" s="524"/>
      <c r="BZ41" s="524"/>
      <c r="CA41" s="528"/>
      <c r="CB41" s="523"/>
      <c r="CC41" s="524"/>
      <c r="CD41" s="525"/>
      <c r="CE41" s="526"/>
      <c r="CF41" s="523"/>
      <c r="CG41" s="524"/>
      <c r="CH41" s="524"/>
      <c r="CI41" s="524"/>
      <c r="CJ41" s="524"/>
      <c r="CK41" s="528"/>
      <c r="CL41" s="523"/>
      <c r="CM41" s="524"/>
      <c r="CN41" s="525"/>
      <c r="CO41" s="526"/>
      <c r="CP41" s="512"/>
      <c r="CQ41" s="524"/>
      <c r="CR41" s="524"/>
      <c r="CS41" s="528"/>
      <c r="CT41" s="523"/>
      <c r="CU41" s="524"/>
      <c r="CV41" s="525"/>
      <c r="CW41" s="526"/>
      <c r="CX41" s="524"/>
      <c r="CY41" s="524"/>
      <c r="CZ41" s="528"/>
      <c r="DA41" s="523"/>
      <c r="DB41" s="524"/>
      <c r="DC41" s="525"/>
      <c r="DD41" s="526"/>
      <c r="DE41" s="524"/>
      <c r="DF41" s="524"/>
      <c r="DG41" s="528"/>
      <c r="DH41" s="523"/>
      <c r="DI41" s="524"/>
      <c r="DJ41" s="525"/>
      <c r="DK41" s="526"/>
      <c r="DL41" s="512"/>
      <c r="DM41" s="523"/>
      <c r="DN41" s="524"/>
      <c r="DO41" s="524"/>
      <c r="DP41" s="524"/>
      <c r="DQ41" s="524"/>
      <c r="DR41" s="528"/>
      <c r="DS41" s="523"/>
      <c r="DT41" s="524"/>
      <c r="DU41" s="525"/>
      <c r="DV41" s="526"/>
      <c r="DW41" s="523"/>
      <c r="DX41" s="524"/>
      <c r="DY41" s="524"/>
      <c r="DZ41" s="524"/>
      <c r="EA41" s="524"/>
      <c r="EB41" s="528"/>
      <c r="EC41" s="523"/>
      <c r="ED41" s="524"/>
      <c r="EE41" s="525"/>
      <c r="EF41" s="526"/>
      <c r="EG41" s="523"/>
      <c r="EH41" s="524"/>
      <c r="EI41" s="524"/>
      <c r="EJ41" s="524"/>
      <c r="EK41" s="524"/>
      <c r="EL41" s="528"/>
      <c r="EM41" s="523"/>
      <c r="EN41" s="524"/>
      <c r="EO41" s="525"/>
      <c r="EP41" s="526"/>
    </row>
    <row r="42" spans="1:161" x14ac:dyDescent="0.25">
      <c r="A42" s="577"/>
      <c r="B42" s="16">
        <v>21</v>
      </c>
      <c r="C42" s="118" t="s">
        <v>51</v>
      </c>
      <c r="D42" s="100"/>
      <c r="E42" s="100"/>
      <c r="F42" s="173"/>
      <c r="G42" s="100"/>
      <c r="H42" s="172" t="str">
        <f t="shared" si="7"/>
        <v>Institutions</v>
      </c>
      <c r="I42" s="181" t="str">
        <f t="shared" si="8"/>
        <v>NETHERLANDS</v>
      </c>
      <c r="J42" s="909"/>
      <c r="K42" s="101" t="s">
        <v>51</v>
      </c>
      <c r="L42" s="108"/>
      <c r="M42" s="108"/>
      <c r="N42" s="108"/>
      <c r="O42" s="108"/>
      <c r="P42" s="523"/>
      <c r="Q42" s="524"/>
      <c r="R42" s="524"/>
      <c r="S42" s="524"/>
      <c r="T42" s="524"/>
      <c r="U42" s="528"/>
      <c r="V42" s="523"/>
      <c r="W42" s="524"/>
      <c r="X42" s="525"/>
      <c r="Y42" s="526"/>
      <c r="Z42" s="87"/>
      <c r="AA42" s="108"/>
      <c r="AB42" s="108"/>
      <c r="AC42" s="108"/>
      <c r="AD42" s="108"/>
      <c r="AE42" s="523"/>
      <c r="AF42" s="524"/>
      <c r="AG42" s="524"/>
      <c r="AH42" s="524"/>
      <c r="AI42" s="524"/>
      <c r="AJ42" s="528"/>
      <c r="AK42" s="523"/>
      <c r="AL42" s="524"/>
      <c r="AM42" s="525"/>
      <c r="AN42" s="526"/>
      <c r="AO42" s="87"/>
      <c r="AP42" s="524"/>
      <c r="AQ42" s="524"/>
      <c r="AR42" s="528"/>
      <c r="AS42" s="523"/>
      <c r="AT42" s="524"/>
      <c r="AU42" s="525"/>
      <c r="AV42" s="526"/>
      <c r="AW42" s="524"/>
      <c r="AX42" s="524"/>
      <c r="AY42" s="528"/>
      <c r="AZ42" s="523"/>
      <c r="BA42" s="524"/>
      <c r="BB42" s="525"/>
      <c r="BC42" s="526"/>
      <c r="BD42" s="524"/>
      <c r="BE42" s="524"/>
      <c r="BF42" s="528"/>
      <c r="BG42" s="523"/>
      <c r="BH42" s="524"/>
      <c r="BI42" s="525"/>
      <c r="BJ42" s="526"/>
      <c r="BK42" s="512"/>
      <c r="BL42" s="523"/>
      <c r="BM42" s="524"/>
      <c r="BN42" s="524"/>
      <c r="BO42" s="524"/>
      <c r="BP42" s="524"/>
      <c r="BQ42" s="528"/>
      <c r="BR42" s="523"/>
      <c r="BS42" s="524"/>
      <c r="BT42" s="525"/>
      <c r="BU42" s="526"/>
      <c r="BV42" s="523"/>
      <c r="BW42" s="524"/>
      <c r="BX42" s="524"/>
      <c r="BY42" s="524"/>
      <c r="BZ42" s="524"/>
      <c r="CA42" s="528"/>
      <c r="CB42" s="523"/>
      <c r="CC42" s="524"/>
      <c r="CD42" s="525"/>
      <c r="CE42" s="526"/>
      <c r="CF42" s="523"/>
      <c r="CG42" s="524"/>
      <c r="CH42" s="524"/>
      <c r="CI42" s="524"/>
      <c r="CJ42" s="524"/>
      <c r="CK42" s="528"/>
      <c r="CL42" s="523"/>
      <c r="CM42" s="524"/>
      <c r="CN42" s="525"/>
      <c r="CO42" s="526"/>
      <c r="CP42" s="512"/>
      <c r="CQ42" s="524"/>
      <c r="CR42" s="524"/>
      <c r="CS42" s="528"/>
      <c r="CT42" s="523"/>
      <c r="CU42" s="524"/>
      <c r="CV42" s="525"/>
      <c r="CW42" s="526"/>
      <c r="CX42" s="524"/>
      <c r="CY42" s="524"/>
      <c r="CZ42" s="528"/>
      <c r="DA42" s="523"/>
      <c r="DB42" s="524"/>
      <c r="DC42" s="525"/>
      <c r="DD42" s="526"/>
      <c r="DE42" s="524"/>
      <c r="DF42" s="524"/>
      <c r="DG42" s="528"/>
      <c r="DH42" s="523"/>
      <c r="DI42" s="524"/>
      <c r="DJ42" s="525"/>
      <c r="DK42" s="526"/>
      <c r="DL42" s="512"/>
      <c r="DM42" s="523"/>
      <c r="DN42" s="524"/>
      <c r="DO42" s="524"/>
      <c r="DP42" s="524"/>
      <c r="DQ42" s="524"/>
      <c r="DR42" s="528"/>
      <c r="DS42" s="523"/>
      <c r="DT42" s="524"/>
      <c r="DU42" s="525"/>
      <c r="DV42" s="526"/>
      <c r="DW42" s="523"/>
      <c r="DX42" s="524"/>
      <c r="DY42" s="524"/>
      <c r="DZ42" s="524"/>
      <c r="EA42" s="524"/>
      <c r="EB42" s="528"/>
      <c r="EC42" s="523"/>
      <c r="ED42" s="524"/>
      <c r="EE42" s="525"/>
      <c r="EF42" s="526"/>
      <c r="EG42" s="523"/>
      <c r="EH42" s="524"/>
      <c r="EI42" s="524"/>
      <c r="EJ42" s="524"/>
      <c r="EK42" s="524"/>
      <c r="EL42" s="528"/>
      <c r="EM42" s="523"/>
      <c r="EN42" s="524"/>
      <c r="EO42" s="525"/>
      <c r="EP42" s="526"/>
    </row>
    <row r="43" spans="1:161" ht="15.75" customHeight="1" x14ac:dyDescent="0.25">
      <c r="A43" s="577"/>
      <c r="B43" s="16">
        <v>22</v>
      </c>
      <c r="C43" s="118" t="s">
        <v>52</v>
      </c>
      <c r="D43" s="100"/>
      <c r="E43" s="100"/>
      <c r="F43" s="173"/>
      <c r="G43" s="100"/>
      <c r="H43" s="172" t="str">
        <f t="shared" si="7"/>
        <v>Corporates</v>
      </c>
      <c r="I43" s="181" t="str">
        <f t="shared" si="8"/>
        <v>NETHERLANDS</v>
      </c>
      <c r="J43" s="909"/>
      <c r="K43" s="101" t="s">
        <v>52</v>
      </c>
      <c r="L43" s="601">
        <v>11441.19</v>
      </c>
      <c r="M43" s="469">
        <v>0</v>
      </c>
      <c r="N43" s="469">
        <v>4500.22</v>
      </c>
      <c r="O43" s="469">
        <v>0</v>
      </c>
      <c r="P43" s="602">
        <v>8088.1309012700003</v>
      </c>
      <c r="Q43" s="603">
        <v>8088.1309012700003</v>
      </c>
      <c r="R43" s="603">
        <v>2742.3791046000001</v>
      </c>
      <c r="S43" s="603">
        <v>2742.3791046000001</v>
      </c>
      <c r="T43" s="603">
        <v>610.68127661999995</v>
      </c>
      <c r="U43" s="604">
        <v>610.68127661999995</v>
      </c>
      <c r="V43" s="602">
        <v>11.6721702</v>
      </c>
      <c r="W43" s="603">
        <v>69.767422420000003</v>
      </c>
      <c r="X43" s="605">
        <v>119.95524354</v>
      </c>
      <c r="Y43" s="838">
        <v>0.19642855959810746</v>
      </c>
      <c r="Z43" s="87"/>
      <c r="AA43" s="601">
        <v>170.64000000000001</v>
      </c>
      <c r="AB43" s="469">
        <v>0</v>
      </c>
      <c r="AC43" s="469">
        <v>41.71</v>
      </c>
      <c r="AD43" s="469">
        <v>0</v>
      </c>
      <c r="AE43" s="602">
        <v>6.7043950499999996</v>
      </c>
      <c r="AF43" s="603">
        <v>6.5094554999999996</v>
      </c>
      <c r="AG43" s="603">
        <v>162.04296944999999</v>
      </c>
      <c r="AH43" s="603">
        <v>132.48186896000001</v>
      </c>
      <c r="AI43" s="603">
        <v>1.8882066099999999</v>
      </c>
      <c r="AJ43" s="604">
        <v>0.85507739000000005</v>
      </c>
      <c r="AK43" s="602">
        <v>1.208E-4</v>
      </c>
      <c r="AL43" s="603">
        <v>1.6191901999999998</v>
      </c>
      <c r="AM43" s="605">
        <v>0.36415672999999998</v>
      </c>
      <c r="AN43" s="838">
        <v>0.19285851880372351</v>
      </c>
      <c r="AO43" s="87"/>
      <c r="AP43" s="603">
        <v>6994.2952889600001</v>
      </c>
      <c r="AQ43" s="603">
        <v>3694.2111955099999</v>
      </c>
      <c r="AR43" s="604">
        <v>752.68479807999995</v>
      </c>
      <c r="AS43" s="602">
        <v>10.176247529999999</v>
      </c>
      <c r="AT43" s="603">
        <v>42.451936889999999</v>
      </c>
      <c r="AU43" s="605">
        <v>143.96142710999999</v>
      </c>
      <c r="AV43" s="838">
        <v>0.19126389622485623</v>
      </c>
      <c r="AW43" s="603">
        <v>6476.63975097</v>
      </c>
      <c r="AX43" s="603">
        <v>4039.8092981700001</v>
      </c>
      <c r="AY43" s="604">
        <v>924.74223317999997</v>
      </c>
      <c r="AZ43" s="602">
        <v>9.6249866300000004</v>
      </c>
      <c r="BA43" s="603">
        <v>49.234753820000002</v>
      </c>
      <c r="BB43" s="605">
        <v>171.68358483</v>
      </c>
      <c r="BC43" s="838">
        <v>0.18565561155308671</v>
      </c>
      <c r="BD43" s="603">
        <v>6332.9252235200001</v>
      </c>
      <c r="BE43" s="603">
        <v>4000.3540965399998</v>
      </c>
      <c r="BF43" s="604">
        <v>1107.9119619400001</v>
      </c>
      <c r="BG43" s="602">
        <v>9.4114113199999991</v>
      </c>
      <c r="BH43" s="603">
        <v>54.112888740000002</v>
      </c>
      <c r="BI43" s="605">
        <v>200.82682435999999</v>
      </c>
      <c r="BJ43" s="838">
        <v>0.18126604934235374</v>
      </c>
      <c r="BK43" s="606"/>
      <c r="BL43" s="602">
        <v>29.205064968906061</v>
      </c>
      <c r="BM43" s="603">
        <v>27.007579119999999</v>
      </c>
      <c r="BN43" s="603">
        <v>133.87052052922363</v>
      </c>
      <c r="BO43" s="603">
        <v>106.87196471999999</v>
      </c>
      <c r="BP43" s="603">
        <v>7.5599856118703039</v>
      </c>
      <c r="BQ43" s="604">
        <v>5.9668579900000003</v>
      </c>
      <c r="BR43" s="602">
        <v>7.1601638894165584E-3</v>
      </c>
      <c r="BS43" s="603">
        <v>3.9117376158212727</v>
      </c>
      <c r="BT43" s="605">
        <v>2.3421076772645106</v>
      </c>
      <c r="BU43" s="838">
        <v>0.30980319242764864</v>
      </c>
      <c r="BV43" s="602">
        <v>47.108168778157648</v>
      </c>
      <c r="BW43" s="603">
        <v>43.250675610000002</v>
      </c>
      <c r="BX43" s="603">
        <v>111.42587980224596</v>
      </c>
      <c r="BY43" s="603">
        <v>86.659030659999999</v>
      </c>
      <c r="BZ43" s="603">
        <v>12.101522529596402</v>
      </c>
      <c r="CA43" s="604">
        <v>9.9366956700000006</v>
      </c>
      <c r="CB43" s="602">
        <v>1.2841164549760519E-2</v>
      </c>
      <c r="CC43" s="603">
        <v>2.6955859221183394</v>
      </c>
      <c r="CD43" s="605">
        <v>3.9162372323802366</v>
      </c>
      <c r="CE43" s="838">
        <v>0.32361524946984066</v>
      </c>
      <c r="CF43" s="602">
        <v>62.127128691691858</v>
      </c>
      <c r="CG43" s="603">
        <v>56.454245610000001</v>
      </c>
      <c r="CH43" s="603">
        <v>92.687982886290314</v>
      </c>
      <c r="CI43" s="603">
        <v>70.304724780000001</v>
      </c>
      <c r="CJ43" s="603">
        <v>15.820459532017832</v>
      </c>
      <c r="CK43" s="604">
        <v>13.087431540000001</v>
      </c>
      <c r="CL43" s="602">
        <v>1.6935166516259641E-2</v>
      </c>
      <c r="CM43" s="603">
        <v>1.7727872761952068</v>
      </c>
      <c r="CN43" s="605">
        <v>5.1867036541364415</v>
      </c>
      <c r="CO43" s="838">
        <v>0.327847850667009</v>
      </c>
      <c r="CP43" s="606"/>
      <c r="CQ43" s="603">
        <v>4939.0663418200002</v>
      </c>
      <c r="CR43" s="603">
        <v>5295.6493778900003</v>
      </c>
      <c r="CS43" s="604">
        <v>1206.47556248</v>
      </c>
      <c r="CT43" s="602">
        <v>28.378701530000001</v>
      </c>
      <c r="CU43" s="603">
        <v>73.941996059999994</v>
      </c>
      <c r="CV43" s="605">
        <v>227.09435841999999</v>
      </c>
      <c r="CW43" s="838">
        <v>0.18822955514589179</v>
      </c>
      <c r="CX43" s="603">
        <v>4838.6614869799996</v>
      </c>
      <c r="CY43" s="603">
        <v>4960.2496954899998</v>
      </c>
      <c r="CZ43" s="604">
        <v>1642.28009941</v>
      </c>
      <c r="DA43" s="602">
        <v>22.91854945</v>
      </c>
      <c r="DB43" s="603">
        <v>70.560923520000003</v>
      </c>
      <c r="DC43" s="605">
        <v>309.64827330000003</v>
      </c>
      <c r="DD43" s="838">
        <v>0.18854778390802104</v>
      </c>
      <c r="DE43" s="603">
        <v>6092.8996185200003</v>
      </c>
      <c r="DF43" s="603">
        <v>3366.9603535000001</v>
      </c>
      <c r="DG43" s="604">
        <v>1981.3313097600001</v>
      </c>
      <c r="DH43" s="602">
        <v>25.558541049999999</v>
      </c>
      <c r="DI43" s="603">
        <v>53.670293649999998</v>
      </c>
      <c r="DJ43" s="605">
        <v>372.33787636</v>
      </c>
      <c r="DK43" s="838">
        <v>0.18792307703707642</v>
      </c>
      <c r="DL43" s="606"/>
      <c r="DM43" s="602">
        <v>27.230051324417811</v>
      </c>
      <c r="DN43" s="603">
        <v>26.310968710000001</v>
      </c>
      <c r="DO43" s="603">
        <v>126.92204993206502</v>
      </c>
      <c r="DP43" s="603">
        <v>102.79222448</v>
      </c>
      <c r="DQ43" s="603">
        <v>16.483469853517157</v>
      </c>
      <c r="DR43" s="604">
        <v>10.74320865</v>
      </c>
      <c r="DS43" s="602">
        <v>7.6275076911290814E-3</v>
      </c>
      <c r="DT43" s="603">
        <v>4.0734062105498854</v>
      </c>
      <c r="DU43" s="605">
        <v>4.0494817323676262</v>
      </c>
      <c r="DV43" s="838">
        <v>0.24566925340076798</v>
      </c>
      <c r="DW43" s="602">
        <v>45.722596269006672</v>
      </c>
      <c r="DX43" s="603">
        <v>42.806250419999998</v>
      </c>
      <c r="DY43" s="603">
        <v>101.68095809472892</v>
      </c>
      <c r="DZ43" s="603">
        <v>81.689490590000005</v>
      </c>
      <c r="EA43" s="603">
        <v>23.232016746264399</v>
      </c>
      <c r="EB43" s="604">
        <v>15.350660899999999</v>
      </c>
      <c r="EC43" s="602">
        <v>3.5953725932971276E-2</v>
      </c>
      <c r="ED43" s="603">
        <v>2.7367049462807387</v>
      </c>
      <c r="EE43" s="605">
        <v>6.0696342296186199</v>
      </c>
      <c r="EF43" s="838">
        <v>0.26126161563630024</v>
      </c>
      <c r="EG43" s="602">
        <v>61.446839523640918</v>
      </c>
      <c r="EH43" s="603">
        <v>55.171962120000003</v>
      </c>
      <c r="EI43" s="603">
        <v>81.343730189925694</v>
      </c>
      <c r="EJ43" s="603">
        <v>65.931598230000006</v>
      </c>
      <c r="EK43" s="603">
        <v>27.845001396433389</v>
      </c>
      <c r="EL43" s="604">
        <v>18.742841609999999</v>
      </c>
      <c r="EM43" s="602">
        <v>4.3056956946423787E-2</v>
      </c>
      <c r="EN43" s="603">
        <v>1.7659314222061628</v>
      </c>
      <c r="EO43" s="605">
        <v>7.5201233929558899</v>
      </c>
      <c r="EP43" s="838">
        <v>0.27007085709534667</v>
      </c>
      <c r="EQ43" s="222"/>
      <c r="ER43" s="222"/>
      <c r="ES43" s="222"/>
      <c r="ET43" s="222"/>
      <c r="EU43" s="222"/>
      <c r="EV43" s="222"/>
      <c r="EW43" s="222"/>
      <c r="EX43" s="222"/>
      <c r="EY43" s="222"/>
      <c r="EZ43" s="222"/>
      <c r="FA43" s="222"/>
      <c r="FB43" s="222"/>
      <c r="FC43" s="222"/>
      <c r="FD43" s="222"/>
      <c r="FE43" s="222"/>
    </row>
    <row r="44" spans="1:161" x14ac:dyDescent="0.25">
      <c r="A44" s="579"/>
      <c r="B44" s="16">
        <v>23</v>
      </c>
      <c r="C44" s="118" t="s">
        <v>52</v>
      </c>
      <c r="D44" s="102" t="s">
        <v>53</v>
      </c>
      <c r="E44" s="102"/>
      <c r="F44" s="174"/>
      <c r="G44" s="102" t="s">
        <v>105</v>
      </c>
      <c r="H44" s="172" t="str">
        <f t="shared" si="7"/>
        <v>CorporatesSpecialised Lending</v>
      </c>
      <c r="I44" s="182" t="str">
        <f t="shared" si="8"/>
        <v>NETHERLANDS</v>
      </c>
      <c r="J44" s="909"/>
      <c r="K44" s="103" t="s">
        <v>54</v>
      </c>
      <c r="L44" s="108"/>
      <c r="M44" s="108"/>
      <c r="N44" s="108"/>
      <c r="O44" s="108"/>
      <c r="P44" s="523"/>
      <c r="Q44" s="524"/>
      <c r="R44" s="524"/>
      <c r="S44" s="524"/>
      <c r="T44" s="524"/>
      <c r="U44" s="528"/>
      <c r="V44" s="523"/>
      <c r="W44" s="524"/>
      <c r="X44" s="525"/>
      <c r="Y44" s="526"/>
      <c r="Z44" s="87"/>
      <c r="AA44" s="108"/>
      <c r="AB44" s="108"/>
      <c r="AC44" s="108"/>
      <c r="AD44" s="108"/>
      <c r="AE44" s="523"/>
      <c r="AF44" s="524"/>
      <c r="AG44" s="524"/>
      <c r="AH44" s="524"/>
      <c r="AI44" s="524"/>
      <c r="AJ44" s="528"/>
      <c r="AK44" s="523"/>
      <c r="AL44" s="524"/>
      <c r="AM44" s="525"/>
      <c r="AN44" s="526"/>
      <c r="AO44" s="87"/>
      <c r="AP44" s="524"/>
      <c r="AQ44" s="524"/>
      <c r="AR44" s="528"/>
      <c r="AS44" s="523"/>
      <c r="AT44" s="524"/>
      <c r="AU44" s="525"/>
      <c r="AV44" s="526"/>
      <c r="AW44" s="524"/>
      <c r="AX44" s="524"/>
      <c r="AY44" s="528"/>
      <c r="AZ44" s="523"/>
      <c r="BA44" s="524"/>
      <c r="BB44" s="525"/>
      <c r="BC44" s="526"/>
      <c r="BD44" s="524"/>
      <c r="BE44" s="524"/>
      <c r="BF44" s="528"/>
      <c r="BG44" s="523"/>
      <c r="BH44" s="524"/>
      <c r="BI44" s="525"/>
      <c r="BJ44" s="526"/>
      <c r="BK44" s="512"/>
      <c r="BL44" s="523"/>
      <c r="BM44" s="524"/>
      <c r="BN44" s="524"/>
      <c r="BO44" s="524"/>
      <c r="BP44" s="524"/>
      <c r="BQ44" s="528"/>
      <c r="BR44" s="523"/>
      <c r="BS44" s="524"/>
      <c r="BT44" s="525"/>
      <c r="BU44" s="526"/>
      <c r="BV44" s="523"/>
      <c r="BW44" s="524"/>
      <c r="BX44" s="524"/>
      <c r="BY44" s="524"/>
      <c r="BZ44" s="524"/>
      <c r="CA44" s="528"/>
      <c r="CB44" s="523"/>
      <c r="CC44" s="524"/>
      <c r="CD44" s="525"/>
      <c r="CE44" s="526"/>
      <c r="CF44" s="523"/>
      <c r="CG44" s="524"/>
      <c r="CH44" s="524"/>
      <c r="CI44" s="524"/>
      <c r="CJ44" s="524"/>
      <c r="CK44" s="528"/>
      <c r="CL44" s="523"/>
      <c r="CM44" s="524"/>
      <c r="CN44" s="525"/>
      <c r="CO44" s="526"/>
      <c r="CP44" s="512"/>
      <c r="CQ44" s="524"/>
      <c r="CR44" s="524"/>
      <c r="CS44" s="528"/>
      <c r="CT44" s="523"/>
      <c r="CU44" s="524"/>
      <c r="CV44" s="525"/>
      <c r="CW44" s="526"/>
      <c r="CX44" s="524"/>
      <c r="CY44" s="524"/>
      <c r="CZ44" s="528"/>
      <c r="DA44" s="523"/>
      <c r="DB44" s="524"/>
      <c r="DC44" s="525"/>
      <c r="DD44" s="526"/>
      <c r="DE44" s="524"/>
      <c r="DF44" s="524"/>
      <c r="DG44" s="528"/>
      <c r="DH44" s="523"/>
      <c r="DI44" s="524"/>
      <c r="DJ44" s="525"/>
      <c r="DK44" s="526"/>
      <c r="DL44" s="512"/>
      <c r="DM44" s="523"/>
      <c r="DN44" s="524"/>
      <c r="DO44" s="524"/>
      <c r="DP44" s="524"/>
      <c r="DQ44" s="524"/>
      <c r="DR44" s="528"/>
      <c r="DS44" s="523"/>
      <c r="DT44" s="524"/>
      <c r="DU44" s="525"/>
      <c r="DV44" s="526"/>
      <c r="DW44" s="523"/>
      <c r="DX44" s="524"/>
      <c r="DY44" s="524"/>
      <c r="DZ44" s="524"/>
      <c r="EA44" s="524"/>
      <c r="EB44" s="528"/>
      <c r="EC44" s="523"/>
      <c r="ED44" s="524"/>
      <c r="EE44" s="525"/>
      <c r="EF44" s="526"/>
      <c r="EG44" s="523"/>
      <c r="EH44" s="524"/>
      <c r="EI44" s="524"/>
      <c r="EJ44" s="524"/>
      <c r="EK44" s="524"/>
      <c r="EL44" s="528"/>
      <c r="EM44" s="523"/>
      <c r="EN44" s="524"/>
      <c r="EO44" s="525"/>
      <c r="EP44" s="526"/>
    </row>
    <row r="45" spans="1:161" x14ac:dyDescent="0.25">
      <c r="A45" s="579"/>
      <c r="B45" s="16">
        <v>24</v>
      </c>
      <c r="C45" s="118" t="s">
        <v>52</v>
      </c>
      <c r="D45" s="102" t="s">
        <v>55</v>
      </c>
      <c r="E45" s="102"/>
      <c r="F45" s="174"/>
      <c r="G45" s="102" t="s">
        <v>106</v>
      </c>
      <c r="H45" s="172" t="str">
        <f t="shared" si="7"/>
        <v>CorporatesSME</v>
      </c>
      <c r="I45" s="182" t="str">
        <f t="shared" si="8"/>
        <v>NETHERLANDS</v>
      </c>
      <c r="J45" s="909"/>
      <c r="K45" s="103" t="s">
        <v>56</v>
      </c>
      <c r="L45" s="108"/>
      <c r="M45" s="108"/>
      <c r="N45" s="108"/>
      <c r="O45" s="108"/>
      <c r="P45" s="523"/>
      <c r="Q45" s="524"/>
      <c r="R45" s="524"/>
      <c r="S45" s="524"/>
      <c r="T45" s="524"/>
      <c r="U45" s="528"/>
      <c r="V45" s="523"/>
      <c r="W45" s="524"/>
      <c r="X45" s="525"/>
      <c r="Y45" s="526"/>
      <c r="Z45" s="87"/>
      <c r="AA45" s="108"/>
      <c r="AB45" s="108"/>
      <c r="AC45" s="108"/>
      <c r="AD45" s="108"/>
      <c r="AE45" s="523"/>
      <c r="AF45" s="524"/>
      <c r="AG45" s="524"/>
      <c r="AH45" s="524"/>
      <c r="AI45" s="524"/>
      <c r="AJ45" s="528"/>
      <c r="AK45" s="523"/>
      <c r="AL45" s="524"/>
      <c r="AM45" s="525"/>
      <c r="AN45" s="526"/>
      <c r="AO45" s="87"/>
      <c r="AP45" s="524"/>
      <c r="AQ45" s="524"/>
      <c r="AR45" s="528"/>
      <c r="AS45" s="523"/>
      <c r="AT45" s="524"/>
      <c r="AU45" s="525"/>
      <c r="AV45" s="526"/>
      <c r="AW45" s="524"/>
      <c r="AX45" s="524"/>
      <c r="AY45" s="528"/>
      <c r="AZ45" s="523"/>
      <c r="BA45" s="524"/>
      <c r="BB45" s="525"/>
      <c r="BC45" s="526"/>
      <c r="BD45" s="524"/>
      <c r="BE45" s="524"/>
      <c r="BF45" s="528"/>
      <c r="BG45" s="523"/>
      <c r="BH45" s="524"/>
      <c r="BI45" s="525"/>
      <c r="BJ45" s="526"/>
      <c r="BK45" s="512"/>
      <c r="BL45" s="523"/>
      <c r="BM45" s="524"/>
      <c r="BN45" s="524"/>
      <c r="BO45" s="524"/>
      <c r="BP45" s="524"/>
      <c r="BQ45" s="528"/>
      <c r="BR45" s="523"/>
      <c r="BS45" s="524"/>
      <c r="BT45" s="525"/>
      <c r="BU45" s="526"/>
      <c r="BV45" s="523"/>
      <c r="BW45" s="524"/>
      <c r="BX45" s="524"/>
      <c r="BY45" s="524"/>
      <c r="BZ45" s="524"/>
      <c r="CA45" s="528"/>
      <c r="CB45" s="523"/>
      <c r="CC45" s="524"/>
      <c r="CD45" s="525"/>
      <c r="CE45" s="526"/>
      <c r="CF45" s="523"/>
      <c r="CG45" s="524"/>
      <c r="CH45" s="524"/>
      <c r="CI45" s="524"/>
      <c r="CJ45" s="524"/>
      <c r="CK45" s="528"/>
      <c r="CL45" s="523"/>
      <c r="CM45" s="524"/>
      <c r="CN45" s="525"/>
      <c r="CO45" s="526"/>
      <c r="CP45" s="512"/>
      <c r="CQ45" s="524"/>
      <c r="CR45" s="524"/>
      <c r="CS45" s="528"/>
      <c r="CT45" s="523"/>
      <c r="CU45" s="524"/>
      <c r="CV45" s="525"/>
      <c r="CW45" s="526"/>
      <c r="CX45" s="524"/>
      <c r="CY45" s="524"/>
      <c r="CZ45" s="528"/>
      <c r="DA45" s="523"/>
      <c r="DB45" s="524"/>
      <c r="DC45" s="525"/>
      <c r="DD45" s="526"/>
      <c r="DE45" s="524"/>
      <c r="DF45" s="524"/>
      <c r="DG45" s="528"/>
      <c r="DH45" s="523"/>
      <c r="DI45" s="524"/>
      <c r="DJ45" s="525"/>
      <c r="DK45" s="526"/>
      <c r="DL45" s="512"/>
      <c r="DM45" s="523"/>
      <c r="DN45" s="524"/>
      <c r="DO45" s="524"/>
      <c r="DP45" s="524"/>
      <c r="DQ45" s="524"/>
      <c r="DR45" s="528"/>
      <c r="DS45" s="523"/>
      <c r="DT45" s="524"/>
      <c r="DU45" s="525"/>
      <c r="DV45" s="526"/>
      <c r="DW45" s="523"/>
      <c r="DX45" s="524"/>
      <c r="DY45" s="524"/>
      <c r="DZ45" s="524"/>
      <c r="EA45" s="524"/>
      <c r="EB45" s="528"/>
      <c r="EC45" s="523"/>
      <c r="ED45" s="524"/>
      <c r="EE45" s="525"/>
      <c r="EF45" s="526"/>
      <c r="EG45" s="523"/>
      <c r="EH45" s="524"/>
      <c r="EI45" s="524"/>
      <c r="EJ45" s="524"/>
      <c r="EK45" s="524"/>
      <c r="EL45" s="528"/>
      <c r="EM45" s="523"/>
      <c r="EN45" s="524"/>
      <c r="EO45" s="525"/>
      <c r="EP45" s="526"/>
    </row>
    <row r="46" spans="1:161" x14ac:dyDescent="0.25">
      <c r="A46" s="577"/>
      <c r="B46" s="16">
        <v>25</v>
      </c>
      <c r="C46" s="118" t="s">
        <v>57</v>
      </c>
      <c r="D46" s="100"/>
      <c r="E46" s="100"/>
      <c r="F46" s="173"/>
      <c r="G46" s="100"/>
      <c r="H46" s="172" t="str">
        <f t="shared" si="7"/>
        <v>Retail</v>
      </c>
      <c r="I46" s="181" t="str">
        <f t="shared" si="8"/>
        <v>NETHERLANDS</v>
      </c>
      <c r="J46" s="909"/>
      <c r="K46" s="101" t="s">
        <v>57</v>
      </c>
      <c r="L46" s="394">
        <v>4262.07</v>
      </c>
      <c r="M46" s="394">
        <v>0</v>
      </c>
      <c r="N46" s="394">
        <v>1152.81</v>
      </c>
      <c r="O46" s="394">
        <v>0</v>
      </c>
      <c r="P46" s="516">
        <v>2728.59428527</v>
      </c>
      <c r="Q46" s="517">
        <v>2728.59428527</v>
      </c>
      <c r="R46" s="517">
        <v>1417.8038417600001</v>
      </c>
      <c r="S46" s="517">
        <v>1417.8038417600001</v>
      </c>
      <c r="T46" s="517">
        <v>115.66913938</v>
      </c>
      <c r="U46" s="521">
        <v>115.66913938</v>
      </c>
      <c r="V46" s="516">
        <v>7.4650351300000004</v>
      </c>
      <c r="W46" s="517">
        <v>45.854575169999997</v>
      </c>
      <c r="X46" s="518">
        <v>31.055255290000002</v>
      </c>
      <c r="Y46" s="835">
        <v>0.26848349919831488</v>
      </c>
      <c r="Z46" s="87"/>
      <c r="AA46" s="394">
        <v>24.159999999999997</v>
      </c>
      <c r="AB46" s="394">
        <v>0</v>
      </c>
      <c r="AC46" s="394">
        <v>6.42</v>
      </c>
      <c r="AD46" s="394">
        <v>0</v>
      </c>
      <c r="AE46" s="516">
        <v>23.01615</v>
      </c>
      <c r="AF46" s="517">
        <v>20.611060800000001</v>
      </c>
      <c r="AG46" s="517">
        <v>0.69</v>
      </c>
      <c r="AH46" s="517">
        <v>0.621</v>
      </c>
      <c r="AI46" s="517">
        <v>0.45194800000000002</v>
      </c>
      <c r="AJ46" s="521">
        <v>0.40675319999999998</v>
      </c>
      <c r="AK46" s="516">
        <v>7.4342799999999997E-3</v>
      </c>
      <c r="AL46" s="517">
        <v>8.7513000000000001E-3</v>
      </c>
      <c r="AM46" s="518">
        <v>0</v>
      </c>
      <c r="AN46" s="835">
        <v>0</v>
      </c>
      <c r="AO46" s="87"/>
      <c r="AP46" s="517">
        <v>3085.2503708700001</v>
      </c>
      <c r="AQ46" s="517">
        <v>883.93671471000005</v>
      </c>
      <c r="AR46" s="521">
        <v>292.88018075999997</v>
      </c>
      <c r="AS46" s="516">
        <v>15.20932352</v>
      </c>
      <c r="AT46" s="517">
        <v>33.955296679999996</v>
      </c>
      <c r="AU46" s="518">
        <v>76.920880539999999</v>
      </c>
      <c r="AV46" s="835">
        <v>0.26263600473202603</v>
      </c>
      <c r="AW46" s="517">
        <v>2652.4431023900001</v>
      </c>
      <c r="AX46" s="517">
        <v>1177.7056806099999</v>
      </c>
      <c r="AY46" s="521">
        <v>431.91848327000002</v>
      </c>
      <c r="AZ46" s="516">
        <v>6.5656613200000002</v>
      </c>
      <c r="BA46" s="517">
        <v>38.949519440000003</v>
      </c>
      <c r="BB46" s="518">
        <v>108.2379785</v>
      </c>
      <c r="BC46" s="835">
        <v>0.25059816306202964</v>
      </c>
      <c r="BD46" s="517">
        <v>2746.8231685000001</v>
      </c>
      <c r="BE46" s="517">
        <v>978.52143169999999</v>
      </c>
      <c r="BF46" s="521">
        <v>536.72266513</v>
      </c>
      <c r="BG46" s="516">
        <v>6.7992827499999997</v>
      </c>
      <c r="BH46" s="517">
        <v>30.12967944</v>
      </c>
      <c r="BI46" s="518">
        <v>131.06525897</v>
      </c>
      <c r="BJ46" s="835">
        <v>0.24419549887697511</v>
      </c>
      <c r="BK46" s="512"/>
      <c r="BL46" s="516">
        <v>21.725462817592483</v>
      </c>
      <c r="BM46" s="517">
        <v>19.45336627</v>
      </c>
      <c r="BN46" s="517">
        <v>1.174511420042355</v>
      </c>
      <c r="BO46" s="517">
        <v>1.0550908800000001</v>
      </c>
      <c r="BP46" s="517">
        <v>1.25812376236516</v>
      </c>
      <c r="BQ46" s="521">
        <v>1.1303568100000001</v>
      </c>
      <c r="BR46" s="516">
        <v>0.17197622385832514</v>
      </c>
      <c r="BS46" s="517">
        <v>8.7756775281687668E-2</v>
      </c>
      <c r="BT46" s="518">
        <v>0.36295456883275629</v>
      </c>
      <c r="BU46" s="835">
        <v>0.28848876373691107</v>
      </c>
      <c r="BV46" s="516">
        <v>15.880427431392622</v>
      </c>
      <c r="BW46" s="517">
        <v>14.214199860000001</v>
      </c>
      <c r="BX46" s="517">
        <v>6.289567601551747</v>
      </c>
      <c r="BY46" s="517">
        <v>5.6395640699999996</v>
      </c>
      <c r="BZ46" s="517">
        <v>1.9881029670556296</v>
      </c>
      <c r="CA46" s="521">
        <v>1.7850500600000001</v>
      </c>
      <c r="CB46" s="516">
        <v>4.318451721079037E-2</v>
      </c>
      <c r="CC46" s="517">
        <v>0.35152236090673872</v>
      </c>
      <c r="CD46" s="518">
        <v>0.57324179108291939</v>
      </c>
      <c r="CE46" s="835">
        <v>0.2883360673878414</v>
      </c>
      <c r="CF46" s="516">
        <v>16.247072779469679</v>
      </c>
      <c r="CG46" s="517">
        <v>14.54508807</v>
      </c>
      <c r="CH46" s="517">
        <v>5.3284570225410333</v>
      </c>
      <c r="CI46" s="517">
        <v>4.7757823100000003</v>
      </c>
      <c r="CJ46" s="517">
        <v>2.5825681979892874</v>
      </c>
      <c r="CK46" s="521">
        <v>2.31794375</v>
      </c>
      <c r="CL46" s="516">
        <v>4.4181556012969601E-2</v>
      </c>
      <c r="CM46" s="517">
        <v>0.26910581634561503</v>
      </c>
      <c r="CN46" s="518">
        <v>0.74424490420537281</v>
      </c>
      <c r="CO46" s="835">
        <v>0.2881801552364891</v>
      </c>
      <c r="CP46" s="512"/>
      <c r="CQ46" s="517">
        <v>2199.6589260999999</v>
      </c>
      <c r="CR46" s="517">
        <v>1527.4398856800001</v>
      </c>
      <c r="CS46" s="521">
        <v>534.96845474999998</v>
      </c>
      <c r="CT46" s="516">
        <v>14.08745585</v>
      </c>
      <c r="CU46" s="517">
        <v>75.2463166</v>
      </c>
      <c r="CV46" s="518">
        <v>132.19503662</v>
      </c>
      <c r="CW46" s="835">
        <v>0.24710809664801081</v>
      </c>
      <c r="CX46" s="517">
        <v>2281.5749241499998</v>
      </c>
      <c r="CY46" s="517">
        <v>1192.5400555599999</v>
      </c>
      <c r="CZ46" s="521">
        <v>787.95228617999999</v>
      </c>
      <c r="DA46" s="516">
        <v>11.84122863</v>
      </c>
      <c r="DB46" s="517">
        <v>45.28096738</v>
      </c>
      <c r="DC46" s="518">
        <v>190.72437012</v>
      </c>
      <c r="DD46" s="835">
        <v>0.24205065898676875</v>
      </c>
      <c r="DE46" s="517">
        <v>2986.4323061599998</v>
      </c>
      <c r="DF46" s="517">
        <v>316.72510274000001</v>
      </c>
      <c r="DG46" s="521">
        <v>958.90985669999998</v>
      </c>
      <c r="DH46" s="516">
        <v>14.148226899999999</v>
      </c>
      <c r="DI46" s="517">
        <v>11.130423820000001</v>
      </c>
      <c r="DJ46" s="518">
        <v>229.47637287000001</v>
      </c>
      <c r="DK46" s="835">
        <v>0.23930964028226995</v>
      </c>
      <c r="DL46" s="512"/>
      <c r="DM46" s="516">
        <v>13.397368351218001</v>
      </c>
      <c r="DN46" s="517">
        <v>11.98414607</v>
      </c>
      <c r="DO46" s="517">
        <v>7.6960024054034992</v>
      </c>
      <c r="DP46" s="517">
        <v>6.9036335800000002</v>
      </c>
      <c r="DQ46" s="517">
        <v>3.0647272433785</v>
      </c>
      <c r="DR46" s="521">
        <v>2.7510344400000002</v>
      </c>
      <c r="DS46" s="516">
        <v>9.7291590260036878E-2</v>
      </c>
      <c r="DT46" s="517">
        <v>0.64790663093350043</v>
      </c>
      <c r="DU46" s="518">
        <v>0.98701649311444861</v>
      </c>
      <c r="DV46" s="835">
        <v>0.3220568796936002</v>
      </c>
      <c r="DW46" s="516">
        <v>13.655892083709469</v>
      </c>
      <c r="DX46" s="517">
        <v>12.220640189999999</v>
      </c>
      <c r="DY46" s="517">
        <v>5.9564042075972932</v>
      </c>
      <c r="DZ46" s="517">
        <v>5.3392544500000003</v>
      </c>
      <c r="EA46" s="517">
        <v>4.5458017086932392</v>
      </c>
      <c r="EB46" s="521">
        <v>4.0789190499999997</v>
      </c>
      <c r="EC46" s="516">
        <v>0.10916273751125175</v>
      </c>
      <c r="ED46" s="517">
        <v>0.37061300374990608</v>
      </c>
      <c r="EE46" s="518">
        <v>1.4551197162275209</v>
      </c>
      <c r="EF46" s="835">
        <v>0.32010188949614732</v>
      </c>
      <c r="EG46" s="516">
        <v>17.549906876201909</v>
      </c>
      <c r="EH46" s="517">
        <v>15.71149037</v>
      </c>
      <c r="EI46" s="517">
        <v>1.0553036585879856</v>
      </c>
      <c r="EJ46" s="517">
        <v>0.94590288</v>
      </c>
      <c r="EK46" s="517">
        <v>5.5528874652101052</v>
      </c>
      <c r="EL46" s="521">
        <v>4.9814206600000004</v>
      </c>
      <c r="EM46" s="516">
        <v>0.12486306170469053</v>
      </c>
      <c r="EN46" s="517">
        <v>6.4312206854223633E-2</v>
      </c>
      <c r="EO46" s="518">
        <v>1.7640567334858341</v>
      </c>
      <c r="EP46" s="835">
        <v>0.31768278117249532</v>
      </c>
    </row>
    <row r="47" spans="1:161" x14ac:dyDescent="0.25">
      <c r="A47" s="577"/>
      <c r="B47" s="16">
        <v>26</v>
      </c>
      <c r="C47" s="118" t="s">
        <v>57</v>
      </c>
      <c r="D47" s="104" t="s">
        <v>58</v>
      </c>
      <c r="E47" s="104"/>
      <c r="F47" s="174" t="s">
        <v>108</v>
      </c>
      <c r="G47" s="104"/>
      <c r="H47" s="172" t="str">
        <f t="shared" si="7"/>
        <v>RetailSecured by real estate property</v>
      </c>
      <c r="I47" s="181" t="str">
        <f t="shared" si="8"/>
        <v>NETHERLANDS</v>
      </c>
      <c r="J47" s="909"/>
      <c r="K47" s="105" t="s">
        <v>59</v>
      </c>
      <c r="L47" s="108"/>
      <c r="M47" s="108"/>
      <c r="N47" s="108"/>
      <c r="O47" s="108"/>
      <c r="P47" s="523"/>
      <c r="Q47" s="524"/>
      <c r="R47" s="524"/>
      <c r="S47" s="524"/>
      <c r="T47" s="524"/>
      <c r="U47" s="528"/>
      <c r="V47" s="523"/>
      <c r="W47" s="524"/>
      <c r="X47" s="525"/>
      <c r="Y47" s="526"/>
      <c r="Z47" s="87"/>
      <c r="AA47" s="108"/>
      <c r="AB47" s="108"/>
      <c r="AC47" s="108"/>
      <c r="AD47" s="108"/>
      <c r="AE47" s="523"/>
      <c r="AF47" s="524"/>
      <c r="AG47" s="524"/>
      <c r="AH47" s="524"/>
      <c r="AI47" s="524"/>
      <c r="AJ47" s="528"/>
      <c r="AK47" s="523"/>
      <c r="AL47" s="524"/>
      <c r="AM47" s="525"/>
      <c r="AN47" s="526"/>
      <c r="AO47" s="87"/>
      <c r="AP47" s="524"/>
      <c r="AQ47" s="524"/>
      <c r="AR47" s="528"/>
      <c r="AS47" s="523"/>
      <c r="AT47" s="524"/>
      <c r="AU47" s="525"/>
      <c r="AV47" s="526"/>
      <c r="AW47" s="524"/>
      <c r="AX47" s="524"/>
      <c r="AY47" s="528"/>
      <c r="AZ47" s="523"/>
      <c r="BA47" s="524"/>
      <c r="BB47" s="525"/>
      <c r="BC47" s="526"/>
      <c r="BD47" s="524"/>
      <c r="BE47" s="524"/>
      <c r="BF47" s="528"/>
      <c r="BG47" s="523"/>
      <c r="BH47" s="524"/>
      <c r="BI47" s="525"/>
      <c r="BJ47" s="526"/>
      <c r="BK47" s="512"/>
      <c r="BL47" s="523"/>
      <c r="BM47" s="524"/>
      <c r="BN47" s="524"/>
      <c r="BO47" s="524"/>
      <c r="BP47" s="524"/>
      <c r="BQ47" s="528"/>
      <c r="BR47" s="523"/>
      <c r="BS47" s="524"/>
      <c r="BT47" s="525"/>
      <c r="BU47" s="526"/>
      <c r="BV47" s="523"/>
      <c r="BW47" s="524"/>
      <c r="BX47" s="524"/>
      <c r="BY47" s="524"/>
      <c r="BZ47" s="524"/>
      <c r="CA47" s="528"/>
      <c r="CB47" s="523"/>
      <c r="CC47" s="524"/>
      <c r="CD47" s="525"/>
      <c r="CE47" s="526"/>
      <c r="CF47" s="523"/>
      <c r="CG47" s="524"/>
      <c r="CH47" s="524"/>
      <c r="CI47" s="524"/>
      <c r="CJ47" s="524"/>
      <c r="CK47" s="528"/>
      <c r="CL47" s="523"/>
      <c r="CM47" s="524"/>
      <c r="CN47" s="525"/>
      <c r="CO47" s="526"/>
      <c r="CP47" s="512"/>
      <c r="CQ47" s="524"/>
      <c r="CR47" s="524"/>
      <c r="CS47" s="528"/>
      <c r="CT47" s="523"/>
      <c r="CU47" s="524"/>
      <c r="CV47" s="525"/>
      <c r="CW47" s="526"/>
      <c r="CX47" s="524"/>
      <c r="CY47" s="524"/>
      <c r="CZ47" s="528"/>
      <c r="DA47" s="523"/>
      <c r="DB47" s="524"/>
      <c r="DC47" s="525"/>
      <c r="DD47" s="526"/>
      <c r="DE47" s="524"/>
      <c r="DF47" s="524"/>
      <c r="DG47" s="528"/>
      <c r="DH47" s="523"/>
      <c r="DI47" s="524"/>
      <c r="DJ47" s="525"/>
      <c r="DK47" s="526"/>
      <c r="DL47" s="512"/>
      <c r="DM47" s="523"/>
      <c r="DN47" s="524"/>
      <c r="DO47" s="524"/>
      <c r="DP47" s="524"/>
      <c r="DQ47" s="524"/>
      <c r="DR47" s="528"/>
      <c r="DS47" s="523"/>
      <c r="DT47" s="524"/>
      <c r="DU47" s="525"/>
      <c r="DV47" s="526"/>
      <c r="DW47" s="523"/>
      <c r="DX47" s="524"/>
      <c r="DY47" s="524"/>
      <c r="DZ47" s="524"/>
      <c r="EA47" s="524"/>
      <c r="EB47" s="528"/>
      <c r="EC47" s="523"/>
      <c r="ED47" s="524"/>
      <c r="EE47" s="525"/>
      <c r="EF47" s="526"/>
      <c r="EG47" s="523"/>
      <c r="EH47" s="524"/>
      <c r="EI47" s="524"/>
      <c r="EJ47" s="524"/>
      <c r="EK47" s="524"/>
      <c r="EL47" s="528"/>
      <c r="EM47" s="523"/>
      <c r="EN47" s="524"/>
      <c r="EO47" s="525"/>
      <c r="EP47" s="526"/>
    </row>
    <row r="48" spans="1:161" x14ac:dyDescent="0.25">
      <c r="A48" s="577"/>
      <c r="B48" s="16">
        <v>27</v>
      </c>
      <c r="C48" s="118" t="s">
        <v>57</v>
      </c>
      <c r="D48" s="104" t="s">
        <v>58</v>
      </c>
      <c r="E48" s="106" t="s">
        <v>55</v>
      </c>
      <c r="F48" s="174" t="s">
        <v>108</v>
      </c>
      <c r="G48" s="106" t="s">
        <v>106</v>
      </c>
      <c r="H48" s="172" t="str">
        <f t="shared" si="7"/>
        <v>RetailSecured by real estate propertySME</v>
      </c>
      <c r="I48" s="182" t="str">
        <f t="shared" si="8"/>
        <v>NETHERLANDS</v>
      </c>
      <c r="J48" s="909"/>
      <c r="K48" s="107" t="s">
        <v>60</v>
      </c>
      <c r="L48" s="108"/>
      <c r="M48" s="108"/>
      <c r="N48" s="108"/>
      <c r="O48" s="108"/>
      <c r="P48" s="523"/>
      <c r="Q48" s="524"/>
      <c r="R48" s="524"/>
      <c r="S48" s="524"/>
      <c r="T48" s="524"/>
      <c r="U48" s="528"/>
      <c r="V48" s="523"/>
      <c r="W48" s="524"/>
      <c r="X48" s="525"/>
      <c r="Y48" s="526"/>
      <c r="Z48" s="87"/>
      <c r="AA48" s="108"/>
      <c r="AB48" s="108"/>
      <c r="AC48" s="108"/>
      <c r="AD48" s="108"/>
      <c r="AE48" s="523"/>
      <c r="AF48" s="524"/>
      <c r="AG48" s="524"/>
      <c r="AH48" s="524"/>
      <c r="AI48" s="524"/>
      <c r="AJ48" s="528"/>
      <c r="AK48" s="523"/>
      <c r="AL48" s="524"/>
      <c r="AM48" s="525"/>
      <c r="AN48" s="526"/>
      <c r="AO48" s="87"/>
      <c r="AP48" s="524"/>
      <c r="AQ48" s="524"/>
      <c r="AR48" s="528"/>
      <c r="AS48" s="523"/>
      <c r="AT48" s="524"/>
      <c r="AU48" s="525"/>
      <c r="AV48" s="526"/>
      <c r="AW48" s="524"/>
      <c r="AX48" s="524"/>
      <c r="AY48" s="528"/>
      <c r="AZ48" s="523"/>
      <c r="BA48" s="524"/>
      <c r="BB48" s="525"/>
      <c r="BC48" s="526"/>
      <c r="BD48" s="524"/>
      <c r="BE48" s="524"/>
      <c r="BF48" s="528"/>
      <c r="BG48" s="523"/>
      <c r="BH48" s="524"/>
      <c r="BI48" s="525"/>
      <c r="BJ48" s="526"/>
      <c r="BK48" s="512"/>
      <c r="BL48" s="523"/>
      <c r="BM48" s="524"/>
      <c r="BN48" s="524"/>
      <c r="BO48" s="524"/>
      <c r="BP48" s="524"/>
      <c r="BQ48" s="528"/>
      <c r="BR48" s="523"/>
      <c r="BS48" s="524"/>
      <c r="BT48" s="525"/>
      <c r="BU48" s="526"/>
      <c r="BV48" s="523"/>
      <c r="BW48" s="524"/>
      <c r="BX48" s="524"/>
      <c r="BY48" s="524"/>
      <c r="BZ48" s="524"/>
      <c r="CA48" s="528"/>
      <c r="CB48" s="523"/>
      <c r="CC48" s="524"/>
      <c r="CD48" s="525"/>
      <c r="CE48" s="526"/>
      <c r="CF48" s="523"/>
      <c r="CG48" s="524"/>
      <c r="CH48" s="524"/>
      <c r="CI48" s="524"/>
      <c r="CJ48" s="524"/>
      <c r="CK48" s="528"/>
      <c r="CL48" s="523"/>
      <c r="CM48" s="524"/>
      <c r="CN48" s="525"/>
      <c r="CO48" s="526"/>
      <c r="CP48" s="512"/>
      <c r="CQ48" s="524"/>
      <c r="CR48" s="524"/>
      <c r="CS48" s="528"/>
      <c r="CT48" s="523"/>
      <c r="CU48" s="524"/>
      <c r="CV48" s="525"/>
      <c r="CW48" s="526"/>
      <c r="CX48" s="524"/>
      <c r="CY48" s="524"/>
      <c r="CZ48" s="528"/>
      <c r="DA48" s="523"/>
      <c r="DB48" s="524"/>
      <c r="DC48" s="525"/>
      <c r="DD48" s="526"/>
      <c r="DE48" s="524"/>
      <c r="DF48" s="524"/>
      <c r="DG48" s="528"/>
      <c r="DH48" s="523"/>
      <c r="DI48" s="524"/>
      <c r="DJ48" s="525"/>
      <c r="DK48" s="526"/>
      <c r="DL48" s="512"/>
      <c r="DM48" s="523"/>
      <c r="DN48" s="524"/>
      <c r="DO48" s="524"/>
      <c r="DP48" s="524"/>
      <c r="DQ48" s="524"/>
      <c r="DR48" s="528"/>
      <c r="DS48" s="523"/>
      <c r="DT48" s="524"/>
      <c r="DU48" s="525"/>
      <c r="DV48" s="526"/>
      <c r="DW48" s="523"/>
      <c r="DX48" s="524"/>
      <c r="DY48" s="524"/>
      <c r="DZ48" s="524"/>
      <c r="EA48" s="524"/>
      <c r="EB48" s="528"/>
      <c r="EC48" s="523"/>
      <c r="ED48" s="524"/>
      <c r="EE48" s="525"/>
      <c r="EF48" s="526"/>
      <c r="EG48" s="523"/>
      <c r="EH48" s="524"/>
      <c r="EI48" s="524"/>
      <c r="EJ48" s="524"/>
      <c r="EK48" s="524"/>
      <c r="EL48" s="528"/>
      <c r="EM48" s="523"/>
      <c r="EN48" s="524"/>
      <c r="EO48" s="525"/>
      <c r="EP48" s="526"/>
    </row>
    <row r="49" spans="1:146" x14ac:dyDescent="0.25">
      <c r="A49" s="579"/>
      <c r="B49" s="16">
        <v>28</v>
      </c>
      <c r="C49" s="118" t="s">
        <v>57</v>
      </c>
      <c r="D49" s="104" t="s">
        <v>58</v>
      </c>
      <c r="E49" s="106" t="s">
        <v>61</v>
      </c>
      <c r="F49" s="174" t="s">
        <v>108</v>
      </c>
      <c r="G49" s="106" t="s">
        <v>107</v>
      </c>
      <c r="H49" s="172" t="str">
        <f t="shared" si="7"/>
        <v>RetailSecured by real estate propertyNon SME</v>
      </c>
      <c r="I49" s="182" t="str">
        <f t="shared" si="8"/>
        <v>NETHERLANDS</v>
      </c>
      <c r="J49" s="909"/>
      <c r="K49" s="107" t="s">
        <v>62</v>
      </c>
      <c r="L49" s="394">
        <v>2.92</v>
      </c>
      <c r="M49" s="394">
        <v>0</v>
      </c>
      <c r="N49" s="394">
        <v>0.5</v>
      </c>
      <c r="O49" s="394">
        <v>0</v>
      </c>
      <c r="P49" s="516">
        <v>2.3937704599999998</v>
      </c>
      <c r="Q49" s="517">
        <v>2.3937704599999998</v>
      </c>
      <c r="R49" s="517">
        <v>0.52877337000000002</v>
      </c>
      <c r="S49" s="517">
        <v>0.52877337000000002</v>
      </c>
      <c r="T49" s="517">
        <v>0</v>
      </c>
      <c r="U49" s="521">
        <v>0</v>
      </c>
      <c r="V49" s="516">
        <v>8.5807899999999996E-3</v>
      </c>
      <c r="W49" s="517">
        <v>5.13102E-3</v>
      </c>
      <c r="X49" s="518">
        <v>0</v>
      </c>
      <c r="Y49" s="835" t="s">
        <v>385</v>
      </c>
      <c r="Z49" s="87"/>
      <c r="AA49" s="394">
        <v>0</v>
      </c>
      <c r="AB49" s="394">
        <v>0</v>
      </c>
      <c r="AC49" s="394">
        <v>0</v>
      </c>
      <c r="AD49" s="394">
        <v>0</v>
      </c>
      <c r="AE49" s="516">
        <v>0</v>
      </c>
      <c r="AF49" s="517">
        <v>0</v>
      </c>
      <c r="AG49" s="517">
        <v>0</v>
      </c>
      <c r="AH49" s="517">
        <v>0</v>
      </c>
      <c r="AI49" s="517">
        <v>0</v>
      </c>
      <c r="AJ49" s="521">
        <v>0</v>
      </c>
      <c r="AK49" s="516">
        <v>0</v>
      </c>
      <c r="AL49" s="517">
        <v>0</v>
      </c>
      <c r="AM49" s="518">
        <v>0</v>
      </c>
      <c r="AN49" s="835" t="s">
        <v>385</v>
      </c>
      <c r="AO49" s="87"/>
      <c r="AP49" s="517">
        <v>2.1580920300000002</v>
      </c>
      <c r="AQ49" s="517">
        <v>0.73574297</v>
      </c>
      <c r="AR49" s="521">
        <v>2.8708839999999999E-2</v>
      </c>
      <c r="AS49" s="516">
        <v>3.9373000000000001E-4</v>
      </c>
      <c r="AT49" s="517">
        <v>2.835112E-2</v>
      </c>
      <c r="AU49" s="518">
        <v>1.1233199999999999E-3</v>
      </c>
      <c r="AV49" s="835">
        <v>3.9128017711617745E-2</v>
      </c>
      <c r="AW49" s="517">
        <v>2.3153622299999999</v>
      </c>
      <c r="AX49" s="517">
        <v>0.54237559000000002</v>
      </c>
      <c r="AY49" s="521">
        <v>6.4806059999999999E-2</v>
      </c>
      <c r="AZ49" s="516">
        <v>4.8492000000000001E-4</v>
      </c>
      <c r="BA49" s="517">
        <v>1.4048690000000001E-2</v>
      </c>
      <c r="BB49" s="518">
        <v>2.5122299999999998E-3</v>
      </c>
      <c r="BC49" s="835">
        <v>3.8765356202799549E-2</v>
      </c>
      <c r="BD49" s="517">
        <v>2.31959275</v>
      </c>
      <c r="BE49" s="517">
        <v>0.50765985000000002</v>
      </c>
      <c r="BF49" s="521">
        <v>9.5291269999999997E-2</v>
      </c>
      <c r="BG49" s="516">
        <v>4.8580999999999999E-4</v>
      </c>
      <c r="BH49" s="517">
        <v>1.313901E-2</v>
      </c>
      <c r="BI49" s="518">
        <v>3.5874800000000001E-3</v>
      </c>
      <c r="BJ49" s="835">
        <v>3.7647520071880672E-2</v>
      </c>
      <c r="BK49" s="512"/>
      <c r="BL49" s="516">
        <v>0</v>
      </c>
      <c r="BM49" s="517">
        <v>0</v>
      </c>
      <c r="BN49" s="517">
        <v>0</v>
      </c>
      <c r="BO49" s="517">
        <v>0</v>
      </c>
      <c r="BP49" s="517">
        <v>0</v>
      </c>
      <c r="BQ49" s="521">
        <v>0</v>
      </c>
      <c r="BR49" s="516">
        <v>0</v>
      </c>
      <c r="BS49" s="517">
        <v>0</v>
      </c>
      <c r="BT49" s="518">
        <v>0</v>
      </c>
      <c r="BU49" s="835" t="s">
        <v>385</v>
      </c>
      <c r="BV49" s="516">
        <v>0</v>
      </c>
      <c r="BW49" s="517">
        <v>0</v>
      </c>
      <c r="BX49" s="517">
        <v>0</v>
      </c>
      <c r="BY49" s="517">
        <v>0</v>
      </c>
      <c r="BZ49" s="517">
        <v>0</v>
      </c>
      <c r="CA49" s="521">
        <v>0</v>
      </c>
      <c r="CB49" s="516">
        <v>0</v>
      </c>
      <c r="CC49" s="517">
        <v>0</v>
      </c>
      <c r="CD49" s="518">
        <v>0</v>
      </c>
      <c r="CE49" s="835" t="s">
        <v>385</v>
      </c>
      <c r="CF49" s="516">
        <v>0</v>
      </c>
      <c r="CG49" s="517">
        <v>0</v>
      </c>
      <c r="CH49" s="517">
        <v>0</v>
      </c>
      <c r="CI49" s="517">
        <v>0</v>
      </c>
      <c r="CJ49" s="517">
        <v>0</v>
      </c>
      <c r="CK49" s="521">
        <v>0</v>
      </c>
      <c r="CL49" s="516">
        <v>0</v>
      </c>
      <c r="CM49" s="517">
        <v>0</v>
      </c>
      <c r="CN49" s="518">
        <v>0</v>
      </c>
      <c r="CO49" s="835" t="s">
        <v>385</v>
      </c>
      <c r="CP49" s="512"/>
      <c r="CQ49" s="517">
        <v>2.1094447399999998</v>
      </c>
      <c r="CR49" s="517">
        <v>0.77418098999999996</v>
      </c>
      <c r="CS49" s="521">
        <v>3.8918059999999997E-2</v>
      </c>
      <c r="CT49" s="516">
        <v>1.33902E-3</v>
      </c>
      <c r="CU49" s="517">
        <v>4.1739789999999999E-2</v>
      </c>
      <c r="CV49" s="518">
        <v>3.2867899999999999E-3</v>
      </c>
      <c r="CW49" s="835">
        <v>8.4454106910776136E-2</v>
      </c>
      <c r="CX49" s="517">
        <v>2.2670155699999999</v>
      </c>
      <c r="CY49" s="517">
        <v>0.55958914999999998</v>
      </c>
      <c r="CZ49" s="521">
        <v>9.5939120000000003E-2</v>
      </c>
      <c r="DA49" s="516">
        <v>2.1933199999999999E-3</v>
      </c>
      <c r="DB49" s="517">
        <v>1.9182729999999999E-2</v>
      </c>
      <c r="DC49" s="518">
        <v>8.6278699999999993E-3</v>
      </c>
      <c r="DD49" s="835">
        <v>8.9930676870915632E-2</v>
      </c>
      <c r="DE49" s="517">
        <v>2.2260730400000002</v>
      </c>
      <c r="DF49" s="517">
        <v>0.54840942999999998</v>
      </c>
      <c r="DG49" s="521">
        <v>0.14806143999999999</v>
      </c>
      <c r="DH49" s="516">
        <v>1.8724600000000001E-3</v>
      </c>
      <c r="DI49" s="517">
        <v>1.5468839999999999E-2</v>
      </c>
      <c r="DJ49" s="518">
        <v>1.3263799999999999E-2</v>
      </c>
      <c r="DK49" s="835">
        <v>8.9583081185756405E-2</v>
      </c>
      <c r="DL49" s="512"/>
      <c r="DM49" s="516">
        <v>0</v>
      </c>
      <c r="DN49" s="517">
        <v>0</v>
      </c>
      <c r="DO49" s="517">
        <v>0</v>
      </c>
      <c r="DP49" s="517">
        <v>0</v>
      </c>
      <c r="DQ49" s="517">
        <v>0</v>
      </c>
      <c r="DR49" s="521">
        <v>0</v>
      </c>
      <c r="DS49" s="516">
        <v>0</v>
      </c>
      <c r="DT49" s="517">
        <v>0</v>
      </c>
      <c r="DU49" s="518">
        <v>0</v>
      </c>
      <c r="DV49" s="835" t="s">
        <v>385</v>
      </c>
      <c r="DW49" s="516">
        <v>0</v>
      </c>
      <c r="DX49" s="517">
        <v>0</v>
      </c>
      <c r="DY49" s="517">
        <v>0</v>
      </c>
      <c r="DZ49" s="517">
        <v>0</v>
      </c>
      <c r="EA49" s="517">
        <v>0</v>
      </c>
      <c r="EB49" s="521">
        <v>0</v>
      </c>
      <c r="EC49" s="516">
        <v>0</v>
      </c>
      <c r="ED49" s="517">
        <v>0</v>
      </c>
      <c r="EE49" s="518">
        <v>0</v>
      </c>
      <c r="EF49" s="835" t="s">
        <v>385</v>
      </c>
      <c r="EG49" s="516">
        <v>0</v>
      </c>
      <c r="EH49" s="517">
        <v>0</v>
      </c>
      <c r="EI49" s="517">
        <v>0</v>
      </c>
      <c r="EJ49" s="517">
        <v>0</v>
      </c>
      <c r="EK49" s="517">
        <v>0</v>
      </c>
      <c r="EL49" s="521">
        <v>0</v>
      </c>
      <c r="EM49" s="516">
        <v>0</v>
      </c>
      <c r="EN49" s="517">
        <v>0</v>
      </c>
      <c r="EO49" s="518">
        <v>0</v>
      </c>
      <c r="EP49" s="835" t="s">
        <v>385</v>
      </c>
    </row>
    <row r="50" spans="1:146" x14ac:dyDescent="0.25">
      <c r="A50" s="579"/>
      <c r="B50" s="16">
        <v>29</v>
      </c>
      <c r="C50" s="118" t="s">
        <v>57</v>
      </c>
      <c r="D50" s="104" t="s">
        <v>63</v>
      </c>
      <c r="E50" s="104"/>
      <c r="F50" s="174" t="s">
        <v>63</v>
      </c>
      <c r="G50" s="104"/>
      <c r="H50" s="175" t="str">
        <f t="shared" si="7"/>
        <v>RetailQualifying Revolving</v>
      </c>
      <c r="I50" s="181" t="str">
        <f t="shared" si="8"/>
        <v>NETHERLANDS</v>
      </c>
      <c r="J50" s="909"/>
      <c r="K50" s="105" t="s">
        <v>64</v>
      </c>
      <c r="L50" s="108"/>
      <c r="M50" s="108"/>
      <c r="N50" s="108"/>
      <c r="O50" s="108"/>
      <c r="P50" s="523"/>
      <c r="Q50" s="524"/>
      <c r="R50" s="524"/>
      <c r="S50" s="524"/>
      <c r="T50" s="524"/>
      <c r="U50" s="528"/>
      <c r="V50" s="523"/>
      <c r="W50" s="524"/>
      <c r="X50" s="525"/>
      <c r="Y50" s="526"/>
      <c r="Z50" s="87"/>
      <c r="AA50" s="108"/>
      <c r="AB50" s="108"/>
      <c r="AC50" s="108"/>
      <c r="AD50" s="108"/>
      <c r="AE50" s="523"/>
      <c r="AF50" s="524"/>
      <c r="AG50" s="524"/>
      <c r="AH50" s="524"/>
      <c r="AI50" s="524"/>
      <c r="AJ50" s="528"/>
      <c r="AK50" s="523"/>
      <c r="AL50" s="524"/>
      <c r="AM50" s="525"/>
      <c r="AN50" s="526"/>
      <c r="AO50" s="87"/>
      <c r="AP50" s="524"/>
      <c r="AQ50" s="524"/>
      <c r="AR50" s="528"/>
      <c r="AS50" s="523"/>
      <c r="AT50" s="524"/>
      <c r="AU50" s="525"/>
      <c r="AV50" s="526"/>
      <c r="AW50" s="524"/>
      <c r="AX50" s="524"/>
      <c r="AY50" s="528"/>
      <c r="AZ50" s="523"/>
      <c r="BA50" s="524"/>
      <c r="BB50" s="525"/>
      <c r="BC50" s="526"/>
      <c r="BD50" s="524"/>
      <c r="BE50" s="524"/>
      <c r="BF50" s="528"/>
      <c r="BG50" s="523"/>
      <c r="BH50" s="524"/>
      <c r="BI50" s="525"/>
      <c r="BJ50" s="526"/>
      <c r="BK50" s="512"/>
      <c r="BL50" s="523"/>
      <c r="BM50" s="524"/>
      <c r="BN50" s="524"/>
      <c r="BO50" s="524"/>
      <c r="BP50" s="524"/>
      <c r="BQ50" s="528"/>
      <c r="BR50" s="523"/>
      <c r="BS50" s="524"/>
      <c r="BT50" s="525"/>
      <c r="BU50" s="526"/>
      <c r="BV50" s="523"/>
      <c r="BW50" s="524"/>
      <c r="BX50" s="524"/>
      <c r="BY50" s="524"/>
      <c r="BZ50" s="524"/>
      <c r="CA50" s="528"/>
      <c r="CB50" s="523"/>
      <c r="CC50" s="524"/>
      <c r="CD50" s="525"/>
      <c r="CE50" s="526"/>
      <c r="CF50" s="523"/>
      <c r="CG50" s="524"/>
      <c r="CH50" s="524"/>
      <c r="CI50" s="524"/>
      <c r="CJ50" s="524"/>
      <c r="CK50" s="528"/>
      <c r="CL50" s="523"/>
      <c r="CM50" s="524"/>
      <c r="CN50" s="525"/>
      <c r="CO50" s="526"/>
      <c r="CP50" s="512"/>
      <c r="CQ50" s="524"/>
      <c r="CR50" s="524"/>
      <c r="CS50" s="528"/>
      <c r="CT50" s="523"/>
      <c r="CU50" s="524"/>
      <c r="CV50" s="525"/>
      <c r="CW50" s="526"/>
      <c r="CX50" s="524"/>
      <c r="CY50" s="524"/>
      <c r="CZ50" s="528"/>
      <c r="DA50" s="523"/>
      <c r="DB50" s="524"/>
      <c r="DC50" s="525"/>
      <c r="DD50" s="526"/>
      <c r="DE50" s="524"/>
      <c r="DF50" s="524"/>
      <c r="DG50" s="528"/>
      <c r="DH50" s="523"/>
      <c r="DI50" s="524"/>
      <c r="DJ50" s="525"/>
      <c r="DK50" s="526"/>
      <c r="DL50" s="512"/>
      <c r="DM50" s="523"/>
      <c r="DN50" s="524"/>
      <c r="DO50" s="524"/>
      <c r="DP50" s="524"/>
      <c r="DQ50" s="524"/>
      <c r="DR50" s="528"/>
      <c r="DS50" s="523"/>
      <c r="DT50" s="524"/>
      <c r="DU50" s="525"/>
      <c r="DV50" s="526"/>
      <c r="DW50" s="523"/>
      <c r="DX50" s="524"/>
      <c r="DY50" s="524"/>
      <c r="DZ50" s="524"/>
      <c r="EA50" s="524"/>
      <c r="EB50" s="528"/>
      <c r="EC50" s="523"/>
      <c r="ED50" s="524"/>
      <c r="EE50" s="525"/>
      <c r="EF50" s="526"/>
      <c r="EG50" s="523"/>
      <c r="EH50" s="524"/>
      <c r="EI50" s="524"/>
      <c r="EJ50" s="524"/>
      <c r="EK50" s="524"/>
      <c r="EL50" s="528"/>
      <c r="EM50" s="523"/>
      <c r="EN50" s="524"/>
      <c r="EO50" s="525"/>
      <c r="EP50" s="526"/>
    </row>
    <row r="51" spans="1:146" x14ac:dyDescent="0.25">
      <c r="A51" s="577"/>
      <c r="B51" s="16">
        <v>30</v>
      </c>
      <c r="C51" s="118" t="s">
        <v>57</v>
      </c>
      <c r="D51" s="104" t="s">
        <v>65</v>
      </c>
      <c r="E51" s="104"/>
      <c r="F51" s="174" t="s">
        <v>65</v>
      </c>
      <c r="G51" s="104"/>
      <c r="H51" s="175" t="str">
        <f t="shared" si="7"/>
        <v>RetailOther Retail</v>
      </c>
      <c r="I51" s="181" t="str">
        <f t="shared" si="8"/>
        <v>NETHERLANDS</v>
      </c>
      <c r="J51" s="909"/>
      <c r="K51" s="105" t="s">
        <v>66</v>
      </c>
      <c r="L51" s="108"/>
      <c r="M51" s="108"/>
      <c r="N51" s="108"/>
      <c r="O51" s="108"/>
      <c r="P51" s="523"/>
      <c r="Q51" s="524"/>
      <c r="R51" s="524"/>
      <c r="S51" s="524"/>
      <c r="T51" s="524"/>
      <c r="U51" s="528"/>
      <c r="V51" s="523"/>
      <c r="W51" s="524"/>
      <c r="X51" s="525"/>
      <c r="Y51" s="526"/>
      <c r="Z51" s="87"/>
      <c r="AA51" s="108"/>
      <c r="AB51" s="108"/>
      <c r="AC51" s="108"/>
      <c r="AD51" s="108"/>
      <c r="AE51" s="523"/>
      <c r="AF51" s="524"/>
      <c r="AG51" s="524"/>
      <c r="AH51" s="524"/>
      <c r="AI51" s="524"/>
      <c r="AJ51" s="528"/>
      <c r="AK51" s="523"/>
      <c r="AL51" s="524"/>
      <c r="AM51" s="525"/>
      <c r="AN51" s="526"/>
      <c r="AO51" s="87"/>
      <c r="AP51" s="524"/>
      <c r="AQ51" s="524"/>
      <c r="AR51" s="528"/>
      <c r="AS51" s="523"/>
      <c r="AT51" s="524"/>
      <c r="AU51" s="525"/>
      <c r="AV51" s="526"/>
      <c r="AW51" s="524"/>
      <c r="AX51" s="524"/>
      <c r="AY51" s="528"/>
      <c r="AZ51" s="523"/>
      <c r="BA51" s="524"/>
      <c r="BB51" s="525"/>
      <c r="BC51" s="526"/>
      <c r="BD51" s="524"/>
      <c r="BE51" s="524"/>
      <c r="BF51" s="528"/>
      <c r="BG51" s="523"/>
      <c r="BH51" s="524"/>
      <c r="BI51" s="525"/>
      <c r="BJ51" s="526"/>
      <c r="BK51" s="512"/>
      <c r="BL51" s="523"/>
      <c r="BM51" s="524"/>
      <c r="BN51" s="524"/>
      <c r="BO51" s="524"/>
      <c r="BP51" s="524"/>
      <c r="BQ51" s="528"/>
      <c r="BR51" s="523"/>
      <c r="BS51" s="524"/>
      <c r="BT51" s="525"/>
      <c r="BU51" s="526"/>
      <c r="BV51" s="523"/>
      <c r="BW51" s="524"/>
      <c r="BX51" s="524"/>
      <c r="BY51" s="524"/>
      <c r="BZ51" s="524"/>
      <c r="CA51" s="528"/>
      <c r="CB51" s="523"/>
      <c r="CC51" s="524"/>
      <c r="CD51" s="525"/>
      <c r="CE51" s="526"/>
      <c r="CF51" s="523"/>
      <c r="CG51" s="524"/>
      <c r="CH51" s="524"/>
      <c r="CI51" s="524"/>
      <c r="CJ51" s="524"/>
      <c r="CK51" s="528"/>
      <c r="CL51" s="523"/>
      <c r="CM51" s="524"/>
      <c r="CN51" s="525"/>
      <c r="CO51" s="526"/>
      <c r="CP51" s="512"/>
      <c r="CQ51" s="524"/>
      <c r="CR51" s="524"/>
      <c r="CS51" s="528"/>
      <c r="CT51" s="523"/>
      <c r="CU51" s="524"/>
      <c r="CV51" s="525"/>
      <c r="CW51" s="526"/>
      <c r="CX51" s="524"/>
      <c r="CY51" s="524"/>
      <c r="CZ51" s="528"/>
      <c r="DA51" s="523"/>
      <c r="DB51" s="524"/>
      <c r="DC51" s="525"/>
      <c r="DD51" s="526"/>
      <c r="DE51" s="524"/>
      <c r="DF51" s="524"/>
      <c r="DG51" s="528"/>
      <c r="DH51" s="523"/>
      <c r="DI51" s="524"/>
      <c r="DJ51" s="525"/>
      <c r="DK51" s="526"/>
      <c r="DL51" s="512"/>
      <c r="DM51" s="523"/>
      <c r="DN51" s="524"/>
      <c r="DO51" s="524"/>
      <c r="DP51" s="524"/>
      <c r="DQ51" s="524"/>
      <c r="DR51" s="528"/>
      <c r="DS51" s="523"/>
      <c r="DT51" s="524"/>
      <c r="DU51" s="525"/>
      <c r="DV51" s="526"/>
      <c r="DW51" s="523"/>
      <c r="DX51" s="524"/>
      <c r="DY51" s="524"/>
      <c r="DZ51" s="524"/>
      <c r="EA51" s="524"/>
      <c r="EB51" s="528"/>
      <c r="EC51" s="523"/>
      <c r="ED51" s="524"/>
      <c r="EE51" s="525"/>
      <c r="EF51" s="526"/>
      <c r="EG51" s="523"/>
      <c r="EH51" s="524"/>
      <c r="EI51" s="524"/>
      <c r="EJ51" s="524"/>
      <c r="EK51" s="524"/>
      <c r="EL51" s="528"/>
      <c r="EM51" s="523"/>
      <c r="EN51" s="524"/>
      <c r="EO51" s="525"/>
      <c r="EP51" s="526"/>
    </row>
    <row r="52" spans="1:146" x14ac:dyDescent="0.25">
      <c r="A52" s="577"/>
      <c r="B52" s="16">
        <v>31</v>
      </c>
      <c r="C52" s="118" t="s">
        <v>57</v>
      </c>
      <c r="D52" s="104" t="s">
        <v>65</v>
      </c>
      <c r="E52" s="106" t="s">
        <v>55</v>
      </c>
      <c r="F52" s="174" t="s">
        <v>65</v>
      </c>
      <c r="G52" s="106" t="s">
        <v>106</v>
      </c>
      <c r="H52" s="175" t="str">
        <f t="shared" si="7"/>
        <v>RetailOther RetailSME</v>
      </c>
      <c r="I52" s="182" t="str">
        <f t="shared" si="8"/>
        <v>NETHERLANDS</v>
      </c>
      <c r="J52" s="909"/>
      <c r="K52" s="107" t="s">
        <v>67</v>
      </c>
      <c r="L52" s="108"/>
      <c r="M52" s="108"/>
      <c r="N52" s="108"/>
      <c r="O52" s="108"/>
      <c r="P52" s="523"/>
      <c r="Q52" s="524"/>
      <c r="R52" s="524"/>
      <c r="S52" s="524"/>
      <c r="T52" s="524"/>
      <c r="U52" s="528"/>
      <c r="V52" s="523"/>
      <c r="W52" s="524"/>
      <c r="X52" s="525"/>
      <c r="Y52" s="526"/>
      <c r="Z52" s="87"/>
      <c r="AA52" s="108"/>
      <c r="AB52" s="108"/>
      <c r="AC52" s="108"/>
      <c r="AD52" s="108"/>
      <c r="AE52" s="523"/>
      <c r="AF52" s="524"/>
      <c r="AG52" s="524"/>
      <c r="AH52" s="524"/>
      <c r="AI52" s="524"/>
      <c r="AJ52" s="528"/>
      <c r="AK52" s="523"/>
      <c r="AL52" s="524"/>
      <c r="AM52" s="525"/>
      <c r="AN52" s="526"/>
      <c r="AO52" s="87"/>
      <c r="AP52" s="524"/>
      <c r="AQ52" s="524"/>
      <c r="AR52" s="528"/>
      <c r="AS52" s="523"/>
      <c r="AT52" s="524"/>
      <c r="AU52" s="525"/>
      <c r="AV52" s="526"/>
      <c r="AW52" s="524"/>
      <c r="AX52" s="524"/>
      <c r="AY52" s="528"/>
      <c r="AZ52" s="523"/>
      <c r="BA52" s="524"/>
      <c r="BB52" s="525"/>
      <c r="BC52" s="526"/>
      <c r="BD52" s="524"/>
      <c r="BE52" s="524"/>
      <c r="BF52" s="528"/>
      <c r="BG52" s="523"/>
      <c r="BH52" s="524"/>
      <c r="BI52" s="525"/>
      <c r="BJ52" s="526"/>
      <c r="BK52" s="512"/>
      <c r="BL52" s="523"/>
      <c r="BM52" s="524"/>
      <c r="BN52" s="524"/>
      <c r="BO52" s="524"/>
      <c r="BP52" s="524"/>
      <c r="BQ52" s="528"/>
      <c r="BR52" s="523"/>
      <c r="BS52" s="524"/>
      <c r="BT52" s="525"/>
      <c r="BU52" s="526"/>
      <c r="BV52" s="523"/>
      <c r="BW52" s="524"/>
      <c r="BX52" s="524"/>
      <c r="BY52" s="524"/>
      <c r="BZ52" s="524"/>
      <c r="CA52" s="528"/>
      <c r="CB52" s="523"/>
      <c r="CC52" s="524"/>
      <c r="CD52" s="525"/>
      <c r="CE52" s="526"/>
      <c r="CF52" s="523"/>
      <c r="CG52" s="524"/>
      <c r="CH52" s="524"/>
      <c r="CI52" s="524"/>
      <c r="CJ52" s="524"/>
      <c r="CK52" s="528"/>
      <c r="CL52" s="523"/>
      <c r="CM52" s="524"/>
      <c r="CN52" s="525"/>
      <c r="CO52" s="526"/>
      <c r="CP52" s="512"/>
      <c r="CQ52" s="524"/>
      <c r="CR52" s="524"/>
      <c r="CS52" s="528"/>
      <c r="CT52" s="523"/>
      <c r="CU52" s="524"/>
      <c r="CV52" s="525"/>
      <c r="CW52" s="526"/>
      <c r="CX52" s="524"/>
      <c r="CY52" s="524"/>
      <c r="CZ52" s="528"/>
      <c r="DA52" s="523"/>
      <c r="DB52" s="524"/>
      <c r="DC52" s="525"/>
      <c r="DD52" s="526"/>
      <c r="DE52" s="524"/>
      <c r="DF52" s="524"/>
      <c r="DG52" s="528"/>
      <c r="DH52" s="523"/>
      <c r="DI52" s="524"/>
      <c r="DJ52" s="525"/>
      <c r="DK52" s="526"/>
      <c r="DL52" s="512"/>
      <c r="DM52" s="523"/>
      <c r="DN52" s="524"/>
      <c r="DO52" s="524"/>
      <c r="DP52" s="524"/>
      <c r="DQ52" s="524"/>
      <c r="DR52" s="528"/>
      <c r="DS52" s="523"/>
      <c r="DT52" s="524"/>
      <c r="DU52" s="525"/>
      <c r="DV52" s="526"/>
      <c r="DW52" s="523"/>
      <c r="DX52" s="524"/>
      <c r="DY52" s="524"/>
      <c r="DZ52" s="524"/>
      <c r="EA52" s="524"/>
      <c r="EB52" s="528"/>
      <c r="EC52" s="523"/>
      <c r="ED52" s="524"/>
      <c r="EE52" s="525"/>
      <c r="EF52" s="526"/>
      <c r="EG52" s="523"/>
      <c r="EH52" s="524"/>
      <c r="EI52" s="524"/>
      <c r="EJ52" s="524"/>
      <c r="EK52" s="524"/>
      <c r="EL52" s="528"/>
      <c r="EM52" s="523"/>
      <c r="EN52" s="524"/>
      <c r="EO52" s="525"/>
      <c r="EP52" s="526"/>
    </row>
    <row r="53" spans="1:146" x14ac:dyDescent="0.25">
      <c r="A53" s="577"/>
      <c r="B53" s="16">
        <v>32</v>
      </c>
      <c r="C53" s="118" t="s">
        <v>57</v>
      </c>
      <c r="D53" s="104" t="s">
        <v>65</v>
      </c>
      <c r="E53" s="106" t="s">
        <v>61</v>
      </c>
      <c r="F53" s="174" t="s">
        <v>65</v>
      </c>
      <c r="G53" s="106" t="s">
        <v>107</v>
      </c>
      <c r="H53" s="175" t="str">
        <f t="shared" si="7"/>
        <v>RetailOther RetailNon SME</v>
      </c>
      <c r="I53" s="182" t="str">
        <f t="shared" si="8"/>
        <v>NETHERLANDS</v>
      </c>
      <c r="J53" s="909"/>
      <c r="K53" s="107" t="s">
        <v>68</v>
      </c>
      <c r="L53" s="108"/>
      <c r="M53" s="108"/>
      <c r="N53" s="108"/>
      <c r="O53" s="108"/>
      <c r="P53" s="523"/>
      <c r="Q53" s="524"/>
      <c r="R53" s="524"/>
      <c r="S53" s="524"/>
      <c r="T53" s="524"/>
      <c r="U53" s="528"/>
      <c r="V53" s="523"/>
      <c r="W53" s="524"/>
      <c r="X53" s="525"/>
      <c r="Y53" s="526"/>
      <c r="Z53" s="87"/>
      <c r="AA53" s="108"/>
      <c r="AB53" s="108"/>
      <c r="AC53" s="108"/>
      <c r="AD53" s="108"/>
      <c r="AE53" s="523"/>
      <c r="AF53" s="524"/>
      <c r="AG53" s="524"/>
      <c r="AH53" s="524"/>
      <c r="AI53" s="524"/>
      <c r="AJ53" s="528"/>
      <c r="AK53" s="523"/>
      <c r="AL53" s="524"/>
      <c r="AM53" s="525"/>
      <c r="AN53" s="526"/>
      <c r="AO53" s="87"/>
      <c r="AP53" s="524"/>
      <c r="AQ53" s="524"/>
      <c r="AR53" s="528"/>
      <c r="AS53" s="523"/>
      <c r="AT53" s="524"/>
      <c r="AU53" s="525"/>
      <c r="AV53" s="526"/>
      <c r="AW53" s="524"/>
      <c r="AX53" s="524"/>
      <c r="AY53" s="528"/>
      <c r="AZ53" s="523"/>
      <c r="BA53" s="524"/>
      <c r="BB53" s="525"/>
      <c r="BC53" s="526"/>
      <c r="BD53" s="524"/>
      <c r="BE53" s="524"/>
      <c r="BF53" s="528"/>
      <c r="BG53" s="523"/>
      <c r="BH53" s="524"/>
      <c r="BI53" s="525"/>
      <c r="BJ53" s="526"/>
      <c r="BK53" s="512"/>
      <c r="BL53" s="523"/>
      <c r="BM53" s="524"/>
      <c r="BN53" s="524"/>
      <c r="BO53" s="524"/>
      <c r="BP53" s="524"/>
      <c r="BQ53" s="528"/>
      <c r="BR53" s="523"/>
      <c r="BS53" s="524"/>
      <c r="BT53" s="525"/>
      <c r="BU53" s="526"/>
      <c r="BV53" s="523"/>
      <c r="BW53" s="524"/>
      <c r="BX53" s="524"/>
      <c r="BY53" s="524"/>
      <c r="BZ53" s="524"/>
      <c r="CA53" s="528"/>
      <c r="CB53" s="523"/>
      <c r="CC53" s="524"/>
      <c r="CD53" s="525"/>
      <c r="CE53" s="526"/>
      <c r="CF53" s="523"/>
      <c r="CG53" s="524"/>
      <c r="CH53" s="524"/>
      <c r="CI53" s="524"/>
      <c r="CJ53" s="524"/>
      <c r="CK53" s="528"/>
      <c r="CL53" s="523"/>
      <c r="CM53" s="524"/>
      <c r="CN53" s="525"/>
      <c r="CO53" s="526"/>
      <c r="CP53" s="512"/>
      <c r="CQ53" s="524"/>
      <c r="CR53" s="524"/>
      <c r="CS53" s="528"/>
      <c r="CT53" s="523"/>
      <c r="CU53" s="524"/>
      <c r="CV53" s="525"/>
      <c r="CW53" s="526"/>
      <c r="CX53" s="524"/>
      <c r="CY53" s="524"/>
      <c r="CZ53" s="528"/>
      <c r="DA53" s="523"/>
      <c r="DB53" s="524"/>
      <c r="DC53" s="525"/>
      <c r="DD53" s="526"/>
      <c r="DE53" s="524"/>
      <c r="DF53" s="524"/>
      <c r="DG53" s="528"/>
      <c r="DH53" s="523"/>
      <c r="DI53" s="524"/>
      <c r="DJ53" s="525"/>
      <c r="DK53" s="526"/>
      <c r="DL53" s="512"/>
      <c r="DM53" s="523"/>
      <c r="DN53" s="524"/>
      <c r="DO53" s="524"/>
      <c r="DP53" s="524"/>
      <c r="DQ53" s="524"/>
      <c r="DR53" s="528"/>
      <c r="DS53" s="523"/>
      <c r="DT53" s="524"/>
      <c r="DU53" s="525"/>
      <c r="DV53" s="526"/>
      <c r="DW53" s="523"/>
      <c r="DX53" s="524"/>
      <c r="DY53" s="524"/>
      <c r="DZ53" s="524"/>
      <c r="EA53" s="524"/>
      <c r="EB53" s="528"/>
      <c r="EC53" s="523"/>
      <c r="ED53" s="524"/>
      <c r="EE53" s="525"/>
      <c r="EF53" s="526"/>
      <c r="EG53" s="523"/>
      <c r="EH53" s="524"/>
      <c r="EI53" s="524"/>
      <c r="EJ53" s="524"/>
      <c r="EK53" s="524"/>
      <c r="EL53" s="528"/>
      <c r="EM53" s="523"/>
      <c r="EN53" s="524"/>
      <c r="EO53" s="525"/>
      <c r="EP53" s="526"/>
    </row>
    <row r="54" spans="1:146" x14ac:dyDescent="0.25">
      <c r="A54" s="579"/>
      <c r="B54" s="16">
        <v>33</v>
      </c>
      <c r="C54" s="118" t="s">
        <v>69</v>
      </c>
      <c r="D54" s="100"/>
      <c r="E54" s="100"/>
      <c r="F54" s="173"/>
      <c r="G54" s="100"/>
      <c r="H54" s="176" t="str">
        <f t="shared" si="7"/>
        <v>Equity</v>
      </c>
      <c r="I54" s="181" t="str">
        <f t="shared" si="8"/>
        <v>NETHERLANDS</v>
      </c>
      <c r="J54" s="909"/>
      <c r="K54" s="101" t="s">
        <v>69</v>
      </c>
      <c r="L54" s="108"/>
      <c r="M54" s="108"/>
      <c r="N54" s="108"/>
      <c r="O54" s="108"/>
      <c r="P54" s="523"/>
      <c r="Q54" s="524"/>
      <c r="R54" s="524"/>
      <c r="S54" s="524"/>
      <c r="T54" s="524"/>
      <c r="U54" s="528"/>
      <c r="V54" s="523"/>
      <c r="W54" s="524"/>
      <c r="X54" s="525"/>
      <c r="Y54" s="526"/>
      <c r="Z54" s="87"/>
      <c r="AA54" s="108"/>
      <c r="AB54" s="108"/>
      <c r="AC54" s="108"/>
      <c r="AD54" s="108"/>
      <c r="AE54" s="523"/>
      <c r="AF54" s="524"/>
      <c r="AG54" s="524"/>
      <c r="AH54" s="524"/>
      <c r="AI54" s="524"/>
      <c r="AJ54" s="528"/>
      <c r="AK54" s="523"/>
      <c r="AL54" s="524"/>
      <c r="AM54" s="525"/>
      <c r="AN54" s="526"/>
      <c r="AO54" s="87"/>
      <c r="AP54" s="524"/>
      <c r="AQ54" s="524"/>
      <c r="AR54" s="528"/>
      <c r="AS54" s="523"/>
      <c r="AT54" s="524"/>
      <c r="AU54" s="525"/>
      <c r="AV54" s="526"/>
      <c r="AW54" s="524"/>
      <c r="AX54" s="524"/>
      <c r="AY54" s="528"/>
      <c r="AZ54" s="523"/>
      <c r="BA54" s="524"/>
      <c r="BB54" s="525"/>
      <c r="BC54" s="526"/>
      <c r="BD54" s="524"/>
      <c r="BE54" s="524"/>
      <c r="BF54" s="528"/>
      <c r="BG54" s="523"/>
      <c r="BH54" s="524"/>
      <c r="BI54" s="525"/>
      <c r="BJ54" s="526"/>
      <c r="BK54" s="512"/>
      <c r="BL54" s="523"/>
      <c r="BM54" s="524"/>
      <c r="BN54" s="524"/>
      <c r="BO54" s="524"/>
      <c r="BP54" s="524"/>
      <c r="BQ54" s="528"/>
      <c r="BR54" s="523"/>
      <c r="BS54" s="524"/>
      <c r="BT54" s="525"/>
      <c r="BU54" s="526"/>
      <c r="BV54" s="523"/>
      <c r="BW54" s="524"/>
      <c r="BX54" s="524"/>
      <c r="BY54" s="524"/>
      <c r="BZ54" s="524"/>
      <c r="CA54" s="528"/>
      <c r="CB54" s="523"/>
      <c r="CC54" s="524"/>
      <c r="CD54" s="525"/>
      <c r="CE54" s="526"/>
      <c r="CF54" s="523"/>
      <c r="CG54" s="524"/>
      <c r="CH54" s="524"/>
      <c r="CI54" s="524"/>
      <c r="CJ54" s="524"/>
      <c r="CK54" s="528"/>
      <c r="CL54" s="523"/>
      <c r="CM54" s="524"/>
      <c r="CN54" s="525"/>
      <c r="CO54" s="526"/>
      <c r="CP54" s="512"/>
      <c r="CQ54" s="524"/>
      <c r="CR54" s="524"/>
      <c r="CS54" s="528"/>
      <c r="CT54" s="523"/>
      <c r="CU54" s="524"/>
      <c r="CV54" s="525"/>
      <c r="CW54" s="526"/>
      <c r="CX54" s="524"/>
      <c r="CY54" s="524"/>
      <c r="CZ54" s="528"/>
      <c r="DA54" s="523"/>
      <c r="DB54" s="524"/>
      <c r="DC54" s="525"/>
      <c r="DD54" s="526"/>
      <c r="DE54" s="524"/>
      <c r="DF54" s="524"/>
      <c r="DG54" s="528"/>
      <c r="DH54" s="523"/>
      <c r="DI54" s="524"/>
      <c r="DJ54" s="525"/>
      <c r="DK54" s="526"/>
      <c r="DL54" s="512"/>
      <c r="DM54" s="523"/>
      <c r="DN54" s="524"/>
      <c r="DO54" s="524"/>
      <c r="DP54" s="524"/>
      <c r="DQ54" s="524"/>
      <c r="DR54" s="528"/>
      <c r="DS54" s="523"/>
      <c r="DT54" s="524"/>
      <c r="DU54" s="525"/>
      <c r="DV54" s="526"/>
      <c r="DW54" s="523"/>
      <c r="DX54" s="524"/>
      <c r="DY54" s="524"/>
      <c r="DZ54" s="524"/>
      <c r="EA54" s="524"/>
      <c r="EB54" s="528"/>
      <c r="EC54" s="523"/>
      <c r="ED54" s="524"/>
      <c r="EE54" s="525"/>
      <c r="EF54" s="526"/>
      <c r="EG54" s="523"/>
      <c r="EH54" s="524"/>
      <c r="EI54" s="524"/>
      <c r="EJ54" s="524"/>
      <c r="EK54" s="524"/>
      <c r="EL54" s="528"/>
      <c r="EM54" s="523"/>
      <c r="EN54" s="524"/>
      <c r="EO54" s="525"/>
      <c r="EP54" s="526"/>
    </row>
    <row r="55" spans="1:146" x14ac:dyDescent="0.25">
      <c r="A55" s="579"/>
      <c r="B55" s="16">
        <v>34</v>
      </c>
      <c r="C55" s="118" t="s">
        <v>70</v>
      </c>
      <c r="D55" s="100"/>
      <c r="E55" s="100"/>
      <c r="F55" s="173"/>
      <c r="G55" s="100"/>
      <c r="H55" s="176" t="str">
        <f t="shared" si="7"/>
        <v>Securitisation</v>
      </c>
      <c r="I55" s="181" t="str">
        <f t="shared" si="8"/>
        <v>NETHERLANDS</v>
      </c>
      <c r="J55" s="909"/>
      <c r="K55" s="101" t="s">
        <v>70</v>
      </c>
      <c r="L55" s="108"/>
      <c r="M55" s="108"/>
      <c r="N55" s="108"/>
      <c r="O55" s="108"/>
      <c r="P55" s="523"/>
      <c r="Q55" s="524"/>
      <c r="R55" s="524"/>
      <c r="S55" s="524"/>
      <c r="T55" s="524"/>
      <c r="U55" s="528"/>
      <c r="V55" s="523"/>
      <c r="W55" s="524"/>
      <c r="X55" s="525"/>
      <c r="Y55" s="526"/>
      <c r="Z55" s="87"/>
      <c r="AA55" s="108"/>
      <c r="AB55" s="108"/>
      <c r="AC55" s="108"/>
      <c r="AD55" s="108"/>
      <c r="AE55" s="523"/>
      <c r="AF55" s="524"/>
      <c r="AG55" s="524"/>
      <c r="AH55" s="524"/>
      <c r="AI55" s="524"/>
      <c r="AJ55" s="528"/>
      <c r="AK55" s="523"/>
      <c r="AL55" s="524"/>
      <c r="AM55" s="525"/>
      <c r="AN55" s="526"/>
      <c r="AO55" s="87"/>
      <c r="AP55" s="524"/>
      <c r="AQ55" s="524"/>
      <c r="AR55" s="528"/>
      <c r="AS55" s="523"/>
      <c r="AT55" s="524"/>
      <c r="AU55" s="525"/>
      <c r="AV55" s="526"/>
      <c r="AW55" s="524"/>
      <c r="AX55" s="524"/>
      <c r="AY55" s="528"/>
      <c r="AZ55" s="523"/>
      <c r="BA55" s="524"/>
      <c r="BB55" s="525"/>
      <c r="BC55" s="526"/>
      <c r="BD55" s="524"/>
      <c r="BE55" s="524"/>
      <c r="BF55" s="528"/>
      <c r="BG55" s="523"/>
      <c r="BH55" s="524"/>
      <c r="BI55" s="525"/>
      <c r="BJ55" s="526"/>
      <c r="BK55" s="512"/>
      <c r="BL55" s="523"/>
      <c r="BM55" s="524"/>
      <c r="BN55" s="524"/>
      <c r="BO55" s="524"/>
      <c r="BP55" s="524"/>
      <c r="BQ55" s="528"/>
      <c r="BR55" s="523"/>
      <c r="BS55" s="524"/>
      <c r="BT55" s="525"/>
      <c r="BU55" s="526"/>
      <c r="BV55" s="523"/>
      <c r="BW55" s="524"/>
      <c r="BX55" s="524"/>
      <c r="BY55" s="524"/>
      <c r="BZ55" s="524"/>
      <c r="CA55" s="528"/>
      <c r="CB55" s="523"/>
      <c r="CC55" s="524"/>
      <c r="CD55" s="525"/>
      <c r="CE55" s="526"/>
      <c r="CF55" s="523"/>
      <c r="CG55" s="524"/>
      <c r="CH55" s="524"/>
      <c r="CI55" s="524"/>
      <c r="CJ55" s="524"/>
      <c r="CK55" s="528"/>
      <c r="CL55" s="523"/>
      <c r="CM55" s="524"/>
      <c r="CN55" s="525"/>
      <c r="CO55" s="526"/>
      <c r="CP55" s="512"/>
      <c r="CQ55" s="524"/>
      <c r="CR55" s="524"/>
      <c r="CS55" s="528"/>
      <c r="CT55" s="523"/>
      <c r="CU55" s="524"/>
      <c r="CV55" s="525"/>
      <c r="CW55" s="526"/>
      <c r="CX55" s="524"/>
      <c r="CY55" s="524"/>
      <c r="CZ55" s="528"/>
      <c r="DA55" s="523"/>
      <c r="DB55" s="524"/>
      <c r="DC55" s="525"/>
      <c r="DD55" s="526"/>
      <c r="DE55" s="524"/>
      <c r="DF55" s="524"/>
      <c r="DG55" s="528"/>
      <c r="DH55" s="523"/>
      <c r="DI55" s="524"/>
      <c r="DJ55" s="525"/>
      <c r="DK55" s="526"/>
      <c r="DL55" s="512"/>
      <c r="DM55" s="523"/>
      <c r="DN55" s="524"/>
      <c r="DO55" s="524"/>
      <c r="DP55" s="524"/>
      <c r="DQ55" s="524"/>
      <c r="DR55" s="528"/>
      <c r="DS55" s="523"/>
      <c r="DT55" s="524"/>
      <c r="DU55" s="525"/>
      <c r="DV55" s="526"/>
      <c r="DW55" s="523"/>
      <c r="DX55" s="524"/>
      <c r="DY55" s="524"/>
      <c r="DZ55" s="524"/>
      <c r="EA55" s="524"/>
      <c r="EB55" s="528"/>
      <c r="EC55" s="523"/>
      <c r="ED55" s="524"/>
      <c r="EE55" s="525"/>
      <c r="EF55" s="526"/>
      <c r="EG55" s="523"/>
      <c r="EH55" s="524"/>
      <c r="EI55" s="524"/>
      <c r="EJ55" s="524"/>
      <c r="EK55" s="524"/>
      <c r="EL55" s="528"/>
      <c r="EM55" s="523"/>
      <c r="EN55" s="524"/>
      <c r="EO55" s="525"/>
      <c r="EP55" s="526"/>
    </row>
    <row r="56" spans="1:146" x14ac:dyDescent="0.25">
      <c r="A56" s="577"/>
      <c r="B56" s="16">
        <v>35</v>
      </c>
      <c r="C56" s="118" t="s">
        <v>71</v>
      </c>
      <c r="D56" s="100"/>
      <c r="E56" s="100"/>
      <c r="F56" s="173"/>
      <c r="G56" s="100"/>
      <c r="H56" s="176" t="str">
        <f t="shared" si="7"/>
        <v>Other non-credit obligation assets</v>
      </c>
      <c r="I56" s="181" t="str">
        <f t="shared" si="8"/>
        <v>NETHERLANDS</v>
      </c>
      <c r="J56" s="909"/>
      <c r="K56" s="101" t="s">
        <v>71</v>
      </c>
      <c r="L56" s="108"/>
      <c r="M56" s="108"/>
      <c r="N56" s="108"/>
      <c r="O56" s="108"/>
      <c r="P56" s="523"/>
      <c r="Q56" s="524"/>
      <c r="R56" s="524"/>
      <c r="S56" s="524"/>
      <c r="T56" s="524"/>
      <c r="U56" s="528"/>
      <c r="V56" s="523"/>
      <c r="W56" s="524"/>
      <c r="X56" s="525"/>
      <c r="Y56" s="526"/>
      <c r="Z56" s="110"/>
      <c r="AA56" s="108"/>
      <c r="AB56" s="108"/>
      <c r="AC56" s="108"/>
      <c r="AD56" s="108"/>
      <c r="AE56" s="523"/>
      <c r="AF56" s="524"/>
      <c r="AG56" s="524"/>
      <c r="AH56" s="524"/>
      <c r="AI56" s="524"/>
      <c r="AJ56" s="528"/>
      <c r="AK56" s="523"/>
      <c r="AL56" s="524"/>
      <c r="AM56" s="525"/>
      <c r="AN56" s="526"/>
      <c r="AO56" s="110"/>
      <c r="AP56" s="524"/>
      <c r="AQ56" s="524"/>
      <c r="AR56" s="528"/>
      <c r="AS56" s="523"/>
      <c r="AT56" s="524"/>
      <c r="AU56" s="525"/>
      <c r="AV56" s="526"/>
      <c r="AW56" s="524"/>
      <c r="AX56" s="524"/>
      <c r="AY56" s="528"/>
      <c r="AZ56" s="523"/>
      <c r="BA56" s="524"/>
      <c r="BB56" s="525"/>
      <c r="BC56" s="526"/>
      <c r="BD56" s="524"/>
      <c r="BE56" s="524"/>
      <c r="BF56" s="528"/>
      <c r="BG56" s="523"/>
      <c r="BH56" s="524"/>
      <c r="BI56" s="525"/>
      <c r="BJ56" s="526"/>
      <c r="BK56" s="512"/>
      <c r="BL56" s="523"/>
      <c r="BM56" s="524"/>
      <c r="BN56" s="524"/>
      <c r="BO56" s="524"/>
      <c r="BP56" s="524"/>
      <c r="BQ56" s="528"/>
      <c r="BR56" s="523"/>
      <c r="BS56" s="524"/>
      <c r="BT56" s="525"/>
      <c r="BU56" s="526"/>
      <c r="BV56" s="523"/>
      <c r="BW56" s="524"/>
      <c r="BX56" s="524"/>
      <c r="BY56" s="524"/>
      <c r="BZ56" s="524"/>
      <c r="CA56" s="528"/>
      <c r="CB56" s="523"/>
      <c r="CC56" s="524"/>
      <c r="CD56" s="525"/>
      <c r="CE56" s="526"/>
      <c r="CF56" s="523"/>
      <c r="CG56" s="524"/>
      <c r="CH56" s="524"/>
      <c r="CI56" s="524"/>
      <c r="CJ56" s="524"/>
      <c r="CK56" s="528"/>
      <c r="CL56" s="523"/>
      <c r="CM56" s="524"/>
      <c r="CN56" s="525"/>
      <c r="CO56" s="526"/>
      <c r="CP56" s="512"/>
      <c r="CQ56" s="524"/>
      <c r="CR56" s="524"/>
      <c r="CS56" s="528"/>
      <c r="CT56" s="523"/>
      <c r="CU56" s="524"/>
      <c r="CV56" s="525"/>
      <c r="CW56" s="526"/>
      <c r="CX56" s="524"/>
      <c r="CY56" s="524"/>
      <c r="CZ56" s="528"/>
      <c r="DA56" s="523"/>
      <c r="DB56" s="524"/>
      <c r="DC56" s="525"/>
      <c r="DD56" s="526"/>
      <c r="DE56" s="524"/>
      <c r="DF56" s="524"/>
      <c r="DG56" s="528"/>
      <c r="DH56" s="523"/>
      <c r="DI56" s="524"/>
      <c r="DJ56" s="525"/>
      <c r="DK56" s="526"/>
      <c r="DL56" s="512"/>
      <c r="DM56" s="523"/>
      <c r="DN56" s="524"/>
      <c r="DO56" s="524"/>
      <c r="DP56" s="524"/>
      <c r="DQ56" s="524"/>
      <c r="DR56" s="528"/>
      <c r="DS56" s="523"/>
      <c r="DT56" s="524"/>
      <c r="DU56" s="525"/>
      <c r="DV56" s="526"/>
      <c r="DW56" s="523"/>
      <c r="DX56" s="524"/>
      <c r="DY56" s="524"/>
      <c r="DZ56" s="524"/>
      <c r="EA56" s="524"/>
      <c r="EB56" s="528"/>
      <c r="EC56" s="523"/>
      <c r="ED56" s="524"/>
      <c r="EE56" s="525"/>
      <c r="EF56" s="526"/>
      <c r="EG56" s="523"/>
      <c r="EH56" s="524"/>
      <c r="EI56" s="524"/>
      <c r="EJ56" s="524"/>
      <c r="EK56" s="524"/>
      <c r="EL56" s="528"/>
      <c r="EM56" s="523"/>
      <c r="EN56" s="524"/>
      <c r="EO56" s="525"/>
      <c r="EP56" s="526"/>
    </row>
    <row r="57" spans="1:146" s="538" customFormat="1" ht="15.75" thickBot="1" x14ac:dyDescent="0.3">
      <c r="A57" s="577"/>
      <c r="B57" s="38">
        <v>36</v>
      </c>
      <c r="C57" s="119" t="s">
        <v>72</v>
      </c>
      <c r="D57" s="111"/>
      <c r="E57" s="111"/>
      <c r="F57" s="177"/>
      <c r="G57" s="178"/>
      <c r="H57" s="179" t="str">
        <f t="shared" si="7"/>
        <v>Total</v>
      </c>
      <c r="I57" s="183" t="str">
        <f t="shared" si="8"/>
        <v>NETHERLANDS</v>
      </c>
      <c r="J57" s="910"/>
      <c r="K57" s="112" t="s">
        <v>72</v>
      </c>
      <c r="L57" s="396">
        <v>15724.71</v>
      </c>
      <c r="M57" s="396">
        <v>0</v>
      </c>
      <c r="N57" s="396">
        <v>5658.87</v>
      </c>
      <c r="O57" s="396">
        <v>0</v>
      </c>
      <c r="P57" s="530">
        <v>10838.172682029999</v>
      </c>
      <c r="Q57" s="531">
        <v>10838.172682029999</v>
      </c>
      <c r="R57" s="531">
        <v>4160.1829959699999</v>
      </c>
      <c r="S57" s="531">
        <v>4160.1829959699999</v>
      </c>
      <c r="T57" s="531">
        <v>726.350416</v>
      </c>
      <c r="U57" s="536">
        <v>726.350416</v>
      </c>
      <c r="V57" s="530">
        <v>19.137818800000002</v>
      </c>
      <c r="W57" s="531">
        <v>115.62199819</v>
      </c>
      <c r="X57" s="532">
        <v>151.01049882999999</v>
      </c>
      <c r="Y57" s="839">
        <v>0.20790309402121962</v>
      </c>
      <c r="Z57" s="113"/>
      <c r="AA57" s="396">
        <v>194.79</v>
      </c>
      <c r="AB57" s="396">
        <v>0</v>
      </c>
      <c r="AC57" s="396">
        <v>48.13</v>
      </c>
      <c r="AD57" s="396">
        <v>0</v>
      </c>
      <c r="AE57" s="530">
        <v>29.720545049999998</v>
      </c>
      <c r="AF57" s="531">
        <v>27.120516299999998</v>
      </c>
      <c r="AG57" s="531">
        <v>162.73296945000001</v>
      </c>
      <c r="AH57" s="531">
        <v>133.10286896</v>
      </c>
      <c r="AI57" s="531">
        <v>2.3401546099999999</v>
      </c>
      <c r="AJ57" s="536">
        <v>1.26183059</v>
      </c>
      <c r="AK57" s="530">
        <v>7.5550799999999996E-3</v>
      </c>
      <c r="AL57" s="531">
        <v>1.6279414999999999</v>
      </c>
      <c r="AM57" s="532">
        <v>0.36415672999999998</v>
      </c>
      <c r="AN57" s="839">
        <v>0.15561225247420724</v>
      </c>
      <c r="AO57" s="113"/>
      <c r="AP57" s="531">
        <v>10100.971839239999</v>
      </c>
      <c r="AQ57" s="531">
        <v>4578.1628131500001</v>
      </c>
      <c r="AR57" s="536">
        <v>1045.5714416000001</v>
      </c>
      <c r="AS57" s="530">
        <v>25.38813893</v>
      </c>
      <c r="AT57" s="531">
        <v>76.407795710000002</v>
      </c>
      <c r="AU57" s="532">
        <v>216.85431191000001</v>
      </c>
      <c r="AV57" s="839">
        <v>0.20740267310491545</v>
      </c>
      <c r="AW57" s="531">
        <v>9150.4902220399999</v>
      </c>
      <c r="AX57" s="531">
        <v>5217.5416667500003</v>
      </c>
      <c r="AY57" s="536">
        <v>1356.6742048900001</v>
      </c>
      <c r="AZ57" s="530">
        <v>16.193213719999999</v>
      </c>
      <c r="BA57" s="531">
        <v>88.185113169999994</v>
      </c>
      <c r="BB57" s="532">
        <v>275.89635593999998</v>
      </c>
      <c r="BC57" s="839">
        <v>0.20336227735852752</v>
      </c>
      <c r="BD57" s="531">
        <v>9101.1389391100001</v>
      </c>
      <c r="BE57" s="531">
        <v>4978.9115657700004</v>
      </c>
      <c r="BF57" s="536">
        <v>1644.6555875399999</v>
      </c>
      <c r="BG57" s="530">
        <v>16.105878959999998</v>
      </c>
      <c r="BH57" s="531">
        <v>84.243438760000004</v>
      </c>
      <c r="BI57" s="532">
        <v>327.86983627000001</v>
      </c>
      <c r="BJ57" s="839">
        <v>0.19935470912813583</v>
      </c>
      <c r="BK57" s="534"/>
      <c r="BL57" s="530">
        <v>50.930527959999999</v>
      </c>
      <c r="BM57" s="531">
        <v>46.460945389999999</v>
      </c>
      <c r="BN57" s="531">
        <v>135.04503197</v>
      </c>
      <c r="BO57" s="531">
        <v>107.9270556</v>
      </c>
      <c r="BP57" s="531">
        <v>8.8181093799999992</v>
      </c>
      <c r="BQ57" s="536">
        <v>7.0972147999999997</v>
      </c>
      <c r="BR57" s="530">
        <v>7.5550799999999996E-3</v>
      </c>
      <c r="BS57" s="531">
        <v>1.6279414999999999</v>
      </c>
      <c r="BT57" s="532">
        <v>0.36415672999999998</v>
      </c>
      <c r="BU57" s="839">
        <v>4.1296463256163422E-2</v>
      </c>
      <c r="BV57" s="530">
        <v>62.988596319999999</v>
      </c>
      <c r="BW57" s="531">
        <v>57.464875470000003</v>
      </c>
      <c r="BX57" s="531">
        <v>117.71544737000001</v>
      </c>
      <c r="BY57" s="531">
        <v>92.298594730000005</v>
      </c>
      <c r="BZ57" s="531">
        <v>14.08962526</v>
      </c>
      <c r="CA57" s="536">
        <v>11.72174573</v>
      </c>
      <c r="CB57" s="530">
        <v>0.17913638000000001</v>
      </c>
      <c r="CC57" s="531">
        <v>3.9994943900000002</v>
      </c>
      <c r="CD57" s="532">
        <v>0.36415672999999998</v>
      </c>
      <c r="CE57" s="839">
        <v>2.5845735658692741E-2</v>
      </c>
      <c r="CF57" s="530">
        <v>78.374201729999996</v>
      </c>
      <c r="CG57" s="531">
        <v>70.999333680000007</v>
      </c>
      <c r="CH57" s="531">
        <v>98.016440180000004</v>
      </c>
      <c r="CI57" s="531">
        <v>75.080507089999998</v>
      </c>
      <c r="CJ57" s="531">
        <v>18.403027640000001</v>
      </c>
      <c r="CK57" s="536">
        <v>15.40537529</v>
      </c>
      <c r="CL57" s="530">
        <v>5.6025680000000001E-2</v>
      </c>
      <c r="CM57" s="531">
        <v>3.0471082799999998</v>
      </c>
      <c r="CN57" s="532">
        <v>0.36415672999999998</v>
      </c>
      <c r="CO57" s="839">
        <v>1.9787870622358091E-2</v>
      </c>
      <c r="CP57" s="534"/>
      <c r="CQ57" s="531">
        <v>7160.1507093600003</v>
      </c>
      <c r="CR57" s="531">
        <v>6823.1045133600001</v>
      </c>
      <c r="CS57" s="536">
        <v>1741.45087111</v>
      </c>
      <c r="CT57" s="530">
        <v>42.468749330000001</v>
      </c>
      <c r="CU57" s="531">
        <v>149.18889892999999</v>
      </c>
      <c r="CV57" s="532">
        <v>359.29201760000001</v>
      </c>
      <c r="CW57" s="839">
        <v>0.20631763063805955</v>
      </c>
      <c r="CX57" s="531">
        <v>7141.6426774399997</v>
      </c>
      <c r="CY57" s="531">
        <v>6152.8168741199997</v>
      </c>
      <c r="CZ57" s="536">
        <v>2430.2465413099999</v>
      </c>
      <c r="DA57" s="530">
        <v>34.76235595</v>
      </c>
      <c r="DB57" s="531">
        <v>115.84275553000001</v>
      </c>
      <c r="DC57" s="532">
        <v>500.37809123</v>
      </c>
      <c r="DD57" s="839">
        <v>0.20589602031087603</v>
      </c>
      <c r="DE57" s="531">
        <v>9100.7211913600004</v>
      </c>
      <c r="DF57" s="531">
        <v>3683.7219212499999</v>
      </c>
      <c r="DG57" s="536">
        <v>2940.2629798600001</v>
      </c>
      <c r="DH57" s="530">
        <v>39.5994259</v>
      </c>
      <c r="DI57" s="531">
        <v>64.801606530000001</v>
      </c>
      <c r="DJ57" s="532">
        <v>601.82268300999999</v>
      </c>
      <c r="DK57" s="839">
        <v>0.20468328415938347</v>
      </c>
      <c r="DL57" s="534"/>
      <c r="DM57" s="530">
        <v>40.627419709999998</v>
      </c>
      <c r="DN57" s="531">
        <v>38.295114779999999</v>
      </c>
      <c r="DO57" s="531">
        <v>134.61805235</v>
      </c>
      <c r="DP57" s="531">
        <v>109.69585806000001</v>
      </c>
      <c r="DQ57" s="531">
        <v>19.548197120000001</v>
      </c>
      <c r="DR57" s="536">
        <v>13.494243089999999</v>
      </c>
      <c r="DS57" s="530">
        <v>7.5550799999999996E-3</v>
      </c>
      <c r="DT57" s="531">
        <v>1.6279414999999999</v>
      </c>
      <c r="DU57" s="532">
        <v>0.36415672999999998</v>
      </c>
      <c r="DV57" s="839">
        <v>1.8628660626070052E-2</v>
      </c>
      <c r="DW57" s="530">
        <v>59.378488519999998</v>
      </c>
      <c r="DX57" s="531">
        <v>55.026890610000002</v>
      </c>
      <c r="DY57" s="531">
        <v>107.63736230000001</v>
      </c>
      <c r="DZ57" s="531">
        <v>87.028745040000004</v>
      </c>
      <c r="EA57" s="531">
        <v>27.77781847</v>
      </c>
      <c r="EB57" s="536">
        <v>19.429579950000001</v>
      </c>
      <c r="EC57" s="530">
        <v>0.1049191</v>
      </c>
      <c r="ED57" s="531">
        <v>4.7213128500000003</v>
      </c>
      <c r="EE57" s="532">
        <v>0.36415672999999998</v>
      </c>
      <c r="EF57" s="839">
        <v>1.3109623075450964E-2</v>
      </c>
      <c r="EG57" s="530">
        <v>78.996746279999996</v>
      </c>
      <c r="EH57" s="531">
        <v>70.883452489999996</v>
      </c>
      <c r="EI57" s="531">
        <v>82.399033770000003</v>
      </c>
      <c r="EJ57" s="531">
        <v>66.877501109999997</v>
      </c>
      <c r="EK57" s="531">
        <v>33.397889120000002</v>
      </c>
      <c r="EL57" s="536">
        <v>23.724262270000001</v>
      </c>
      <c r="EM57" s="530">
        <v>0.14511646</v>
      </c>
      <c r="EN57" s="531">
        <v>3.1073179500000001</v>
      </c>
      <c r="EO57" s="532">
        <v>0.36415672999999998</v>
      </c>
      <c r="EP57" s="839">
        <v>1.0903585214369979E-2</v>
      </c>
    </row>
    <row r="58" spans="1:146" ht="14.25" customHeight="1" x14ac:dyDescent="0.25">
      <c r="A58" s="577"/>
      <c r="C58" s="539"/>
      <c r="D58" s="539"/>
      <c r="E58" s="539"/>
      <c r="F58" s="599"/>
      <c r="G58" s="539"/>
      <c r="H58" s="539"/>
      <c r="I58" s="539"/>
      <c r="J58" s="114"/>
      <c r="K58" s="539"/>
      <c r="L58" s="607"/>
      <c r="M58" s="607"/>
      <c r="N58" s="607"/>
      <c r="O58" s="607"/>
      <c r="P58" s="607"/>
      <c r="Q58" s="607"/>
      <c r="R58" s="607"/>
      <c r="S58" s="607"/>
      <c r="T58" s="607"/>
      <c r="U58" s="607"/>
      <c r="V58" s="607"/>
      <c r="W58" s="607"/>
      <c r="X58" s="607"/>
      <c r="Y58" s="840"/>
      <c r="Z58" s="541"/>
      <c r="AA58" s="540"/>
      <c r="AB58" s="541"/>
      <c r="AC58" s="541"/>
      <c r="AD58" s="541"/>
      <c r="AE58" s="541"/>
      <c r="AF58" s="541"/>
      <c r="AG58" s="541"/>
      <c r="AH58" s="541"/>
      <c r="AI58" s="541"/>
      <c r="AJ58" s="541"/>
      <c r="AK58" s="541"/>
      <c r="AL58" s="541"/>
      <c r="AM58" s="541"/>
      <c r="AN58" s="837"/>
      <c r="AO58" s="541"/>
      <c r="AP58" s="542"/>
      <c r="AQ58" s="542"/>
      <c r="AR58" s="543"/>
      <c r="AS58" s="543"/>
      <c r="AT58" s="543"/>
      <c r="AU58" s="543"/>
      <c r="AV58" s="845"/>
      <c r="AW58" s="542"/>
      <c r="AX58" s="542"/>
      <c r="AY58" s="543"/>
      <c r="AZ58" s="543"/>
      <c r="BA58" s="543"/>
      <c r="BB58" s="543"/>
      <c r="BC58" s="845"/>
      <c r="BD58" s="542"/>
      <c r="BE58" s="542"/>
      <c r="BF58" s="543"/>
      <c r="BG58" s="543"/>
      <c r="BH58" s="543"/>
      <c r="BI58" s="543"/>
      <c r="BJ58" s="845"/>
      <c r="BK58" s="544"/>
      <c r="BL58" s="542"/>
      <c r="BM58" s="542"/>
      <c r="BN58" s="542"/>
      <c r="BO58" s="542"/>
      <c r="BP58" s="543"/>
      <c r="BQ58" s="543"/>
      <c r="BR58" s="543"/>
      <c r="BS58" s="543"/>
      <c r="BT58" s="543"/>
      <c r="BU58" s="845"/>
      <c r="BV58" s="542"/>
      <c r="BW58" s="542"/>
      <c r="BX58" s="542"/>
      <c r="BY58" s="542"/>
      <c r="BZ58" s="543"/>
      <c r="CA58" s="543"/>
      <c r="CB58" s="543"/>
      <c r="CC58" s="543"/>
      <c r="CD58" s="543"/>
      <c r="CE58" s="845"/>
      <c r="CF58" s="542"/>
      <c r="CG58" s="542"/>
      <c r="CH58" s="542"/>
      <c r="CI58" s="542"/>
      <c r="CJ58" s="543"/>
      <c r="CK58" s="543"/>
      <c r="CL58" s="543"/>
      <c r="CM58" s="543"/>
      <c r="CN58" s="543"/>
      <c r="CO58" s="845"/>
      <c r="CP58" s="544"/>
      <c r="CQ58" s="542"/>
      <c r="CR58" s="542"/>
      <c r="CS58" s="543"/>
      <c r="CT58" s="543"/>
      <c r="CU58" s="543"/>
      <c r="CV58" s="543"/>
      <c r="CW58" s="845"/>
      <c r="CX58" s="542"/>
      <c r="CY58" s="542"/>
      <c r="CZ58" s="543"/>
      <c r="DA58" s="543"/>
      <c r="DB58" s="543"/>
      <c r="DC58" s="543"/>
      <c r="DD58" s="845"/>
      <c r="DE58" s="542"/>
      <c r="DF58" s="542"/>
      <c r="DG58" s="543"/>
      <c r="DH58" s="543"/>
      <c r="DI58" s="543"/>
      <c r="DJ58" s="543"/>
      <c r="DK58" s="845"/>
      <c r="DL58" s="544"/>
      <c r="DM58" s="542"/>
      <c r="DN58" s="542"/>
      <c r="DO58" s="542"/>
      <c r="DP58" s="542"/>
      <c r="DQ58" s="543"/>
      <c r="DR58" s="543"/>
      <c r="DS58" s="543"/>
      <c r="DT58" s="543"/>
      <c r="DU58" s="543"/>
      <c r="DV58" s="845"/>
      <c r="DW58" s="542"/>
      <c r="DX58" s="542"/>
      <c r="DY58" s="542"/>
      <c r="DZ58" s="542"/>
      <c r="EA58" s="543"/>
      <c r="EB58" s="543"/>
      <c r="EC58" s="543"/>
      <c r="ED58" s="543"/>
      <c r="EE58" s="543"/>
      <c r="EF58" s="845"/>
      <c r="EG58" s="542"/>
      <c r="EH58" s="542"/>
      <c r="EI58" s="542"/>
      <c r="EJ58" s="542"/>
      <c r="EK58" s="543"/>
      <c r="EL58" s="543"/>
      <c r="EM58" s="543"/>
      <c r="EN58" s="543"/>
      <c r="EO58" s="543"/>
      <c r="EP58" s="845"/>
    </row>
    <row r="59" spans="1:146" ht="14.25" customHeight="1" thickBot="1" x14ac:dyDescent="0.3">
      <c r="A59" s="579"/>
      <c r="C59" s="541"/>
      <c r="D59" s="541"/>
      <c r="E59" s="541"/>
      <c r="F59" s="600"/>
      <c r="G59" s="541"/>
      <c r="H59" s="541"/>
      <c r="I59" s="541"/>
      <c r="J59" s="545"/>
      <c r="K59" s="541"/>
      <c r="L59" s="607"/>
      <c r="M59" s="607"/>
      <c r="N59" s="607"/>
      <c r="O59" s="607"/>
      <c r="P59" s="607"/>
      <c r="Q59" s="607"/>
      <c r="R59" s="607"/>
      <c r="S59" s="607"/>
      <c r="T59" s="607"/>
      <c r="U59" s="607"/>
      <c r="V59" s="607"/>
      <c r="W59" s="607"/>
      <c r="X59" s="607"/>
      <c r="Y59" s="840"/>
      <c r="Z59" s="541"/>
      <c r="AA59" s="541"/>
      <c r="AB59" s="541"/>
      <c r="AC59" s="541"/>
      <c r="AD59" s="541"/>
      <c r="AE59" s="541"/>
      <c r="AF59" s="541"/>
      <c r="AG59" s="541"/>
      <c r="AH59" s="541"/>
      <c r="AI59" s="541"/>
      <c r="AJ59" s="541"/>
      <c r="AK59" s="541"/>
      <c r="AL59" s="541"/>
      <c r="AM59" s="541"/>
      <c r="AN59" s="837"/>
      <c r="AO59" s="541"/>
      <c r="AP59" s="542"/>
      <c r="AQ59" s="542"/>
      <c r="AR59" s="543"/>
      <c r="AS59" s="543"/>
      <c r="AT59" s="543"/>
      <c r="AU59" s="543"/>
      <c r="AV59" s="845"/>
      <c r="AW59" s="542"/>
      <c r="AX59" s="542"/>
      <c r="AY59" s="543"/>
      <c r="AZ59" s="543"/>
      <c r="BA59" s="543"/>
      <c r="BB59" s="543"/>
      <c r="BC59" s="845"/>
      <c r="BD59" s="542"/>
      <c r="BE59" s="542"/>
      <c r="BF59" s="543"/>
      <c r="BG59" s="543"/>
      <c r="BH59" s="543"/>
      <c r="BI59" s="543"/>
      <c r="BJ59" s="845"/>
      <c r="BK59" s="543"/>
      <c r="BL59" s="542"/>
      <c r="BM59" s="542"/>
      <c r="BN59" s="542"/>
      <c r="BO59" s="542"/>
      <c r="BP59" s="543"/>
      <c r="BQ59" s="543"/>
      <c r="BR59" s="543"/>
      <c r="BS59" s="543"/>
      <c r="BT59" s="543"/>
      <c r="BU59" s="845"/>
      <c r="BV59" s="542"/>
      <c r="BW59" s="542"/>
      <c r="BX59" s="542"/>
      <c r="BY59" s="542"/>
      <c r="BZ59" s="543"/>
      <c r="CA59" s="543"/>
      <c r="CB59" s="543"/>
      <c r="CC59" s="543"/>
      <c r="CD59" s="543"/>
      <c r="CE59" s="845"/>
      <c r="CF59" s="542"/>
      <c r="CG59" s="542"/>
      <c r="CH59" s="542"/>
      <c r="CI59" s="542"/>
      <c r="CJ59" s="543"/>
      <c r="CK59" s="543"/>
      <c r="CL59" s="543"/>
      <c r="CM59" s="543"/>
      <c r="CN59" s="543"/>
      <c r="CO59" s="845"/>
      <c r="CP59" s="543"/>
      <c r="CQ59" s="542"/>
      <c r="CR59" s="542"/>
      <c r="CS59" s="543"/>
      <c r="CT59" s="543"/>
      <c r="CU59" s="543"/>
      <c r="CV59" s="543"/>
      <c r="CW59" s="845"/>
      <c r="CX59" s="542"/>
      <c r="CY59" s="542"/>
      <c r="CZ59" s="543"/>
      <c r="DA59" s="543"/>
      <c r="DB59" s="543"/>
      <c r="DC59" s="543"/>
      <c r="DD59" s="845"/>
      <c r="DE59" s="542"/>
      <c r="DF59" s="542"/>
      <c r="DG59" s="543"/>
      <c r="DH59" s="543"/>
      <c r="DI59" s="543"/>
      <c r="DJ59" s="543"/>
      <c r="DK59" s="845"/>
      <c r="DL59" s="543"/>
      <c r="DM59" s="542"/>
      <c r="DN59" s="542"/>
      <c r="DO59" s="542"/>
      <c r="DP59" s="542"/>
      <c r="DQ59" s="543"/>
      <c r="DR59" s="543"/>
      <c r="DS59" s="543"/>
      <c r="DT59" s="543"/>
      <c r="DU59" s="543"/>
      <c r="DV59" s="845"/>
      <c r="DW59" s="542"/>
      <c r="DX59" s="542"/>
      <c r="DY59" s="542"/>
      <c r="DZ59" s="542"/>
      <c r="EA59" s="543"/>
      <c r="EB59" s="543"/>
      <c r="EC59" s="543"/>
      <c r="ED59" s="543"/>
      <c r="EE59" s="543"/>
      <c r="EF59" s="845"/>
      <c r="EG59" s="542"/>
      <c r="EH59" s="542"/>
      <c r="EI59" s="542"/>
      <c r="EJ59" s="542"/>
      <c r="EK59" s="543"/>
      <c r="EL59" s="543"/>
      <c r="EM59" s="543"/>
      <c r="EN59" s="543"/>
      <c r="EO59" s="543"/>
      <c r="EP59" s="845"/>
    </row>
    <row r="60" spans="1:146" ht="23.25" thickBot="1" x14ac:dyDescent="0.35">
      <c r="A60" s="579"/>
      <c r="C60" s="59"/>
      <c r="D60" s="59"/>
      <c r="E60" s="59"/>
      <c r="F60" s="159"/>
      <c r="G60" s="59"/>
      <c r="H60" s="59"/>
      <c r="I60" s="59"/>
      <c r="J60" s="58"/>
      <c r="K60" s="59"/>
      <c r="L60" s="903" t="s">
        <v>99</v>
      </c>
      <c r="M60" s="904"/>
      <c r="N60" s="904"/>
      <c r="O60" s="904"/>
      <c r="P60" s="904"/>
      <c r="Q60" s="904"/>
      <c r="R60" s="904"/>
      <c r="S60" s="904"/>
      <c r="T60" s="904"/>
      <c r="U60" s="904"/>
      <c r="V60" s="904"/>
      <c r="W60" s="904"/>
      <c r="X60" s="904"/>
      <c r="Y60" s="905"/>
      <c r="Z60" s="59"/>
      <c r="AA60" s="903" t="s">
        <v>100</v>
      </c>
      <c r="AB60" s="904"/>
      <c r="AC60" s="904"/>
      <c r="AD60" s="904"/>
      <c r="AE60" s="904"/>
      <c r="AF60" s="904"/>
      <c r="AG60" s="904"/>
      <c r="AH60" s="904"/>
      <c r="AI60" s="904"/>
      <c r="AJ60" s="904"/>
      <c r="AK60" s="904"/>
      <c r="AL60" s="904"/>
      <c r="AM60" s="904"/>
      <c r="AN60" s="905"/>
      <c r="AO60" s="59"/>
      <c r="AP60" s="891" t="s">
        <v>101</v>
      </c>
      <c r="AQ60" s="892"/>
      <c r="AR60" s="892"/>
      <c r="AS60" s="892"/>
      <c r="AT60" s="892"/>
      <c r="AU60" s="892"/>
      <c r="AV60" s="892"/>
      <c r="AW60" s="892"/>
      <c r="AX60" s="892"/>
      <c r="AY60" s="892"/>
      <c r="AZ60" s="892"/>
      <c r="BA60" s="892"/>
      <c r="BB60" s="892"/>
      <c r="BC60" s="892"/>
      <c r="BD60" s="892"/>
      <c r="BE60" s="892"/>
      <c r="BF60" s="892"/>
      <c r="BG60" s="892"/>
      <c r="BH60" s="892"/>
      <c r="BI60" s="892"/>
      <c r="BJ60" s="893"/>
      <c r="BK60" s="87"/>
      <c r="BL60" s="891" t="s">
        <v>102</v>
      </c>
      <c r="BM60" s="892"/>
      <c r="BN60" s="892"/>
      <c r="BO60" s="892"/>
      <c r="BP60" s="892"/>
      <c r="BQ60" s="892"/>
      <c r="BR60" s="892"/>
      <c r="BS60" s="892"/>
      <c r="BT60" s="892"/>
      <c r="BU60" s="892"/>
      <c r="BV60" s="892"/>
      <c r="BW60" s="892"/>
      <c r="BX60" s="892"/>
      <c r="BY60" s="892"/>
      <c r="BZ60" s="892"/>
      <c r="CA60" s="892"/>
      <c r="CB60" s="892"/>
      <c r="CC60" s="892"/>
      <c r="CD60" s="892"/>
      <c r="CE60" s="892"/>
      <c r="CF60" s="892"/>
      <c r="CG60" s="892"/>
      <c r="CH60" s="892"/>
      <c r="CI60" s="892"/>
      <c r="CJ60" s="892"/>
      <c r="CK60" s="892"/>
      <c r="CL60" s="892"/>
      <c r="CM60" s="892"/>
      <c r="CN60" s="892"/>
      <c r="CO60" s="893"/>
      <c r="CP60" s="87"/>
      <c r="CQ60" s="891" t="s">
        <v>103</v>
      </c>
      <c r="CR60" s="892"/>
      <c r="CS60" s="892"/>
      <c r="CT60" s="892"/>
      <c r="CU60" s="892"/>
      <c r="CV60" s="892"/>
      <c r="CW60" s="892"/>
      <c r="CX60" s="892"/>
      <c r="CY60" s="892"/>
      <c r="CZ60" s="892"/>
      <c r="DA60" s="892"/>
      <c r="DB60" s="892"/>
      <c r="DC60" s="892"/>
      <c r="DD60" s="892"/>
      <c r="DE60" s="892"/>
      <c r="DF60" s="892"/>
      <c r="DG60" s="892"/>
      <c r="DH60" s="892"/>
      <c r="DI60" s="892"/>
      <c r="DJ60" s="892"/>
      <c r="DK60" s="893"/>
      <c r="DL60" s="87"/>
      <c r="DM60" s="891" t="s">
        <v>104</v>
      </c>
      <c r="DN60" s="892"/>
      <c r="DO60" s="892"/>
      <c r="DP60" s="892"/>
      <c r="DQ60" s="892"/>
      <c r="DR60" s="892"/>
      <c r="DS60" s="892"/>
      <c r="DT60" s="892"/>
      <c r="DU60" s="892"/>
      <c r="DV60" s="892"/>
      <c r="DW60" s="892"/>
      <c r="DX60" s="892"/>
      <c r="DY60" s="892"/>
      <c r="DZ60" s="892"/>
      <c r="EA60" s="892"/>
      <c r="EB60" s="892"/>
      <c r="EC60" s="892"/>
      <c r="ED60" s="892"/>
      <c r="EE60" s="892"/>
      <c r="EF60" s="892"/>
      <c r="EG60" s="892"/>
      <c r="EH60" s="892"/>
      <c r="EI60" s="892"/>
      <c r="EJ60" s="892"/>
      <c r="EK60" s="892"/>
      <c r="EL60" s="892"/>
      <c r="EM60" s="892"/>
      <c r="EN60" s="892"/>
      <c r="EO60" s="892"/>
      <c r="EP60" s="893"/>
    </row>
    <row r="61" spans="1:146" ht="24" customHeight="1" thickBot="1" x14ac:dyDescent="0.3">
      <c r="A61" s="577"/>
      <c r="C61" s="88"/>
      <c r="D61" s="88"/>
      <c r="E61" s="88"/>
      <c r="F61" s="166"/>
      <c r="G61" s="88"/>
      <c r="H61" s="88"/>
      <c r="I61" s="88"/>
      <c r="J61" s="69"/>
      <c r="K61" s="88"/>
      <c r="L61" s="903">
        <v>44196</v>
      </c>
      <c r="M61" s="904"/>
      <c r="N61" s="904"/>
      <c r="O61" s="904"/>
      <c r="P61" s="904"/>
      <c r="Q61" s="904"/>
      <c r="R61" s="904"/>
      <c r="S61" s="904"/>
      <c r="T61" s="904"/>
      <c r="U61" s="904"/>
      <c r="V61" s="904"/>
      <c r="W61" s="904"/>
      <c r="X61" s="904"/>
      <c r="Y61" s="905"/>
      <c r="Z61" s="87"/>
      <c r="AA61" s="903">
        <v>44196</v>
      </c>
      <c r="AB61" s="904"/>
      <c r="AC61" s="904"/>
      <c r="AD61" s="904"/>
      <c r="AE61" s="904"/>
      <c r="AF61" s="904"/>
      <c r="AG61" s="904"/>
      <c r="AH61" s="904"/>
      <c r="AI61" s="904"/>
      <c r="AJ61" s="904"/>
      <c r="AK61" s="904"/>
      <c r="AL61" s="904"/>
      <c r="AM61" s="904"/>
      <c r="AN61" s="905"/>
      <c r="AO61" s="87"/>
      <c r="AP61" s="903">
        <v>44561</v>
      </c>
      <c r="AQ61" s="904"/>
      <c r="AR61" s="904"/>
      <c r="AS61" s="904"/>
      <c r="AT61" s="904"/>
      <c r="AU61" s="904"/>
      <c r="AV61" s="905"/>
      <c r="AW61" s="903">
        <v>44926</v>
      </c>
      <c r="AX61" s="904"/>
      <c r="AY61" s="904"/>
      <c r="AZ61" s="904"/>
      <c r="BA61" s="904"/>
      <c r="BB61" s="904"/>
      <c r="BC61" s="905"/>
      <c r="BD61" s="903">
        <v>45291</v>
      </c>
      <c r="BE61" s="904"/>
      <c r="BF61" s="904"/>
      <c r="BG61" s="904"/>
      <c r="BH61" s="904"/>
      <c r="BI61" s="904"/>
      <c r="BJ61" s="905"/>
      <c r="BK61" s="87"/>
      <c r="BL61" s="903">
        <v>44561</v>
      </c>
      <c r="BM61" s="904"/>
      <c r="BN61" s="904"/>
      <c r="BO61" s="904"/>
      <c r="BP61" s="904"/>
      <c r="BQ61" s="904"/>
      <c r="BR61" s="904"/>
      <c r="BS61" s="904"/>
      <c r="BT61" s="904"/>
      <c r="BU61" s="905"/>
      <c r="BV61" s="903">
        <v>44926</v>
      </c>
      <c r="BW61" s="904"/>
      <c r="BX61" s="904"/>
      <c r="BY61" s="904"/>
      <c r="BZ61" s="904"/>
      <c r="CA61" s="904"/>
      <c r="CB61" s="904"/>
      <c r="CC61" s="904"/>
      <c r="CD61" s="904"/>
      <c r="CE61" s="905"/>
      <c r="CF61" s="903">
        <v>45291</v>
      </c>
      <c r="CG61" s="904"/>
      <c r="CH61" s="904"/>
      <c r="CI61" s="904"/>
      <c r="CJ61" s="904"/>
      <c r="CK61" s="904"/>
      <c r="CL61" s="904"/>
      <c r="CM61" s="904"/>
      <c r="CN61" s="904"/>
      <c r="CO61" s="905"/>
      <c r="CP61" s="87"/>
      <c r="CQ61" s="903">
        <v>44561</v>
      </c>
      <c r="CR61" s="904"/>
      <c r="CS61" s="904"/>
      <c r="CT61" s="904"/>
      <c r="CU61" s="904"/>
      <c r="CV61" s="904"/>
      <c r="CW61" s="905"/>
      <c r="CX61" s="903">
        <v>44926</v>
      </c>
      <c r="CY61" s="904">
        <v>44561</v>
      </c>
      <c r="CZ61" s="904">
        <v>44561</v>
      </c>
      <c r="DA61" s="904"/>
      <c r="DB61" s="904"/>
      <c r="DC61" s="904"/>
      <c r="DD61" s="905"/>
      <c r="DE61" s="903">
        <v>45291</v>
      </c>
      <c r="DF61" s="904">
        <v>44926</v>
      </c>
      <c r="DG61" s="904">
        <v>44926</v>
      </c>
      <c r="DH61" s="904"/>
      <c r="DI61" s="904"/>
      <c r="DJ61" s="904"/>
      <c r="DK61" s="905"/>
      <c r="DL61" s="87"/>
      <c r="DM61" s="903">
        <v>44561</v>
      </c>
      <c r="DN61" s="904"/>
      <c r="DO61" s="904"/>
      <c r="DP61" s="904"/>
      <c r="DQ61" s="904"/>
      <c r="DR61" s="904"/>
      <c r="DS61" s="904"/>
      <c r="DT61" s="904"/>
      <c r="DU61" s="904"/>
      <c r="DV61" s="905"/>
      <c r="DW61" s="903">
        <v>44926</v>
      </c>
      <c r="DX61" s="904"/>
      <c r="DY61" s="904"/>
      <c r="DZ61" s="904"/>
      <c r="EA61" s="904"/>
      <c r="EB61" s="904"/>
      <c r="EC61" s="904"/>
      <c r="ED61" s="904"/>
      <c r="EE61" s="904"/>
      <c r="EF61" s="905"/>
      <c r="EG61" s="903">
        <v>45291</v>
      </c>
      <c r="EH61" s="904"/>
      <c r="EI61" s="904"/>
      <c r="EJ61" s="904"/>
      <c r="EK61" s="904"/>
      <c r="EL61" s="904"/>
      <c r="EM61" s="904"/>
      <c r="EN61" s="904"/>
      <c r="EO61" s="904"/>
      <c r="EP61" s="905"/>
    </row>
    <row r="62" spans="1:146" ht="33.75" customHeight="1" thickBot="1" x14ac:dyDescent="0.3">
      <c r="A62" s="577"/>
      <c r="C62" s="88"/>
      <c r="D62" s="88"/>
      <c r="E62" s="88"/>
      <c r="F62" s="166"/>
      <c r="G62" s="88"/>
      <c r="H62" s="88"/>
      <c r="I62" s="88"/>
      <c r="J62" s="69"/>
      <c r="K62" s="88"/>
      <c r="L62" s="891" t="s">
        <v>35</v>
      </c>
      <c r="M62" s="892"/>
      <c r="N62" s="876" t="s">
        <v>36</v>
      </c>
      <c r="O62" s="877"/>
      <c r="P62" s="879" t="s">
        <v>37</v>
      </c>
      <c r="Q62" s="882" t="s">
        <v>93</v>
      </c>
      <c r="R62" s="882" t="s">
        <v>38</v>
      </c>
      <c r="S62" s="882" t="s">
        <v>94</v>
      </c>
      <c r="T62" s="894" t="s">
        <v>39</v>
      </c>
      <c r="U62" s="900" t="s">
        <v>95</v>
      </c>
      <c r="V62" s="879" t="s">
        <v>44</v>
      </c>
      <c r="W62" s="882" t="s">
        <v>45</v>
      </c>
      <c r="X62" s="894" t="s">
        <v>46</v>
      </c>
      <c r="Y62" s="913" t="s">
        <v>41</v>
      </c>
      <c r="Z62" s="87"/>
      <c r="AA62" s="891" t="s">
        <v>35</v>
      </c>
      <c r="AB62" s="892"/>
      <c r="AC62" s="876" t="s">
        <v>36</v>
      </c>
      <c r="AD62" s="877"/>
      <c r="AE62" s="879" t="s">
        <v>37</v>
      </c>
      <c r="AF62" s="882" t="s">
        <v>96</v>
      </c>
      <c r="AG62" s="882" t="s">
        <v>38</v>
      </c>
      <c r="AH62" s="882" t="s">
        <v>97</v>
      </c>
      <c r="AI62" s="894" t="s">
        <v>39</v>
      </c>
      <c r="AJ62" s="900" t="s">
        <v>98</v>
      </c>
      <c r="AK62" s="879" t="s">
        <v>44</v>
      </c>
      <c r="AL62" s="882" t="s">
        <v>45</v>
      </c>
      <c r="AM62" s="894" t="s">
        <v>46</v>
      </c>
      <c r="AN62" s="913" t="s">
        <v>41</v>
      </c>
      <c r="AO62" s="87"/>
      <c r="AP62" s="879" t="s">
        <v>37</v>
      </c>
      <c r="AQ62" s="882" t="s">
        <v>38</v>
      </c>
      <c r="AR62" s="882" t="s">
        <v>39</v>
      </c>
      <c r="AS62" s="879" t="s">
        <v>44</v>
      </c>
      <c r="AT62" s="882" t="s">
        <v>45</v>
      </c>
      <c r="AU62" s="894" t="s">
        <v>46</v>
      </c>
      <c r="AV62" s="913" t="s">
        <v>41</v>
      </c>
      <c r="AW62" s="879" t="s">
        <v>37</v>
      </c>
      <c r="AX62" s="882" t="s">
        <v>38</v>
      </c>
      <c r="AY62" s="882" t="s">
        <v>39</v>
      </c>
      <c r="AZ62" s="879" t="s">
        <v>44</v>
      </c>
      <c r="BA62" s="882" t="s">
        <v>45</v>
      </c>
      <c r="BB62" s="894" t="s">
        <v>46</v>
      </c>
      <c r="BC62" s="913" t="s">
        <v>41</v>
      </c>
      <c r="BD62" s="879" t="s">
        <v>37</v>
      </c>
      <c r="BE62" s="882" t="s">
        <v>38</v>
      </c>
      <c r="BF62" s="882" t="s">
        <v>39</v>
      </c>
      <c r="BG62" s="879" t="s">
        <v>44</v>
      </c>
      <c r="BH62" s="882" t="s">
        <v>45</v>
      </c>
      <c r="BI62" s="894" t="s">
        <v>46</v>
      </c>
      <c r="BJ62" s="913" t="s">
        <v>41</v>
      </c>
      <c r="BK62" s="87"/>
      <c r="BL62" s="879" t="s">
        <v>37</v>
      </c>
      <c r="BM62" s="882" t="s">
        <v>96</v>
      </c>
      <c r="BN62" s="882" t="s">
        <v>38</v>
      </c>
      <c r="BO62" s="882" t="s">
        <v>97</v>
      </c>
      <c r="BP62" s="882" t="s">
        <v>39</v>
      </c>
      <c r="BQ62" s="882" t="s">
        <v>98</v>
      </c>
      <c r="BR62" s="879" t="s">
        <v>44</v>
      </c>
      <c r="BS62" s="882" t="s">
        <v>45</v>
      </c>
      <c r="BT62" s="894" t="s">
        <v>46</v>
      </c>
      <c r="BU62" s="913" t="s">
        <v>41</v>
      </c>
      <c r="BV62" s="879" t="s">
        <v>37</v>
      </c>
      <c r="BW62" s="882" t="s">
        <v>96</v>
      </c>
      <c r="BX62" s="882" t="s">
        <v>38</v>
      </c>
      <c r="BY62" s="882" t="s">
        <v>97</v>
      </c>
      <c r="BZ62" s="882" t="s">
        <v>39</v>
      </c>
      <c r="CA62" s="882" t="s">
        <v>98</v>
      </c>
      <c r="CB62" s="879" t="s">
        <v>44</v>
      </c>
      <c r="CC62" s="882" t="s">
        <v>45</v>
      </c>
      <c r="CD62" s="894" t="s">
        <v>46</v>
      </c>
      <c r="CE62" s="913" t="s">
        <v>41</v>
      </c>
      <c r="CF62" s="879" t="s">
        <v>37</v>
      </c>
      <c r="CG62" s="882" t="s">
        <v>96</v>
      </c>
      <c r="CH62" s="882" t="s">
        <v>38</v>
      </c>
      <c r="CI62" s="882" t="s">
        <v>97</v>
      </c>
      <c r="CJ62" s="882" t="s">
        <v>39</v>
      </c>
      <c r="CK62" s="882" t="s">
        <v>98</v>
      </c>
      <c r="CL62" s="879" t="s">
        <v>44</v>
      </c>
      <c r="CM62" s="882" t="s">
        <v>45</v>
      </c>
      <c r="CN62" s="894" t="s">
        <v>46</v>
      </c>
      <c r="CO62" s="913" t="s">
        <v>41</v>
      </c>
      <c r="CP62" s="87"/>
      <c r="CQ62" s="879" t="s">
        <v>37</v>
      </c>
      <c r="CR62" s="882" t="s">
        <v>38</v>
      </c>
      <c r="CS62" s="900" t="s">
        <v>39</v>
      </c>
      <c r="CT62" s="879" t="s">
        <v>44</v>
      </c>
      <c r="CU62" s="882" t="s">
        <v>45</v>
      </c>
      <c r="CV62" s="894" t="s">
        <v>46</v>
      </c>
      <c r="CW62" s="913" t="s">
        <v>41</v>
      </c>
      <c r="CX62" s="879" t="s">
        <v>37</v>
      </c>
      <c r="CY62" s="882" t="s">
        <v>38</v>
      </c>
      <c r="CZ62" s="900" t="s">
        <v>39</v>
      </c>
      <c r="DA62" s="879" t="s">
        <v>44</v>
      </c>
      <c r="DB62" s="882" t="s">
        <v>45</v>
      </c>
      <c r="DC62" s="894" t="s">
        <v>46</v>
      </c>
      <c r="DD62" s="913" t="s">
        <v>41</v>
      </c>
      <c r="DE62" s="879" t="s">
        <v>37</v>
      </c>
      <c r="DF62" s="882" t="s">
        <v>38</v>
      </c>
      <c r="DG62" s="900" t="s">
        <v>39</v>
      </c>
      <c r="DH62" s="879" t="s">
        <v>44</v>
      </c>
      <c r="DI62" s="882" t="s">
        <v>45</v>
      </c>
      <c r="DJ62" s="894" t="s">
        <v>46</v>
      </c>
      <c r="DK62" s="913" t="s">
        <v>41</v>
      </c>
      <c r="DL62" s="87"/>
      <c r="DM62" s="879" t="s">
        <v>37</v>
      </c>
      <c r="DN62" s="882" t="s">
        <v>96</v>
      </c>
      <c r="DO62" s="882" t="s">
        <v>38</v>
      </c>
      <c r="DP62" s="882" t="s">
        <v>97</v>
      </c>
      <c r="DQ62" s="882" t="s">
        <v>39</v>
      </c>
      <c r="DR62" s="882" t="s">
        <v>98</v>
      </c>
      <c r="DS62" s="879" t="s">
        <v>44</v>
      </c>
      <c r="DT62" s="882" t="s">
        <v>45</v>
      </c>
      <c r="DU62" s="894" t="s">
        <v>46</v>
      </c>
      <c r="DV62" s="913" t="s">
        <v>41</v>
      </c>
      <c r="DW62" s="879" t="s">
        <v>37</v>
      </c>
      <c r="DX62" s="882" t="s">
        <v>96</v>
      </c>
      <c r="DY62" s="882" t="s">
        <v>38</v>
      </c>
      <c r="DZ62" s="882" t="s">
        <v>97</v>
      </c>
      <c r="EA62" s="882" t="s">
        <v>39</v>
      </c>
      <c r="EB62" s="882" t="s">
        <v>98</v>
      </c>
      <c r="EC62" s="879" t="s">
        <v>44</v>
      </c>
      <c r="ED62" s="882" t="s">
        <v>45</v>
      </c>
      <c r="EE62" s="894" t="s">
        <v>46</v>
      </c>
      <c r="EF62" s="913" t="s">
        <v>41</v>
      </c>
      <c r="EG62" s="879" t="s">
        <v>37</v>
      </c>
      <c r="EH62" s="882" t="s">
        <v>96</v>
      </c>
      <c r="EI62" s="882" t="s">
        <v>38</v>
      </c>
      <c r="EJ62" s="882" t="s">
        <v>97</v>
      </c>
      <c r="EK62" s="882" t="s">
        <v>39</v>
      </c>
      <c r="EL62" s="882" t="s">
        <v>98</v>
      </c>
      <c r="EM62" s="879" t="s">
        <v>44</v>
      </c>
      <c r="EN62" s="882" t="s">
        <v>45</v>
      </c>
      <c r="EO62" s="894" t="s">
        <v>46</v>
      </c>
      <c r="EP62" s="913" t="s">
        <v>41</v>
      </c>
    </row>
    <row r="63" spans="1:146" ht="33.75" customHeight="1" thickBot="1" x14ac:dyDescent="0.3">
      <c r="A63" s="577"/>
      <c r="B63" s="487" t="s">
        <v>5</v>
      </c>
      <c r="C63" s="90"/>
      <c r="D63" s="90"/>
      <c r="E63" s="90"/>
      <c r="F63" s="167"/>
      <c r="G63" s="90"/>
      <c r="H63" s="90"/>
      <c r="I63" s="90"/>
      <c r="J63" s="89"/>
      <c r="K63" s="91" t="s">
        <v>48</v>
      </c>
      <c r="L63" s="484" t="s">
        <v>33</v>
      </c>
      <c r="M63" s="484" t="s">
        <v>34</v>
      </c>
      <c r="N63" s="484" t="s">
        <v>33</v>
      </c>
      <c r="O63" s="484" t="s">
        <v>34</v>
      </c>
      <c r="P63" s="880"/>
      <c r="Q63" s="883"/>
      <c r="R63" s="883"/>
      <c r="S63" s="883"/>
      <c r="T63" s="895"/>
      <c r="U63" s="901"/>
      <c r="V63" s="880"/>
      <c r="W63" s="883"/>
      <c r="X63" s="895"/>
      <c r="Y63" s="914"/>
      <c r="Z63" s="87"/>
      <c r="AA63" s="484" t="s">
        <v>33</v>
      </c>
      <c r="AB63" s="484" t="s">
        <v>34</v>
      </c>
      <c r="AC63" s="484" t="s">
        <v>33</v>
      </c>
      <c r="AD63" s="484" t="s">
        <v>34</v>
      </c>
      <c r="AE63" s="880"/>
      <c r="AF63" s="883"/>
      <c r="AG63" s="883"/>
      <c r="AH63" s="883"/>
      <c r="AI63" s="895"/>
      <c r="AJ63" s="901"/>
      <c r="AK63" s="880"/>
      <c r="AL63" s="883"/>
      <c r="AM63" s="895"/>
      <c r="AN63" s="914"/>
      <c r="AO63" s="87"/>
      <c r="AP63" s="880"/>
      <c r="AQ63" s="883"/>
      <c r="AR63" s="883"/>
      <c r="AS63" s="880"/>
      <c r="AT63" s="883"/>
      <c r="AU63" s="895"/>
      <c r="AV63" s="914"/>
      <c r="AW63" s="880"/>
      <c r="AX63" s="883"/>
      <c r="AY63" s="883"/>
      <c r="AZ63" s="880"/>
      <c r="BA63" s="883"/>
      <c r="BB63" s="895"/>
      <c r="BC63" s="914"/>
      <c r="BD63" s="880"/>
      <c r="BE63" s="883"/>
      <c r="BF63" s="883"/>
      <c r="BG63" s="880"/>
      <c r="BH63" s="883"/>
      <c r="BI63" s="895"/>
      <c r="BJ63" s="914"/>
      <c r="BK63" s="87"/>
      <c r="BL63" s="880"/>
      <c r="BM63" s="883"/>
      <c r="BN63" s="883"/>
      <c r="BO63" s="883"/>
      <c r="BP63" s="883"/>
      <c r="BQ63" s="883"/>
      <c r="BR63" s="880"/>
      <c r="BS63" s="883"/>
      <c r="BT63" s="895"/>
      <c r="BU63" s="914"/>
      <c r="BV63" s="880"/>
      <c r="BW63" s="883"/>
      <c r="BX63" s="883"/>
      <c r="BY63" s="883"/>
      <c r="BZ63" s="883"/>
      <c r="CA63" s="883"/>
      <c r="CB63" s="880"/>
      <c r="CC63" s="883"/>
      <c r="CD63" s="895"/>
      <c r="CE63" s="914"/>
      <c r="CF63" s="880"/>
      <c r="CG63" s="883"/>
      <c r="CH63" s="883"/>
      <c r="CI63" s="883"/>
      <c r="CJ63" s="883"/>
      <c r="CK63" s="883"/>
      <c r="CL63" s="880"/>
      <c r="CM63" s="883"/>
      <c r="CN63" s="895"/>
      <c r="CO63" s="914"/>
      <c r="CP63" s="87"/>
      <c r="CQ63" s="880"/>
      <c r="CR63" s="883"/>
      <c r="CS63" s="901"/>
      <c r="CT63" s="880"/>
      <c r="CU63" s="883"/>
      <c r="CV63" s="895"/>
      <c r="CW63" s="914"/>
      <c r="CX63" s="880"/>
      <c r="CY63" s="883"/>
      <c r="CZ63" s="901"/>
      <c r="DA63" s="880"/>
      <c r="DB63" s="883"/>
      <c r="DC63" s="895"/>
      <c r="DD63" s="914"/>
      <c r="DE63" s="880"/>
      <c r="DF63" s="883"/>
      <c r="DG63" s="901"/>
      <c r="DH63" s="880"/>
      <c r="DI63" s="883"/>
      <c r="DJ63" s="895"/>
      <c r="DK63" s="914"/>
      <c r="DL63" s="87"/>
      <c r="DM63" s="880"/>
      <c r="DN63" s="883"/>
      <c r="DO63" s="883"/>
      <c r="DP63" s="883"/>
      <c r="DQ63" s="883"/>
      <c r="DR63" s="883"/>
      <c r="DS63" s="880"/>
      <c r="DT63" s="883"/>
      <c r="DU63" s="895"/>
      <c r="DV63" s="914"/>
      <c r="DW63" s="880"/>
      <c r="DX63" s="883"/>
      <c r="DY63" s="883"/>
      <c r="DZ63" s="883"/>
      <c r="EA63" s="883"/>
      <c r="EB63" s="883"/>
      <c r="EC63" s="880"/>
      <c r="ED63" s="883"/>
      <c r="EE63" s="895"/>
      <c r="EF63" s="914"/>
      <c r="EG63" s="880"/>
      <c r="EH63" s="883"/>
      <c r="EI63" s="883"/>
      <c r="EJ63" s="883"/>
      <c r="EK63" s="883"/>
      <c r="EL63" s="883"/>
      <c r="EM63" s="880"/>
      <c r="EN63" s="883"/>
      <c r="EO63" s="895"/>
      <c r="EP63" s="914"/>
    </row>
    <row r="64" spans="1:146" ht="15" customHeight="1" x14ac:dyDescent="0.25">
      <c r="A64" s="579"/>
      <c r="B64" s="13">
        <v>37</v>
      </c>
      <c r="C64" s="116" t="s">
        <v>49</v>
      </c>
      <c r="D64" s="96"/>
      <c r="E64" s="96"/>
      <c r="F64" s="168"/>
      <c r="G64" s="96"/>
      <c r="H64" s="169" t="str">
        <f>IF(C64="IRB Total","Total",C64&amp;F64&amp;G64)</f>
        <v>Central banks</v>
      </c>
      <c r="I64" s="180" t="str">
        <f>$J$64</f>
        <v>FRANCE</v>
      </c>
      <c r="J64" s="908" t="s">
        <v>387</v>
      </c>
      <c r="K64" s="97" t="s">
        <v>49</v>
      </c>
      <c r="L64" s="593"/>
      <c r="M64" s="170"/>
      <c r="N64" s="170"/>
      <c r="O64" s="170"/>
      <c r="P64" s="594"/>
      <c r="Q64" s="595"/>
      <c r="R64" s="595"/>
      <c r="S64" s="595"/>
      <c r="T64" s="595"/>
      <c r="U64" s="596"/>
      <c r="V64" s="594"/>
      <c r="W64" s="595"/>
      <c r="X64" s="597"/>
      <c r="Y64" s="598"/>
      <c r="Z64" s="87"/>
      <c r="AA64" s="593"/>
      <c r="AB64" s="170"/>
      <c r="AC64" s="170"/>
      <c r="AD64" s="170"/>
      <c r="AE64" s="594"/>
      <c r="AF64" s="595"/>
      <c r="AG64" s="595"/>
      <c r="AH64" s="595"/>
      <c r="AI64" s="595"/>
      <c r="AJ64" s="596"/>
      <c r="AK64" s="594"/>
      <c r="AL64" s="595"/>
      <c r="AM64" s="597"/>
      <c r="AN64" s="598"/>
      <c r="AO64" s="87"/>
      <c r="AP64" s="595"/>
      <c r="AQ64" s="595"/>
      <c r="AR64" s="596"/>
      <c r="AS64" s="594"/>
      <c r="AT64" s="595"/>
      <c r="AU64" s="597"/>
      <c r="AV64" s="598"/>
      <c r="AW64" s="595"/>
      <c r="AX64" s="595"/>
      <c r="AY64" s="596"/>
      <c r="AZ64" s="594"/>
      <c r="BA64" s="595"/>
      <c r="BB64" s="597"/>
      <c r="BC64" s="598"/>
      <c r="BD64" s="595"/>
      <c r="BE64" s="595"/>
      <c r="BF64" s="596"/>
      <c r="BG64" s="594"/>
      <c r="BH64" s="595"/>
      <c r="BI64" s="597"/>
      <c r="BJ64" s="598"/>
      <c r="BK64" s="512"/>
      <c r="BL64" s="594"/>
      <c r="BM64" s="595"/>
      <c r="BN64" s="595"/>
      <c r="BO64" s="595"/>
      <c r="BP64" s="595"/>
      <c r="BQ64" s="596"/>
      <c r="BR64" s="594"/>
      <c r="BS64" s="595"/>
      <c r="BT64" s="597"/>
      <c r="BU64" s="598"/>
      <c r="BV64" s="594"/>
      <c r="BW64" s="595"/>
      <c r="BX64" s="595"/>
      <c r="BY64" s="595"/>
      <c r="BZ64" s="595"/>
      <c r="CA64" s="596"/>
      <c r="CB64" s="594"/>
      <c r="CC64" s="595"/>
      <c r="CD64" s="597"/>
      <c r="CE64" s="598"/>
      <c r="CF64" s="594"/>
      <c r="CG64" s="595"/>
      <c r="CH64" s="595"/>
      <c r="CI64" s="595"/>
      <c r="CJ64" s="595"/>
      <c r="CK64" s="596"/>
      <c r="CL64" s="594"/>
      <c r="CM64" s="595"/>
      <c r="CN64" s="597"/>
      <c r="CO64" s="598"/>
      <c r="CP64" s="512"/>
      <c r="CQ64" s="595"/>
      <c r="CR64" s="595"/>
      <c r="CS64" s="596"/>
      <c r="CT64" s="594"/>
      <c r="CU64" s="595"/>
      <c r="CV64" s="597"/>
      <c r="CW64" s="598"/>
      <c r="CX64" s="595"/>
      <c r="CY64" s="595"/>
      <c r="CZ64" s="596"/>
      <c r="DA64" s="594"/>
      <c r="DB64" s="595"/>
      <c r="DC64" s="597"/>
      <c r="DD64" s="598"/>
      <c r="DE64" s="595"/>
      <c r="DF64" s="595"/>
      <c r="DG64" s="596"/>
      <c r="DH64" s="594"/>
      <c r="DI64" s="595"/>
      <c r="DJ64" s="597"/>
      <c r="DK64" s="598"/>
      <c r="DL64" s="512"/>
      <c r="DM64" s="594"/>
      <c r="DN64" s="595"/>
      <c r="DO64" s="595"/>
      <c r="DP64" s="595"/>
      <c r="DQ64" s="595"/>
      <c r="DR64" s="596"/>
      <c r="DS64" s="594"/>
      <c r="DT64" s="595"/>
      <c r="DU64" s="597"/>
      <c r="DV64" s="598"/>
      <c r="DW64" s="594"/>
      <c r="DX64" s="595"/>
      <c r="DY64" s="595"/>
      <c r="DZ64" s="595"/>
      <c r="EA64" s="595"/>
      <c r="EB64" s="596"/>
      <c r="EC64" s="594"/>
      <c r="ED64" s="595"/>
      <c r="EE64" s="597"/>
      <c r="EF64" s="598"/>
      <c r="EG64" s="594"/>
      <c r="EH64" s="595"/>
      <c r="EI64" s="595"/>
      <c r="EJ64" s="595"/>
      <c r="EK64" s="595"/>
      <c r="EL64" s="596"/>
      <c r="EM64" s="594"/>
      <c r="EN64" s="595"/>
      <c r="EO64" s="597"/>
      <c r="EP64" s="598"/>
    </row>
    <row r="65" spans="1:161" ht="15" customHeight="1" x14ac:dyDescent="0.25">
      <c r="A65" s="579"/>
      <c r="B65" s="16">
        <v>38</v>
      </c>
      <c r="C65" s="117" t="s">
        <v>50</v>
      </c>
      <c r="D65" s="98"/>
      <c r="E65" s="98"/>
      <c r="F65" s="171"/>
      <c r="G65" s="98"/>
      <c r="H65" s="172" t="str">
        <f t="shared" ref="H65:H81" si="9">IF(C65="IRB Total","Total",C65&amp;F65&amp;G65)</f>
        <v>Central governments</v>
      </c>
      <c r="I65" s="181" t="str">
        <f t="shared" ref="I65:I81" si="10">$J$64</f>
        <v>FRANCE</v>
      </c>
      <c r="J65" s="909"/>
      <c r="K65" s="99" t="s">
        <v>50</v>
      </c>
      <c r="L65" s="593"/>
      <c r="M65" s="108"/>
      <c r="N65" s="108"/>
      <c r="O65" s="108"/>
      <c r="P65" s="523"/>
      <c r="Q65" s="524"/>
      <c r="R65" s="524"/>
      <c r="S65" s="524"/>
      <c r="T65" s="524"/>
      <c r="U65" s="528"/>
      <c r="V65" s="523"/>
      <c r="W65" s="524"/>
      <c r="X65" s="525"/>
      <c r="Y65" s="526"/>
      <c r="Z65" s="87"/>
      <c r="AA65" s="593"/>
      <c r="AB65" s="108"/>
      <c r="AC65" s="108"/>
      <c r="AD65" s="108"/>
      <c r="AE65" s="523"/>
      <c r="AF65" s="524"/>
      <c r="AG65" s="524"/>
      <c r="AH65" s="524"/>
      <c r="AI65" s="524"/>
      <c r="AJ65" s="528"/>
      <c r="AK65" s="523"/>
      <c r="AL65" s="524"/>
      <c r="AM65" s="525"/>
      <c r="AN65" s="526"/>
      <c r="AO65" s="87"/>
      <c r="AP65" s="524"/>
      <c r="AQ65" s="524"/>
      <c r="AR65" s="528"/>
      <c r="AS65" s="523"/>
      <c r="AT65" s="524"/>
      <c r="AU65" s="525"/>
      <c r="AV65" s="526"/>
      <c r="AW65" s="524"/>
      <c r="AX65" s="524"/>
      <c r="AY65" s="528"/>
      <c r="AZ65" s="523"/>
      <c r="BA65" s="524"/>
      <c r="BB65" s="525"/>
      <c r="BC65" s="526"/>
      <c r="BD65" s="524"/>
      <c r="BE65" s="524"/>
      <c r="BF65" s="528"/>
      <c r="BG65" s="523"/>
      <c r="BH65" s="524"/>
      <c r="BI65" s="525"/>
      <c r="BJ65" s="526"/>
      <c r="BK65" s="512"/>
      <c r="BL65" s="523"/>
      <c r="BM65" s="524"/>
      <c r="BN65" s="524"/>
      <c r="BO65" s="524"/>
      <c r="BP65" s="524"/>
      <c r="BQ65" s="528"/>
      <c r="BR65" s="523"/>
      <c r="BS65" s="524"/>
      <c r="BT65" s="525"/>
      <c r="BU65" s="526"/>
      <c r="BV65" s="523"/>
      <c r="BW65" s="524"/>
      <c r="BX65" s="524"/>
      <c r="BY65" s="524"/>
      <c r="BZ65" s="524"/>
      <c r="CA65" s="528"/>
      <c r="CB65" s="523"/>
      <c r="CC65" s="524"/>
      <c r="CD65" s="525"/>
      <c r="CE65" s="526"/>
      <c r="CF65" s="523"/>
      <c r="CG65" s="524"/>
      <c r="CH65" s="524"/>
      <c r="CI65" s="524"/>
      <c r="CJ65" s="524"/>
      <c r="CK65" s="528"/>
      <c r="CL65" s="523"/>
      <c r="CM65" s="524"/>
      <c r="CN65" s="525"/>
      <c r="CO65" s="526"/>
      <c r="CP65" s="512"/>
      <c r="CQ65" s="524"/>
      <c r="CR65" s="524"/>
      <c r="CS65" s="528"/>
      <c r="CT65" s="523"/>
      <c r="CU65" s="524"/>
      <c r="CV65" s="525"/>
      <c r="CW65" s="526"/>
      <c r="CX65" s="524"/>
      <c r="CY65" s="524"/>
      <c r="CZ65" s="528"/>
      <c r="DA65" s="523"/>
      <c r="DB65" s="524"/>
      <c r="DC65" s="525"/>
      <c r="DD65" s="526"/>
      <c r="DE65" s="524"/>
      <c r="DF65" s="524"/>
      <c r="DG65" s="528"/>
      <c r="DH65" s="523"/>
      <c r="DI65" s="524"/>
      <c r="DJ65" s="525"/>
      <c r="DK65" s="526"/>
      <c r="DL65" s="512"/>
      <c r="DM65" s="523"/>
      <c r="DN65" s="524"/>
      <c r="DO65" s="524"/>
      <c r="DP65" s="524"/>
      <c r="DQ65" s="524"/>
      <c r="DR65" s="528"/>
      <c r="DS65" s="523"/>
      <c r="DT65" s="524"/>
      <c r="DU65" s="525"/>
      <c r="DV65" s="526"/>
      <c r="DW65" s="523"/>
      <c r="DX65" s="524"/>
      <c r="DY65" s="524"/>
      <c r="DZ65" s="524"/>
      <c r="EA65" s="524"/>
      <c r="EB65" s="528"/>
      <c r="EC65" s="523"/>
      <c r="ED65" s="524"/>
      <c r="EE65" s="525"/>
      <c r="EF65" s="526"/>
      <c r="EG65" s="523"/>
      <c r="EH65" s="524"/>
      <c r="EI65" s="524"/>
      <c r="EJ65" s="524"/>
      <c r="EK65" s="524"/>
      <c r="EL65" s="528"/>
      <c r="EM65" s="523"/>
      <c r="EN65" s="524"/>
      <c r="EO65" s="525"/>
      <c r="EP65" s="526"/>
    </row>
    <row r="66" spans="1:161" ht="15" customHeight="1" x14ac:dyDescent="0.25">
      <c r="A66" s="577"/>
      <c r="B66" s="16">
        <v>39</v>
      </c>
      <c r="C66" s="118" t="s">
        <v>51</v>
      </c>
      <c r="D66" s="100"/>
      <c r="E66" s="100"/>
      <c r="F66" s="173"/>
      <c r="G66" s="100"/>
      <c r="H66" s="172" t="str">
        <f t="shared" si="9"/>
        <v>Institutions</v>
      </c>
      <c r="I66" s="181" t="str">
        <f t="shared" si="10"/>
        <v>FRANCE</v>
      </c>
      <c r="J66" s="909"/>
      <c r="K66" s="101" t="s">
        <v>51</v>
      </c>
      <c r="L66" s="108"/>
      <c r="M66" s="108"/>
      <c r="N66" s="108"/>
      <c r="O66" s="108"/>
      <c r="P66" s="523"/>
      <c r="Q66" s="524"/>
      <c r="R66" s="524"/>
      <c r="S66" s="524"/>
      <c r="T66" s="524"/>
      <c r="U66" s="528"/>
      <c r="V66" s="523"/>
      <c r="W66" s="524"/>
      <c r="X66" s="525"/>
      <c r="Y66" s="526"/>
      <c r="Z66" s="87"/>
      <c r="AA66" s="108"/>
      <c r="AB66" s="108"/>
      <c r="AC66" s="108"/>
      <c r="AD66" s="108"/>
      <c r="AE66" s="523"/>
      <c r="AF66" s="524"/>
      <c r="AG66" s="524"/>
      <c r="AH66" s="524"/>
      <c r="AI66" s="524"/>
      <c r="AJ66" s="528"/>
      <c r="AK66" s="523"/>
      <c r="AL66" s="524"/>
      <c r="AM66" s="525"/>
      <c r="AN66" s="526"/>
      <c r="AO66" s="87"/>
      <c r="AP66" s="524"/>
      <c r="AQ66" s="524"/>
      <c r="AR66" s="528"/>
      <c r="AS66" s="523"/>
      <c r="AT66" s="524"/>
      <c r="AU66" s="525"/>
      <c r="AV66" s="526"/>
      <c r="AW66" s="524"/>
      <c r="AX66" s="524"/>
      <c r="AY66" s="528"/>
      <c r="AZ66" s="523"/>
      <c r="BA66" s="524"/>
      <c r="BB66" s="525"/>
      <c r="BC66" s="526"/>
      <c r="BD66" s="524"/>
      <c r="BE66" s="524"/>
      <c r="BF66" s="528"/>
      <c r="BG66" s="523"/>
      <c r="BH66" s="524"/>
      <c r="BI66" s="525"/>
      <c r="BJ66" s="526"/>
      <c r="BK66" s="512"/>
      <c r="BL66" s="523"/>
      <c r="BM66" s="524"/>
      <c r="BN66" s="524"/>
      <c r="BO66" s="524"/>
      <c r="BP66" s="524"/>
      <c r="BQ66" s="528"/>
      <c r="BR66" s="523"/>
      <c r="BS66" s="524"/>
      <c r="BT66" s="525"/>
      <c r="BU66" s="526"/>
      <c r="BV66" s="523"/>
      <c r="BW66" s="524"/>
      <c r="BX66" s="524"/>
      <c r="BY66" s="524"/>
      <c r="BZ66" s="524"/>
      <c r="CA66" s="528"/>
      <c r="CB66" s="523"/>
      <c r="CC66" s="524"/>
      <c r="CD66" s="525"/>
      <c r="CE66" s="526"/>
      <c r="CF66" s="523"/>
      <c r="CG66" s="524"/>
      <c r="CH66" s="524"/>
      <c r="CI66" s="524"/>
      <c r="CJ66" s="524"/>
      <c r="CK66" s="528"/>
      <c r="CL66" s="523"/>
      <c r="CM66" s="524"/>
      <c r="CN66" s="525"/>
      <c r="CO66" s="526"/>
      <c r="CP66" s="512"/>
      <c r="CQ66" s="524"/>
      <c r="CR66" s="524"/>
      <c r="CS66" s="528"/>
      <c r="CT66" s="523"/>
      <c r="CU66" s="524"/>
      <c r="CV66" s="525"/>
      <c r="CW66" s="526"/>
      <c r="CX66" s="524"/>
      <c r="CY66" s="524"/>
      <c r="CZ66" s="528"/>
      <c r="DA66" s="523"/>
      <c r="DB66" s="524"/>
      <c r="DC66" s="525"/>
      <c r="DD66" s="526"/>
      <c r="DE66" s="524"/>
      <c r="DF66" s="524"/>
      <c r="DG66" s="528"/>
      <c r="DH66" s="523"/>
      <c r="DI66" s="524"/>
      <c r="DJ66" s="525"/>
      <c r="DK66" s="526"/>
      <c r="DL66" s="512"/>
      <c r="DM66" s="523"/>
      <c r="DN66" s="524"/>
      <c r="DO66" s="524"/>
      <c r="DP66" s="524"/>
      <c r="DQ66" s="524"/>
      <c r="DR66" s="528"/>
      <c r="DS66" s="523"/>
      <c r="DT66" s="524"/>
      <c r="DU66" s="525"/>
      <c r="DV66" s="526"/>
      <c r="DW66" s="523"/>
      <c r="DX66" s="524"/>
      <c r="DY66" s="524"/>
      <c r="DZ66" s="524"/>
      <c r="EA66" s="524"/>
      <c r="EB66" s="528"/>
      <c r="EC66" s="523"/>
      <c r="ED66" s="524"/>
      <c r="EE66" s="525"/>
      <c r="EF66" s="526"/>
      <c r="EG66" s="523"/>
      <c r="EH66" s="524"/>
      <c r="EI66" s="524"/>
      <c r="EJ66" s="524"/>
      <c r="EK66" s="524"/>
      <c r="EL66" s="528"/>
      <c r="EM66" s="523"/>
      <c r="EN66" s="524"/>
      <c r="EO66" s="525"/>
      <c r="EP66" s="526"/>
    </row>
    <row r="67" spans="1:161" ht="15" customHeight="1" x14ac:dyDescent="0.25">
      <c r="A67" s="577"/>
      <c r="B67" s="16">
        <v>40</v>
      </c>
      <c r="C67" s="118" t="s">
        <v>52</v>
      </c>
      <c r="D67" s="100"/>
      <c r="E67" s="100"/>
      <c r="F67" s="173"/>
      <c r="G67" s="100"/>
      <c r="H67" s="172" t="str">
        <f t="shared" si="9"/>
        <v>Corporates</v>
      </c>
      <c r="I67" s="181" t="str">
        <f t="shared" si="10"/>
        <v>FRANCE</v>
      </c>
      <c r="J67" s="909"/>
      <c r="K67" s="101" t="s">
        <v>52</v>
      </c>
      <c r="L67" s="601">
        <v>0.06</v>
      </c>
      <c r="M67" s="469">
        <v>0</v>
      </c>
      <c r="N67" s="469">
        <v>0.04</v>
      </c>
      <c r="O67" s="469">
        <v>0</v>
      </c>
      <c r="P67" s="602">
        <v>8.6219999999999998E-5</v>
      </c>
      <c r="Q67" s="603">
        <v>8.6219999999999998E-5</v>
      </c>
      <c r="R67" s="603">
        <v>6.4266089999999998E-2</v>
      </c>
      <c r="S67" s="603">
        <v>6.4266089999999998E-2</v>
      </c>
      <c r="T67" s="603">
        <v>0</v>
      </c>
      <c r="U67" s="604">
        <v>0</v>
      </c>
      <c r="V67" s="602">
        <v>1E-8</v>
      </c>
      <c r="W67" s="603">
        <v>1.1971799999999999E-3</v>
      </c>
      <c r="X67" s="605">
        <v>0</v>
      </c>
      <c r="Y67" s="838" t="s">
        <v>385</v>
      </c>
      <c r="Z67" s="87"/>
      <c r="AA67" s="601">
        <v>166.93</v>
      </c>
      <c r="AB67" s="469">
        <v>0</v>
      </c>
      <c r="AC67" s="469">
        <v>20.29</v>
      </c>
      <c r="AD67" s="469">
        <v>0</v>
      </c>
      <c r="AE67" s="602">
        <v>67.182754000000003</v>
      </c>
      <c r="AF67" s="603">
        <v>56.261308400000004</v>
      </c>
      <c r="AG67" s="603">
        <v>95.590362999999996</v>
      </c>
      <c r="AH67" s="603">
        <v>77.341676199999995</v>
      </c>
      <c r="AI67" s="603">
        <v>4.1560240000000004</v>
      </c>
      <c r="AJ67" s="604">
        <v>0.04</v>
      </c>
      <c r="AK67" s="602">
        <v>2.213362E-2</v>
      </c>
      <c r="AL67" s="603">
        <v>0.18451670000000001</v>
      </c>
      <c r="AM67" s="605">
        <v>0.26537872000000001</v>
      </c>
      <c r="AN67" s="838">
        <v>6.3853991218530012E-2</v>
      </c>
      <c r="AO67" s="87"/>
      <c r="AP67" s="603">
        <v>2.0331829999999999E-2</v>
      </c>
      <c r="AQ67" s="603">
        <v>3.9927520000000001E-2</v>
      </c>
      <c r="AR67" s="604">
        <v>4.0929599999999997E-3</v>
      </c>
      <c r="AS67" s="602">
        <v>2.1803E-4</v>
      </c>
      <c r="AT67" s="603">
        <v>1.2032600000000001E-3</v>
      </c>
      <c r="AU67" s="605">
        <v>1.0469399999999999E-3</v>
      </c>
      <c r="AV67" s="838">
        <v>0.25579043039756066</v>
      </c>
      <c r="AW67" s="603">
        <v>2.2164920000000001E-2</v>
      </c>
      <c r="AX67" s="603">
        <v>3.5409070000000001E-2</v>
      </c>
      <c r="AY67" s="604">
        <v>6.77832E-3</v>
      </c>
      <c r="AZ67" s="602">
        <v>1.1362E-4</v>
      </c>
      <c r="BA67" s="603">
        <v>9.4634000000000005E-4</v>
      </c>
      <c r="BB67" s="605">
        <v>1.7367299999999999E-3</v>
      </c>
      <c r="BC67" s="838">
        <v>0.25621835499061713</v>
      </c>
      <c r="BD67" s="603">
        <v>2.7590630000000001E-2</v>
      </c>
      <c r="BE67" s="603">
        <v>2.8133370000000001E-2</v>
      </c>
      <c r="BF67" s="604">
        <v>8.6283200000000001E-3</v>
      </c>
      <c r="BG67" s="602">
        <v>1.4143000000000001E-4</v>
      </c>
      <c r="BH67" s="603">
        <v>6.5755000000000002E-4</v>
      </c>
      <c r="BI67" s="605">
        <v>2.2095800000000001E-3</v>
      </c>
      <c r="BJ67" s="838">
        <v>0.25608461438611457</v>
      </c>
      <c r="BK67" s="606"/>
      <c r="BL67" s="602">
        <v>84.738147877322177</v>
      </c>
      <c r="BM67" s="603">
        <v>69.412689540000002</v>
      </c>
      <c r="BN67" s="603">
        <v>74.466470010329445</v>
      </c>
      <c r="BO67" s="603">
        <v>61.236920820000002</v>
      </c>
      <c r="BP67" s="603">
        <v>7.7245231123483835</v>
      </c>
      <c r="BQ67" s="604">
        <v>2.9933742699999999</v>
      </c>
      <c r="BR67" s="602">
        <v>9.4054854282374714E-2</v>
      </c>
      <c r="BS67" s="603">
        <v>1.8855825085819382</v>
      </c>
      <c r="BT67" s="605">
        <v>2.6973717779947011</v>
      </c>
      <c r="BU67" s="838">
        <v>0.34919589711404919</v>
      </c>
      <c r="BV67" s="602">
        <v>96.86625660468917</v>
      </c>
      <c r="BW67" s="603">
        <v>79.550928229999997</v>
      </c>
      <c r="BX67" s="603">
        <v>59.454124823707595</v>
      </c>
      <c r="BY67" s="603">
        <v>48.751584790000003</v>
      </c>
      <c r="BZ67" s="603">
        <v>10.60875957160323</v>
      </c>
      <c r="CA67" s="604">
        <v>5.3404716099999998</v>
      </c>
      <c r="CB67" s="602">
        <v>8.7979197075611179E-2</v>
      </c>
      <c r="CC67" s="603">
        <v>1.5067213613340864</v>
      </c>
      <c r="CD67" s="605">
        <v>3.8001689394517291</v>
      </c>
      <c r="CE67" s="838">
        <v>0.35821048764492225</v>
      </c>
      <c r="CF67" s="602">
        <v>106.34035037841053</v>
      </c>
      <c r="CG67" s="603">
        <v>87.656595019999997</v>
      </c>
      <c r="CH67" s="603">
        <v>47.629667302670434</v>
      </c>
      <c r="CI67" s="603">
        <v>38.775116160000003</v>
      </c>
      <c r="CJ67" s="603">
        <v>12.95912331891903</v>
      </c>
      <c r="CK67" s="604">
        <v>7.21127349</v>
      </c>
      <c r="CL67" s="602">
        <v>9.6584083776587518E-2</v>
      </c>
      <c r="CM67" s="603">
        <v>0.86155577257195237</v>
      </c>
      <c r="CN67" s="605">
        <v>4.6942485351397618</v>
      </c>
      <c r="CO67" s="838">
        <v>0.36223503856056577</v>
      </c>
      <c r="CP67" s="606"/>
      <c r="CQ67" s="603">
        <v>1.9816549999999999E-2</v>
      </c>
      <c r="CR67" s="603">
        <v>3.8441889999999999E-2</v>
      </c>
      <c r="CS67" s="604">
        <v>6.0938600000000004E-3</v>
      </c>
      <c r="CT67" s="602">
        <v>4.0340999999999999E-4</v>
      </c>
      <c r="CU67" s="603">
        <v>1.3514600000000001E-3</v>
      </c>
      <c r="CV67" s="605">
        <v>1.5638099999999999E-3</v>
      </c>
      <c r="CW67" s="838">
        <v>0.25662059843842816</v>
      </c>
      <c r="CX67" s="603">
        <v>2.0469970000000001E-2</v>
      </c>
      <c r="CY67" s="603">
        <v>3.2871530000000003E-2</v>
      </c>
      <c r="CZ67" s="604">
        <v>1.101076E-2</v>
      </c>
      <c r="DA67" s="602">
        <v>1.5571000000000001E-4</v>
      </c>
      <c r="DB67" s="603">
        <v>9.2791E-4</v>
      </c>
      <c r="DC67" s="605">
        <v>2.8222199999999999E-3</v>
      </c>
      <c r="DD67" s="838">
        <v>0.2563147321347482</v>
      </c>
      <c r="DE67" s="603">
        <v>2.498351E-2</v>
      </c>
      <c r="DF67" s="603">
        <v>2.5849560000000001E-2</v>
      </c>
      <c r="DG67" s="604">
        <v>1.351925E-2</v>
      </c>
      <c r="DH67" s="602">
        <v>1.7971999999999999E-4</v>
      </c>
      <c r="DI67" s="603">
        <v>6.0610999999999998E-4</v>
      </c>
      <c r="DJ67" s="605">
        <v>3.4713000000000001E-3</v>
      </c>
      <c r="DK67" s="838">
        <v>0.25676720232261407</v>
      </c>
      <c r="DL67" s="606"/>
      <c r="DM67" s="602">
        <v>84.642243859477887</v>
      </c>
      <c r="DN67" s="603">
        <v>69.376532350000005</v>
      </c>
      <c r="DO67" s="603">
        <v>74.21424916691312</v>
      </c>
      <c r="DP67" s="603">
        <v>61.21274571</v>
      </c>
      <c r="DQ67" s="603">
        <v>8.0726479736090067</v>
      </c>
      <c r="DR67" s="604">
        <v>3.0537065399999999</v>
      </c>
      <c r="DS67" s="602">
        <v>0.19861006375329907</v>
      </c>
      <c r="DT67" s="603">
        <v>1.9262535653283968</v>
      </c>
      <c r="DU67" s="605">
        <v>2.8256535399070684</v>
      </c>
      <c r="DV67" s="838">
        <v>0.350028088570771</v>
      </c>
      <c r="DW67" s="602">
        <v>95.922573747821815</v>
      </c>
      <c r="DX67" s="603">
        <v>79.449158679999996</v>
      </c>
      <c r="DY67" s="603">
        <v>59.503251680180959</v>
      </c>
      <c r="DZ67" s="603">
        <v>48.713075500000002</v>
      </c>
      <c r="EA67" s="603">
        <v>11.503315571997252</v>
      </c>
      <c r="EB67" s="604">
        <v>5.4807504600000003</v>
      </c>
      <c r="EC67" s="602">
        <v>0.1312550097179857</v>
      </c>
      <c r="ED67" s="603">
        <v>1.5216463605724635</v>
      </c>
      <c r="EE67" s="605">
        <v>4.1208677149982016</v>
      </c>
      <c r="EF67" s="838">
        <v>0.35823304065740064</v>
      </c>
      <c r="EG67" s="602">
        <v>105.51616161498355</v>
      </c>
      <c r="EH67" s="603">
        <v>87.505721199999996</v>
      </c>
      <c r="EI67" s="603">
        <v>47.335626807757173</v>
      </c>
      <c r="EJ67" s="603">
        <v>38.741781670000002</v>
      </c>
      <c r="EK67" s="603">
        <v>14.077352577259303</v>
      </c>
      <c r="EL67" s="604">
        <v>7.3954817300000002</v>
      </c>
      <c r="EM67" s="602">
        <v>0.13629119451054145</v>
      </c>
      <c r="EN67" s="603">
        <v>0.8623525552329584</v>
      </c>
      <c r="EO67" s="605">
        <v>5.097547816516812</v>
      </c>
      <c r="EP67" s="838">
        <v>0.36210983482444292</v>
      </c>
      <c r="EQ67" s="222"/>
      <c r="ER67" s="222"/>
      <c r="ES67" s="222"/>
      <c r="ET67" s="222"/>
      <c r="EU67" s="222"/>
      <c r="EV67" s="222"/>
      <c r="EW67" s="222"/>
      <c r="EX67" s="222"/>
      <c r="EY67" s="222"/>
      <c r="EZ67" s="222"/>
      <c r="FA67" s="222"/>
      <c r="FB67" s="222"/>
      <c r="FC67" s="222"/>
      <c r="FD67" s="222"/>
      <c r="FE67" s="222"/>
    </row>
    <row r="68" spans="1:161" ht="15" customHeight="1" x14ac:dyDescent="0.25">
      <c r="A68" s="577"/>
      <c r="B68" s="16">
        <v>41</v>
      </c>
      <c r="C68" s="118" t="s">
        <v>52</v>
      </c>
      <c r="D68" s="102" t="s">
        <v>53</v>
      </c>
      <c r="E68" s="102"/>
      <c r="F68" s="174"/>
      <c r="G68" s="102" t="s">
        <v>105</v>
      </c>
      <c r="H68" s="172" t="str">
        <f t="shared" si="9"/>
        <v>CorporatesSpecialised Lending</v>
      </c>
      <c r="I68" s="182" t="str">
        <f t="shared" si="10"/>
        <v>FRANCE</v>
      </c>
      <c r="J68" s="909"/>
      <c r="K68" s="103" t="s">
        <v>54</v>
      </c>
      <c r="L68" s="108"/>
      <c r="M68" s="108"/>
      <c r="N68" s="108"/>
      <c r="O68" s="108"/>
      <c r="P68" s="523"/>
      <c r="Q68" s="524"/>
      <c r="R68" s="524"/>
      <c r="S68" s="524"/>
      <c r="T68" s="524"/>
      <c r="U68" s="528"/>
      <c r="V68" s="523"/>
      <c r="W68" s="524"/>
      <c r="X68" s="525"/>
      <c r="Y68" s="526"/>
      <c r="Z68" s="87"/>
      <c r="AA68" s="108"/>
      <c r="AB68" s="108"/>
      <c r="AC68" s="108"/>
      <c r="AD68" s="108"/>
      <c r="AE68" s="523"/>
      <c r="AF68" s="524"/>
      <c r="AG68" s="524"/>
      <c r="AH68" s="524"/>
      <c r="AI68" s="524"/>
      <c r="AJ68" s="528"/>
      <c r="AK68" s="523"/>
      <c r="AL68" s="524"/>
      <c r="AM68" s="525"/>
      <c r="AN68" s="526"/>
      <c r="AO68" s="87"/>
      <c r="AP68" s="524"/>
      <c r="AQ68" s="524"/>
      <c r="AR68" s="528"/>
      <c r="AS68" s="523"/>
      <c r="AT68" s="524"/>
      <c r="AU68" s="525"/>
      <c r="AV68" s="526"/>
      <c r="AW68" s="524"/>
      <c r="AX68" s="524"/>
      <c r="AY68" s="528"/>
      <c r="AZ68" s="523"/>
      <c r="BA68" s="524"/>
      <c r="BB68" s="525"/>
      <c r="BC68" s="526"/>
      <c r="BD68" s="524"/>
      <c r="BE68" s="524"/>
      <c r="BF68" s="528"/>
      <c r="BG68" s="523"/>
      <c r="BH68" s="524"/>
      <c r="BI68" s="525"/>
      <c r="BJ68" s="526"/>
      <c r="BK68" s="512"/>
      <c r="BL68" s="523"/>
      <c r="BM68" s="524"/>
      <c r="BN68" s="524"/>
      <c r="BO68" s="524"/>
      <c r="BP68" s="524"/>
      <c r="BQ68" s="528"/>
      <c r="BR68" s="523"/>
      <c r="BS68" s="524"/>
      <c r="BT68" s="525"/>
      <c r="BU68" s="526"/>
      <c r="BV68" s="523"/>
      <c r="BW68" s="524"/>
      <c r="BX68" s="524"/>
      <c r="BY68" s="524"/>
      <c r="BZ68" s="524"/>
      <c r="CA68" s="528"/>
      <c r="CB68" s="523"/>
      <c r="CC68" s="524"/>
      <c r="CD68" s="525"/>
      <c r="CE68" s="526"/>
      <c r="CF68" s="523"/>
      <c r="CG68" s="524"/>
      <c r="CH68" s="524"/>
      <c r="CI68" s="524"/>
      <c r="CJ68" s="524"/>
      <c r="CK68" s="528"/>
      <c r="CL68" s="523"/>
      <c r="CM68" s="524"/>
      <c r="CN68" s="525"/>
      <c r="CO68" s="526"/>
      <c r="CP68" s="512"/>
      <c r="CQ68" s="524"/>
      <c r="CR68" s="524"/>
      <c r="CS68" s="528"/>
      <c r="CT68" s="523"/>
      <c r="CU68" s="524"/>
      <c r="CV68" s="525"/>
      <c r="CW68" s="526"/>
      <c r="CX68" s="524"/>
      <c r="CY68" s="524"/>
      <c r="CZ68" s="528"/>
      <c r="DA68" s="523"/>
      <c r="DB68" s="524"/>
      <c r="DC68" s="525"/>
      <c r="DD68" s="526"/>
      <c r="DE68" s="524"/>
      <c r="DF68" s="524"/>
      <c r="DG68" s="528"/>
      <c r="DH68" s="523"/>
      <c r="DI68" s="524"/>
      <c r="DJ68" s="525"/>
      <c r="DK68" s="526"/>
      <c r="DL68" s="512"/>
      <c r="DM68" s="523"/>
      <c r="DN68" s="524"/>
      <c r="DO68" s="524"/>
      <c r="DP68" s="524"/>
      <c r="DQ68" s="524"/>
      <c r="DR68" s="528"/>
      <c r="DS68" s="523"/>
      <c r="DT68" s="524"/>
      <c r="DU68" s="525"/>
      <c r="DV68" s="526"/>
      <c r="DW68" s="523"/>
      <c r="DX68" s="524"/>
      <c r="DY68" s="524"/>
      <c r="DZ68" s="524"/>
      <c r="EA68" s="524"/>
      <c r="EB68" s="528"/>
      <c r="EC68" s="523"/>
      <c r="ED68" s="524"/>
      <c r="EE68" s="525"/>
      <c r="EF68" s="526"/>
      <c r="EG68" s="523"/>
      <c r="EH68" s="524"/>
      <c r="EI68" s="524"/>
      <c r="EJ68" s="524"/>
      <c r="EK68" s="524"/>
      <c r="EL68" s="528"/>
      <c r="EM68" s="523"/>
      <c r="EN68" s="524"/>
      <c r="EO68" s="525"/>
      <c r="EP68" s="526"/>
    </row>
    <row r="69" spans="1:161" ht="15" customHeight="1" x14ac:dyDescent="0.25">
      <c r="A69" s="579"/>
      <c r="B69" s="16">
        <v>42</v>
      </c>
      <c r="C69" s="118" t="s">
        <v>52</v>
      </c>
      <c r="D69" s="102" t="s">
        <v>55</v>
      </c>
      <c r="E69" s="102"/>
      <c r="F69" s="174"/>
      <c r="G69" s="102" t="s">
        <v>106</v>
      </c>
      <c r="H69" s="172" t="str">
        <f t="shared" si="9"/>
        <v>CorporatesSME</v>
      </c>
      <c r="I69" s="182" t="str">
        <f t="shared" si="10"/>
        <v>FRANCE</v>
      </c>
      <c r="J69" s="909"/>
      <c r="K69" s="103" t="s">
        <v>56</v>
      </c>
      <c r="L69" s="108"/>
      <c r="M69" s="108"/>
      <c r="N69" s="108"/>
      <c r="O69" s="108"/>
      <c r="P69" s="523"/>
      <c r="Q69" s="524"/>
      <c r="R69" s="524"/>
      <c r="S69" s="524"/>
      <c r="T69" s="524"/>
      <c r="U69" s="528"/>
      <c r="V69" s="523"/>
      <c r="W69" s="524"/>
      <c r="X69" s="525"/>
      <c r="Y69" s="526"/>
      <c r="Z69" s="87"/>
      <c r="AA69" s="108"/>
      <c r="AB69" s="108"/>
      <c r="AC69" s="108"/>
      <c r="AD69" s="108"/>
      <c r="AE69" s="523"/>
      <c r="AF69" s="524"/>
      <c r="AG69" s="524"/>
      <c r="AH69" s="524"/>
      <c r="AI69" s="524"/>
      <c r="AJ69" s="528"/>
      <c r="AK69" s="523"/>
      <c r="AL69" s="524"/>
      <c r="AM69" s="525"/>
      <c r="AN69" s="526"/>
      <c r="AO69" s="87"/>
      <c r="AP69" s="524"/>
      <c r="AQ69" s="524"/>
      <c r="AR69" s="528"/>
      <c r="AS69" s="523"/>
      <c r="AT69" s="524"/>
      <c r="AU69" s="525"/>
      <c r="AV69" s="526"/>
      <c r="AW69" s="524"/>
      <c r="AX69" s="524"/>
      <c r="AY69" s="528"/>
      <c r="AZ69" s="523"/>
      <c r="BA69" s="524"/>
      <c r="BB69" s="525"/>
      <c r="BC69" s="526"/>
      <c r="BD69" s="524"/>
      <c r="BE69" s="524"/>
      <c r="BF69" s="528"/>
      <c r="BG69" s="523"/>
      <c r="BH69" s="524"/>
      <c r="BI69" s="525"/>
      <c r="BJ69" s="526"/>
      <c r="BK69" s="512"/>
      <c r="BL69" s="523"/>
      <c r="BM69" s="524"/>
      <c r="BN69" s="524"/>
      <c r="BO69" s="524"/>
      <c r="BP69" s="524"/>
      <c r="BQ69" s="528"/>
      <c r="BR69" s="523"/>
      <c r="BS69" s="524"/>
      <c r="BT69" s="525"/>
      <c r="BU69" s="526"/>
      <c r="BV69" s="523"/>
      <c r="BW69" s="524"/>
      <c r="BX69" s="524"/>
      <c r="BY69" s="524"/>
      <c r="BZ69" s="524"/>
      <c r="CA69" s="528"/>
      <c r="CB69" s="523"/>
      <c r="CC69" s="524"/>
      <c r="CD69" s="525"/>
      <c r="CE69" s="526"/>
      <c r="CF69" s="523"/>
      <c r="CG69" s="524"/>
      <c r="CH69" s="524"/>
      <c r="CI69" s="524"/>
      <c r="CJ69" s="524"/>
      <c r="CK69" s="528"/>
      <c r="CL69" s="523"/>
      <c r="CM69" s="524"/>
      <c r="CN69" s="525"/>
      <c r="CO69" s="526"/>
      <c r="CP69" s="512"/>
      <c r="CQ69" s="524"/>
      <c r="CR69" s="524"/>
      <c r="CS69" s="528"/>
      <c r="CT69" s="523"/>
      <c r="CU69" s="524"/>
      <c r="CV69" s="525"/>
      <c r="CW69" s="526"/>
      <c r="CX69" s="524"/>
      <c r="CY69" s="524"/>
      <c r="CZ69" s="528"/>
      <c r="DA69" s="523"/>
      <c r="DB69" s="524"/>
      <c r="DC69" s="525"/>
      <c r="DD69" s="526"/>
      <c r="DE69" s="524"/>
      <c r="DF69" s="524"/>
      <c r="DG69" s="528"/>
      <c r="DH69" s="523"/>
      <c r="DI69" s="524"/>
      <c r="DJ69" s="525"/>
      <c r="DK69" s="526"/>
      <c r="DL69" s="512"/>
      <c r="DM69" s="523"/>
      <c r="DN69" s="524"/>
      <c r="DO69" s="524"/>
      <c r="DP69" s="524"/>
      <c r="DQ69" s="524"/>
      <c r="DR69" s="528"/>
      <c r="DS69" s="523"/>
      <c r="DT69" s="524"/>
      <c r="DU69" s="525"/>
      <c r="DV69" s="526"/>
      <c r="DW69" s="523"/>
      <c r="DX69" s="524"/>
      <c r="DY69" s="524"/>
      <c r="DZ69" s="524"/>
      <c r="EA69" s="524"/>
      <c r="EB69" s="528"/>
      <c r="EC69" s="523"/>
      <c r="ED69" s="524"/>
      <c r="EE69" s="525"/>
      <c r="EF69" s="526"/>
      <c r="EG69" s="523"/>
      <c r="EH69" s="524"/>
      <c r="EI69" s="524"/>
      <c r="EJ69" s="524"/>
      <c r="EK69" s="524"/>
      <c r="EL69" s="528"/>
      <c r="EM69" s="523"/>
      <c r="EN69" s="524"/>
      <c r="EO69" s="525"/>
      <c r="EP69" s="526"/>
    </row>
    <row r="70" spans="1:161" ht="15" customHeight="1" x14ac:dyDescent="0.25">
      <c r="A70" s="579"/>
      <c r="B70" s="16">
        <v>43</v>
      </c>
      <c r="C70" s="118" t="s">
        <v>57</v>
      </c>
      <c r="D70" s="100"/>
      <c r="E70" s="100"/>
      <c r="F70" s="173"/>
      <c r="G70" s="100"/>
      <c r="H70" s="172" t="str">
        <f t="shared" si="9"/>
        <v>Retail</v>
      </c>
      <c r="I70" s="181" t="str">
        <f t="shared" si="10"/>
        <v>FRANCE</v>
      </c>
      <c r="J70" s="909"/>
      <c r="K70" s="101" t="s">
        <v>57</v>
      </c>
      <c r="L70" s="394">
        <v>2.78</v>
      </c>
      <c r="M70" s="394">
        <v>0</v>
      </c>
      <c r="N70" s="394">
        <v>0.4</v>
      </c>
      <c r="O70" s="394">
        <v>0</v>
      </c>
      <c r="P70" s="516">
        <v>2.3461280599999998</v>
      </c>
      <c r="Q70" s="517">
        <v>2.3461280599999998</v>
      </c>
      <c r="R70" s="517">
        <v>0.43769224000000001</v>
      </c>
      <c r="S70" s="517">
        <v>0.43769224000000001</v>
      </c>
      <c r="T70" s="517">
        <v>0</v>
      </c>
      <c r="U70" s="521">
        <v>0</v>
      </c>
      <c r="V70" s="516">
        <v>1.0654449999999999E-2</v>
      </c>
      <c r="W70" s="517">
        <v>5.6901299999999998E-3</v>
      </c>
      <c r="X70" s="518">
        <v>0</v>
      </c>
      <c r="Y70" s="835" t="s">
        <v>385</v>
      </c>
      <c r="Z70" s="87"/>
      <c r="AA70" s="394">
        <v>0</v>
      </c>
      <c r="AB70" s="394">
        <v>0</v>
      </c>
      <c r="AC70" s="394">
        <v>0</v>
      </c>
      <c r="AD70" s="394">
        <v>0</v>
      </c>
      <c r="AE70" s="516">
        <v>0</v>
      </c>
      <c r="AF70" s="517">
        <v>0</v>
      </c>
      <c r="AG70" s="517">
        <v>0</v>
      </c>
      <c r="AH70" s="517">
        <v>0</v>
      </c>
      <c r="AI70" s="517">
        <v>0</v>
      </c>
      <c r="AJ70" s="521">
        <v>0</v>
      </c>
      <c r="AK70" s="516">
        <v>0</v>
      </c>
      <c r="AL70" s="517">
        <v>0</v>
      </c>
      <c r="AM70" s="518">
        <v>0</v>
      </c>
      <c r="AN70" s="835" t="s">
        <v>385</v>
      </c>
      <c r="AO70" s="87"/>
      <c r="AP70" s="517">
        <v>2.5725954</v>
      </c>
      <c r="AQ70" s="517">
        <v>0.19818648999999999</v>
      </c>
      <c r="AR70" s="521">
        <v>1.303844E-2</v>
      </c>
      <c r="AS70" s="516">
        <v>1.9907100000000001E-3</v>
      </c>
      <c r="AT70" s="517">
        <v>1.89066E-3</v>
      </c>
      <c r="AU70" s="518">
        <v>2.2707399999999998E-3</v>
      </c>
      <c r="AV70" s="835">
        <v>0.17415733784103005</v>
      </c>
      <c r="AW70" s="517">
        <v>2.5307528499999998</v>
      </c>
      <c r="AX70" s="517">
        <v>0.22379785999999999</v>
      </c>
      <c r="AY70" s="521">
        <v>2.9269630000000001E-2</v>
      </c>
      <c r="AZ70" s="516">
        <v>1.4579300000000001E-3</v>
      </c>
      <c r="BA70" s="517">
        <v>4.2547000000000001E-3</v>
      </c>
      <c r="BB70" s="518">
        <v>5.2421100000000003E-3</v>
      </c>
      <c r="BC70" s="835">
        <v>0.17909724174852912</v>
      </c>
      <c r="BD70" s="517">
        <v>2.5075741499999999</v>
      </c>
      <c r="BE70" s="517">
        <v>0.22825924</v>
      </c>
      <c r="BF70" s="521">
        <v>4.7986849999999998E-2</v>
      </c>
      <c r="BG70" s="516">
        <v>1.4445700000000001E-3</v>
      </c>
      <c r="BH70" s="517">
        <v>4.9955800000000003E-3</v>
      </c>
      <c r="BI70" s="518">
        <v>8.6177400000000005E-3</v>
      </c>
      <c r="BJ70" s="835">
        <v>0.17958544893027989</v>
      </c>
      <c r="BK70" s="512"/>
      <c r="BL70" s="516">
        <v>0</v>
      </c>
      <c r="BM70" s="517">
        <v>0</v>
      </c>
      <c r="BN70" s="517">
        <v>0</v>
      </c>
      <c r="BO70" s="517">
        <v>0</v>
      </c>
      <c r="BP70" s="517">
        <v>0</v>
      </c>
      <c r="BQ70" s="521">
        <v>0</v>
      </c>
      <c r="BR70" s="516">
        <v>0</v>
      </c>
      <c r="BS70" s="517">
        <v>0</v>
      </c>
      <c r="BT70" s="518">
        <v>0</v>
      </c>
      <c r="BU70" s="835" t="s">
        <v>385</v>
      </c>
      <c r="BV70" s="516">
        <v>0</v>
      </c>
      <c r="BW70" s="517">
        <v>0</v>
      </c>
      <c r="BX70" s="517">
        <v>0</v>
      </c>
      <c r="BY70" s="517">
        <v>0</v>
      </c>
      <c r="BZ70" s="517">
        <v>0</v>
      </c>
      <c r="CA70" s="521">
        <v>0</v>
      </c>
      <c r="CB70" s="516">
        <v>0</v>
      </c>
      <c r="CC70" s="517">
        <v>0</v>
      </c>
      <c r="CD70" s="518">
        <v>0</v>
      </c>
      <c r="CE70" s="835" t="s">
        <v>385</v>
      </c>
      <c r="CF70" s="516">
        <v>0</v>
      </c>
      <c r="CG70" s="517">
        <v>0</v>
      </c>
      <c r="CH70" s="517">
        <v>0</v>
      </c>
      <c r="CI70" s="517">
        <v>0</v>
      </c>
      <c r="CJ70" s="517">
        <v>0</v>
      </c>
      <c r="CK70" s="521">
        <v>0</v>
      </c>
      <c r="CL70" s="516">
        <v>0</v>
      </c>
      <c r="CM70" s="517">
        <v>0</v>
      </c>
      <c r="CN70" s="518">
        <v>0</v>
      </c>
      <c r="CO70" s="835" t="s">
        <v>385</v>
      </c>
      <c r="CP70" s="512"/>
      <c r="CQ70" s="517">
        <v>2.3663649800000002</v>
      </c>
      <c r="CR70" s="517">
        <v>0.38390758000000003</v>
      </c>
      <c r="CS70" s="521">
        <v>3.3547710000000001E-2</v>
      </c>
      <c r="CT70" s="516">
        <v>3.607E-3</v>
      </c>
      <c r="CU70" s="517">
        <v>6.9861000000000003E-3</v>
      </c>
      <c r="CV70" s="518">
        <v>6.2724800000000004E-3</v>
      </c>
      <c r="CW70" s="835">
        <v>0.18697192744303562</v>
      </c>
      <c r="CX70" s="517">
        <v>2.37174972</v>
      </c>
      <c r="CY70" s="517">
        <v>0.33727457999999999</v>
      </c>
      <c r="CZ70" s="521">
        <v>7.4795899999999998E-2</v>
      </c>
      <c r="DA70" s="516">
        <v>3.2989299999999998E-3</v>
      </c>
      <c r="DB70" s="517">
        <v>7.4338099999999999E-3</v>
      </c>
      <c r="DC70" s="518">
        <v>1.411653E-2</v>
      </c>
      <c r="DD70" s="835">
        <v>0.18873400814750543</v>
      </c>
      <c r="DE70" s="517">
        <v>2.5196288400000002</v>
      </c>
      <c r="DF70" s="517">
        <v>0.14720411</v>
      </c>
      <c r="DG70" s="521">
        <v>0.11698728999999999</v>
      </c>
      <c r="DH70" s="516">
        <v>3.1624299999999999E-3</v>
      </c>
      <c r="DI70" s="517">
        <v>2.5837500000000001E-3</v>
      </c>
      <c r="DJ70" s="518">
        <v>2.1890440000000001E-2</v>
      </c>
      <c r="DK70" s="835">
        <v>0.18711810488130806</v>
      </c>
      <c r="DL70" s="512"/>
      <c r="DM70" s="516">
        <v>0</v>
      </c>
      <c r="DN70" s="517">
        <v>0</v>
      </c>
      <c r="DO70" s="517">
        <v>0</v>
      </c>
      <c r="DP70" s="517">
        <v>0</v>
      </c>
      <c r="DQ70" s="517">
        <v>0</v>
      </c>
      <c r="DR70" s="521">
        <v>0</v>
      </c>
      <c r="DS70" s="516">
        <v>0</v>
      </c>
      <c r="DT70" s="517">
        <v>0</v>
      </c>
      <c r="DU70" s="518">
        <v>0</v>
      </c>
      <c r="DV70" s="835" t="s">
        <v>385</v>
      </c>
      <c r="DW70" s="516">
        <v>0</v>
      </c>
      <c r="DX70" s="517">
        <v>0</v>
      </c>
      <c r="DY70" s="517">
        <v>0</v>
      </c>
      <c r="DZ70" s="517">
        <v>0</v>
      </c>
      <c r="EA70" s="517">
        <v>0</v>
      </c>
      <c r="EB70" s="521">
        <v>0</v>
      </c>
      <c r="EC70" s="516">
        <v>0</v>
      </c>
      <c r="ED70" s="517">
        <v>0</v>
      </c>
      <c r="EE70" s="518">
        <v>0</v>
      </c>
      <c r="EF70" s="835" t="s">
        <v>385</v>
      </c>
      <c r="EG70" s="516">
        <v>0</v>
      </c>
      <c r="EH70" s="517">
        <v>0</v>
      </c>
      <c r="EI70" s="517">
        <v>0</v>
      </c>
      <c r="EJ70" s="517">
        <v>0</v>
      </c>
      <c r="EK70" s="517">
        <v>0</v>
      </c>
      <c r="EL70" s="521">
        <v>0</v>
      </c>
      <c r="EM70" s="516">
        <v>0</v>
      </c>
      <c r="EN70" s="517">
        <v>0</v>
      </c>
      <c r="EO70" s="518">
        <v>0</v>
      </c>
      <c r="EP70" s="835" t="s">
        <v>385</v>
      </c>
    </row>
    <row r="71" spans="1:161" ht="15" customHeight="1" x14ac:dyDescent="0.25">
      <c r="A71" s="577"/>
      <c r="B71" s="16">
        <v>44</v>
      </c>
      <c r="C71" s="118" t="s">
        <v>57</v>
      </c>
      <c r="D71" s="104" t="s">
        <v>58</v>
      </c>
      <c r="E71" s="104"/>
      <c r="F71" s="174" t="s">
        <v>108</v>
      </c>
      <c r="G71" s="104"/>
      <c r="H71" s="172" t="str">
        <f t="shared" si="9"/>
        <v>RetailSecured by real estate property</v>
      </c>
      <c r="I71" s="181" t="str">
        <f t="shared" si="10"/>
        <v>FRANCE</v>
      </c>
      <c r="J71" s="909"/>
      <c r="K71" s="105" t="s">
        <v>59</v>
      </c>
      <c r="L71" s="108"/>
      <c r="M71" s="108"/>
      <c r="N71" s="108"/>
      <c r="O71" s="108"/>
      <c r="P71" s="523"/>
      <c r="Q71" s="524"/>
      <c r="R71" s="524"/>
      <c r="S71" s="524"/>
      <c r="T71" s="524"/>
      <c r="U71" s="528"/>
      <c r="V71" s="523"/>
      <c r="W71" s="524"/>
      <c r="X71" s="525"/>
      <c r="Y71" s="526"/>
      <c r="Z71" s="87"/>
      <c r="AA71" s="108"/>
      <c r="AB71" s="108"/>
      <c r="AC71" s="108"/>
      <c r="AD71" s="108"/>
      <c r="AE71" s="523"/>
      <c r="AF71" s="524"/>
      <c r="AG71" s="524"/>
      <c r="AH71" s="524"/>
      <c r="AI71" s="524"/>
      <c r="AJ71" s="528"/>
      <c r="AK71" s="523"/>
      <c r="AL71" s="524"/>
      <c r="AM71" s="525"/>
      <c r="AN71" s="526"/>
      <c r="AO71" s="87"/>
      <c r="AP71" s="524"/>
      <c r="AQ71" s="524"/>
      <c r="AR71" s="528"/>
      <c r="AS71" s="523"/>
      <c r="AT71" s="524"/>
      <c r="AU71" s="525"/>
      <c r="AV71" s="526"/>
      <c r="AW71" s="524"/>
      <c r="AX71" s="524"/>
      <c r="AY71" s="528"/>
      <c r="AZ71" s="523"/>
      <c r="BA71" s="524"/>
      <c r="BB71" s="525"/>
      <c r="BC71" s="526"/>
      <c r="BD71" s="524"/>
      <c r="BE71" s="524"/>
      <c r="BF71" s="528"/>
      <c r="BG71" s="523"/>
      <c r="BH71" s="524"/>
      <c r="BI71" s="525"/>
      <c r="BJ71" s="526"/>
      <c r="BK71" s="512"/>
      <c r="BL71" s="523"/>
      <c r="BM71" s="524"/>
      <c r="BN71" s="524"/>
      <c r="BO71" s="524"/>
      <c r="BP71" s="524"/>
      <c r="BQ71" s="528"/>
      <c r="BR71" s="523"/>
      <c r="BS71" s="524"/>
      <c r="BT71" s="525"/>
      <c r="BU71" s="526"/>
      <c r="BV71" s="523"/>
      <c r="BW71" s="524"/>
      <c r="BX71" s="524"/>
      <c r="BY71" s="524"/>
      <c r="BZ71" s="524"/>
      <c r="CA71" s="528"/>
      <c r="CB71" s="523"/>
      <c r="CC71" s="524"/>
      <c r="CD71" s="525"/>
      <c r="CE71" s="526"/>
      <c r="CF71" s="523"/>
      <c r="CG71" s="524"/>
      <c r="CH71" s="524"/>
      <c r="CI71" s="524"/>
      <c r="CJ71" s="524"/>
      <c r="CK71" s="528"/>
      <c r="CL71" s="523"/>
      <c r="CM71" s="524"/>
      <c r="CN71" s="525"/>
      <c r="CO71" s="526"/>
      <c r="CP71" s="512"/>
      <c r="CQ71" s="524"/>
      <c r="CR71" s="524"/>
      <c r="CS71" s="528"/>
      <c r="CT71" s="523"/>
      <c r="CU71" s="524"/>
      <c r="CV71" s="525"/>
      <c r="CW71" s="526"/>
      <c r="CX71" s="524"/>
      <c r="CY71" s="524"/>
      <c r="CZ71" s="528"/>
      <c r="DA71" s="523"/>
      <c r="DB71" s="524"/>
      <c r="DC71" s="525"/>
      <c r="DD71" s="526"/>
      <c r="DE71" s="524"/>
      <c r="DF71" s="524"/>
      <c r="DG71" s="528"/>
      <c r="DH71" s="523"/>
      <c r="DI71" s="524"/>
      <c r="DJ71" s="525"/>
      <c r="DK71" s="526"/>
      <c r="DL71" s="512"/>
      <c r="DM71" s="523"/>
      <c r="DN71" s="524"/>
      <c r="DO71" s="524"/>
      <c r="DP71" s="524"/>
      <c r="DQ71" s="524"/>
      <c r="DR71" s="528"/>
      <c r="DS71" s="523"/>
      <c r="DT71" s="524"/>
      <c r="DU71" s="525"/>
      <c r="DV71" s="526"/>
      <c r="DW71" s="523"/>
      <c r="DX71" s="524"/>
      <c r="DY71" s="524"/>
      <c r="DZ71" s="524"/>
      <c r="EA71" s="524"/>
      <c r="EB71" s="528"/>
      <c r="EC71" s="523"/>
      <c r="ED71" s="524"/>
      <c r="EE71" s="525"/>
      <c r="EF71" s="526"/>
      <c r="EG71" s="523"/>
      <c r="EH71" s="524"/>
      <c r="EI71" s="524"/>
      <c r="EJ71" s="524"/>
      <c r="EK71" s="524"/>
      <c r="EL71" s="528"/>
      <c r="EM71" s="523"/>
      <c r="EN71" s="524"/>
      <c r="EO71" s="525"/>
      <c r="EP71" s="526"/>
    </row>
    <row r="72" spans="1:161" ht="15" customHeight="1" x14ac:dyDescent="0.25">
      <c r="A72" s="577"/>
      <c r="B72" s="16">
        <v>45</v>
      </c>
      <c r="C72" s="118" t="s">
        <v>57</v>
      </c>
      <c r="D72" s="104" t="s">
        <v>58</v>
      </c>
      <c r="E72" s="106" t="s">
        <v>55</v>
      </c>
      <c r="F72" s="174" t="s">
        <v>108</v>
      </c>
      <c r="G72" s="106" t="s">
        <v>106</v>
      </c>
      <c r="H72" s="172" t="str">
        <f t="shared" si="9"/>
        <v>RetailSecured by real estate propertySME</v>
      </c>
      <c r="I72" s="182" t="str">
        <f t="shared" si="10"/>
        <v>FRANCE</v>
      </c>
      <c r="J72" s="909"/>
      <c r="K72" s="107" t="s">
        <v>60</v>
      </c>
      <c r="L72" s="108"/>
      <c r="M72" s="108"/>
      <c r="N72" s="108"/>
      <c r="O72" s="108"/>
      <c r="P72" s="523"/>
      <c r="Q72" s="524"/>
      <c r="R72" s="524"/>
      <c r="S72" s="524"/>
      <c r="T72" s="524"/>
      <c r="U72" s="528"/>
      <c r="V72" s="523"/>
      <c r="W72" s="524"/>
      <c r="X72" s="525"/>
      <c r="Y72" s="526"/>
      <c r="Z72" s="87"/>
      <c r="AA72" s="108"/>
      <c r="AB72" s="108"/>
      <c r="AC72" s="108"/>
      <c r="AD72" s="108"/>
      <c r="AE72" s="523"/>
      <c r="AF72" s="524"/>
      <c r="AG72" s="524"/>
      <c r="AH72" s="524"/>
      <c r="AI72" s="524"/>
      <c r="AJ72" s="528"/>
      <c r="AK72" s="523"/>
      <c r="AL72" s="524"/>
      <c r="AM72" s="525"/>
      <c r="AN72" s="526"/>
      <c r="AO72" s="87"/>
      <c r="AP72" s="524"/>
      <c r="AQ72" s="524"/>
      <c r="AR72" s="528"/>
      <c r="AS72" s="523"/>
      <c r="AT72" s="524"/>
      <c r="AU72" s="525"/>
      <c r="AV72" s="526"/>
      <c r="AW72" s="524"/>
      <c r="AX72" s="524"/>
      <c r="AY72" s="528"/>
      <c r="AZ72" s="523"/>
      <c r="BA72" s="524"/>
      <c r="BB72" s="525"/>
      <c r="BC72" s="526"/>
      <c r="BD72" s="524"/>
      <c r="BE72" s="524"/>
      <c r="BF72" s="528"/>
      <c r="BG72" s="523"/>
      <c r="BH72" s="524"/>
      <c r="BI72" s="525"/>
      <c r="BJ72" s="526"/>
      <c r="BK72" s="512"/>
      <c r="BL72" s="523"/>
      <c r="BM72" s="524"/>
      <c r="BN72" s="524"/>
      <c r="BO72" s="524"/>
      <c r="BP72" s="524"/>
      <c r="BQ72" s="528"/>
      <c r="BR72" s="523"/>
      <c r="BS72" s="524"/>
      <c r="BT72" s="525"/>
      <c r="BU72" s="526"/>
      <c r="BV72" s="523"/>
      <c r="BW72" s="524"/>
      <c r="BX72" s="524"/>
      <c r="BY72" s="524"/>
      <c r="BZ72" s="524"/>
      <c r="CA72" s="528"/>
      <c r="CB72" s="523"/>
      <c r="CC72" s="524"/>
      <c r="CD72" s="525"/>
      <c r="CE72" s="526"/>
      <c r="CF72" s="523"/>
      <c r="CG72" s="524"/>
      <c r="CH72" s="524"/>
      <c r="CI72" s="524"/>
      <c r="CJ72" s="524"/>
      <c r="CK72" s="528"/>
      <c r="CL72" s="523"/>
      <c r="CM72" s="524"/>
      <c r="CN72" s="525"/>
      <c r="CO72" s="526"/>
      <c r="CP72" s="512"/>
      <c r="CQ72" s="524"/>
      <c r="CR72" s="524"/>
      <c r="CS72" s="528"/>
      <c r="CT72" s="523"/>
      <c r="CU72" s="524"/>
      <c r="CV72" s="525"/>
      <c r="CW72" s="526"/>
      <c r="CX72" s="524"/>
      <c r="CY72" s="524"/>
      <c r="CZ72" s="528"/>
      <c r="DA72" s="523"/>
      <c r="DB72" s="524"/>
      <c r="DC72" s="525"/>
      <c r="DD72" s="526"/>
      <c r="DE72" s="524"/>
      <c r="DF72" s="524"/>
      <c r="DG72" s="528"/>
      <c r="DH72" s="523"/>
      <c r="DI72" s="524"/>
      <c r="DJ72" s="525"/>
      <c r="DK72" s="526"/>
      <c r="DL72" s="512"/>
      <c r="DM72" s="523"/>
      <c r="DN72" s="524"/>
      <c r="DO72" s="524"/>
      <c r="DP72" s="524"/>
      <c r="DQ72" s="524"/>
      <c r="DR72" s="528"/>
      <c r="DS72" s="523"/>
      <c r="DT72" s="524"/>
      <c r="DU72" s="525"/>
      <c r="DV72" s="526"/>
      <c r="DW72" s="523"/>
      <c r="DX72" s="524"/>
      <c r="DY72" s="524"/>
      <c r="DZ72" s="524"/>
      <c r="EA72" s="524"/>
      <c r="EB72" s="528"/>
      <c r="EC72" s="523"/>
      <c r="ED72" s="524"/>
      <c r="EE72" s="525"/>
      <c r="EF72" s="526"/>
      <c r="EG72" s="523"/>
      <c r="EH72" s="524"/>
      <c r="EI72" s="524"/>
      <c r="EJ72" s="524"/>
      <c r="EK72" s="524"/>
      <c r="EL72" s="528"/>
      <c r="EM72" s="523"/>
      <c r="EN72" s="524"/>
      <c r="EO72" s="525"/>
      <c r="EP72" s="526"/>
    </row>
    <row r="73" spans="1:161" ht="15" customHeight="1" x14ac:dyDescent="0.25">
      <c r="A73" s="577"/>
      <c r="B73" s="16">
        <v>46</v>
      </c>
      <c r="C73" s="118" t="s">
        <v>57</v>
      </c>
      <c r="D73" s="104" t="s">
        <v>58</v>
      </c>
      <c r="E73" s="106" t="s">
        <v>61</v>
      </c>
      <c r="F73" s="174" t="s">
        <v>108</v>
      </c>
      <c r="G73" s="106" t="s">
        <v>107</v>
      </c>
      <c r="H73" s="172" t="str">
        <f t="shared" si="9"/>
        <v>RetailSecured by real estate propertyNon SME</v>
      </c>
      <c r="I73" s="182" t="str">
        <f t="shared" si="10"/>
        <v>FRANCE</v>
      </c>
      <c r="J73" s="909"/>
      <c r="K73" s="107" t="s">
        <v>62</v>
      </c>
      <c r="L73" s="394">
        <v>0</v>
      </c>
      <c r="M73" s="394">
        <v>0</v>
      </c>
      <c r="N73" s="394">
        <v>0</v>
      </c>
      <c r="O73" s="394">
        <v>0</v>
      </c>
      <c r="P73" s="516">
        <v>0</v>
      </c>
      <c r="Q73" s="517">
        <v>0</v>
      </c>
      <c r="R73" s="517">
        <v>0</v>
      </c>
      <c r="S73" s="517">
        <v>0</v>
      </c>
      <c r="T73" s="517">
        <v>0</v>
      </c>
      <c r="U73" s="521">
        <v>0</v>
      </c>
      <c r="V73" s="516">
        <v>0</v>
      </c>
      <c r="W73" s="517">
        <v>0</v>
      </c>
      <c r="X73" s="518">
        <v>0</v>
      </c>
      <c r="Y73" s="835" t="s">
        <v>385</v>
      </c>
      <c r="Z73" s="87"/>
      <c r="AA73" s="394">
        <v>0</v>
      </c>
      <c r="AB73" s="394">
        <v>0</v>
      </c>
      <c r="AC73" s="394">
        <v>0</v>
      </c>
      <c r="AD73" s="394">
        <v>0</v>
      </c>
      <c r="AE73" s="516">
        <v>0</v>
      </c>
      <c r="AF73" s="517">
        <v>0</v>
      </c>
      <c r="AG73" s="517">
        <v>0</v>
      </c>
      <c r="AH73" s="517">
        <v>0</v>
      </c>
      <c r="AI73" s="517">
        <v>0</v>
      </c>
      <c r="AJ73" s="521">
        <v>0</v>
      </c>
      <c r="AK73" s="516">
        <v>0</v>
      </c>
      <c r="AL73" s="517">
        <v>0</v>
      </c>
      <c r="AM73" s="518">
        <v>0</v>
      </c>
      <c r="AN73" s="835" t="s">
        <v>385</v>
      </c>
      <c r="AO73" s="87"/>
      <c r="AP73" s="517">
        <v>0</v>
      </c>
      <c r="AQ73" s="517">
        <v>0</v>
      </c>
      <c r="AR73" s="521">
        <v>0</v>
      </c>
      <c r="AS73" s="516">
        <v>0</v>
      </c>
      <c r="AT73" s="517">
        <v>0</v>
      </c>
      <c r="AU73" s="518">
        <v>0</v>
      </c>
      <c r="AV73" s="835" t="s">
        <v>385</v>
      </c>
      <c r="AW73" s="517">
        <v>0</v>
      </c>
      <c r="AX73" s="517">
        <v>0</v>
      </c>
      <c r="AY73" s="521">
        <v>0</v>
      </c>
      <c r="AZ73" s="516">
        <v>0</v>
      </c>
      <c r="BA73" s="517">
        <v>0</v>
      </c>
      <c r="BB73" s="518">
        <v>0</v>
      </c>
      <c r="BC73" s="835" t="s">
        <v>385</v>
      </c>
      <c r="BD73" s="517">
        <v>0</v>
      </c>
      <c r="BE73" s="517">
        <v>0</v>
      </c>
      <c r="BF73" s="521">
        <v>0</v>
      </c>
      <c r="BG73" s="516">
        <v>0</v>
      </c>
      <c r="BH73" s="517">
        <v>0</v>
      </c>
      <c r="BI73" s="518">
        <v>0</v>
      </c>
      <c r="BJ73" s="835" t="s">
        <v>385</v>
      </c>
      <c r="BK73" s="512"/>
      <c r="BL73" s="516">
        <v>0</v>
      </c>
      <c r="BM73" s="517">
        <v>0</v>
      </c>
      <c r="BN73" s="517">
        <v>0</v>
      </c>
      <c r="BO73" s="517">
        <v>0</v>
      </c>
      <c r="BP73" s="517">
        <v>0</v>
      </c>
      <c r="BQ73" s="521">
        <v>0</v>
      </c>
      <c r="BR73" s="516">
        <v>0</v>
      </c>
      <c r="BS73" s="517">
        <v>0</v>
      </c>
      <c r="BT73" s="518">
        <v>0</v>
      </c>
      <c r="BU73" s="835" t="s">
        <v>385</v>
      </c>
      <c r="BV73" s="516">
        <v>0</v>
      </c>
      <c r="BW73" s="517">
        <v>0</v>
      </c>
      <c r="BX73" s="517">
        <v>0</v>
      </c>
      <c r="BY73" s="517">
        <v>0</v>
      </c>
      <c r="BZ73" s="517">
        <v>0</v>
      </c>
      <c r="CA73" s="521">
        <v>0</v>
      </c>
      <c r="CB73" s="516">
        <v>0</v>
      </c>
      <c r="CC73" s="517">
        <v>0</v>
      </c>
      <c r="CD73" s="518">
        <v>0</v>
      </c>
      <c r="CE73" s="835" t="s">
        <v>385</v>
      </c>
      <c r="CF73" s="516">
        <v>0</v>
      </c>
      <c r="CG73" s="517">
        <v>0</v>
      </c>
      <c r="CH73" s="517">
        <v>0</v>
      </c>
      <c r="CI73" s="517">
        <v>0</v>
      </c>
      <c r="CJ73" s="517">
        <v>0</v>
      </c>
      <c r="CK73" s="521">
        <v>0</v>
      </c>
      <c r="CL73" s="516">
        <v>0</v>
      </c>
      <c r="CM73" s="517">
        <v>0</v>
      </c>
      <c r="CN73" s="518">
        <v>0</v>
      </c>
      <c r="CO73" s="835" t="s">
        <v>385</v>
      </c>
      <c r="CP73" s="512"/>
      <c r="CQ73" s="517">
        <v>0</v>
      </c>
      <c r="CR73" s="517">
        <v>0</v>
      </c>
      <c r="CS73" s="521">
        <v>0</v>
      </c>
      <c r="CT73" s="516">
        <v>0</v>
      </c>
      <c r="CU73" s="517">
        <v>0</v>
      </c>
      <c r="CV73" s="518">
        <v>0</v>
      </c>
      <c r="CW73" s="835" t="s">
        <v>385</v>
      </c>
      <c r="CX73" s="517">
        <v>0</v>
      </c>
      <c r="CY73" s="517">
        <v>0</v>
      </c>
      <c r="CZ73" s="521">
        <v>0</v>
      </c>
      <c r="DA73" s="516">
        <v>0</v>
      </c>
      <c r="DB73" s="517">
        <v>0</v>
      </c>
      <c r="DC73" s="518">
        <v>0</v>
      </c>
      <c r="DD73" s="835" t="s">
        <v>385</v>
      </c>
      <c r="DE73" s="517">
        <v>0</v>
      </c>
      <c r="DF73" s="517">
        <v>0</v>
      </c>
      <c r="DG73" s="521">
        <v>0</v>
      </c>
      <c r="DH73" s="516">
        <v>0</v>
      </c>
      <c r="DI73" s="517">
        <v>0</v>
      </c>
      <c r="DJ73" s="518">
        <v>0</v>
      </c>
      <c r="DK73" s="835" t="s">
        <v>385</v>
      </c>
      <c r="DL73" s="512"/>
      <c r="DM73" s="516">
        <v>0</v>
      </c>
      <c r="DN73" s="517">
        <v>0</v>
      </c>
      <c r="DO73" s="517">
        <v>0</v>
      </c>
      <c r="DP73" s="517">
        <v>0</v>
      </c>
      <c r="DQ73" s="517">
        <v>0</v>
      </c>
      <c r="DR73" s="521">
        <v>0</v>
      </c>
      <c r="DS73" s="516">
        <v>0</v>
      </c>
      <c r="DT73" s="517">
        <v>0</v>
      </c>
      <c r="DU73" s="518">
        <v>0</v>
      </c>
      <c r="DV73" s="835" t="s">
        <v>385</v>
      </c>
      <c r="DW73" s="516">
        <v>0</v>
      </c>
      <c r="DX73" s="517">
        <v>0</v>
      </c>
      <c r="DY73" s="517">
        <v>0</v>
      </c>
      <c r="DZ73" s="517">
        <v>0</v>
      </c>
      <c r="EA73" s="517">
        <v>0</v>
      </c>
      <c r="EB73" s="521">
        <v>0</v>
      </c>
      <c r="EC73" s="516">
        <v>0</v>
      </c>
      <c r="ED73" s="517">
        <v>0</v>
      </c>
      <c r="EE73" s="518">
        <v>0</v>
      </c>
      <c r="EF73" s="835" t="s">
        <v>385</v>
      </c>
      <c r="EG73" s="516">
        <v>0</v>
      </c>
      <c r="EH73" s="517">
        <v>0</v>
      </c>
      <c r="EI73" s="517">
        <v>0</v>
      </c>
      <c r="EJ73" s="517">
        <v>0</v>
      </c>
      <c r="EK73" s="517">
        <v>0</v>
      </c>
      <c r="EL73" s="521">
        <v>0</v>
      </c>
      <c r="EM73" s="516">
        <v>0</v>
      </c>
      <c r="EN73" s="517">
        <v>0</v>
      </c>
      <c r="EO73" s="518">
        <v>0</v>
      </c>
      <c r="EP73" s="835" t="s">
        <v>385</v>
      </c>
    </row>
    <row r="74" spans="1:161" ht="15" customHeight="1" x14ac:dyDescent="0.25">
      <c r="A74" s="579"/>
      <c r="B74" s="16">
        <v>47</v>
      </c>
      <c r="C74" s="118" t="s">
        <v>57</v>
      </c>
      <c r="D74" s="104" t="s">
        <v>63</v>
      </c>
      <c r="E74" s="104"/>
      <c r="F74" s="174" t="s">
        <v>63</v>
      </c>
      <c r="G74" s="104"/>
      <c r="H74" s="175" t="str">
        <f t="shared" si="9"/>
        <v>RetailQualifying Revolving</v>
      </c>
      <c r="I74" s="181" t="str">
        <f t="shared" si="10"/>
        <v>FRANCE</v>
      </c>
      <c r="J74" s="909"/>
      <c r="K74" s="105" t="s">
        <v>64</v>
      </c>
      <c r="L74" s="108"/>
      <c r="M74" s="108"/>
      <c r="N74" s="108"/>
      <c r="O74" s="108"/>
      <c r="P74" s="523"/>
      <c r="Q74" s="524"/>
      <c r="R74" s="524"/>
      <c r="S74" s="524"/>
      <c r="T74" s="524"/>
      <c r="U74" s="528"/>
      <c r="V74" s="523"/>
      <c r="W74" s="524"/>
      <c r="X74" s="525"/>
      <c r="Y74" s="526"/>
      <c r="Z74" s="87"/>
      <c r="AA74" s="108"/>
      <c r="AB74" s="108"/>
      <c r="AC74" s="108"/>
      <c r="AD74" s="108"/>
      <c r="AE74" s="523"/>
      <c r="AF74" s="524"/>
      <c r="AG74" s="524"/>
      <c r="AH74" s="524"/>
      <c r="AI74" s="524"/>
      <c r="AJ74" s="528"/>
      <c r="AK74" s="523"/>
      <c r="AL74" s="524"/>
      <c r="AM74" s="525"/>
      <c r="AN74" s="526"/>
      <c r="AO74" s="87"/>
      <c r="AP74" s="524"/>
      <c r="AQ74" s="524"/>
      <c r="AR74" s="528"/>
      <c r="AS74" s="523"/>
      <c r="AT74" s="524"/>
      <c r="AU74" s="525"/>
      <c r="AV74" s="526"/>
      <c r="AW74" s="524"/>
      <c r="AX74" s="524"/>
      <c r="AY74" s="528"/>
      <c r="AZ74" s="523"/>
      <c r="BA74" s="524"/>
      <c r="BB74" s="525"/>
      <c r="BC74" s="526"/>
      <c r="BD74" s="524"/>
      <c r="BE74" s="524"/>
      <c r="BF74" s="528"/>
      <c r="BG74" s="523"/>
      <c r="BH74" s="524"/>
      <c r="BI74" s="525"/>
      <c r="BJ74" s="526"/>
      <c r="BK74" s="512"/>
      <c r="BL74" s="523"/>
      <c r="BM74" s="524"/>
      <c r="BN74" s="524"/>
      <c r="BO74" s="524"/>
      <c r="BP74" s="524"/>
      <c r="BQ74" s="528"/>
      <c r="BR74" s="523"/>
      <c r="BS74" s="524"/>
      <c r="BT74" s="525"/>
      <c r="BU74" s="526"/>
      <c r="BV74" s="523"/>
      <c r="BW74" s="524"/>
      <c r="BX74" s="524"/>
      <c r="BY74" s="524"/>
      <c r="BZ74" s="524"/>
      <c r="CA74" s="528"/>
      <c r="CB74" s="523"/>
      <c r="CC74" s="524"/>
      <c r="CD74" s="525"/>
      <c r="CE74" s="526"/>
      <c r="CF74" s="523"/>
      <c r="CG74" s="524"/>
      <c r="CH74" s="524"/>
      <c r="CI74" s="524"/>
      <c r="CJ74" s="524"/>
      <c r="CK74" s="528"/>
      <c r="CL74" s="523"/>
      <c r="CM74" s="524"/>
      <c r="CN74" s="525"/>
      <c r="CO74" s="526"/>
      <c r="CP74" s="512"/>
      <c r="CQ74" s="524"/>
      <c r="CR74" s="524"/>
      <c r="CS74" s="528"/>
      <c r="CT74" s="523"/>
      <c r="CU74" s="524"/>
      <c r="CV74" s="525"/>
      <c r="CW74" s="526"/>
      <c r="CX74" s="524"/>
      <c r="CY74" s="524"/>
      <c r="CZ74" s="528"/>
      <c r="DA74" s="523"/>
      <c r="DB74" s="524"/>
      <c r="DC74" s="525"/>
      <c r="DD74" s="526"/>
      <c r="DE74" s="524"/>
      <c r="DF74" s="524"/>
      <c r="DG74" s="528"/>
      <c r="DH74" s="523"/>
      <c r="DI74" s="524"/>
      <c r="DJ74" s="525"/>
      <c r="DK74" s="526"/>
      <c r="DL74" s="512"/>
      <c r="DM74" s="523"/>
      <c r="DN74" s="524"/>
      <c r="DO74" s="524"/>
      <c r="DP74" s="524"/>
      <c r="DQ74" s="524"/>
      <c r="DR74" s="528"/>
      <c r="DS74" s="523"/>
      <c r="DT74" s="524"/>
      <c r="DU74" s="525"/>
      <c r="DV74" s="526"/>
      <c r="DW74" s="523"/>
      <c r="DX74" s="524"/>
      <c r="DY74" s="524"/>
      <c r="DZ74" s="524"/>
      <c r="EA74" s="524"/>
      <c r="EB74" s="528"/>
      <c r="EC74" s="523"/>
      <c r="ED74" s="524"/>
      <c r="EE74" s="525"/>
      <c r="EF74" s="526"/>
      <c r="EG74" s="523"/>
      <c r="EH74" s="524"/>
      <c r="EI74" s="524"/>
      <c r="EJ74" s="524"/>
      <c r="EK74" s="524"/>
      <c r="EL74" s="528"/>
      <c r="EM74" s="523"/>
      <c r="EN74" s="524"/>
      <c r="EO74" s="525"/>
      <c r="EP74" s="526"/>
    </row>
    <row r="75" spans="1:161" ht="15" customHeight="1" x14ac:dyDescent="0.25">
      <c r="A75" s="579"/>
      <c r="B75" s="16">
        <v>48</v>
      </c>
      <c r="C75" s="118" t="s">
        <v>57</v>
      </c>
      <c r="D75" s="104" t="s">
        <v>65</v>
      </c>
      <c r="E75" s="104"/>
      <c r="F75" s="174" t="s">
        <v>65</v>
      </c>
      <c r="G75" s="104"/>
      <c r="H75" s="175" t="str">
        <f t="shared" si="9"/>
        <v>RetailOther Retail</v>
      </c>
      <c r="I75" s="181" t="str">
        <f t="shared" si="10"/>
        <v>FRANCE</v>
      </c>
      <c r="J75" s="909"/>
      <c r="K75" s="105" t="s">
        <v>66</v>
      </c>
      <c r="L75" s="108"/>
      <c r="M75" s="108"/>
      <c r="N75" s="108"/>
      <c r="O75" s="108"/>
      <c r="P75" s="523"/>
      <c r="Q75" s="524"/>
      <c r="R75" s="524"/>
      <c r="S75" s="524"/>
      <c r="T75" s="524"/>
      <c r="U75" s="528"/>
      <c r="V75" s="523"/>
      <c r="W75" s="524"/>
      <c r="X75" s="525"/>
      <c r="Y75" s="526"/>
      <c r="Z75" s="87"/>
      <c r="AA75" s="108"/>
      <c r="AB75" s="108"/>
      <c r="AC75" s="108"/>
      <c r="AD75" s="108"/>
      <c r="AE75" s="523"/>
      <c r="AF75" s="524"/>
      <c r="AG75" s="524"/>
      <c r="AH75" s="524"/>
      <c r="AI75" s="524"/>
      <c r="AJ75" s="528"/>
      <c r="AK75" s="523"/>
      <c r="AL75" s="524"/>
      <c r="AM75" s="525"/>
      <c r="AN75" s="526"/>
      <c r="AO75" s="87"/>
      <c r="AP75" s="524"/>
      <c r="AQ75" s="524"/>
      <c r="AR75" s="528"/>
      <c r="AS75" s="523"/>
      <c r="AT75" s="524"/>
      <c r="AU75" s="525"/>
      <c r="AV75" s="526"/>
      <c r="AW75" s="524"/>
      <c r="AX75" s="524"/>
      <c r="AY75" s="528"/>
      <c r="AZ75" s="523"/>
      <c r="BA75" s="524"/>
      <c r="BB75" s="525"/>
      <c r="BC75" s="526"/>
      <c r="BD75" s="524"/>
      <c r="BE75" s="524"/>
      <c r="BF75" s="528"/>
      <c r="BG75" s="523"/>
      <c r="BH75" s="524"/>
      <c r="BI75" s="525"/>
      <c r="BJ75" s="526"/>
      <c r="BK75" s="512"/>
      <c r="BL75" s="523"/>
      <c r="BM75" s="524"/>
      <c r="BN75" s="524"/>
      <c r="BO75" s="524"/>
      <c r="BP75" s="524"/>
      <c r="BQ75" s="528"/>
      <c r="BR75" s="523"/>
      <c r="BS75" s="524"/>
      <c r="BT75" s="525"/>
      <c r="BU75" s="526"/>
      <c r="BV75" s="523"/>
      <c r="BW75" s="524"/>
      <c r="BX75" s="524"/>
      <c r="BY75" s="524"/>
      <c r="BZ75" s="524"/>
      <c r="CA75" s="528"/>
      <c r="CB75" s="523"/>
      <c r="CC75" s="524"/>
      <c r="CD75" s="525"/>
      <c r="CE75" s="526"/>
      <c r="CF75" s="523"/>
      <c r="CG75" s="524"/>
      <c r="CH75" s="524"/>
      <c r="CI75" s="524"/>
      <c r="CJ75" s="524"/>
      <c r="CK75" s="528"/>
      <c r="CL75" s="523"/>
      <c r="CM75" s="524"/>
      <c r="CN75" s="525"/>
      <c r="CO75" s="526"/>
      <c r="CP75" s="512"/>
      <c r="CQ75" s="524"/>
      <c r="CR75" s="524"/>
      <c r="CS75" s="528"/>
      <c r="CT75" s="523"/>
      <c r="CU75" s="524"/>
      <c r="CV75" s="525"/>
      <c r="CW75" s="526"/>
      <c r="CX75" s="524"/>
      <c r="CY75" s="524"/>
      <c r="CZ75" s="528"/>
      <c r="DA75" s="523"/>
      <c r="DB75" s="524"/>
      <c r="DC75" s="525"/>
      <c r="DD75" s="526"/>
      <c r="DE75" s="524"/>
      <c r="DF75" s="524"/>
      <c r="DG75" s="528"/>
      <c r="DH75" s="523"/>
      <c r="DI75" s="524"/>
      <c r="DJ75" s="525"/>
      <c r="DK75" s="526"/>
      <c r="DL75" s="512"/>
      <c r="DM75" s="523"/>
      <c r="DN75" s="524"/>
      <c r="DO75" s="524"/>
      <c r="DP75" s="524"/>
      <c r="DQ75" s="524"/>
      <c r="DR75" s="528"/>
      <c r="DS75" s="523"/>
      <c r="DT75" s="524"/>
      <c r="DU75" s="525"/>
      <c r="DV75" s="526"/>
      <c r="DW75" s="523"/>
      <c r="DX75" s="524"/>
      <c r="DY75" s="524"/>
      <c r="DZ75" s="524"/>
      <c r="EA75" s="524"/>
      <c r="EB75" s="528"/>
      <c r="EC75" s="523"/>
      <c r="ED75" s="524"/>
      <c r="EE75" s="525"/>
      <c r="EF75" s="526"/>
      <c r="EG75" s="523"/>
      <c r="EH75" s="524"/>
      <c r="EI75" s="524"/>
      <c r="EJ75" s="524"/>
      <c r="EK75" s="524"/>
      <c r="EL75" s="528"/>
      <c r="EM75" s="523"/>
      <c r="EN75" s="524"/>
      <c r="EO75" s="525"/>
      <c r="EP75" s="526"/>
    </row>
    <row r="76" spans="1:161" ht="15" customHeight="1" x14ac:dyDescent="0.25">
      <c r="A76" s="577"/>
      <c r="B76" s="16">
        <v>49</v>
      </c>
      <c r="C76" s="118" t="s">
        <v>57</v>
      </c>
      <c r="D76" s="104" t="s">
        <v>65</v>
      </c>
      <c r="E76" s="106" t="s">
        <v>55</v>
      </c>
      <c r="F76" s="174" t="s">
        <v>65</v>
      </c>
      <c r="G76" s="106" t="s">
        <v>106</v>
      </c>
      <c r="H76" s="175" t="str">
        <f t="shared" si="9"/>
        <v>RetailOther RetailSME</v>
      </c>
      <c r="I76" s="182" t="str">
        <f t="shared" si="10"/>
        <v>FRANCE</v>
      </c>
      <c r="J76" s="909"/>
      <c r="K76" s="107" t="s">
        <v>67</v>
      </c>
      <c r="L76" s="108"/>
      <c r="M76" s="108"/>
      <c r="N76" s="108"/>
      <c r="O76" s="108"/>
      <c r="P76" s="523"/>
      <c r="Q76" s="524"/>
      <c r="R76" s="524"/>
      <c r="S76" s="524"/>
      <c r="T76" s="524"/>
      <c r="U76" s="528"/>
      <c r="V76" s="523"/>
      <c r="W76" s="524"/>
      <c r="X76" s="525"/>
      <c r="Y76" s="526"/>
      <c r="Z76" s="87"/>
      <c r="AA76" s="108"/>
      <c r="AB76" s="108"/>
      <c r="AC76" s="108"/>
      <c r="AD76" s="108"/>
      <c r="AE76" s="523"/>
      <c r="AF76" s="524"/>
      <c r="AG76" s="524"/>
      <c r="AH76" s="524"/>
      <c r="AI76" s="524"/>
      <c r="AJ76" s="528"/>
      <c r="AK76" s="523"/>
      <c r="AL76" s="524"/>
      <c r="AM76" s="525"/>
      <c r="AN76" s="526"/>
      <c r="AO76" s="87"/>
      <c r="AP76" s="524"/>
      <c r="AQ76" s="524"/>
      <c r="AR76" s="528"/>
      <c r="AS76" s="523"/>
      <c r="AT76" s="524"/>
      <c r="AU76" s="525"/>
      <c r="AV76" s="526"/>
      <c r="AW76" s="524"/>
      <c r="AX76" s="524"/>
      <c r="AY76" s="528"/>
      <c r="AZ76" s="523"/>
      <c r="BA76" s="524"/>
      <c r="BB76" s="525"/>
      <c r="BC76" s="526"/>
      <c r="BD76" s="524"/>
      <c r="BE76" s="524"/>
      <c r="BF76" s="528"/>
      <c r="BG76" s="523"/>
      <c r="BH76" s="524"/>
      <c r="BI76" s="525"/>
      <c r="BJ76" s="526"/>
      <c r="BK76" s="512"/>
      <c r="BL76" s="523"/>
      <c r="BM76" s="524"/>
      <c r="BN76" s="524"/>
      <c r="BO76" s="524"/>
      <c r="BP76" s="524"/>
      <c r="BQ76" s="528"/>
      <c r="BR76" s="523"/>
      <c r="BS76" s="524"/>
      <c r="BT76" s="525"/>
      <c r="BU76" s="526"/>
      <c r="BV76" s="523"/>
      <c r="BW76" s="524"/>
      <c r="BX76" s="524"/>
      <c r="BY76" s="524"/>
      <c r="BZ76" s="524"/>
      <c r="CA76" s="528"/>
      <c r="CB76" s="523"/>
      <c r="CC76" s="524"/>
      <c r="CD76" s="525"/>
      <c r="CE76" s="526"/>
      <c r="CF76" s="523"/>
      <c r="CG76" s="524"/>
      <c r="CH76" s="524"/>
      <c r="CI76" s="524"/>
      <c r="CJ76" s="524"/>
      <c r="CK76" s="528"/>
      <c r="CL76" s="523"/>
      <c r="CM76" s="524"/>
      <c r="CN76" s="525"/>
      <c r="CO76" s="526"/>
      <c r="CP76" s="512"/>
      <c r="CQ76" s="524"/>
      <c r="CR76" s="524"/>
      <c r="CS76" s="528"/>
      <c r="CT76" s="523"/>
      <c r="CU76" s="524"/>
      <c r="CV76" s="525"/>
      <c r="CW76" s="526"/>
      <c r="CX76" s="524"/>
      <c r="CY76" s="524"/>
      <c r="CZ76" s="528"/>
      <c r="DA76" s="523"/>
      <c r="DB76" s="524"/>
      <c r="DC76" s="525"/>
      <c r="DD76" s="526"/>
      <c r="DE76" s="524"/>
      <c r="DF76" s="524"/>
      <c r="DG76" s="528"/>
      <c r="DH76" s="523"/>
      <c r="DI76" s="524"/>
      <c r="DJ76" s="525"/>
      <c r="DK76" s="526"/>
      <c r="DL76" s="512"/>
      <c r="DM76" s="523"/>
      <c r="DN76" s="524"/>
      <c r="DO76" s="524"/>
      <c r="DP76" s="524"/>
      <c r="DQ76" s="524"/>
      <c r="DR76" s="528"/>
      <c r="DS76" s="523"/>
      <c r="DT76" s="524"/>
      <c r="DU76" s="525"/>
      <c r="DV76" s="526"/>
      <c r="DW76" s="523"/>
      <c r="DX76" s="524"/>
      <c r="DY76" s="524"/>
      <c r="DZ76" s="524"/>
      <c r="EA76" s="524"/>
      <c r="EB76" s="528"/>
      <c r="EC76" s="523"/>
      <c r="ED76" s="524"/>
      <c r="EE76" s="525"/>
      <c r="EF76" s="526"/>
      <c r="EG76" s="523"/>
      <c r="EH76" s="524"/>
      <c r="EI76" s="524"/>
      <c r="EJ76" s="524"/>
      <c r="EK76" s="524"/>
      <c r="EL76" s="528"/>
      <c r="EM76" s="523"/>
      <c r="EN76" s="524"/>
      <c r="EO76" s="525"/>
      <c r="EP76" s="526"/>
    </row>
    <row r="77" spans="1:161" ht="15" customHeight="1" x14ac:dyDescent="0.25">
      <c r="A77" s="577"/>
      <c r="B77" s="16">
        <v>50</v>
      </c>
      <c r="C77" s="118" t="s">
        <v>57</v>
      </c>
      <c r="D77" s="104" t="s">
        <v>65</v>
      </c>
      <c r="E77" s="106" t="s">
        <v>61</v>
      </c>
      <c r="F77" s="174" t="s">
        <v>65</v>
      </c>
      <c r="G77" s="106" t="s">
        <v>107</v>
      </c>
      <c r="H77" s="175" t="str">
        <f t="shared" si="9"/>
        <v>RetailOther RetailNon SME</v>
      </c>
      <c r="I77" s="182" t="str">
        <f t="shared" si="10"/>
        <v>FRANCE</v>
      </c>
      <c r="J77" s="909"/>
      <c r="K77" s="107" t="s">
        <v>68</v>
      </c>
      <c r="L77" s="108"/>
      <c r="M77" s="108"/>
      <c r="N77" s="108"/>
      <c r="O77" s="108"/>
      <c r="P77" s="523"/>
      <c r="Q77" s="524"/>
      <c r="R77" s="524"/>
      <c r="S77" s="524"/>
      <c r="T77" s="524"/>
      <c r="U77" s="528"/>
      <c r="V77" s="523"/>
      <c r="W77" s="524"/>
      <c r="X77" s="525"/>
      <c r="Y77" s="526"/>
      <c r="Z77" s="87"/>
      <c r="AA77" s="108"/>
      <c r="AB77" s="108"/>
      <c r="AC77" s="108"/>
      <c r="AD77" s="108"/>
      <c r="AE77" s="523"/>
      <c r="AF77" s="524"/>
      <c r="AG77" s="524"/>
      <c r="AH77" s="524"/>
      <c r="AI77" s="524"/>
      <c r="AJ77" s="528"/>
      <c r="AK77" s="523"/>
      <c r="AL77" s="524"/>
      <c r="AM77" s="525"/>
      <c r="AN77" s="526"/>
      <c r="AO77" s="87"/>
      <c r="AP77" s="524"/>
      <c r="AQ77" s="524"/>
      <c r="AR77" s="528"/>
      <c r="AS77" s="523"/>
      <c r="AT77" s="524"/>
      <c r="AU77" s="525"/>
      <c r="AV77" s="526"/>
      <c r="AW77" s="524"/>
      <c r="AX77" s="524"/>
      <c r="AY77" s="528"/>
      <c r="AZ77" s="523"/>
      <c r="BA77" s="524"/>
      <c r="BB77" s="525"/>
      <c r="BC77" s="526"/>
      <c r="BD77" s="524"/>
      <c r="BE77" s="524"/>
      <c r="BF77" s="528"/>
      <c r="BG77" s="523"/>
      <c r="BH77" s="524"/>
      <c r="BI77" s="525"/>
      <c r="BJ77" s="526"/>
      <c r="BK77" s="512"/>
      <c r="BL77" s="523"/>
      <c r="BM77" s="524"/>
      <c r="BN77" s="524"/>
      <c r="BO77" s="524"/>
      <c r="BP77" s="524"/>
      <c r="BQ77" s="528"/>
      <c r="BR77" s="523"/>
      <c r="BS77" s="524"/>
      <c r="BT77" s="525"/>
      <c r="BU77" s="526"/>
      <c r="BV77" s="523"/>
      <c r="BW77" s="524"/>
      <c r="BX77" s="524"/>
      <c r="BY77" s="524"/>
      <c r="BZ77" s="524"/>
      <c r="CA77" s="528"/>
      <c r="CB77" s="523"/>
      <c r="CC77" s="524"/>
      <c r="CD77" s="525"/>
      <c r="CE77" s="526"/>
      <c r="CF77" s="523"/>
      <c r="CG77" s="524"/>
      <c r="CH77" s="524"/>
      <c r="CI77" s="524"/>
      <c r="CJ77" s="524"/>
      <c r="CK77" s="528"/>
      <c r="CL77" s="523"/>
      <c r="CM77" s="524"/>
      <c r="CN77" s="525"/>
      <c r="CO77" s="526"/>
      <c r="CP77" s="512"/>
      <c r="CQ77" s="524"/>
      <c r="CR77" s="524"/>
      <c r="CS77" s="528"/>
      <c r="CT77" s="523"/>
      <c r="CU77" s="524"/>
      <c r="CV77" s="525"/>
      <c r="CW77" s="526"/>
      <c r="CX77" s="524"/>
      <c r="CY77" s="524"/>
      <c r="CZ77" s="528"/>
      <c r="DA77" s="523"/>
      <c r="DB77" s="524"/>
      <c r="DC77" s="525"/>
      <c r="DD77" s="526"/>
      <c r="DE77" s="524"/>
      <c r="DF77" s="524"/>
      <c r="DG77" s="528"/>
      <c r="DH77" s="523"/>
      <c r="DI77" s="524"/>
      <c r="DJ77" s="525"/>
      <c r="DK77" s="526"/>
      <c r="DL77" s="512"/>
      <c r="DM77" s="523"/>
      <c r="DN77" s="524"/>
      <c r="DO77" s="524"/>
      <c r="DP77" s="524"/>
      <c r="DQ77" s="524"/>
      <c r="DR77" s="528"/>
      <c r="DS77" s="523"/>
      <c r="DT77" s="524"/>
      <c r="DU77" s="525"/>
      <c r="DV77" s="526"/>
      <c r="DW77" s="523"/>
      <c r="DX77" s="524"/>
      <c r="DY77" s="524"/>
      <c r="DZ77" s="524"/>
      <c r="EA77" s="524"/>
      <c r="EB77" s="528"/>
      <c r="EC77" s="523"/>
      <c r="ED77" s="524"/>
      <c r="EE77" s="525"/>
      <c r="EF77" s="526"/>
      <c r="EG77" s="523"/>
      <c r="EH77" s="524"/>
      <c r="EI77" s="524"/>
      <c r="EJ77" s="524"/>
      <c r="EK77" s="524"/>
      <c r="EL77" s="528"/>
      <c r="EM77" s="523"/>
      <c r="EN77" s="524"/>
      <c r="EO77" s="525"/>
      <c r="EP77" s="526"/>
    </row>
    <row r="78" spans="1:161" ht="15" customHeight="1" x14ac:dyDescent="0.25">
      <c r="A78" s="577"/>
      <c r="B78" s="16">
        <v>51</v>
      </c>
      <c r="C78" s="118" t="s">
        <v>69</v>
      </c>
      <c r="D78" s="100"/>
      <c r="E78" s="100"/>
      <c r="F78" s="173"/>
      <c r="G78" s="100"/>
      <c r="H78" s="176" t="str">
        <f t="shared" si="9"/>
        <v>Equity</v>
      </c>
      <c r="I78" s="181" t="str">
        <f t="shared" si="10"/>
        <v>FRANCE</v>
      </c>
      <c r="J78" s="909"/>
      <c r="K78" s="101" t="s">
        <v>69</v>
      </c>
      <c r="L78" s="108"/>
      <c r="M78" s="108"/>
      <c r="N78" s="108"/>
      <c r="O78" s="108"/>
      <c r="P78" s="523"/>
      <c r="Q78" s="524"/>
      <c r="R78" s="524"/>
      <c r="S78" s="524"/>
      <c r="T78" s="524"/>
      <c r="U78" s="528"/>
      <c r="V78" s="523"/>
      <c r="W78" s="524"/>
      <c r="X78" s="525"/>
      <c r="Y78" s="526"/>
      <c r="Z78" s="87"/>
      <c r="AA78" s="108"/>
      <c r="AB78" s="108"/>
      <c r="AC78" s="108"/>
      <c r="AD78" s="108"/>
      <c r="AE78" s="523"/>
      <c r="AF78" s="524"/>
      <c r="AG78" s="524"/>
      <c r="AH78" s="524"/>
      <c r="AI78" s="524"/>
      <c r="AJ78" s="528"/>
      <c r="AK78" s="523"/>
      <c r="AL78" s="524"/>
      <c r="AM78" s="525"/>
      <c r="AN78" s="526"/>
      <c r="AO78" s="87"/>
      <c r="AP78" s="524"/>
      <c r="AQ78" s="524"/>
      <c r="AR78" s="528"/>
      <c r="AS78" s="523"/>
      <c r="AT78" s="524"/>
      <c r="AU78" s="525"/>
      <c r="AV78" s="526"/>
      <c r="AW78" s="524"/>
      <c r="AX78" s="524"/>
      <c r="AY78" s="528"/>
      <c r="AZ78" s="523"/>
      <c r="BA78" s="524"/>
      <c r="BB78" s="525"/>
      <c r="BC78" s="526"/>
      <c r="BD78" s="524"/>
      <c r="BE78" s="524"/>
      <c r="BF78" s="528"/>
      <c r="BG78" s="523"/>
      <c r="BH78" s="524"/>
      <c r="BI78" s="525"/>
      <c r="BJ78" s="526"/>
      <c r="BK78" s="512"/>
      <c r="BL78" s="523"/>
      <c r="BM78" s="524"/>
      <c r="BN78" s="524"/>
      <c r="BO78" s="524"/>
      <c r="BP78" s="524"/>
      <c r="BQ78" s="528"/>
      <c r="BR78" s="523"/>
      <c r="BS78" s="524"/>
      <c r="BT78" s="525"/>
      <c r="BU78" s="526"/>
      <c r="BV78" s="523"/>
      <c r="BW78" s="524"/>
      <c r="BX78" s="524"/>
      <c r="BY78" s="524"/>
      <c r="BZ78" s="524"/>
      <c r="CA78" s="528"/>
      <c r="CB78" s="523"/>
      <c r="CC78" s="524"/>
      <c r="CD78" s="525"/>
      <c r="CE78" s="526"/>
      <c r="CF78" s="523"/>
      <c r="CG78" s="524"/>
      <c r="CH78" s="524"/>
      <c r="CI78" s="524"/>
      <c r="CJ78" s="524"/>
      <c r="CK78" s="528"/>
      <c r="CL78" s="523"/>
      <c r="CM78" s="524"/>
      <c r="CN78" s="525"/>
      <c r="CO78" s="526"/>
      <c r="CP78" s="512"/>
      <c r="CQ78" s="524"/>
      <c r="CR78" s="524"/>
      <c r="CS78" s="528"/>
      <c r="CT78" s="523"/>
      <c r="CU78" s="524"/>
      <c r="CV78" s="525"/>
      <c r="CW78" s="526"/>
      <c r="CX78" s="524"/>
      <c r="CY78" s="524"/>
      <c r="CZ78" s="528"/>
      <c r="DA78" s="523"/>
      <c r="DB78" s="524"/>
      <c r="DC78" s="525"/>
      <c r="DD78" s="526"/>
      <c r="DE78" s="524"/>
      <c r="DF78" s="524"/>
      <c r="DG78" s="528"/>
      <c r="DH78" s="523"/>
      <c r="DI78" s="524"/>
      <c r="DJ78" s="525"/>
      <c r="DK78" s="526"/>
      <c r="DL78" s="512"/>
      <c r="DM78" s="523"/>
      <c r="DN78" s="524"/>
      <c r="DO78" s="524"/>
      <c r="DP78" s="524"/>
      <c r="DQ78" s="524"/>
      <c r="DR78" s="528"/>
      <c r="DS78" s="523"/>
      <c r="DT78" s="524"/>
      <c r="DU78" s="525"/>
      <c r="DV78" s="526"/>
      <c r="DW78" s="523"/>
      <c r="DX78" s="524"/>
      <c r="DY78" s="524"/>
      <c r="DZ78" s="524"/>
      <c r="EA78" s="524"/>
      <c r="EB78" s="528"/>
      <c r="EC78" s="523"/>
      <c r="ED78" s="524"/>
      <c r="EE78" s="525"/>
      <c r="EF78" s="526"/>
      <c r="EG78" s="523"/>
      <c r="EH78" s="524"/>
      <c r="EI78" s="524"/>
      <c r="EJ78" s="524"/>
      <c r="EK78" s="524"/>
      <c r="EL78" s="528"/>
      <c r="EM78" s="523"/>
      <c r="EN78" s="524"/>
      <c r="EO78" s="525"/>
      <c r="EP78" s="526"/>
    </row>
    <row r="79" spans="1:161" ht="15" customHeight="1" x14ac:dyDescent="0.25">
      <c r="A79" s="579"/>
      <c r="B79" s="16">
        <v>52</v>
      </c>
      <c r="C79" s="118" t="s">
        <v>70</v>
      </c>
      <c r="D79" s="100"/>
      <c r="E79" s="100"/>
      <c r="F79" s="173"/>
      <c r="G79" s="100"/>
      <c r="H79" s="176" t="str">
        <f t="shared" si="9"/>
        <v>Securitisation</v>
      </c>
      <c r="I79" s="181" t="str">
        <f t="shared" si="10"/>
        <v>FRANCE</v>
      </c>
      <c r="J79" s="909"/>
      <c r="K79" s="101" t="s">
        <v>70</v>
      </c>
      <c r="L79" s="108"/>
      <c r="M79" s="108"/>
      <c r="N79" s="108"/>
      <c r="O79" s="108"/>
      <c r="P79" s="523"/>
      <c r="Q79" s="524"/>
      <c r="R79" s="524"/>
      <c r="S79" s="524"/>
      <c r="T79" s="524"/>
      <c r="U79" s="528"/>
      <c r="V79" s="523"/>
      <c r="W79" s="524"/>
      <c r="X79" s="525"/>
      <c r="Y79" s="526"/>
      <c r="Z79" s="87"/>
      <c r="AA79" s="108"/>
      <c r="AB79" s="108"/>
      <c r="AC79" s="108"/>
      <c r="AD79" s="108"/>
      <c r="AE79" s="523"/>
      <c r="AF79" s="524"/>
      <c r="AG79" s="524"/>
      <c r="AH79" s="524"/>
      <c r="AI79" s="524"/>
      <c r="AJ79" s="528"/>
      <c r="AK79" s="523"/>
      <c r="AL79" s="524"/>
      <c r="AM79" s="525"/>
      <c r="AN79" s="526"/>
      <c r="AO79" s="87"/>
      <c r="AP79" s="524"/>
      <c r="AQ79" s="524"/>
      <c r="AR79" s="528"/>
      <c r="AS79" s="523"/>
      <c r="AT79" s="524"/>
      <c r="AU79" s="525"/>
      <c r="AV79" s="526"/>
      <c r="AW79" s="524"/>
      <c r="AX79" s="524"/>
      <c r="AY79" s="528"/>
      <c r="AZ79" s="523"/>
      <c r="BA79" s="524"/>
      <c r="BB79" s="525"/>
      <c r="BC79" s="526"/>
      <c r="BD79" s="524"/>
      <c r="BE79" s="524"/>
      <c r="BF79" s="528"/>
      <c r="BG79" s="523"/>
      <c r="BH79" s="524"/>
      <c r="BI79" s="525"/>
      <c r="BJ79" s="526"/>
      <c r="BK79" s="512"/>
      <c r="BL79" s="523"/>
      <c r="BM79" s="524"/>
      <c r="BN79" s="524"/>
      <c r="BO79" s="524"/>
      <c r="BP79" s="524"/>
      <c r="BQ79" s="528"/>
      <c r="BR79" s="523"/>
      <c r="BS79" s="524"/>
      <c r="BT79" s="525"/>
      <c r="BU79" s="526"/>
      <c r="BV79" s="523"/>
      <c r="BW79" s="524"/>
      <c r="BX79" s="524"/>
      <c r="BY79" s="524"/>
      <c r="BZ79" s="524"/>
      <c r="CA79" s="528"/>
      <c r="CB79" s="523"/>
      <c r="CC79" s="524"/>
      <c r="CD79" s="525"/>
      <c r="CE79" s="526"/>
      <c r="CF79" s="523"/>
      <c r="CG79" s="524"/>
      <c r="CH79" s="524"/>
      <c r="CI79" s="524"/>
      <c r="CJ79" s="524"/>
      <c r="CK79" s="528"/>
      <c r="CL79" s="523"/>
      <c r="CM79" s="524"/>
      <c r="CN79" s="525"/>
      <c r="CO79" s="526"/>
      <c r="CP79" s="512"/>
      <c r="CQ79" s="524"/>
      <c r="CR79" s="524"/>
      <c r="CS79" s="528"/>
      <c r="CT79" s="523"/>
      <c r="CU79" s="524"/>
      <c r="CV79" s="525"/>
      <c r="CW79" s="526"/>
      <c r="CX79" s="524"/>
      <c r="CY79" s="524"/>
      <c r="CZ79" s="528"/>
      <c r="DA79" s="523"/>
      <c r="DB79" s="524"/>
      <c r="DC79" s="525"/>
      <c r="DD79" s="526"/>
      <c r="DE79" s="524"/>
      <c r="DF79" s="524"/>
      <c r="DG79" s="528"/>
      <c r="DH79" s="523"/>
      <c r="DI79" s="524"/>
      <c r="DJ79" s="525"/>
      <c r="DK79" s="526"/>
      <c r="DL79" s="512"/>
      <c r="DM79" s="523"/>
      <c r="DN79" s="524"/>
      <c r="DO79" s="524"/>
      <c r="DP79" s="524"/>
      <c r="DQ79" s="524"/>
      <c r="DR79" s="528"/>
      <c r="DS79" s="523"/>
      <c r="DT79" s="524"/>
      <c r="DU79" s="525"/>
      <c r="DV79" s="526"/>
      <c r="DW79" s="523"/>
      <c r="DX79" s="524"/>
      <c r="DY79" s="524"/>
      <c r="DZ79" s="524"/>
      <c r="EA79" s="524"/>
      <c r="EB79" s="528"/>
      <c r="EC79" s="523"/>
      <c r="ED79" s="524"/>
      <c r="EE79" s="525"/>
      <c r="EF79" s="526"/>
      <c r="EG79" s="523"/>
      <c r="EH79" s="524"/>
      <c r="EI79" s="524"/>
      <c r="EJ79" s="524"/>
      <c r="EK79" s="524"/>
      <c r="EL79" s="528"/>
      <c r="EM79" s="523"/>
      <c r="EN79" s="524"/>
      <c r="EO79" s="525"/>
      <c r="EP79" s="526"/>
    </row>
    <row r="80" spans="1:161" ht="15" customHeight="1" x14ac:dyDescent="0.25">
      <c r="A80" s="579"/>
      <c r="B80" s="16">
        <v>53</v>
      </c>
      <c r="C80" s="118" t="s">
        <v>71</v>
      </c>
      <c r="D80" s="100"/>
      <c r="E80" s="100"/>
      <c r="F80" s="173"/>
      <c r="G80" s="100"/>
      <c r="H80" s="176" t="str">
        <f t="shared" si="9"/>
        <v>Other non-credit obligation assets</v>
      </c>
      <c r="I80" s="181" t="str">
        <f t="shared" si="10"/>
        <v>FRANCE</v>
      </c>
      <c r="J80" s="909"/>
      <c r="K80" s="101" t="s">
        <v>71</v>
      </c>
      <c r="L80" s="108"/>
      <c r="M80" s="108"/>
      <c r="N80" s="108"/>
      <c r="O80" s="108"/>
      <c r="P80" s="523"/>
      <c r="Q80" s="524"/>
      <c r="R80" s="524"/>
      <c r="S80" s="524"/>
      <c r="T80" s="524"/>
      <c r="U80" s="528"/>
      <c r="V80" s="523"/>
      <c r="W80" s="524"/>
      <c r="X80" s="525"/>
      <c r="Y80" s="526"/>
      <c r="Z80" s="110"/>
      <c r="AA80" s="108"/>
      <c r="AB80" s="108"/>
      <c r="AC80" s="108"/>
      <c r="AD80" s="108"/>
      <c r="AE80" s="523"/>
      <c r="AF80" s="524"/>
      <c r="AG80" s="524"/>
      <c r="AH80" s="524"/>
      <c r="AI80" s="524"/>
      <c r="AJ80" s="528"/>
      <c r="AK80" s="523"/>
      <c r="AL80" s="524"/>
      <c r="AM80" s="525"/>
      <c r="AN80" s="526"/>
      <c r="AO80" s="110"/>
      <c r="AP80" s="524"/>
      <c r="AQ80" s="524"/>
      <c r="AR80" s="528"/>
      <c r="AS80" s="523"/>
      <c r="AT80" s="524"/>
      <c r="AU80" s="525"/>
      <c r="AV80" s="526"/>
      <c r="AW80" s="524"/>
      <c r="AX80" s="524"/>
      <c r="AY80" s="528"/>
      <c r="AZ80" s="523"/>
      <c r="BA80" s="524"/>
      <c r="BB80" s="525"/>
      <c r="BC80" s="526"/>
      <c r="BD80" s="524"/>
      <c r="BE80" s="524"/>
      <c r="BF80" s="528"/>
      <c r="BG80" s="523"/>
      <c r="BH80" s="524"/>
      <c r="BI80" s="525"/>
      <c r="BJ80" s="526"/>
      <c r="BK80" s="512"/>
      <c r="BL80" s="523"/>
      <c r="BM80" s="524"/>
      <c r="BN80" s="524"/>
      <c r="BO80" s="524"/>
      <c r="BP80" s="524"/>
      <c r="BQ80" s="528"/>
      <c r="BR80" s="523"/>
      <c r="BS80" s="524"/>
      <c r="BT80" s="525"/>
      <c r="BU80" s="526"/>
      <c r="BV80" s="523"/>
      <c r="BW80" s="524"/>
      <c r="BX80" s="524"/>
      <c r="BY80" s="524"/>
      <c r="BZ80" s="524"/>
      <c r="CA80" s="528"/>
      <c r="CB80" s="523"/>
      <c r="CC80" s="524"/>
      <c r="CD80" s="525"/>
      <c r="CE80" s="526"/>
      <c r="CF80" s="523"/>
      <c r="CG80" s="524"/>
      <c r="CH80" s="524"/>
      <c r="CI80" s="524"/>
      <c r="CJ80" s="524"/>
      <c r="CK80" s="528"/>
      <c r="CL80" s="523"/>
      <c r="CM80" s="524"/>
      <c r="CN80" s="525"/>
      <c r="CO80" s="526"/>
      <c r="CP80" s="512"/>
      <c r="CQ80" s="524"/>
      <c r="CR80" s="524"/>
      <c r="CS80" s="528"/>
      <c r="CT80" s="523"/>
      <c r="CU80" s="524"/>
      <c r="CV80" s="525"/>
      <c r="CW80" s="526"/>
      <c r="CX80" s="524"/>
      <c r="CY80" s="524"/>
      <c r="CZ80" s="528"/>
      <c r="DA80" s="523"/>
      <c r="DB80" s="524"/>
      <c r="DC80" s="525"/>
      <c r="DD80" s="526"/>
      <c r="DE80" s="524"/>
      <c r="DF80" s="524"/>
      <c r="DG80" s="528"/>
      <c r="DH80" s="523"/>
      <c r="DI80" s="524"/>
      <c r="DJ80" s="525"/>
      <c r="DK80" s="526"/>
      <c r="DL80" s="512"/>
      <c r="DM80" s="523"/>
      <c r="DN80" s="524"/>
      <c r="DO80" s="524"/>
      <c r="DP80" s="524"/>
      <c r="DQ80" s="524"/>
      <c r="DR80" s="528"/>
      <c r="DS80" s="523"/>
      <c r="DT80" s="524"/>
      <c r="DU80" s="525"/>
      <c r="DV80" s="526"/>
      <c r="DW80" s="523"/>
      <c r="DX80" s="524"/>
      <c r="DY80" s="524"/>
      <c r="DZ80" s="524"/>
      <c r="EA80" s="524"/>
      <c r="EB80" s="528"/>
      <c r="EC80" s="523"/>
      <c r="ED80" s="524"/>
      <c r="EE80" s="525"/>
      <c r="EF80" s="526"/>
      <c r="EG80" s="523"/>
      <c r="EH80" s="524"/>
      <c r="EI80" s="524"/>
      <c r="EJ80" s="524"/>
      <c r="EK80" s="524"/>
      <c r="EL80" s="528"/>
      <c r="EM80" s="523"/>
      <c r="EN80" s="524"/>
      <c r="EO80" s="525"/>
      <c r="EP80" s="526"/>
    </row>
    <row r="81" spans="1:161" s="538" customFormat="1" ht="13.5" customHeight="1" thickBot="1" x14ac:dyDescent="0.3">
      <c r="A81" s="577"/>
      <c r="B81" s="38">
        <v>54</v>
      </c>
      <c r="C81" s="119" t="s">
        <v>72</v>
      </c>
      <c r="D81" s="111"/>
      <c r="E81" s="111"/>
      <c r="F81" s="177"/>
      <c r="G81" s="178"/>
      <c r="H81" s="179" t="str">
        <f t="shared" si="9"/>
        <v>Total</v>
      </c>
      <c r="I81" s="183" t="str">
        <f t="shared" si="10"/>
        <v>FRANCE</v>
      </c>
      <c r="J81" s="910"/>
      <c r="K81" s="112" t="s">
        <v>72</v>
      </c>
      <c r="L81" s="396">
        <v>2.85</v>
      </c>
      <c r="M81" s="396">
        <v>0</v>
      </c>
      <c r="N81" s="396">
        <v>0.44</v>
      </c>
      <c r="O81" s="396">
        <v>0</v>
      </c>
      <c r="P81" s="530">
        <v>2.3462142799999999</v>
      </c>
      <c r="Q81" s="531">
        <v>2.3462142799999999</v>
      </c>
      <c r="R81" s="531">
        <v>0.50195833000000001</v>
      </c>
      <c r="S81" s="531">
        <v>0.50195833000000001</v>
      </c>
      <c r="T81" s="531">
        <v>0</v>
      </c>
      <c r="U81" s="536">
        <v>0</v>
      </c>
      <c r="V81" s="530">
        <v>1.0654459999999999E-2</v>
      </c>
      <c r="W81" s="531">
        <v>6.8873099999999998E-3</v>
      </c>
      <c r="X81" s="532">
        <v>0</v>
      </c>
      <c r="Y81" s="839" t="s">
        <v>385</v>
      </c>
      <c r="Z81" s="113"/>
      <c r="AA81" s="396">
        <v>166.93</v>
      </c>
      <c r="AB81" s="396">
        <v>0</v>
      </c>
      <c r="AC81" s="396">
        <v>20.29</v>
      </c>
      <c r="AD81" s="396">
        <v>0</v>
      </c>
      <c r="AE81" s="530">
        <v>67.182754000000003</v>
      </c>
      <c r="AF81" s="531">
        <v>56.261308399999997</v>
      </c>
      <c r="AG81" s="531">
        <v>95.590362999999996</v>
      </c>
      <c r="AH81" s="531">
        <v>77.341676199999995</v>
      </c>
      <c r="AI81" s="531">
        <v>4.1560240000000004</v>
      </c>
      <c r="AJ81" s="536">
        <v>0.04</v>
      </c>
      <c r="AK81" s="530">
        <v>2.213362E-2</v>
      </c>
      <c r="AL81" s="531">
        <v>0.18451670000000001</v>
      </c>
      <c r="AM81" s="532">
        <v>0.26537872000000001</v>
      </c>
      <c r="AN81" s="839">
        <v>6.3853991218530012E-2</v>
      </c>
      <c r="AO81" s="113"/>
      <c r="AP81" s="531">
        <v>2.5929272299999999</v>
      </c>
      <c r="AQ81" s="531">
        <v>0.23811400999999999</v>
      </c>
      <c r="AR81" s="536">
        <v>1.7131400000000001E-2</v>
      </c>
      <c r="AS81" s="530">
        <v>2.2087500000000002E-3</v>
      </c>
      <c r="AT81" s="531">
        <v>3.09392E-3</v>
      </c>
      <c r="AU81" s="532">
        <v>3.31767E-3</v>
      </c>
      <c r="AV81" s="839">
        <v>0.19366017955333478</v>
      </c>
      <c r="AW81" s="531">
        <v>2.5529177700000001</v>
      </c>
      <c r="AX81" s="531">
        <v>0.25920693</v>
      </c>
      <c r="AY81" s="536">
        <v>3.6047950000000002E-2</v>
      </c>
      <c r="AZ81" s="530">
        <v>1.5715499999999999E-3</v>
      </c>
      <c r="BA81" s="531">
        <v>5.2010399999999997E-3</v>
      </c>
      <c r="BB81" s="532">
        <v>6.9788300000000001E-3</v>
      </c>
      <c r="BC81" s="839">
        <v>0.19359852640718819</v>
      </c>
      <c r="BD81" s="531">
        <v>2.5351647800000001</v>
      </c>
      <c r="BE81" s="531">
        <v>0.25639261000000002</v>
      </c>
      <c r="BF81" s="536">
        <v>5.6615169999999999E-2</v>
      </c>
      <c r="BG81" s="530">
        <v>1.56062E-3</v>
      </c>
      <c r="BH81" s="531">
        <v>5.6531300000000001E-3</v>
      </c>
      <c r="BI81" s="532">
        <v>1.082731E-2</v>
      </c>
      <c r="BJ81" s="839">
        <v>0.1912439722427752</v>
      </c>
      <c r="BK81" s="534"/>
      <c r="BL81" s="530">
        <v>84.738147789999999</v>
      </c>
      <c r="BM81" s="531">
        <v>69.412689540000002</v>
      </c>
      <c r="BN81" s="531">
        <v>74.466469989999993</v>
      </c>
      <c r="BO81" s="531">
        <v>61.236920820000002</v>
      </c>
      <c r="BP81" s="531">
        <v>7.7245231099999998</v>
      </c>
      <c r="BQ81" s="536">
        <v>2.9933742699999999</v>
      </c>
      <c r="BR81" s="530">
        <v>2.2133630000000001E-2</v>
      </c>
      <c r="BS81" s="531">
        <v>0.18451670000000001</v>
      </c>
      <c r="BT81" s="532">
        <v>0.26537872000000001</v>
      </c>
      <c r="BU81" s="839">
        <v>3.4355353232932463E-2</v>
      </c>
      <c r="BV81" s="530">
        <v>96.866256390000004</v>
      </c>
      <c r="BW81" s="531">
        <v>79.550928229999997</v>
      </c>
      <c r="BX81" s="531">
        <v>59.454124669999999</v>
      </c>
      <c r="BY81" s="531">
        <v>48.751584790000003</v>
      </c>
      <c r="BZ81" s="531">
        <v>10.60875963</v>
      </c>
      <c r="CA81" s="536">
        <v>5.3404716099999998</v>
      </c>
      <c r="CB81" s="530">
        <v>9.4054860000000004E-2</v>
      </c>
      <c r="CC81" s="531">
        <v>1.8855824999999999</v>
      </c>
      <c r="CD81" s="532">
        <v>1.32837407</v>
      </c>
      <c r="CE81" s="839">
        <v>0.12521483343288833</v>
      </c>
      <c r="CF81" s="530">
        <v>106.34035025999999</v>
      </c>
      <c r="CG81" s="531">
        <v>87.656595019999997</v>
      </c>
      <c r="CH81" s="531">
        <v>47.6296672</v>
      </c>
      <c r="CI81" s="531">
        <v>38.775116160000003</v>
      </c>
      <c r="CJ81" s="531">
        <v>12.959123440000001</v>
      </c>
      <c r="CK81" s="536">
        <v>7.21127349</v>
      </c>
      <c r="CL81" s="530">
        <v>8.7979199999999994E-2</v>
      </c>
      <c r="CM81" s="531">
        <v>1.5067213500000001</v>
      </c>
      <c r="CN81" s="532">
        <v>1.32837407</v>
      </c>
      <c r="CO81" s="839">
        <v>0.10250493223174359</v>
      </c>
      <c r="CP81" s="534"/>
      <c r="CQ81" s="531">
        <v>2.38618153</v>
      </c>
      <c r="CR81" s="531">
        <v>0.42234947</v>
      </c>
      <c r="CS81" s="536">
        <v>3.9641570000000001E-2</v>
      </c>
      <c r="CT81" s="530">
        <v>4.0103999999999999E-3</v>
      </c>
      <c r="CU81" s="531">
        <v>8.3375700000000007E-3</v>
      </c>
      <c r="CV81" s="532">
        <v>7.8362999999999992E-3</v>
      </c>
      <c r="CW81" s="839">
        <v>0.19767885076196526</v>
      </c>
      <c r="CX81" s="531">
        <v>2.3922196900000001</v>
      </c>
      <c r="CY81" s="531">
        <v>0.37014610999999997</v>
      </c>
      <c r="CZ81" s="536">
        <v>8.5806660000000007E-2</v>
      </c>
      <c r="DA81" s="530">
        <v>3.4546300000000002E-3</v>
      </c>
      <c r="DB81" s="531">
        <v>8.3617099999999996E-3</v>
      </c>
      <c r="DC81" s="532">
        <v>1.6938760000000001E-2</v>
      </c>
      <c r="DD81" s="839">
        <v>0.19740612208889147</v>
      </c>
      <c r="DE81" s="531">
        <v>2.54461235</v>
      </c>
      <c r="DF81" s="531">
        <v>0.17305366999999999</v>
      </c>
      <c r="DG81" s="536">
        <v>0.13050654</v>
      </c>
      <c r="DH81" s="530">
        <v>3.3233300000000002E-3</v>
      </c>
      <c r="DI81" s="531">
        <v>3.1898600000000001E-3</v>
      </c>
      <c r="DJ81" s="532">
        <v>2.5361729999999999E-2</v>
      </c>
      <c r="DK81" s="839">
        <v>0.19433301963257932</v>
      </c>
      <c r="DL81" s="534"/>
      <c r="DM81" s="530">
        <v>84.642243809999997</v>
      </c>
      <c r="DN81" s="531">
        <v>69.376532350000005</v>
      </c>
      <c r="DO81" s="531">
        <v>74.214249100000004</v>
      </c>
      <c r="DP81" s="531">
        <v>61.21274571</v>
      </c>
      <c r="DQ81" s="531">
        <v>8.0726479700000002</v>
      </c>
      <c r="DR81" s="536">
        <v>3.0537065399999999</v>
      </c>
      <c r="DS81" s="530">
        <v>2.2133630000000001E-2</v>
      </c>
      <c r="DT81" s="531">
        <v>0.18451670000000001</v>
      </c>
      <c r="DU81" s="532">
        <v>0.26537872000000001</v>
      </c>
      <c r="DV81" s="839">
        <v>3.2873813027177005E-2</v>
      </c>
      <c r="DW81" s="530">
        <v>95.92257395</v>
      </c>
      <c r="DX81" s="531">
        <v>79.449158679999996</v>
      </c>
      <c r="DY81" s="531">
        <v>59.503251849999998</v>
      </c>
      <c r="DZ81" s="531">
        <v>48.713075500000002</v>
      </c>
      <c r="EA81" s="531">
        <v>11.503315499999999</v>
      </c>
      <c r="EB81" s="536">
        <v>5.4807504600000003</v>
      </c>
      <c r="EC81" s="530">
        <v>0.19861006</v>
      </c>
      <c r="ED81" s="531">
        <v>1.9262535700000001</v>
      </c>
      <c r="EE81" s="532">
        <v>1.33181591</v>
      </c>
      <c r="EF81" s="839">
        <v>0.1157767002043889</v>
      </c>
      <c r="EG81" s="530">
        <v>105.51616158</v>
      </c>
      <c r="EH81" s="531">
        <v>87.505721199999996</v>
      </c>
      <c r="EI81" s="531">
        <v>47.335626840000003</v>
      </c>
      <c r="EJ81" s="531">
        <v>38.741781670000002</v>
      </c>
      <c r="EK81" s="531">
        <v>14.077352550000001</v>
      </c>
      <c r="EL81" s="536">
        <v>7.3954817300000002</v>
      </c>
      <c r="EM81" s="530">
        <v>0.13125501000000001</v>
      </c>
      <c r="EN81" s="531">
        <v>1.52164637</v>
      </c>
      <c r="EO81" s="532">
        <v>1.33181591</v>
      </c>
      <c r="EP81" s="839">
        <v>9.4606987021860156E-2</v>
      </c>
    </row>
    <row r="82" spans="1:161" ht="14.25" customHeight="1" x14ac:dyDescent="0.25">
      <c r="A82" s="577"/>
      <c r="C82" s="539"/>
      <c r="D82" s="539"/>
      <c r="E82" s="539"/>
      <c r="F82" s="599"/>
      <c r="G82" s="539"/>
      <c r="H82" s="539"/>
      <c r="I82" s="539"/>
      <c r="J82" s="114"/>
      <c r="K82" s="539"/>
      <c r="L82" s="607"/>
      <c r="M82" s="607"/>
      <c r="N82" s="607"/>
      <c r="O82" s="607"/>
      <c r="P82" s="607"/>
      <c r="Q82" s="607"/>
      <c r="R82" s="607"/>
      <c r="S82" s="607"/>
      <c r="T82" s="607"/>
      <c r="U82" s="607"/>
      <c r="V82" s="607"/>
      <c r="W82" s="607"/>
      <c r="X82" s="607"/>
      <c r="Y82" s="840"/>
      <c r="Z82" s="541"/>
      <c r="AA82" s="540"/>
      <c r="AB82" s="541"/>
      <c r="AC82" s="541"/>
      <c r="AD82" s="541"/>
      <c r="AE82" s="541"/>
      <c r="AF82" s="541"/>
      <c r="AG82" s="541"/>
      <c r="AH82" s="541"/>
      <c r="AI82" s="541"/>
      <c r="AJ82" s="541"/>
      <c r="AK82" s="541"/>
      <c r="AL82" s="541"/>
      <c r="AM82" s="541"/>
      <c r="AN82" s="837"/>
      <c r="AO82" s="541"/>
      <c r="AP82" s="542"/>
      <c r="AQ82" s="542"/>
      <c r="AR82" s="543"/>
      <c r="AS82" s="543"/>
      <c r="AT82" s="543"/>
      <c r="AU82" s="543"/>
      <c r="AV82" s="845"/>
      <c r="AW82" s="542"/>
      <c r="AX82" s="542"/>
      <c r="AY82" s="543"/>
      <c r="AZ82" s="543"/>
      <c r="BA82" s="543"/>
      <c r="BB82" s="543"/>
      <c r="BC82" s="845"/>
      <c r="BD82" s="542"/>
      <c r="BE82" s="542"/>
      <c r="BF82" s="543"/>
      <c r="BG82" s="543"/>
      <c r="BH82" s="543"/>
      <c r="BI82" s="543"/>
      <c r="BJ82" s="845"/>
      <c r="BK82" s="544"/>
      <c r="BL82" s="542"/>
      <c r="BM82" s="542"/>
      <c r="BN82" s="542"/>
      <c r="BO82" s="542"/>
      <c r="BP82" s="543"/>
      <c r="BQ82" s="543"/>
      <c r="BR82" s="543"/>
      <c r="BS82" s="543"/>
      <c r="BT82" s="543"/>
      <c r="BU82" s="845"/>
      <c r="BV82" s="542"/>
      <c r="BW82" s="542"/>
      <c r="BX82" s="542"/>
      <c r="BY82" s="542"/>
      <c r="BZ82" s="543"/>
      <c r="CA82" s="543"/>
      <c r="CB82" s="543"/>
      <c r="CC82" s="543"/>
      <c r="CD82" s="543"/>
      <c r="CE82" s="845"/>
      <c r="CF82" s="542"/>
      <c r="CG82" s="542"/>
      <c r="CH82" s="542"/>
      <c r="CI82" s="542"/>
      <c r="CJ82" s="543"/>
      <c r="CK82" s="543"/>
      <c r="CL82" s="543"/>
      <c r="CM82" s="543"/>
      <c r="CN82" s="543"/>
      <c r="CO82" s="845"/>
      <c r="CP82" s="544"/>
      <c r="CQ82" s="542"/>
      <c r="CR82" s="542"/>
      <c r="CS82" s="543"/>
      <c r="CT82" s="543"/>
      <c r="CU82" s="543"/>
      <c r="CV82" s="543"/>
      <c r="CW82" s="845"/>
      <c r="CX82" s="542"/>
      <c r="CY82" s="542"/>
      <c r="CZ82" s="543"/>
      <c r="DA82" s="543"/>
      <c r="DB82" s="543"/>
      <c r="DC82" s="543"/>
      <c r="DD82" s="845"/>
      <c r="DE82" s="542"/>
      <c r="DF82" s="542"/>
      <c r="DG82" s="543"/>
      <c r="DH82" s="543"/>
      <c r="DI82" s="543"/>
      <c r="DJ82" s="543"/>
      <c r="DK82" s="845"/>
      <c r="DL82" s="544"/>
      <c r="DM82" s="542"/>
      <c r="DN82" s="542"/>
      <c r="DO82" s="542"/>
      <c r="DP82" s="542"/>
      <c r="DQ82" s="543"/>
      <c r="DR82" s="543"/>
      <c r="DS82" s="543"/>
      <c r="DT82" s="543"/>
      <c r="DU82" s="543"/>
      <c r="DV82" s="845"/>
      <c r="DW82" s="542"/>
      <c r="DX82" s="542"/>
      <c r="DY82" s="542"/>
      <c r="DZ82" s="542"/>
      <c r="EA82" s="543"/>
      <c r="EB82" s="543"/>
      <c r="EC82" s="543"/>
      <c r="ED82" s="543"/>
      <c r="EE82" s="543"/>
      <c r="EF82" s="845"/>
      <c r="EG82" s="542"/>
      <c r="EH82" s="542"/>
      <c r="EI82" s="542"/>
      <c r="EJ82" s="542"/>
      <c r="EK82" s="543"/>
      <c r="EL82" s="543"/>
      <c r="EM82" s="543"/>
      <c r="EN82" s="543"/>
      <c r="EO82" s="543"/>
      <c r="EP82" s="845"/>
    </row>
    <row r="83" spans="1:161" ht="14.25" customHeight="1" thickBot="1" x14ac:dyDescent="0.3">
      <c r="A83" s="577"/>
      <c r="C83" s="541"/>
      <c r="D83" s="541"/>
      <c r="E83" s="541"/>
      <c r="F83" s="600"/>
      <c r="G83" s="541"/>
      <c r="H83" s="541"/>
      <c r="I83" s="541"/>
      <c r="J83" s="545"/>
      <c r="K83" s="541"/>
      <c r="L83" s="607"/>
      <c r="M83" s="607"/>
      <c r="N83" s="607"/>
      <c r="O83" s="607"/>
      <c r="P83" s="607"/>
      <c r="Q83" s="607"/>
      <c r="R83" s="607"/>
      <c r="S83" s="607"/>
      <c r="T83" s="607"/>
      <c r="U83" s="607"/>
      <c r="V83" s="607"/>
      <c r="W83" s="607"/>
      <c r="X83" s="607"/>
      <c r="Y83" s="840"/>
      <c r="Z83" s="541"/>
      <c r="AA83" s="541"/>
      <c r="AB83" s="541"/>
      <c r="AC83" s="541"/>
      <c r="AD83" s="541"/>
      <c r="AE83" s="541"/>
      <c r="AF83" s="541"/>
      <c r="AG83" s="541"/>
      <c r="AH83" s="541"/>
      <c r="AI83" s="541"/>
      <c r="AJ83" s="541"/>
      <c r="AK83" s="541"/>
      <c r="AL83" s="541"/>
      <c r="AM83" s="541"/>
      <c r="AN83" s="837"/>
      <c r="AO83" s="541"/>
      <c r="AP83" s="542"/>
      <c r="AQ83" s="542"/>
      <c r="AR83" s="543"/>
      <c r="AS83" s="543"/>
      <c r="AT83" s="543"/>
      <c r="AU83" s="543"/>
      <c r="AV83" s="845"/>
      <c r="AW83" s="542"/>
      <c r="AX83" s="542"/>
      <c r="AY83" s="543"/>
      <c r="AZ83" s="543"/>
      <c r="BA83" s="543"/>
      <c r="BB83" s="543"/>
      <c r="BC83" s="845"/>
      <c r="BD83" s="542"/>
      <c r="BE83" s="542"/>
      <c r="BF83" s="543"/>
      <c r="BG83" s="543"/>
      <c r="BH83" s="543"/>
      <c r="BI83" s="543"/>
      <c r="BJ83" s="845"/>
      <c r="BK83" s="543"/>
      <c r="BL83" s="542"/>
      <c r="BM83" s="542"/>
      <c r="BN83" s="542"/>
      <c r="BO83" s="542"/>
      <c r="BP83" s="543"/>
      <c r="BQ83" s="543"/>
      <c r="BR83" s="543"/>
      <c r="BS83" s="543"/>
      <c r="BT83" s="543"/>
      <c r="BU83" s="845"/>
      <c r="BV83" s="542"/>
      <c r="BW83" s="542"/>
      <c r="BX83" s="542"/>
      <c r="BY83" s="542"/>
      <c r="BZ83" s="543"/>
      <c r="CA83" s="543"/>
      <c r="CB83" s="543"/>
      <c r="CC83" s="543"/>
      <c r="CD83" s="543"/>
      <c r="CE83" s="845"/>
      <c r="CF83" s="542"/>
      <c r="CG83" s="542"/>
      <c r="CH83" s="542"/>
      <c r="CI83" s="542"/>
      <c r="CJ83" s="543"/>
      <c r="CK83" s="543"/>
      <c r="CL83" s="543"/>
      <c r="CM83" s="543"/>
      <c r="CN83" s="543"/>
      <c r="CO83" s="845"/>
      <c r="CP83" s="543"/>
      <c r="CQ83" s="542"/>
      <c r="CR83" s="542"/>
      <c r="CS83" s="543"/>
      <c r="CT83" s="543"/>
      <c r="CU83" s="543"/>
      <c r="CV83" s="543"/>
      <c r="CW83" s="845"/>
      <c r="CX83" s="542"/>
      <c r="CY83" s="542"/>
      <c r="CZ83" s="543"/>
      <c r="DA83" s="543"/>
      <c r="DB83" s="543"/>
      <c r="DC83" s="543"/>
      <c r="DD83" s="845"/>
      <c r="DE83" s="542"/>
      <c r="DF83" s="542"/>
      <c r="DG83" s="543"/>
      <c r="DH83" s="543"/>
      <c r="DI83" s="543"/>
      <c r="DJ83" s="543"/>
      <c r="DK83" s="845"/>
      <c r="DL83" s="543"/>
      <c r="DM83" s="542"/>
      <c r="DN83" s="542"/>
      <c r="DO83" s="542"/>
      <c r="DP83" s="542"/>
      <c r="DQ83" s="543"/>
      <c r="DR83" s="543"/>
      <c r="DS83" s="543"/>
      <c r="DT83" s="543"/>
      <c r="DU83" s="543"/>
      <c r="DV83" s="845"/>
      <c r="DW83" s="542"/>
      <c r="DX83" s="542"/>
      <c r="DY83" s="542"/>
      <c r="DZ83" s="542"/>
      <c r="EA83" s="543"/>
      <c r="EB83" s="543"/>
      <c r="EC83" s="543"/>
      <c r="ED83" s="543"/>
      <c r="EE83" s="543"/>
      <c r="EF83" s="845"/>
      <c r="EG83" s="542"/>
      <c r="EH83" s="542"/>
      <c r="EI83" s="542"/>
      <c r="EJ83" s="542"/>
      <c r="EK83" s="543"/>
      <c r="EL83" s="543"/>
      <c r="EM83" s="543"/>
      <c r="EN83" s="543"/>
      <c r="EO83" s="543"/>
      <c r="EP83" s="845"/>
    </row>
    <row r="84" spans="1:161" ht="23.25" thickBot="1" x14ac:dyDescent="0.35">
      <c r="A84" s="579"/>
      <c r="C84" s="59"/>
      <c r="D84" s="59"/>
      <c r="E84" s="59"/>
      <c r="F84" s="159"/>
      <c r="G84" s="59"/>
      <c r="H84" s="59"/>
      <c r="I84" s="59"/>
      <c r="J84" s="58"/>
      <c r="K84" s="59"/>
      <c r="L84" s="903" t="s">
        <v>99</v>
      </c>
      <c r="M84" s="904"/>
      <c r="N84" s="904"/>
      <c r="O84" s="904"/>
      <c r="P84" s="904"/>
      <c r="Q84" s="904"/>
      <c r="R84" s="904"/>
      <c r="S84" s="904"/>
      <c r="T84" s="904"/>
      <c r="U84" s="904"/>
      <c r="V84" s="904"/>
      <c r="W84" s="904"/>
      <c r="X84" s="904"/>
      <c r="Y84" s="905"/>
      <c r="Z84" s="59"/>
      <c r="AA84" s="903" t="s">
        <v>100</v>
      </c>
      <c r="AB84" s="904"/>
      <c r="AC84" s="904"/>
      <c r="AD84" s="904"/>
      <c r="AE84" s="904"/>
      <c r="AF84" s="904"/>
      <c r="AG84" s="904"/>
      <c r="AH84" s="904"/>
      <c r="AI84" s="904"/>
      <c r="AJ84" s="904"/>
      <c r="AK84" s="904"/>
      <c r="AL84" s="904"/>
      <c r="AM84" s="904"/>
      <c r="AN84" s="905"/>
      <c r="AO84" s="59"/>
      <c r="AP84" s="891" t="s">
        <v>101</v>
      </c>
      <c r="AQ84" s="892"/>
      <c r="AR84" s="892"/>
      <c r="AS84" s="892"/>
      <c r="AT84" s="892"/>
      <c r="AU84" s="892"/>
      <c r="AV84" s="892"/>
      <c r="AW84" s="892"/>
      <c r="AX84" s="892"/>
      <c r="AY84" s="892"/>
      <c r="AZ84" s="892"/>
      <c r="BA84" s="892"/>
      <c r="BB84" s="892"/>
      <c r="BC84" s="892"/>
      <c r="BD84" s="892"/>
      <c r="BE84" s="892"/>
      <c r="BF84" s="892"/>
      <c r="BG84" s="892"/>
      <c r="BH84" s="892"/>
      <c r="BI84" s="892"/>
      <c r="BJ84" s="893"/>
      <c r="BK84" s="87"/>
      <c r="BL84" s="891" t="s">
        <v>102</v>
      </c>
      <c r="BM84" s="892"/>
      <c r="BN84" s="892"/>
      <c r="BO84" s="892"/>
      <c r="BP84" s="892"/>
      <c r="BQ84" s="892"/>
      <c r="BR84" s="892"/>
      <c r="BS84" s="892"/>
      <c r="BT84" s="892"/>
      <c r="BU84" s="892"/>
      <c r="BV84" s="892"/>
      <c r="BW84" s="892"/>
      <c r="BX84" s="892"/>
      <c r="BY84" s="892"/>
      <c r="BZ84" s="892"/>
      <c r="CA84" s="892"/>
      <c r="CB84" s="892"/>
      <c r="CC84" s="892"/>
      <c r="CD84" s="892"/>
      <c r="CE84" s="892"/>
      <c r="CF84" s="892"/>
      <c r="CG84" s="892"/>
      <c r="CH84" s="892"/>
      <c r="CI84" s="892"/>
      <c r="CJ84" s="892"/>
      <c r="CK84" s="892"/>
      <c r="CL84" s="892"/>
      <c r="CM84" s="892"/>
      <c r="CN84" s="892"/>
      <c r="CO84" s="893"/>
      <c r="CP84" s="87"/>
      <c r="CQ84" s="891" t="s">
        <v>103</v>
      </c>
      <c r="CR84" s="892"/>
      <c r="CS84" s="892"/>
      <c r="CT84" s="892"/>
      <c r="CU84" s="892"/>
      <c r="CV84" s="892"/>
      <c r="CW84" s="892"/>
      <c r="CX84" s="892"/>
      <c r="CY84" s="892"/>
      <c r="CZ84" s="892"/>
      <c r="DA84" s="892"/>
      <c r="DB84" s="892"/>
      <c r="DC84" s="892"/>
      <c r="DD84" s="892"/>
      <c r="DE84" s="892"/>
      <c r="DF84" s="892"/>
      <c r="DG84" s="892"/>
      <c r="DH84" s="892"/>
      <c r="DI84" s="892"/>
      <c r="DJ84" s="892"/>
      <c r="DK84" s="893"/>
      <c r="DL84" s="87"/>
      <c r="DM84" s="891" t="s">
        <v>104</v>
      </c>
      <c r="DN84" s="892"/>
      <c r="DO84" s="892"/>
      <c r="DP84" s="892"/>
      <c r="DQ84" s="892"/>
      <c r="DR84" s="892"/>
      <c r="DS84" s="892"/>
      <c r="DT84" s="892"/>
      <c r="DU84" s="892"/>
      <c r="DV84" s="892"/>
      <c r="DW84" s="892"/>
      <c r="DX84" s="892"/>
      <c r="DY84" s="892"/>
      <c r="DZ84" s="892"/>
      <c r="EA84" s="892"/>
      <c r="EB84" s="892"/>
      <c r="EC84" s="892"/>
      <c r="ED84" s="892"/>
      <c r="EE84" s="892"/>
      <c r="EF84" s="892"/>
      <c r="EG84" s="892"/>
      <c r="EH84" s="892"/>
      <c r="EI84" s="892"/>
      <c r="EJ84" s="892"/>
      <c r="EK84" s="892"/>
      <c r="EL84" s="892"/>
      <c r="EM84" s="892"/>
      <c r="EN84" s="892"/>
      <c r="EO84" s="892"/>
      <c r="EP84" s="893"/>
    </row>
    <row r="85" spans="1:161" ht="24" customHeight="1" thickBot="1" x14ac:dyDescent="0.3">
      <c r="A85" s="579"/>
      <c r="C85" s="88"/>
      <c r="D85" s="88"/>
      <c r="E85" s="88"/>
      <c r="F85" s="166"/>
      <c r="G85" s="88"/>
      <c r="H85" s="88"/>
      <c r="I85" s="88"/>
      <c r="J85" s="69"/>
      <c r="K85" s="88"/>
      <c r="L85" s="903">
        <v>44196</v>
      </c>
      <c r="M85" s="904"/>
      <c r="N85" s="904"/>
      <c r="O85" s="904"/>
      <c r="P85" s="904"/>
      <c r="Q85" s="904"/>
      <c r="R85" s="904"/>
      <c r="S85" s="904"/>
      <c r="T85" s="904"/>
      <c r="U85" s="904"/>
      <c r="V85" s="904"/>
      <c r="W85" s="904"/>
      <c r="X85" s="904"/>
      <c r="Y85" s="905"/>
      <c r="Z85" s="87"/>
      <c r="AA85" s="903">
        <v>44196</v>
      </c>
      <c r="AB85" s="904"/>
      <c r="AC85" s="904"/>
      <c r="AD85" s="904"/>
      <c r="AE85" s="904"/>
      <c r="AF85" s="904"/>
      <c r="AG85" s="904"/>
      <c r="AH85" s="904"/>
      <c r="AI85" s="904"/>
      <c r="AJ85" s="904"/>
      <c r="AK85" s="904"/>
      <c r="AL85" s="904"/>
      <c r="AM85" s="904"/>
      <c r="AN85" s="905"/>
      <c r="AO85" s="87"/>
      <c r="AP85" s="903">
        <v>44561</v>
      </c>
      <c r="AQ85" s="904"/>
      <c r="AR85" s="904"/>
      <c r="AS85" s="904"/>
      <c r="AT85" s="904"/>
      <c r="AU85" s="904"/>
      <c r="AV85" s="905"/>
      <c r="AW85" s="903">
        <v>44926</v>
      </c>
      <c r="AX85" s="904"/>
      <c r="AY85" s="904"/>
      <c r="AZ85" s="904"/>
      <c r="BA85" s="904"/>
      <c r="BB85" s="904"/>
      <c r="BC85" s="905"/>
      <c r="BD85" s="903">
        <v>45291</v>
      </c>
      <c r="BE85" s="904"/>
      <c r="BF85" s="904"/>
      <c r="BG85" s="904"/>
      <c r="BH85" s="904"/>
      <c r="BI85" s="904"/>
      <c r="BJ85" s="905"/>
      <c r="BK85" s="87"/>
      <c r="BL85" s="903">
        <v>44561</v>
      </c>
      <c r="BM85" s="904"/>
      <c r="BN85" s="904"/>
      <c r="BO85" s="904"/>
      <c r="BP85" s="904"/>
      <c r="BQ85" s="904"/>
      <c r="BR85" s="904"/>
      <c r="BS85" s="904"/>
      <c r="BT85" s="904"/>
      <c r="BU85" s="905"/>
      <c r="BV85" s="903">
        <v>44926</v>
      </c>
      <c r="BW85" s="904"/>
      <c r="BX85" s="904"/>
      <c r="BY85" s="904"/>
      <c r="BZ85" s="904"/>
      <c r="CA85" s="904"/>
      <c r="CB85" s="904"/>
      <c r="CC85" s="904"/>
      <c r="CD85" s="904"/>
      <c r="CE85" s="905"/>
      <c r="CF85" s="903">
        <v>45291</v>
      </c>
      <c r="CG85" s="904"/>
      <c r="CH85" s="904"/>
      <c r="CI85" s="904"/>
      <c r="CJ85" s="904"/>
      <c r="CK85" s="904"/>
      <c r="CL85" s="904"/>
      <c r="CM85" s="904"/>
      <c r="CN85" s="904"/>
      <c r="CO85" s="905"/>
      <c r="CP85" s="87"/>
      <c r="CQ85" s="903">
        <v>44561</v>
      </c>
      <c r="CR85" s="904"/>
      <c r="CS85" s="904"/>
      <c r="CT85" s="904"/>
      <c r="CU85" s="904"/>
      <c r="CV85" s="904"/>
      <c r="CW85" s="905"/>
      <c r="CX85" s="903">
        <v>44926</v>
      </c>
      <c r="CY85" s="904">
        <v>44561</v>
      </c>
      <c r="CZ85" s="904">
        <v>44561</v>
      </c>
      <c r="DA85" s="904"/>
      <c r="DB85" s="904"/>
      <c r="DC85" s="904"/>
      <c r="DD85" s="905"/>
      <c r="DE85" s="903">
        <v>45291</v>
      </c>
      <c r="DF85" s="904">
        <v>44926</v>
      </c>
      <c r="DG85" s="904">
        <v>44926</v>
      </c>
      <c r="DH85" s="904"/>
      <c r="DI85" s="904"/>
      <c r="DJ85" s="904"/>
      <c r="DK85" s="905"/>
      <c r="DL85" s="87"/>
      <c r="DM85" s="903">
        <v>44561</v>
      </c>
      <c r="DN85" s="904"/>
      <c r="DO85" s="904"/>
      <c r="DP85" s="904"/>
      <c r="DQ85" s="904"/>
      <c r="DR85" s="904"/>
      <c r="DS85" s="904"/>
      <c r="DT85" s="904"/>
      <c r="DU85" s="904"/>
      <c r="DV85" s="905"/>
      <c r="DW85" s="903">
        <v>44926</v>
      </c>
      <c r="DX85" s="904"/>
      <c r="DY85" s="904"/>
      <c r="DZ85" s="904"/>
      <c r="EA85" s="904"/>
      <c r="EB85" s="904"/>
      <c r="EC85" s="904"/>
      <c r="ED85" s="904"/>
      <c r="EE85" s="904"/>
      <c r="EF85" s="905"/>
      <c r="EG85" s="903">
        <v>45291</v>
      </c>
      <c r="EH85" s="904"/>
      <c r="EI85" s="904"/>
      <c r="EJ85" s="904"/>
      <c r="EK85" s="904"/>
      <c r="EL85" s="904"/>
      <c r="EM85" s="904"/>
      <c r="EN85" s="904"/>
      <c r="EO85" s="904"/>
      <c r="EP85" s="905"/>
    </row>
    <row r="86" spans="1:161" ht="33.75" customHeight="1" thickBot="1" x14ac:dyDescent="0.3">
      <c r="A86" s="577"/>
      <c r="C86" s="88"/>
      <c r="D86" s="88"/>
      <c r="E86" s="88"/>
      <c r="F86" s="166"/>
      <c r="G86" s="88"/>
      <c r="H86" s="88"/>
      <c r="I86" s="88"/>
      <c r="J86" s="69"/>
      <c r="K86" s="88"/>
      <c r="L86" s="891" t="s">
        <v>35</v>
      </c>
      <c r="M86" s="892"/>
      <c r="N86" s="876" t="s">
        <v>36</v>
      </c>
      <c r="O86" s="877"/>
      <c r="P86" s="879" t="s">
        <v>37</v>
      </c>
      <c r="Q86" s="882" t="s">
        <v>93</v>
      </c>
      <c r="R86" s="882" t="s">
        <v>38</v>
      </c>
      <c r="S86" s="882" t="s">
        <v>94</v>
      </c>
      <c r="T86" s="894" t="s">
        <v>39</v>
      </c>
      <c r="U86" s="900" t="s">
        <v>95</v>
      </c>
      <c r="V86" s="879" t="s">
        <v>44</v>
      </c>
      <c r="W86" s="882" t="s">
        <v>45</v>
      </c>
      <c r="X86" s="894" t="s">
        <v>46</v>
      </c>
      <c r="Y86" s="913" t="s">
        <v>41</v>
      </c>
      <c r="Z86" s="87"/>
      <c r="AA86" s="891" t="s">
        <v>35</v>
      </c>
      <c r="AB86" s="892"/>
      <c r="AC86" s="876" t="s">
        <v>36</v>
      </c>
      <c r="AD86" s="877"/>
      <c r="AE86" s="879" t="s">
        <v>37</v>
      </c>
      <c r="AF86" s="882" t="s">
        <v>96</v>
      </c>
      <c r="AG86" s="882" t="s">
        <v>38</v>
      </c>
      <c r="AH86" s="882" t="s">
        <v>97</v>
      </c>
      <c r="AI86" s="894" t="s">
        <v>39</v>
      </c>
      <c r="AJ86" s="900" t="s">
        <v>98</v>
      </c>
      <c r="AK86" s="879" t="s">
        <v>44</v>
      </c>
      <c r="AL86" s="882" t="s">
        <v>45</v>
      </c>
      <c r="AM86" s="894" t="s">
        <v>46</v>
      </c>
      <c r="AN86" s="913" t="s">
        <v>41</v>
      </c>
      <c r="AO86" s="87"/>
      <c r="AP86" s="879" t="s">
        <v>37</v>
      </c>
      <c r="AQ86" s="882" t="s">
        <v>38</v>
      </c>
      <c r="AR86" s="882" t="s">
        <v>39</v>
      </c>
      <c r="AS86" s="879" t="s">
        <v>44</v>
      </c>
      <c r="AT86" s="882" t="s">
        <v>45</v>
      </c>
      <c r="AU86" s="894" t="s">
        <v>46</v>
      </c>
      <c r="AV86" s="913" t="s">
        <v>41</v>
      </c>
      <c r="AW86" s="879" t="s">
        <v>37</v>
      </c>
      <c r="AX86" s="882" t="s">
        <v>38</v>
      </c>
      <c r="AY86" s="882" t="s">
        <v>39</v>
      </c>
      <c r="AZ86" s="879" t="s">
        <v>44</v>
      </c>
      <c r="BA86" s="882" t="s">
        <v>45</v>
      </c>
      <c r="BB86" s="894" t="s">
        <v>46</v>
      </c>
      <c r="BC86" s="913" t="s">
        <v>41</v>
      </c>
      <c r="BD86" s="879" t="s">
        <v>37</v>
      </c>
      <c r="BE86" s="882" t="s">
        <v>38</v>
      </c>
      <c r="BF86" s="882" t="s">
        <v>39</v>
      </c>
      <c r="BG86" s="879" t="s">
        <v>44</v>
      </c>
      <c r="BH86" s="882" t="s">
        <v>45</v>
      </c>
      <c r="BI86" s="894" t="s">
        <v>46</v>
      </c>
      <c r="BJ86" s="913" t="s">
        <v>41</v>
      </c>
      <c r="BK86" s="87"/>
      <c r="BL86" s="879" t="s">
        <v>37</v>
      </c>
      <c r="BM86" s="882" t="s">
        <v>96</v>
      </c>
      <c r="BN86" s="882" t="s">
        <v>38</v>
      </c>
      <c r="BO86" s="882" t="s">
        <v>97</v>
      </c>
      <c r="BP86" s="882" t="s">
        <v>39</v>
      </c>
      <c r="BQ86" s="882" t="s">
        <v>98</v>
      </c>
      <c r="BR86" s="879" t="s">
        <v>44</v>
      </c>
      <c r="BS86" s="882" t="s">
        <v>45</v>
      </c>
      <c r="BT86" s="894" t="s">
        <v>46</v>
      </c>
      <c r="BU86" s="913" t="s">
        <v>41</v>
      </c>
      <c r="BV86" s="879" t="s">
        <v>37</v>
      </c>
      <c r="BW86" s="882" t="s">
        <v>96</v>
      </c>
      <c r="BX86" s="882" t="s">
        <v>38</v>
      </c>
      <c r="BY86" s="882" t="s">
        <v>97</v>
      </c>
      <c r="BZ86" s="882" t="s">
        <v>39</v>
      </c>
      <c r="CA86" s="882" t="s">
        <v>98</v>
      </c>
      <c r="CB86" s="879" t="s">
        <v>44</v>
      </c>
      <c r="CC86" s="882" t="s">
        <v>45</v>
      </c>
      <c r="CD86" s="894" t="s">
        <v>46</v>
      </c>
      <c r="CE86" s="913" t="s">
        <v>41</v>
      </c>
      <c r="CF86" s="879" t="s">
        <v>37</v>
      </c>
      <c r="CG86" s="882" t="s">
        <v>96</v>
      </c>
      <c r="CH86" s="882" t="s">
        <v>38</v>
      </c>
      <c r="CI86" s="882" t="s">
        <v>97</v>
      </c>
      <c r="CJ86" s="882" t="s">
        <v>39</v>
      </c>
      <c r="CK86" s="882" t="s">
        <v>98</v>
      </c>
      <c r="CL86" s="879" t="s">
        <v>44</v>
      </c>
      <c r="CM86" s="882" t="s">
        <v>45</v>
      </c>
      <c r="CN86" s="894" t="s">
        <v>46</v>
      </c>
      <c r="CO86" s="913" t="s">
        <v>41</v>
      </c>
      <c r="CP86" s="87"/>
      <c r="CQ86" s="879" t="s">
        <v>37</v>
      </c>
      <c r="CR86" s="882" t="s">
        <v>38</v>
      </c>
      <c r="CS86" s="900" t="s">
        <v>39</v>
      </c>
      <c r="CT86" s="879" t="s">
        <v>44</v>
      </c>
      <c r="CU86" s="882" t="s">
        <v>45</v>
      </c>
      <c r="CV86" s="894" t="s">
        <v>46</v>
      </c>
      <c r="CW86" s="913" t="s">
        <v>41</v>
      </c>
      <c r="CX86" s="879" t="s">
        <v>37</v>
      </c>
      <c r="CY86" s="882" t="s">
        <v>38</v>
      </c>
      <c r="CZ86" s="900" t="s">
        <v>39</v>
      </c>
      <c r="DA86" s="879" t="s">
        <v>44</v>
      </c>
      <c r="DB86" s="882" t="s">
        <v>45</v>
      </c>
      <c r="DC86" s="894" t="s">
        <v>46</v>
      </c>
      <c r="DD86" s="913" t="s">
        <v>41</v>
      </c>
      <c r="DE86" s="879" t="s">
        <v>37</v>
      </c>
      <c r="DF86" s="882" t="s">
        <v>38</v>
      </c>
      <c r="DG86" s="900" t="s">
        <v>39</v>
      </c>
      <c r="DH86" s="879" t="s">
        <v>44</v>
      </c>
      <c r="DI86" s="882" t="s">
        <v>45</v>
      </c>
      <c r="DJ86" s="894" t="s">
        <v>46</v>
      </c>
      <c r="DK86" s="913" t="s">
        <v>41</v>
      </c>
      <c r="DL86" s="87"/>
      <c r="DM86" s="879" t="s">
        <v>37</v>
      </c>
      <c r="DN86" s="882" t="s">
        <v>96</v>
      </c>
      <c r="DO86" s="882" t="s">
        <v>38</v>
      </c>
      <c r="DP86" s="882" t="s">
        <v>97</v>
      </c>
      <c r="DQ86" s="882" t="s">
        <v>39</v>
      </c>
      <c r="DR86" s="882" t="s">
        <v>98</v>
      </c>
      <c r="DS86" s="879" t="s">
        <v>44</v>
      </c>
      <c r="DT86" s="882" t="s">
        <v>45</v>
      </c>
      <c r="DU86" s="894" t="s">
        <v>46</v>
      </c>
      <c r="DV86" s="913" t="s">
        <v>41</v>
      </c>
      <c r="DW86" s="879" t="s">
        <v>37</v>
      </c>
      <c r="DX86" s="882" t="s">
        <v>96</v>
      </c>
      <c r="DY86" s="882" t="s">
        <v>38</v>
      </c>
      <c r="DZ86" s="882" t="s">
        <v>97</v>
      </c>
      <c r="EA86" s="882" t="s">
        <v>39</v>
      </c>
      <c r="EB86" s="882" t="s">
        <v>98</v>
      </c>
      <c r="EC86" s="879" t="s">
        <v>44</v>
      </c>
      <c r="ED86" s="882" t="s">
        <v>45</v>
      </c>
      <c r="EE86" s="894" t="s">
        <v>46</v>
      </c>
      <c r="EF86" s="913" t="s">
        <v>41</v>
      </c>
      <c r="EG86" s="879" t="s">
        <v>37</v>
      </c>
      <c r="EH86" s="882" t="s">
        <v>96</v>
      </c>
      <c r="EI86" s="882" t="s">
        <v>38</v>
      </c>
      <c r="EJ86" s="882" t="s">
        <v>97</v>
      </c>
      <c r="EK86" s="882" t="s">
        <v>39</v>
      </c>
      <c r="EL86" s="882" t="s">
        <v>98</v>
      </c>
      <c r="EM86" s="879" t="s">
        <v>44</v>
      </c>
      <c r="EN86" s="882" t="s">
        <v>45</v>
      </c>
      <c r="EO86" s="894" t="s">
        <v>46</v>
      </c>
      <c r="EP86" s="913" t="s">
        <v>41</v>
      </c>
    </row>
    <row r="87" spans="1:161" ht="33.75" customHeight="1" thickBot="1" x14ac:dyDescent="0.3">
      <c r="A87" s="577"/>
      <c r="B87" s="487" t="s">
        <v>5</v>
      </c>
      <c r="C87" s="90"/>
      <c r="D87" s="90"/>
      <c r="E87" s="90"/>
      <c r="F87" s="167"/>
      <c r="G87" s="90"/>
      <c r="H87" s="90"/>
      <c r="I87" s="90"/>
      <c r="J87" s="89"/>
      <c r="K87" s="91" t="s">
        <v>48</v>
      </c>
      <c r="L87" s="484" t="s">
        <v>33</v>
      </c>
      <c r="M87" s="484" t="s">
        <v>34</v>
      </c>
      <c r="N87" s="484" t="s">
        <v>33</v>
      </c>
      <c r="O87" s="484" t="s">
        <v>34</v>
      </c>
      <c r="P87" s="880"/>
      <c r="Q87" s="883"/>
      <c r="R87" s="883"/>
      <c r="S87" s="883"/>
      <c r="T87" s="895"/>
      <c r="U87" s="901"/>
      <c r="V87" s="880"/>
      <c r="W87" s="883"/>
      <c r="X87" s="895"/>
      <c r="Y87" s="914"/>
      <c r="Z87" s="87"/>
      <c r="AA87" s="484" t="s">
        <v>33</v>
      </c>
      <c r="AB87" s="484" t="s">
        <v>34</v>
      </c>
      <c r="AC87" s="484" t="s">
        <v>33</v>
      </c>
      <c r="AD87" s="484" t="s">
        <v>34</v>
      </c>
      <c r="AE87" s="880"/>
      <c r="AF87" s="883"/>
      <c r="AG87" s="883"/>
      <c r="AH87" s="883"/>
      <c r="AI87" s="895"/>
      <c r="AJ87" s="901"/>
      <c r="AK87" s="880"/>
      <c r="AL87" s="883"/>
      <c r="AM87" s="895"/>
      <c r="AN87" s="914"/>
      <c r="AO87" s="87"/>
      <c r="AP87" s="880"/>
      <c r="AQ87" s="883"/>
      <c r="AR87" s="883"/>
      <c r="AS87" s="880"/>
      <c r="AT87" s="883"/>
      <c r="AU87" s="895"/>
      <c r="AV87" s="914"/>
      <c r="AW87" s="880"/>
      <c r="AX87" s="883"/>
      <c r="AY87" s="883"/>
      <c r="AZ87" s="880"/>
      <c r="BA87" s="883"/>
      <c r="BB87" s="895"/>
      <c r="BC87" s="914"/>
      <c r="BD87" s="880"/>
      <c r="BE87" s="883"/>
      <c r="BF87" s="883"/>
      <c r="BG87" s="880"/>
      <c r="BH87" s="883"/>
      <c r="BI87" s="895"/>
      <c r="BJ87" s="914"/>
      <c r="BK87" s="87"/>
      <c r="BL87" s="880"/>
      <c r="BM87" s="883"/>
      <c r="BN87" s="883"/>
      <c r="BO87" s="883"/>
      <c r="BP87" s="883"/>
      <c r="BQ87" s="883"/>
      <c r="BR87" s="880"/>
      <c r="BS87" s="883"/>
      <c r="BT87" s="895"/>
      <c r="BU87" s="914"/>
      <c r="BV87" s="880"/>
      <c r="BW87" s="883"/>
      <c r="BX87" s="883"/>
      <c r="BY87" s="883"/>
      <c r="BZ87" s="883"/>
      <c r="CA87" s="883"/>
      <c r="CB87" s="880"/>
      <c r="CC87" s="883"/>
      <c r="CD87" s="895"/>
      <c r="CE87" s="914"/>
      <c r="CF87" s="880"/>
      <c r="CG87" s="883"/>
      <c r="CH87" s="883"/>
      <c r="CI87" s="883"/>
      <c r="CJ87" s="883"/>
      <c r="CK87" s="883"/>
      <c r="CL87" s="880"/>
      <c r="CM87" s="883"/>
      <c r="CN87" s="895"/>
      <c r="CO87" s="914"/>
      <c r="CP87" s="87"/>
      <c r="CQ87" s="880"/>
      <c r="CR87" s="883"/>
      <c r="CS87" s="901"/>
      <c r="CT87" s="880"/>
      <c r="CU87" s="883"/>
      <c r="CV87" s="895"/>
      <c r="CW87" s="914"/>
      <c r="CX87" s="880"/>
      <c r="CY87" s="883"/>
      <c r="CZ87" s="901"/>
      <c r="DA87" s="880"/>
      <c r="DB87" s="883"/>
      <c r="DC87" s="895"/>
      <c r="DD87" s="914"/>
      <c r="DE87" s="880"/>
      <c r="DF87" s="883"/>
      <c r="DG87" s="901"/>
      <c r="DH87" s="880"/>
      <c r="DI87" s="883"/>
      <c r="DJ87" s="895"/>
      <c r="DK87" s="914"/>
      <c r="DL87" s="87"/>
      <c r="DM87" s="880"/>
      <c r="DN87" s="883"/>
      <c r="DO87" s="883"/>
      <c r="DP87" s="883"/>
      <c r="DQ87" s="883"/>
      <c r="DR87" s="883"/>
      <c r="DS87" s="880"/>
      <c r="DT87" s="883"/>
      <c r="DU87" s="895"/>
      <c r="DV87" s="914"/>
      <c r="DW87" s="880"/>
      <c r="DX87" s="883"/>
      <c r="DY87" s="883"/>
      <c r="DZ87" s="883"/>
      <c r="EA87" s="883"/>
      <c r="EB87" s="883"/>
      <c r="EC87" s="880"/>
      <c r="ED87" s="883"/>
      <c r="EE87" s="895"/>
      <c r="EF87" s="914"/>
      <c r="EG87" s="880"/>
      <c r="EH87" s="883"/>
      <c r="EI87" s="883"/>
      <c r="EJ87" s="883"/>
      <c r="EK87" s="883"/>
      <c r="EL87" s="883"/>
      <c r="EM87" s="880"/>
      <c r="EN87" s="883"/>
      <c r="EO87" s="895"/>
      <c r="EP87" s="914"/>
    </row>
    <row r="88" spans="1:161" ht="14.25" customHeight="1" x14ac:dyDescent="0.25">
      <c r="A88" s="577"/>
      <c r="B88" s="13">
        <v>55</v>
      </c>
      <c r="C88" s="116" t="s">
        <v>49</v>
      </c>
      <c r="D88" s="96"/>
      <c r="E88" s="96"/>
      <c r="F88" s="168"/>
      <c r="G88" s="96"/>
      <c r="H88" s="169" t="str">
        <f>IF(C88="IRB Total","Total",C88&amp;F88&amp;G88)</f>
        <v>Central banks</v>
      </c>
      <c r="I88" s="180" t="str">
        <f>$J$88</f>
        <v>UNITED KINGDOM</v>
      </c>
      <c r="J88" s="908" t="s">
        <v>388</v>
      </c>
      <c r="K88" s="97" t="s">
        <v>49</v>
      </c>
      <c r="L88" s="593"/>
      <c r="M88" s="170"/>
      <c r="N88" s="170"/>
      <c r="O88" s="170"/>
      <c r="P88" s="594"/>
      <c r="Q88" s="595"/>
      <c r="R88" s="595"/>
      <c r="S88" s="595"/>
      <c r="T88" s="595"/>
      <c r="U88" s="596"/>
      <c r="V88" s="594"/>
      <c r="W88" s="595"/>
      <c r="X88" s="597"/>
      <c r="Y88" s="598"/>
      <c r="Z88" s="87"/>
      <c r="AA88" s="593"/>
      <c r="AB88" s="170"/>
      <c r="AC88" s="170"/>
      <c r="AD88" s="170"/>
      <c r="AE88" s="594"/>
      <c r="AF88" s="595"/>
      <c r="AG88" s="595"/>
      <c r="AH88" s="595"/>
      <c r="AI88" s="595"/>
      <c r="AJ88" s="596"/>
      <c r="AK88" s="594"/>
      <c r="AL88" s="595"/>
      <c r="AM88" s="597"/>
      <c r="AN88" s="598"/>
      <c r="AO88" s="87"/>
      <c r="AP88" s="595"/>
      <c r="AQ88" s="595"/>
      <c r="AR88" s="596"/>
      <c r="AS88" s="594"/>
      <c r="AT88" s="595"/>
      <c r="AU88" s="597"/>
      <c r="AV88" s="598"/>
      <c r="AW88" s="595"/>
      <c r="AX88" s="595"/>
      <c r="AY88" s="596"/>
      <c r="AZ88" s="594"/>
      <c r="BA88" s="595"/>
      <c r="BB88" s="597"/>
      <c r="BC88" s="598"/>
      <c r="BD88" s="595"/>
      <c r="BE88" s="595"/>
      <c r="BF88" s="596"/>
      <c r="BG88" s="594"/>
      <c r="BH88" s="595"/>
      <c r="BI88" s="597"/>
      <c r="BJ88" s="598"/>
      <c r="BK88" s="512"/>
      <c r="BL88" s="594"/>
      <c r="BM88" s="595"/>
      <c r="BN88" s="595"/>
      <c r="BO88" s="595"/>
      <c r="BP88" s="595"/>
      <c r="BQ88" s="596"/>
      <c r="BR88" s="594"/>
      <c r="BS88" s="595"/>
      <c r="BT88" s="597"/>
      <c r="BU88" s="598"/>
      <c r="BV88" s="594"/>
      <c r="BW88" s="595"/>
      <c r="BX88" s="595"/>
      <c r="BY88" s="595"/>
      <c r="BZ88" s="595"/>
      <c r="CA88" s="596"/>
      <c r="CB88" s="594"/>
      <c r="CC88" s="595"/>
      <c r="CD88" s="597"/>
      <c r="CE88" s="598"/>
      <c r="CF88" s="594"/>
      <c r="CG88" s="595"/>
      <c r="CH88" s="595"/>
      <c r="CI88" s="595"/>
      <c r="CJ88" s="595"/>
      <c r="CK88" s="596"/>
      <c r="CL88" s="594"/>
      <c r="CM88" s="595"/>
      <c r="CN88" s="597"/>
      <c r="CO88" s="598"/>
      <c r="CP88" s="512"/>
      <c r="CQ88" s="595"/>
      <c r="CR88" s="595"/>
      <c r="CS88" s="596"/>
      <c r="CT88" s="594"/>
      <c r="CU88" s="595"/>
      <c r="CV88" s="597"/>
      <c r="CW88" s="598"/>
      <c r="CX88" s="595"/>
      <c r="CY88" s="595"/>
      <c r="CZ88" s="596"/>
      <c r="DA88" s="594"/>
      <c r="DB88" s="595"/>
      <c r="DC88" s="597"/>
      <c r="DD88" s="598"/>
      <c r="DE88" s="595"/>
      <c r="DF88" s="595"/>
      <c r="DG88" s="596"/>
      <c r="DH88" s="594"/>
      <c r="DI88" s="595"/>
      <c r="DJ88" s="597"/>
      <c r="DK88" s="598"/>
      <c r="DL88" s="512"/>
      <c r="DM88" s="594"/>
      <c r="DN88" s="595"/>
      <c r="DO88" s="595"/>
      <c r="DP88" s="595"/>
      <c r="DQ88" s="595"/>
      <c r="DR88" s="596"/>
      <c r="DS88" s="594"/>
      <c r="DT88" s="595"/>
      <c r="DU88" s="597"/>
      <c r="DV88" s="598"/>
      <c r="DW88" s="594"/>
      <c r="DX88" s="595"/>
      <c r="DY88" s="595"/>
      <c r="DZ88" s="595"/>
      <c r="EA88" s="595"/>
      <c r="EB88" s="596"/>
      <c r="EC88" s="594"/>
      <c r="ED88" s="595"/>
      <c r="EE88" s="597"/>
      <c r="EF88" s="598"/>
      <c r="EG88" s="594"/>
      <c r="EH88" s="595"/>
      <c r="EI88" s="595"/>
      <c r="EJ88" s="595"/>
      <c r="EK88" s="595"/>
      <c r="EL88" s="596"/>
      <c r="EM88" s="594"/>
      <c r="EN88" s="595"/>
      <c r="EO88" s="597"/>
      <c r="EP88" s="598"/>
    </row>
    <row r="89" spans="1:161" ht="14.25" customHeight="1" x14ac:dyDescent="0.25">
      <c r="A89" s="579"/>
      <c r="B89" s="16">
        <v>56</v>
      </c>
      <c r="C89" s="117" t="s">
        <v>50</v>
      </c>
      <c r="D89" s="98"/>
      <c r="E89" s="98"/>
      <c r="F89" s="171"/>
      <c r="G89" s="98"/>
      <c r="H89" s="172" t="str">
        <f t="shared" ref="H89:H105" si="11">IF(C89="IRB Total","Total",C89&amp;F89&amp;G89)</f>
        <v>Central governments</v>
      </c>
      <c r="I89" s="181" t="str">
        <f t="shared" ref="I89:I105" si="12">$J$88</f>
        <v>UNITED KINGDOM</v>
      </c>
      <c r="J89" s="909"/>
      <c r="K89" s="99" t="s">
        <v>50</v>
      </c>
      <c r="L89" s="593"/>
      <c r="M89" s="108"/>
      <c r="N89" s="108"/>
      <c r="O89" s="108"/>
      <c r="P89" s="523"/>
      <c r="Q89" s="524"/>
      <c r="R89" s="524"/>
      <c r="S89" s="524"/>
      <c r="T89" s="524"/>
      <c r="U89" s="528"/>
      <c r="V89" s="523"/>
      <c r="W89" s="524"/>
      <c r="X89" s="525"/>
      <c r="Y89" s="526"/>
      <c r="Z89" s="87"/>
      <c r="AA89" s="593"/>
      <c r="AB89" s="108"/>
      <c r="AC89" s="108"/>
      <c r="AD89" s="108"/>
      <c r="AE89" s="523"/>
      <c r="AF89" s="524"/>
      <c r="AG89" s="524"/>
      <c r="AH89" s="524"/>
      <c r="AI89" s="524"/>
      <c r="AJ89" s="528"/>
      <c r="AK89" s="523"/>
      <c r="AL89" s="524"/>
      <c r="AM89" s="525"/>
      <c r="AN89" s="526"/>
      <c r="AO89" s="87"/>
      <c r="AP89" s="524"/>
      <c r="AQ89" s="524"/>
      <c r="AR89" s="528"/>
      <c r="AS89" s="523"/>
      <c r="AT89" s="524"/>
      <c r="AU89" s="525"/>
      <c r="AV89" s="526"/>
      <c r="AW89" s="524"/>
      <c r="AX89" s="524"/>
      <c r="AY89" s="528"/>
      <c r="AZ89" s="523"/>
      <c r="BA89" s="524"/>
      <c r="BB89" s="525"/>
      <c r="BC89" s="526"/>
      <c r="BD89" s="524"/>
      <c r="BE89" s="524"/>
      <c r="BF89" s="528"/>
      <c r="BG89" s="523"/>
      <c r="BH89" s="524"/>
      <c r="BI89" s="525"/>
      <c r="BJ89" s="526"/>
      <c r="BK89" s="512"/>
      <c r="BL89" s="523"/>
      <c r="BM89" s="524"/>
      <c r="BN89" s="524"/>
      <c r="BO89" s="524"/>
      <c r="BP89" s="524"/>
      <c r="BQ89" s="528"/>
      <c r="BR89" s="523"/>
      <c r="BS89" s="524"/>
      <c r="BT89" s="525"/>
      <c r="BU89" s="526"/>
      <c r="BV89" s="523"/>
      <c r="BW89" s="524"/>
      <c r="BX89" s="524"/>
      <c r="BY89" s="524"/>
      <c r="BZ89" s="524"/>
      <c r="CA89" s="528"/>
      <c r="CB89" s="523"/>
      <c r="CC89" s="524"/>
      <c r="CD89" s="525"/>
      <c r="CE89" s="526"/>
      <c r="CF89" s="523"/>
      <c r="CG89" s="524"/>
      <c r="CH89" s="524"/>
      <c r="CI89" s="524"/>
      <c r="CJ89" s="524"/>
      <c r="CK89" s="528"/>
      <c r="CL89" s="523"/>
      <c r="CM89" s="524"/>
      <c r="CN89" s="525"/>
      <c r="CO89" s="526"/>
      <c r="CP89" s="512"/>
      <c r="CQ89" s="524"/>
      <c r="CR89" s="524"/>
      <c r="CS89" s="528"/>
      <c r="CT89" s="523"/>
      <c r="CU89" s="524"/>
      <c r="CV89" s="525"/>
      <c r="CW89" s="526"/>
      <c r="CX89" s="524"/>
      <c r="CY89" s="524"/>
      <c r="CZ89" s="528"/>
      <c r="DA89" s="523"/>
      <c r="DB89" s="524"/>
      <c r="DC89" s="525"/>
      <c r="DD89" s="526"/>
      <c r="DE89" s="524"/>
      <c r="DF89" s="524"/>
      <c r="DG89" s="528"/>
      <c r="DH89" s="523"/>
      <c r="DI89" s="524"/>
      <c r="DJ89" s="525"/>
      <c r="DK89" s="526"/>
      <c r="DL89" s="512"/>
      <c r="DM89" s="523"/>
      <c r="DN89" s="524"/>
      <c r="DO89" s="524"/>
      <c r="DP89" s="524"/>
      <c r="DQ89" s="524"/>
      <c r="DR89" s="528"/>
      <c r="DS89" s="523"/>
      <c r="DT89" s="524"/>
      <c r="DU89" s="525"/>
      <c r="DV89" s="526"/>
      <c r="DW89" s="523"/>
      <c r="DX89" s="524"/>
      <c r="DY89" s="524"/>
      <c r="DZ89" s="524"/>
      <c r="EA89" s="524"/>
      <c r="EB89" s="528"/>
      <c r="EC89" s="523"/>
      <c r="ED89" s="524"/>
      <c r="EE89" s="525"/>
      <c r="EF89" s="526"/>
      <c r="EG89" s="523"/>
      <c r="EH89" s="524"/>
      <c r="EI89" s="524"/>
      <c r="EJ89" s="524"/>
      <c r="EK89" s="524"/>
      <c r="EL89" s="528"/>
      <c r="EM89" s="523"/>
      <c r="EN89" s="524"/>
      <c r="EO89" s="525"/>
      <c r="EP89" s="526"/>
    </row>
    <row r="90" spans="1:161" ht="14.25" customHeight="1" x14ac:dyDescent="0.25">
      <c r="A90" s="579"/>
      <c r="B90" s="16">
        <v>57</v>
      </c>
      <c r="C90" s="118" t="s">
        <v>51</v>
      </c>
      <c r="D90" s="100"/>
      <c r="E90" s="100"/>
      <c r="F90" s="173"/>
      <c r="G90" s="100"/>
      <c r="H90" s="172" t="str">
        <f t="shared" si="11"/>
        <v>Institutions</v>
      </c>
      <c r="I90" s="181" t="str">
        <f t="shared" si="12"/>
        <v>UNITED KINGDOM</v>
      </c>
      <c r="J90" s="909"/>
      <c r="K90" s="101" t="s">
        <v>51</v>
      </c>
      <c r="L90" s="108"/>
      <c r="M90" s="108"/>
      <c r="N90" s="108"/>
      <c r="O90" s="108"/>
      <c r="P90" s="523"/>
      <c r="Q90" s="524"/>
      <c r="R90" s="524"/>
      <c r="S90" s="524"/>
      <c r="T90" s="524"/>
      <c r="U90" s="528"/>
      <c r="V90" s="523"/>
      <c r="W90" s="524"/>
      <c r="X90" s="525"/>
      <c r="Y90" s="526"/>
      <c r="Z90" s="87"/>
      <c r="AA90" s="108"/>
      <c r="AB90" s="108"/>
      <c r="AC90" s="108"/>
      <c r="AD90" s="108"/>
      <c r="AE90" s="523"/>
      <c r="AF90" s="524"/>
      <c r="AG90" s="524"/>
      <c r="AH90" s="524"/>
      <c r="AI90" s="524"/>
      <c r="AJ90" s="528"/>
      <c r="AK90" s="523"/>
      <c r="AL90" s="524"/>
      <c r="AM90" s="525"/>
      <c r="AN90" s="526"/>
      <c r="AO90" s="87"/>
      <c r="AP90" s="524"/>
      <c r="AQ90" s="524"/>
      <c r="AR90" s="528"/>
      <c r="AS90" s="523"/>
      <c r="AT90" s="524"/>
      <c r="AU90" s="525"/>
      <c r="AV90" s="526"/>
      <c r="AW90" s="524"/>
      <c r="AX90" s="524"/>
      <c r="AY90" s="528"/>
      <c r="AZ90" s="523"/>
      <c r="BA90" s="524"/>
      <c r="BB90" s="525"/>
      <c r="BC90" s="526"/>
      <c r="BD90" s="524"/>
      <c r="BE90" s="524"/>
      <c r="BF90" s="528"/>
      <c r="BG90" s="523"/>
      <c r="BH90" s="524"/>
      <c r="BI90" s="525"/>
      <c r="BJ90" s="526"/>
      <c r="BK90" s="512"/>
      <c r="BL90" s="523"/>
      <c r="BM90" s="524"/>
      <c r="BN90" s="524"/>
      <c r="BO90" s="524"/>
      <c r="BP90" s="524"/>
      <c r="BQ90" s="528"/>
      <c r="BR90" s="523"/>
      <c r="BS90" s="524"/>
      <c r="BT90" s="525"/>
      <c r="BU90" s="526"/>
      <c r="BV90" s="523"/>
      <c r="BW90" s="524"/>
      <c r="BX90" s="524"/>
      <c r="BY90" s="524"/>
      <c r="BZ90" s="524"/>
      <c r="CA90" s="528"/>
      <c r="CB90" s="523"/>
      <c r="CC90" s="524"/>
      <c r="CD90" s="525"/>
      <c r="CE90" s="526"/>
      <c r="CF90" s="523"/>
      <c r="CG90" s="524"/>
      <c r="CH90" s="524"/>
      <c r="CI90" s="524"/>
      <c r="CJ90" s="524"/>
      <c r="CK90" s="528"/>
      <c r="CL90" s="523"/>
      <c r="CM90" s="524"/>
      <c r="CN90" s="525"/>
      <c r="CO90" s="526"/>
      <c r="CP90" s="512"/>
      <c r="CQ90" s="524"/>
      <c r="CR90" s="524"/>
      <c r="CS90" s="528"/>
      <c r="CT90" s="523"/>
      <c r="CU90" s="524"/>
      <c r="CV90" s="525"/>
      <c r="CW90" s="526"/>
      <c r="CX90" s="524"/>
      <c r="CY90" s="524"/>
      <c r="CZ90" s="528"/>
      <c r="DA90" s="523"/>
      <c r="DB90" s="524"/>
      <c r="DC90" s="525"/>
      <c r="DD90" s="526"/>
      <c r="DE90" s="524"/>
      <c r="DF90" s="524"/>
      <c r="DG90" s="528"/>
      <c r="DH90" s="523"/>
      <c r="DI90" s="524"/>
      <c r="DJ90" s="525"/>
      <c r="DK90" s="526"/>
      <c r="DL90" s="512"/>
      <c r="DM90" s="523"/>
      <c r="DN90" s="524"/>
      <c r="DO90" s="524"/>
      <c r="DP90" s="524"/>
      <c r="DQ90" s="524"/>
      <c r="DR90" s="528"/>
      <c r="DS90" s="523"/>
      <c r="DT90" s="524"/>
      <c r="DU90" s="525"/>
      <c r="DV90" s="526"/>
      <c r="DW90" s="523"/>
      <c r="DX90" s="524"/>
      <c r="DY90" s="524"/>
      <c r="DZ90" s="524"/>
      <c r="EA90" s="524"/>
      <c r="EB90" s="528"/>
      <c r="EC90" s="523"/>
      <c r="ED90" s="524"/>
      <c r="EE90" s="525"/>
      <c r="EF90" s="526"/>
      <c r="EG90" s="523"/>
      <c r="EH90" s="524"/>
      <c r="EI90" s="524"/>
      <c r="EJ90" s="524"/>
      <c r="EK90" s="524"/>
      <c r="EL90" s="528"/>
      <c r="EM90" s="523"/>
      <c r="EN90" s="524"/>
      <c r="EO90" s="525"/>
      <c r="EP90" s="526"/>
    </row>
    <row r="91" spans="1:161" ht="14.25" customHeight="1" x14ac:dyDescent="0.25">
      <c r="A91" s="577"/>
      <c r="B91" s="16">
        <v>58</v>
      </c>
      <c r="C91" s="118" t="s">
        <v>52</v>
      </c>
      <c r="D91" s="100"/>
      <c r="E91" s="100"/>
      <c r="F91" s="173"/>
      <c r="G91" s="100"/>
      <c r="H91" s="172" t="str">
        <f t="shared" si="11"/>
        <v>Corporates</v>
      </c>
      <c r="I91" s="181" t="str">
        <f t="shared" si="12"/>
        <v>UNITED KINGDOM</v>
      </c>
      <c r="J91" s="909"/>
      <c r="K91" s="101" t="s">
        <v>52</v>
      </c>
      <c r="L91" s="601">
        <v>329.1</v>
      </c>
      <c r="M91" s="469">
        <v>0</v>
      </c>
      <c r="N91" s="469">
        <v>419.33</v>
      </c>
      <c r="O91" s="469">
        <v>0</v>
      </c>
      <c r="P91" s="602">
        <v>169.56923</v>
      </c>
      <c r="Q91" s="603">
        <v>169.56923</v>
      </c>
      <c r="R91" s="603">
        <v>110.34985412</v>
      </c>
      <c r="S91" s="603">
        <v>110.34985412</v>
      </c>
      <c r="T91" s="603">
        <v>49.178982619999999</v>
      </c>
      <c r="U91" s="604">
        <v>49.178982619999999</v>
      </c>
      <c r="V91" s="602">
        <v>1.1030785999999999</v>
      </c>
      <c r="W91" s="603">
        <v>1.9211159499999999</v>
      </c>
      <c r="X91" s="605">
        <v>15.71748807</v>
      </c>
      <c r="Y91" s="838">
        <v>0.3195976661706712</v>
      </c>
      <c r="Z91" s="87"/>
      <c r="AA91" s="601">
        <v>0</v>
      </c>
      <c r="AB91" s="469">
        <v>0</v>
      </c>
      <c r="AC91" s="469">
        <v>0</v>
      </c>
      <c r="AD91" s="469">
        <v>0</v>
      </c>
      <c r="AE91" s="602">
        <v>0</v>
      </c>
      <c r="AF91" s="603">
        <v>0</v>
      </c>
      <c r="AG91" s="603">
        <v>0</v>
      </c>
      <c r="AH91" s="603">
        <v>0</v>
      </c>
      <c r="AI91" s="603">
        <v>0</v>
      </c>
      <c r="AJ91" s="604">
        <v>0</v>
      </c>
      <c r="AK91" s="602">
        <v>0</v>
      </c>
      <c r="AL91" s="603">
        <v>0</v>
      </c>
      <c r="AM91" s="605">
        <v>0</v>
      </c>
      <c r="AN91" s="838" t="s">
        <v>385</v>
      </c>
      <c r="AO91" s="87"/>
      <c r="AP91" s="603">
        <v>144.90265617</v>
      </c>
      <c r="AQ91" s="603">
        <v>125.74671553</v>
      </c>
      <c r="AR91" s="604">
        <v>58.448694959999997</v>
      </c>
      <c r="AS91" s="602">
        <v>0.51586008000000005</v>
      </c>
      <c r="AT91" s="603">
        <v>1.21384545</v>
      </c>
      <c r="AU91" s="605">
        <v>17.065556229999999</v>
      </c>
      <c r="AV91" s="838">
        <v>0.29197497466246247</v>
      </c>
      <c r="AW91" s="603">
        <v>146.58364997000001</v>
      </c>
      <c r="AX91" s="603">
        <v>115.84479996</v>
      </c>
      <c r="AY91" s="604">
        <v>66.66961671</v>
      </c>
      <c r="AZ91" s="602">
        <v>0.42516342000000001</v>
      </c>
      <c r="BA91" s="603">
        <v>1.1117004800000001</v>
      </c>
      <c r="BB91" s="605">
        <v>18.2569406</v>
      </c>
      <c r="BC91" s="838">
        <v>0.27384199131388709</v>
      </c>
      <c r="BD91" s="603">
        <v>146.06095417</v>
      </c>
      <c r="BE91" s="603">
        <v>109.14256748</v>
      </c>
      <c r="BF91" s="604">
        <v>73.894545260000001</v>
      </c>
      <c r="BG91" s="602">
        <v>0.42364733999999998</v>
      </c>
      <c r="BH91" s="603">
        <v>1.0206998</v>
      </c>
      <c r="BI91" s="605">
        <v>19.301856820000001</v>
      </c>
      <c r="BJ91" s="838">
        <v>0.26120814130577413</v>
      </c>
      <c r="BK91" s="606"/>
      <c r="BL91" s="602">
        <v>0</v>
      </c>
      <c r="BM91" s="603">
        <v>0</v>
      </c>
      <c r="BN91" s="603">
        <v>0</v>
      </c>
      <c r="BO91" s="603">
        <v>0</v>
      </c>
      <c r="BP91" s="603">
        <v>0</v>
      </c>
      <c r="BQ91" s="604">
        <v>0</v>
      </c>
      <c r="BR91" s="602">
        <v>0</v>
      </c>
      <c r="BS91" s="603">
        <v>0</v>
      </c>
      <c r="BT91" s="605">
        <v>0</v>
      </c>
      <c r="BU91" s="838" t="s">
        <v>385</v>
      </c>
      <c r="BV91" s="602">
        <v>0</v>
      </c>
      <c r="BW91" s="603">
        <v>0</v>
      </c>
      <c r="BX91" s="603">
        <v>0</v>
      </c>
      <c r="BY91" s="603">
        <v>0</v>
      </c>
      <c r="BZ91" s="603">
        <v>0</v>
      </c>
      <c r="CA91" s="604">
        <v>0</v>
      </c>
      <c r="CB91" s="602">
        <v>0</v>
      </c>
      <c r="CC91" s="603">
        <v>0</v>
      </c>
      <c r="CD91" s="605">
        <v>0</v>
      </c>
      <c r="CE91" s="838" t="s">
        <v>385</v>
      </c>
      <c r="CF91" s="602">
        <v>0</v>
      </c>
      <c r="CG91" s="603">
        <v>0</v>
      </c>
      <c r="CH91" s="603">
        <v>0</v>
      </c>
      <c r="CI91" s="603">
        <v>0</v>
      </c>
      <c r="CJ91" s="603">
        <v>0</v>
      </c>
      <c r="CK91" s="604">
        <v>0</v>
      </c>
      <c r="CL91" s="602">
        <v>0</v>
      </c>
      <c r="CM91" s="603">
        <v>0</v>
      </c>
      <c r="CN91" s="605">
        <v>0</v>
      </c>
      <c r="CO91" s="838" t="s">
        <v>385</v>
      </c>
      <c r="CP91" s="606"/>
      <c r="CQ91" s="603">
        <v>145.5851184</v>
      </c>
      <c r="CR91" s="603">
        <v>124.5480762</v>
      </c>
      <c r="CS91" s="604">
        <v>58.964872079999999</v>
      </c>
      <c r="CT91" s="602">
        <v>0.54670189999999996</v>
      </c>
      <c r="CU91" s="603">
        <v>1.28013998</v>
      </c>
      <c r="CV91" s="605">
        <v>17.15416634</v>
      </c>
      <c r="CW91" s="838">
        <v>0.29092179351676123</v>
      </c>
      <c r="CX91" s="603">
        <v>135.91044793</v>
      </c>
      <c r="CY91" s="603">
        <v>125.26651536</v>
      </c>
      <c r="CZ91" s="604">
        <v>67.921103410000001</v>
      </c>
      <c r="DA91" s="602">
        <v>0.38214269000000001</v>
      </c>
      <c r="DB91" s="603">
        <v>1.2683978600000001</v>
      </c>
      <c r="DC91" s="605">
        <v>18.467302320000002</v>
      </c>
      <c r="DD91" s="838">
        <v>0.27189343801621851</v>
      </c>
      <c r="DE91" s="603">
        <v>147.56574338999999</v>
      </c>
      <c r="DF91" s="603">
        <v>105.85304790000001</v>
      </c>
      <c r="DG91" s="604">
        <v>75.679275450000006</v>
      </c>
      <c r="DH91" s="602">
        <v>0.41709712999999998</v>
      </c>
      <c r="DI91" s="603">
        <v>1.0360724299999999</v>
      </c>
      <c r="DJ91" s="605">
        <v>19.594592980000002</v>
      </c>
      <c r="DK91" s="838">
        <v>0.25891623384985779</v>
      </c>
      <c r="DL91" s="606"/>
      <c r="DM91" s="602">
        <v>0</v>
      </c>
      <c r="DN91" s="603">
        <v>0</v>
      </c>
      <c r="DO91" s="603">
        <v>0</v>
      </c>
      <c r="DP91" s="603">
        <v>0</v>
      </c>
      <c r="DQ91" s="603">
        <v>0</v>
      </c>
      <c r="DR91" s="604">
        <v>0</v>
      </c>
      <c r="DS91" s="602">
        <v>0</v>
      </c>
      <c r="DT91" s="603">
        <v>0</v>
      </c>
      <c r="DU91" s="605">
        <v>0</v>
      </c>
      <c r="DV91" s="838" t="s">
        <v>385</v>
      </c>
      <c r="DW91" s="602">
        <v>0</v>
      </c>
      <c r="DX91" s="603">
        <v>0</v>
      </c>
      <c r="DY91" s="603">
        <v>0</v>
      </c>
      <c r="DZ91" s="603">
        <v>0</v>
      </c>
      <c r="EA91" s="603">
        <v>0</v>
      </c>
      <c r="EB91" s="604">
        <v>0</v>
      </c>
      <c r="EC91" s="602">
        <v>0</v>
      </c>
      <c r="ED91" s="603">
        <v>0</v>
      </c>
      <c r="EE91" s="605">
        <v>0</v>
      </c>
      <c r="EF91" s="838" t="s">
        <v>385</v>
      </c>
      <c r="EG91" s="602">
        <v>0</v>
      </c>
      <c r="EH91" s="603">
        <v>0</v>
      </c>
      <c r="EI91" s="603">
        <v>0</v>
      </c>
      <c r="EJ91" s="603">
        <v>0</v>
      </c>
      <c r="EK91" s="603">
        <v>0</v>
      </c>
      <c r="EL91" s="604">
        <v>0</v>
      </c>
      <c r="EM91" s="602">
        <v>0</v>
      </c>
      <c r="EN91" s="603">
        <v>0</v>
      </c>
      <c r="EO91" s="605">
        <v>0</v>
      </c>
      <c r="EP91" s="838" t="s">
        <v>385</v>
      </c>
      <c r="EQ91" s="222"/>
      <c r="ER91" s="222"/>
      <c r="ES91" s="222"/>
      <c r="ET91" s="222"/>
      <c r="EU91" s="222"/>
      <c r="EV91" s="222"/>
      <c r="EW91" s="222"/>
      <c r="EX91" s="222"/>
      <c r="EY91" s="222"/>
      <c r="EZ91" s="222"/>
      <c r="FA91" s="222"/>
      <c r="FB91" s="222"/>
      <c r="FC91" s="222"/>
      <c r="FD91" s="222"/>
      <c r="FE91" s="222"/>
    </row>
    <row r="92" spans="1:161" ht="14.25" customHeight="1" x14ac:dyDescent="0.25">
      <c r="A92" s="577"/>
      <c r="B92" s="16">
        <v>59</v>
      </c>
      <c r="C92" s="118" t="s">
        <v>52</v>
      </c>
      <c r="D92" s="102" t="s">
        <v>53</v>
      </c>
      <c r="E92" s="102"/>
      <c r="F92" s="174"/>
      <c r="G92" s="102" t="s">
        <v>105</v>
      </c>
      <c r="H92" s="172" t="str">
        <f t="shared" si="11"/>
        <v>CorporatesSpecialised Lending</v>
      </c>
      <c r="I92" s="182" t="str">
        <f t="shared" si="12"/>
        <v>UNITED KINGDOM</v>
      </c>
      <c r="J92" s="909"/>
      <c r="K92" s="103" t="s">
        <v>54</v>
      </c>
      <c r="L92" s="108"/>
      <c r="M92" s="108"/>
      <c r="N92" s="108"/>
      <c r="O92" s="108"/>
      <c r="P92" s="523"/>
      <c r="Q92" s="524"/>
      <c r="R92" s="524"/>
      <c r="S92" s="524"/>
      <c r="T92" s="524"/>
      <c r="U92" s="528"/>
      <c r="V92" s="523"/>
      <c r="W92" s="524"/>
      <c r="X92" s="525"/>
      <c r="Y92" s="526"/>
      <c r="Z92" s="87"/>
      <c r="AA92" s="108"/>
      <c r="AB92" s="108"/>
      <c r="AC92" s="108"/>
      <c r="AD92" s="108"/>
      <c r="AE92" s="523"/>
      <c r="AF92" s="524"/>
      <c r="AG92" s="524"/>
      <c r="AH92" s="524"/>
      <c r="AI92" s="524"/>
      <c r="AJ92" s="528"/>
      <c r="AK92" s="523"/>
      <c r="AL92" s="524"/>
      <c r="AM92" s="525"/>
      <c r="AN92" s="526"/>
      <c r="AO92" s="87"/>
      <c r="AP92" s="524"/>
      <c r="AQ92" s="524"/>
      <c r="AR92" s="528"/>
      <c r="AS92" s="523"/>
      <c r="AT92" s="524"/>
      <c r="AU92" s="525"/>
      <c r="AV92" s="526"/>
      <c r="AW92" s="524"/>
      <c r="AX92" s="524"/>
      <c r="AY92" s="528"/>
      <c r="AZ92" s="523"/>
      <c r="BA92" s="524"/>
      <c r="BB92" s="525"/>
      <c r="BC92" s="526"/>
      <c r="BD92" s="524"/>
      <c r="BE92" s="524"/>
      <c r="BF92" s="528"/>
      <c r="BG92" s="523"/>
      <c r="BH92" s="524"/>
      <c r="BI92" s="525"/>
      <c r="BJ92" s="526"/>
      <c r="BK92" s="512"/>
      <c r="BL92" s="523"/>
      <c r="BM92" s="524"/>
      <c r="BN92" s="524"/>
      <c r="BO92" s="524"/>
      <c r="BP92" s="524"/>
      <c r="BQ92" s="528"/>
      <c r="BR92" s="523"/>
      <c r="BS92" s="524"/>
      <c r="BT92" s="525"/>
      <c r="BU92" s="526"/>
      <c r="BV92" s="523"/>
      <c r="BW92" s="524"/>
      <c r="BX92" s="524"/>
      <c r="BY92" s="524"/>
      <c r="BZ92" s="524"/>
      <c r="CA92" s="528"/>
      <c r="CB92" s="523"/>
      <c r="CC92" s="524"/>
      <c r="CD92" s="525"/>
      <c r="CE92" s="526"/>
      <c r="CF92" s="523"/>
      <c r="CG92" s="524"/>
      <c r="CH92" s="524"/>
      <c r="CI92" s="524"/>
      <c r="CJ92" s="524"/>
      <c r="CK92" s="528"/>
      <c r="CL92" s="523"/>
      <c r="CM92" s="524"/>
      <c r="CN92" s="525"/>
      <c r="CO92" s="526"/>
      <c r="CP92" s="512"/>
      <c r="CQ92" s="524"/>
      <c r="CR92" s="524"/>
      <c r="CS92" s="528"/>
      <c r="CT92" s="523"/>
      <c r="CU92" s="524"/>
      <c r="CV92" s="525"/>
      <c r="CW92" s="526"/>
      <c r="CX92" s="524"/>
      <c r="CY92" s="524"/>
      <c r="CZ92" s="528"/>
      <c r="DA92" s="523"/>
      <c r="DB92" s="524"/>
      <c r="DC92" s="525"/>
      <c r="DD92" s="526"/>
      <c r="DE92" s="524"/>
      <c r="DF92" s="524"/>
      <c r="DG92" s="528"/>
      <c r="DH92" s="523"/>
      <c r="DI92" s="524"/>
      <c r="DJ92" s="525"/>
      <c r="DK92" s="526"/>
      <c r="DL92" s="512"/>
      <c r="DM92" s="523"/>
      <c r="DN92" s="524"/>
      <c r="DO92" s="524"/>
      <c r="DP92" s="524"/>
      <c r="DQ92" s="524"/>
      <c r="DR92" s="528"/>
      <c r="DS92" s="523"/>
      <c r="DT92" s="524"/>
      <c r="DU92" s="525"/>
      <c r="DV92" s="526"/>
      <c r="DW92" s="523"/>
      <c r="DX92" s="524"/>
      <c r="DY92" s="524"/>
      <c r="DZ92" s="524"/>
      <c r="EA92" s="524"/>
      <c r="EB92" s="528"/>
      <c r="EC92" s="523"/>
      <c r="ED92" s="524"/>
      <c r="EE92" s="525"/>
      <c r="EF92" s="526"/>
      <c r="EG92" s="523"/>
      <c r="EH92" s="524"/>
      <c r="EI92" s="524"/>
      <c r="EJ92" s="524"/>
      <c r="EK92" s="524"/>
      <c r="EL92" s="528"/>
      <c r="EM92" s="523"/>
      <c r="EN92" s="524"/>
      <c r="EO92" s="525"/>
      <c r="EP92" s="526"/>
    </row>
    <row r="93" spans="1:161" ht="14.25" customHeight="1" x14ac:dyDescent="0.25">
      <c r="A93" s="577"/>
      <c r="B93" s="16">
        <v>60</v>
      </c>
      <c r="C93" s="118" t="s">
        <v>52</v>
      </c>
      <c r="D93" s="102" t="s">
        <v>55</v>
      </c>
      <c r="E93" s="102"/>
      <c r="F93" s="174"/>
      <c r="G93" s="102" t="s">
        <v>106</v>
      </c>
      <c r="H93" s="172" t="str">
        <f t="shared" si="11"/>
        <v>CorporatesSME</v>
      </c>
      <c r="I93" s="182" t="str">
        <f t="shared" si="12"/>
        <v>UNITED KINGDOM</v>
      </c>
      <c r="J93" s="909"/>
      <c r="K93" s="103" t="s">
        <v>56</v>
      </c>
      <c r="L93" s="108"/>
      <c r="M93" s="108"/>
      <c r="N93" s="108"/>
      <c r="O93" s="108"/>
      <c r="P93" s="523"/>
      <c r="Q93" s="524"/>
      <c r="R93" s="524"/>
      <c r="S93" s="524"/>
      <c r="T93" s="524"/>
      <c r="U93" s="528"/>
      <c r="V93" s="523"/>
      <c r="W93" s="524"/>
      <c r="X93" s="525"/>
      <c r="Y93" s="526"/>
      <c r="Z93" s="87"/>
      <c r="AA93" s="108"/>
      <c r="AB93" s="108"/>
      <c r="AC93" s="108"/>
      <c r="AD93" s="108"/>
      <c r="AE93" s="523"/>
      <c r="AF93" s="524"/>
      <c r="AG93" s="524"/>
      <c r="AH93" s="524"/>
      <c r="AI93" s="524"/>
      <c r="AJ93" s="528"/>
      <c r="AK93" s="523"/>
      <c r="AL93" s="524"/>
      <c r="AM93" s="525"/>
      <c r="AN93" s="526"/>
      <c r="AO93" s="87"/>
      <c r="AP93" s="524"/>
      <c r="AQ93" s="524"/>
      <c r="AR93" s="528"/>
      <c r="AS93" s="523"/>
      <c r="AT93" s="524"/>
      <c r="AU93" s="525"/>
      <c r="AV93" s="526"/>
      <c r="AW93" s="524"/>
      <c r="AX93" s="524"/>
      <c r="AY93" s="528"/>
      <c r="AZ93" s="523"/>
      <c r="BA93" s="524"/>
      <c r="BB93" s="525"/>
      <c r="BC93" s="526"/>
      <c r="BD93" s="524"/>
      <c r="BE93" s="524"/>
      <c r="BF93" s="528"/>
      <c r="BG93" s="523"/>
      <c r="BH93" s="524"/>
      <c r="BI93" s="525"/>
      <c r="BJ93" s="526"/>
      <c r="BK93" s="512"/>
      <c r="BL93" s="523"/>
      <c r="BM93" s="524"/>
      <c r="BN93" s="524"/>
      <c r="BO93" s="524"/>
      <c r="BP93" s="524"/>
      <c r="BQ93" s="528"/>
      <c r="BR93" s="523"/>
      <c r="BS93" s="524"/>
      <c r="BT93" s="525"/>
      <c r="BU93" s="526"/>
      <c r="BV93" s="523"/>
      <c r="BW93" s="524"/>
      <c r="BX93" s="524"/>
      <c r="BY93" s="524"/>
      <c r="BZ93" s="524"/>
      <c r="CA93" s="528"/>
      <c r="CB93" s="523"/>
      <c r="CC93" s="524"/>
      <c r="CD93" s="525"/>
      <c r="CE93" s="526"/>
      <c r="CF93" s="523"/>
      <c r="CG93" s="524"/>
      <c r="CH93" s="524"/>
      <c r="CI93" s="524"/>
      <c r="CJ93" s="524"/>
      <c r="CK93" s="528"/>
      <c r="CL93" s="523"/>
      <c r="CM93" s="524"/>
      <c r="CN93" s="525"/>
      <c r="CO93" s="526"/>
      <c r="CP93" s="512"/>
      <c r="CQ93" s="524"/>
      <c r="CR93" s="524"/>
      <c r="CS93" s="528"/>
      <c r="CT93" s="523"/>
      <c r="CU93" s="524"/>
      <c r="CV93" s="525"/>
      <c r="CW93" s="526"/>
      <c r="CX93" s="524"/>
      <c r="CY93" s="524"/>
      <c r="CZ93" s="528"/>
      <c r="DA93" s="523"/>
      <c r="DB93" s="524"/>
      <c r="DC93" s="525"/>
      <c r="DD93" s="526"/>
      <c r="DE93" s="524"/>
      <c r="DF93" s="524"/>
      <c r="DG93" s="528"/>
      <c r="DH93" s="523"/>
      <c r="DI93" s="524"/>
      <c r="DJ93" s="525"/>
      <c r="DK93" s="526"/>
      <c r="DL93" s="512"/>
      <c r="DM93" s="523"/>
      <c r="DN93" s="524"/>
      <c r="DO93" s="524"/>
      <c r="DP93" s="524"/>
      <c r="DQ93" s="524"/>
      <c r="DR93" s="528"/>
      <c r="DS93" s="523"/>
      <c r="DT93" s="524"/>
      <c r="DU93" s="525"/>
      <c r="DV93" s="526"/>
      <c r="DW93" s="523"/>
      <c r="DX93" s="524"/>
      <c r="DY93" s="524"/>
      <c r="DZ93" s="524"/>
      <c r="EA93" s="524"/>
      <c r="EB93" s="528"/>
      <c r="EC93" s="523"/>
      <c r="ED93" s="524"/>
      <c r="EE93" s="525"/>
      <c r="EF93" s="526"/>
      <c r="EG93" s="523"/>
      <c r="EH93" s="524"/>
      <c r="EI93" s="524"/>
      <c r="EJ93" s="524"/>
      <c r="EK93" s="524"/>
      <c r="EL93" s="528"/>
      <c r="EM93" s="523"/>
      <c r="EN93" s="524"/>
      <c r="EO93" s="525"/>
      <c r="EP93" s="526"/>
    </row>
    <row r="94" spans="1:161" ht="14.25" customHeight="1" x14ac:dyDescent="0.25">
      <c r="A94" s="579"/>
      <c r="B94" s="16">
        <v>61</v>
      </c>
      <c r="C94" s="118" t="s">
        <v>57</v>
      </c>
      <c r="D94" s="100"/>
      <c r="E94" s="100"/>
      <c r="F94" s="173"/>
      <c r="G94" s="100"/>
      <c r="H94" s="172" t="str">
        <f t="shared" si="11"/>
        <v>Retail</v>
      </c>
      <c r="I94" s="181" t="str">
        <f t="shared" si="12"/>
        <v>UNITED KINGDOM</v>
      </c>
      <c r="J94" s="909"/>
      <c r="K94" s="101" t="s">
        <v>57</v>
      </c>
      <c r="L94" s="394">
        <v>0.36</v>
      </c>
      <c r="M94" s="394">
        <v>0</v>
      </c>
      <c r="N94" s="394">
        <v>0.11</v>
      </c>
      <c r="O94" s="394">
        <v>0</v>
      </c>
      <c r="P94" s="516">
        <v>4.4119999999999998E-5</v>
      </c>
      <c r="Q94" s="517">
        <v>4.4119999999999998E-5</v>
      </c>
      <c r="R94" s="517">
        <v>0.35932261999999998</v>
      </c>
      <c r="S94" s="517">
        <v>0.35932261999999998</v>
      </c>
      <c r="T94" s="517">
        <v>0</v>
      </c>
      <c r="U94" s="521">
        <v>0</v>
      </c>
      <c r="V94" s="516">
        <v>1E-8</v>
      </c>
      <c r="W94" s="517">
        <v>2.6246799999999999E-3</v>
      </c>
      <c r="X94" s="518">
        <v>0</v>
      </c>
      <c r="Y94" s="835" t="s">
        <v>385</v>
      </c>
      <c r="Z94" s="87"/>
      <c r="AA94" s="394">
        <v>0</v>
      </c>
      <c r="AB94" s="394">
        <v>0</v>
      </c>
      <c r="AC94" s="394">
        <v>0</v>
      </c>
      <c r="AD94" s="394">
        <v>0</v>
      </c>
      <c r="AE94" s="516">
        <v>0</v>
      </c>
      <c r="AF94" s="517">
        <v>0</v>
      </c>
      <c r="AG94" s="517">
        <v>0</v>
      </c>
      <c r="AH94" s="517">
        <v>0</v>
      </c>
      <c r="AI94" s="517">
        <v>0</v>
      </c>
      <c r="AJ94" s="521">
        <v>0</v>
      </c>
      <c r="AK94" s="516">
        <v>0</v>
      </c>
      <c r="AL94" s="517">
        <v>0</v>
      </c>
      <c r="AM94" s="518">
        <v>0</v>
      </c>
      <c r="AN94" s="835" t="s">
        <v>385</v>
      </c>
      <c r="AO94" s="87"/>
      <c r="AP94" s="517">
        <v>0.20343906</v>
      </c>
      <c r="AQ94" s="517">
        <v>0.15310624</v>
      </c>
      <c r="AR94" s="521">
        <v>2.82146E-3</v>
      </c>
      <c r="AS94" s="516">
        <v>5.4580000000000004E-4</v>
      </c>
      <c r="AT94" s="517">
        <v>7.7590999999999999E-4</v>
      </c>
      <c r="AU94" s="518">
        <v>8.5245000000000004E-4</v>
      </c>
      <c r="AV94" s="835">
        <v>0.3021308117074139</v>
      </c>
      <c r="AW94" s="517">
        <v>0.24440888</v>
      </c>
      <c r="AX94" s="517">
        <v>0.10863212</v>
      </c>
      <c r="AY94" s="521">
        <v>6.3257900000000004E-3</v>
      </c>
      <c r="AZ94" s="516">
        <v>3.2089999999999999E-4</v>
      </c>
      <c r="BA94" s="517">
        <v>1.0008899999999999E-3</v>
      </c>
      <c r="BB94" s="518">
        <v>1.8847200000000001E-3</v>
      </c>
      <c r="BC94" s="835">
        <v>0.29794223330208558</v>
      </c>
      <c r="BD94" s="517">
        <v>0.27269138999999998</v>
      </c>
      <c r="BE94" s="517">
        <v>7.6951649999999996E-2</v>
      </c>
      <c r="BF94" s="521">
        <v>9.7237199999999999E-3</v>
      </c>
      <c r="BG94" s="516">
        <v>3.5803000000000001E-4</v>
      </c>
      <c r="BH94" s="517">
        <v>8.4904999999999996E-4</v>
      </c>
      <c r="BI94" s="518">
        <v>2.8782299999999999E-3</v>
      </c>
      <c r="BJ94" s="835">
        <v>0.29600091323073885</v>
      </c>
      <c r="BK94" s="512"/>
      <c r="BL94" s="516">
        <v>0</v>
      </c>
      <c r="BM94" s="517">
        <v>0</v>
      </c>
      <c r="BN94" s="517">
        <v>0</v>
      </c>
      <c r="BO94" s="517">
        <v>0</v>
      </c>
      <c r="BP94" s="517">
        <v>0</v>
      </c>
      <c r="BQ94" s="521">
        <v>0</v>
      </c>
      <c r="BR94" s="516">
        <v>0</v>
      </c>
      <c r="BS94" s="517">
        <v>0</v>
      </c>
      <c r="BT94" s="518">
        <v>0</v>
      </c>
      <c r="BU94" s="835" t="s">
        <v>385</v>
      </c>
      <c r="BV94" s="516">
        <v>0</v>
      </c>
      <c r="BW94" s="517">
        <v>0</v>
      </c>
      <c r="BX94" s="517">
        <v>0</v>
      </c>
      <c r="BY94" s="517">
        <v>0</v>
      </c>
      <c r="BZ94" s="517">
        <v>0</v>
      </c>
      <c r="CA94" s="521">
        <v>0</v>
      </c>
      <c r="CB94" s="516">
        <v>0</v>
      </c>
      <c r="CC94" s="517">
        <v>0</v>
      </c>
      <c r="CD94" s="518">
        <v>0</v>
      </c>
      <c r="CE94" s="835" t="s">
        <v>385</v>
      </c>
      <c r="CF94" s="516">
        <v>0</v>
      </c>
      <c r="CG94" s="517">
        <v>0</v>
      </c>
      <c r="CH94" s="517">
        <v>0</v>
      </c>
      <c r="CI94" s="517">
        <v>0</v>
      </c>
      <c r="CJ94" s="517">
        <v>0</v>
      </c>
      <c r="CK94" s="521">
        <v>0</v>
      </c>
      <c r="CL94" s="516">
        <v>0</v>
      </c>
      <c r="CM94" s="517">
        <v>0</v>
      </c>
      <c r="CN94" s="518">
        <v>0</v>
      </c>
      <c r="CO94" s="835" t="s">
        <v>385</v>
      </c>
      <c r="CP94" s="512"/>
      <c r="CQ94" s="517">
        <v>9.6421690000000004E-2</v>
      </c>
      <c r="CR94" s="517">
        <v>0.25847804000000002</v>
      </c>
      <c r="CS94" s="521">
        <v>4.4670200000000004E-3</v>
      </c>
      <c r="CT94" s="516">
        <v>3.4614999999999998E-4</v>
      </c>
      <c r="CU94" s="517">
        <v>2.15811E-3</v>
      </c>
      <c r="CV94" s="518">
        <v>1.39438E-3</v>
      </c>
      <c r="CW94" s="835">
        <v>0.31214993440817362</v>
      </c>
      <c r="CX94" s="517">
        <v>0.18846141</v>
      </c>
      <c r="CY94" s="517">
        <v>0.16057968</v>
      </c>
      <c r="CZ94" s="521">
        <v>1.0325529999999999E-2</v>
      </c>
      <c r="DA94" s="516">
        <v>5.3052999999999998E-4</v>
      </c>
      <c r="DB94" s="517">
        <v>1.4762899999999999E-3</v>
      </c>
      <c r="DC94" s="518">
        <v>3.1499700000000002E-3</v>
      </c>
      <c r="DD94" s="835">
        <v>0.30506618062220536</v>
      </c>
      <c r="DE94" s="517">
        <v>0.24128514000000001</v>
      </c>
      <c r="DF94" s="517">
        <v>0.10242862</v>
      </c>
      <c r="DG94" s="521">
        <v>1.5652989999999999E-2</v>
      </c>
      <c r="DH94" s="516">
        <v>6.1881999999999996E-4</v>
      </c>
      <c r="DI94" s="517">
        <v>1.1475299999999999E-3</v>
      </c>
      <c r="DJ94" s="518">
        <v>4.6740000000000002E-3</v>
      </c>
      <c r="DK94" s="835">
        <v>0.29860109793719924</v>
      </c>
      <c r="DL94" s="512"/>
      <c r="DM94" s="516">
        <v>0</v>
      </c>
      <c r="DN94" s="517">
        <v>0</v>
      </c>
      <c r="DO94" s="517">
        <v>0</v>
      </c>
      <c r="DP94" s="517">
        <v>0</v>
      </c>
      <c r="DQ94" s="517">
        <v>0</v>
      </c>
      <c r="DR94" s="521">
        <v>0</v>
      </c>
      <c r="DS94" s="516">
        <v>0</v>
      </c>
      <c r="DT94" s="517">
        <v>0</v>
      </c>
      <c r="DU94" s="518">
        <v>0</v>
      </c>
      <c r="DV94" s="835" t="s">
        <v>385</v>
      </c>
      <c r="DW94" s="516">
        <v>0</v>
      </c>
      <c r="DX94" s="517">
        <v>0</v>
      </c>
      <c r="DY94" s="517">
        <v>0</v>
      </c>
      <c r="DZ94" s="517">
        <v>0</v>
      </c>
      <c r="EA94" s="517">
        <v>0</v>
      </c>
      <c r="EB94" s="521">
        <v>0</v>
      </c>
      <c r="EC94" s="516">
        <v>0</v>
      </c>
      <c r="ED94" s="517">
        <v>0</v>
      </c>
      <c r="EE94" s="518">
        <v>0</v>
      </c>
      <c r="EF94" s="835" t="s">
        <v>385</v>
      </c>
      <c r="EG94" s="516">
        <v>0</v>
      </c>
      <c r="EH94" s="517">
        <v>0</v>
      </c>
      <c r="EI94" s="517">
        <v>0</v>
      </c>
      <c r="EJ94" s="517">
        <v>0</v>
      </c>
      <c r="EK94" s="517">
        <v>0</v>
      </c>
      <c r="EL94" s="521">
        <v>0</v>
      </c>
      <c r="EM94" s="516">
        <v>0</v>
      </c>
      <c r="EN94" s="517">
        <v>0</v>
      </c>
      <c r="EO94" s="518">
        <v>0</v>
      </c>
      <c r="EP94" s="835" t="s">
        <v>385</v>
      </c>
    </row>
    <row r="95" spans="1:161" ht="14.25" customHeight="1" x14ac:dyDescent="0.25">
      <c r="A95" s="579"/>
      <c r="B95" s="16">
        <v>62</v>
      </c>
      <c r="C95" s="118" t="s">
        <v>57</v>
      </c>
      <c r="D95" s="104" t="s">
        <v>58</v>
      </c>
      <c r="E95" s="104"/>
      <c r="F95" s="174" t="s">
        <v>108</v>
      </c>
      <c r="G95" s="104"/>
      <c r="H95" s="172" t="str">
        <f t="shared" si="11"/>
        <v>RetailSecured by real estate property</v>
      </c>
      <c r="I95" s="181" t="str">
        <f t="shared" si="12"/>
        <v>UNITED KINGDOM</v>
      </c>
      <c r="J95" s="909"/>
      <c r="K95" s="105" t="s">
        <v>59</v>
      </c>
      <c r="L95" s="108"/>
      <c r="M95" s="108"/>
      <c r="N95" s="108"/>
      <c r="O95" s="108"/>
      <c r="P95" s="523"/>
      <c r="Q95" s="524"/>
      <c r="R95" s="524"/>
      <c r="S95" s="524"/>
      <c r="T95" s="524"/>
      <c r="U95" s="528"/>
      <c r="V95" s="523"/>
      <c r="W95" s="524"/>
      <c r="X95" s="525"/>
      <c r="Y95" s="526"/>
      <c r="Z95" s="87"/>
      <c r="AA95" s="108"/>
      <c r="AB95" s="108"/>
      <c r="AC95" s="108"/>
      <c r="AD95" s="108"/>
      <c r="AE95" s="523"/>
      <c r="AF95" s="524"/>
      <c r="AG95" s="524"/>
      <c r="AH95" s="524"/>
      <c r="AI95" s="524"/>
      <c r="AJ95" s="528"/>
      <c r="AK95" s="523"/>
      <c r="AL95" s="524"/>
      <c r="AM95" s="525"/>
      <c r="AN95" s="526"/>
      <c r="AO95" s="87"/>
      <c r="AP95" s="524"/>
      <c r="AQ95" s="524"/>
      <c r="AR95" s="528"/>
      <c r="AS95" s="523"/>
      <c r="AT95" s="524"/>
      <c r="AU95" s="525"/>
      <c r="AV95" s="526"/>
      <c r="AW95" s="524"/>
      <c r="AX95" s="524"/>
      <c r="AY95" s="528"/>
      <c r="AZ95" s="523"/>
      <c r="BA95" s="524"/>
      <c r="BB95" s="525"/>
      <c r="BC95" s="526"/>
      <c r="BD95" s="524"/>
      <c r="BE95" s="524"/>
      <c r="BF95" s="528"/>
      <c r="BG95" s="523"/>
      <c r="BH95" s="524"/>
      <c r="BI95" s="525"/>
      <c r="BJ95" s="526"/>
      <c r="BK95" s="512"/>
      <c r="BL95" s="523"/>
      <c r="BM95" s="524"/>
      <c r="BN95" s="524"/>
      <c r="BO95" s="524"/>
      <c r="BP95" s="524"/>
      <c r="BQ95" s="528"/>
      <c r="BR95" s="523"/>
      <c r="BS95" s="524"/>
      <c r="BT95" s="525"/>
      <c r="BU95" s="526"/>
      <c r="BV95" s="523"/>
      <c r="BW95" s="524"/>
      <c r="BX95" s="524"/>
      <c r="BY95" s="524"/>
      <c r="BZ95" s="524"/>
      <c r="CA95" s="528"/>
      <c r="CB95" s="523"/>
      <c r="CC95" s="524"/>
      <c r="CD95" s="525"/>
      <c r="CE95" s="526"/>
      <c r="CF95" s="523"/>
      <c r="CG95" s="524"/>
      <c r="CH95" s="524"/>
      <c r="CI95" s="524"/>
      <c r="CJ95" s="524"/>
      <c r="CK95" s="528"/>
      <c r="CL95" s="523"/>
      <c r="CM95" s="524"/>
      <c r="CN95" s="525"/>
      <c r="CO95" s="526"/>
      <c r="CP95" s="512"/>
      <c r="CQ95" s="524"/>
      <c r="CR95" s="524"/>
      <c r="CS95" s="528"/>
      <c r="CT95" s="523"/>
      <c r="CU95" s="524"/>
      <c r="CV95" s="525"/>
      <c r="CW95" s="526"/>
      <c r="CX95" s="524"/>
      <c r="CY95" s="524"/>
      <c r="CZ95" s="528"/>
      <c r="DA95" s="523"/>
      <c r="DB95" s="524"/>
      <c r="DC95" s="525"/>
      <c r="DD95" s="526"/>
      <c r="DE95" s="524"/>
      <c r="DF95" s="524"/>
      <c r="DG95" s="528"/>
      <c r="DH95" s="523"/>
      <c r="DI95" s="524"/>
      <c r="DJ95" s="525"/>
      <c r="DK95" s="526"/>
      <c r="DL95" s="512"/>
      <c r="DM95" s="523"/>
      <c r="DN95" s="524"/>
      <c r="DO95" s="524"/>
      <c r="DP95" s="524"/>
      <c r="DQ95" s="524"/>
      <c r="DR95" s="528"/>
      <c r="DS95" s="523"/>
      <c r="DT95" s="524"/>
      <c r="DU95" s="525"/>
      <c r="DV95" s="526"/>
      <c r="DW95" s="523"/>
      <c r="DX95" s="524"/>
      <c r="DY95" s="524"/>
      <c r="DZ95" s="524"/>
      <c r="EA95" s="524"/>
      <c r="EB95" s="528"/>
      <c r="EC95" s="523"/>
      <c r="ED95" s="524"/>
      <c r="EE95" s="525"/>
      <c r="EF95" s="526"/>
      <c r="EG95" s="523"/>
      <c r="EH95" s="524"/>
      <c r="EI95" s="524"/>
      <c r="EJ95" s="524"/>
      <c r="EK95" s="524"/>
      <c r="EL95" s="528"/>
      <c r="EM95" s="523"/>
      <c r="EN95" s="524"/>
      <c r="EO95" s="525"/>
      <c r="EP95" s="526"/>
    </row>
    <row r="96" spans="1:161" ht="14.25" customHeight="1" x14ac:dyDescent="0.25">
      <c r="A96" s="577"/>
      <c r="B96" s="16">
        <v>63</v>
      </c>
      <c r="C96" s="118" t="s">
        <v>57</v>
      </c>
      <c r="D96" s="104" t="s">
        <v>58</v>
      </c>
      <c r="E96" s="106" t="s">
        <v>55</v>
      </c>
      <c r="F96" s="174" t="s">
        <v>108</v>
      </c>
      <c r="G96" s="106" t="s">
        <v>106</v>
      </c>
      <c r="H96" s="172" t="str">
        <f t="shared" si="11"/>
        <v>RetailSecured by real estate propertySME</v>
      </c>
      <c r="I96" s="182" t="str">
        <f t="shared" si="12"/>
        <v>UNITED KINGDOM</v>
      </c>
      <c r="J96" s="909"/>
      <c r="K96" s="107" t="s">
        <v>60</v>
      </c>
      <c r="L96" s="108"/>
      <c r="M96" s="108"/>
      <c r="N96" s="108"/>
      <c r="O96" s="108"/>
      <c r="P96" s="523"/>
      <c r="Q96" s="524"/>
      <c r="R96" s="524"/>
      <c r="S96" s="524"/>
      <c r="T96" s="524"/>
      <c r="U96" s="528"/>
      <c r="V96" s="523"/>
      <c r="W96" s="524"/>
      <c r="X96" s="525"/>
      <c r="Y96" s="526"/>
      <c r="Z96" s="87"/>
      <c r="AA96" s="108"/>
      <c r="AB96" s="108"/>
      <c r="AC96" s="108"/>
      <c r="AD96" s="108"/>
      <c r="AE96" s="523"/>
      <c r="AF96" s="524"/>
      <c r="AG96" s="524"/>
      <c r="AH96" s="524"/>
      <c r="AI96" s="524"/>
      <c r="AJ96" s="528"/>
      <c r="AK96" s="523"/>
      <c r="AL96" s="524"/>
      <c r="AM96" s="525"/>
      <c r="AN96" s="526"/>
      <c r="AO96" s="87"/>
      <c r="AP96" s="524"/>
      <c r="AQ96" s="524"/>
      <c r="AR96" s="528"/>
      <c r="AS96" s="523"/>
      <c r="AT96" s="524"/>
      <c r="AU96" s="525"/>
      <c r="AV96" s="526"/>
      <c r="AW96" s="524"/>
      <c r="AX96" s="524"/>
      <c r="AY96" s="528"/>
      <c r="AZ96" s="523"/>
      <c r="BA96" s="524"/>
      <c r="BB96" s="525"/>
      <c r="BC96" s="526"/>
      <c r="BD96" s="524"/>
      <c r="BE96" s="524"/>
      <c r="BF96" s="528"/>
      <c r="BG96" s="523"/>
      <c r="BH96" s="524"/>
      <c r="BI96" s="525"/>
      <c r="BJ96" s="526"/>
      <c r="BK96" s="512"/>
      <c r="BL96" s="523"/>
      <c r="BM96" s="524"/>
      <c r="BN96" s="524"/>
      <c r="BO96" s="524"/>
      <c r="BP96" s="524"/>
      <c r="BQ96" s="528"/>
      <c r="BR96" s="523"/>
      <c r="BS96" s="524"/>
      <c r="BT96" s="525"/>
      <c r="BU96" s="526"/>
      <c r="BV96" s="523"/>
      <c r="BW96" s="524"/>
      <c r="BX96" s="524"/>
      <c r="BY96" s="524"/>
      <c r="BZ96" s="524"/>
      <c r="CA96" s="528"/>
      <c r="CB96" s="523"/>
      <c r="CC96" s="524"/>
      <c r="CD96" s="525"/>
      <c r="CE96" s="526"/>
      <c r="CF96" s="523"/>
      <c r="CG96" s="524"/>
      <c r="CH96" s="524"/>
      <c r="CI96" s="524"/>
      <c r="CJ96" s="524"/>
      <c r="CK96" s="528"/>
      <c r="CL96" s="523"/>
      <c r="CM96" s="524"/>
      <c r="CN96" s="525"/>
      <c r="CO96" s="526"/>
      <c r="CP96" s="512"/>
      <c r="CQ96" s="524"/>
      <c r="CR96" s="524"/>
      <c r="CS96" s="528"/>
      <c r="CT96" s="523"/>
      <c r="CU96" s="524"/>
      <c r="CV96" s="525"/>
      <c r="CW96" s="526"/>
      <c r="CX96" s="524"/>
      <c r="CY96" s="524"/>
      <c r="CZ96" s="528"/>
      <c r="DA96" s="523"/>
      <c r="DB96" s="524"/>
      <c r="DC96" s="525"/>
      <c r="DD96" s="526"/>
      <c r="DE96" s="524"/>
      <c r="DF96" s="524"/>
      <c r="DG96" s="528"/>
      <c r="DH96" s="523"/>
      <c r="DI96" s="524"/>
      <c r="DJ96" s="525"/>
      <c r="DK96" s="526"/>
      <c r="DL96" s="512"/>
      <c r="DM96" s="523"/>
      <c r="DN96" s="524"/>
      <c r="DO96" s="524"/>
      <c r="DP96" s="524"/>
      <c r="DQ96" s="524"/>
      <c r="DR96" s="528"/>
      <c r="DS96" s="523"/>
      <c r="DT96" s="524"/>
      <c r="DU96" s="525"/>
      <c r="DV96" s="526"/>
      <c r="DW96" s="523"/>
      <c r="DX96" s="524"/>
      <c r="DY96" s="524"/>
      <c r="DZ96" s="524"/>
      <c r="EA96" s="524"/>
      <c r="EB96" s="528"/>
      <c r="EC96" s="523"/>
      <c r="ED96" s="524"/>
      <c r="EE96" s="525"/>
      <c r="EF96" s="526"/>
      <c r="EG96" s="523"/>
      <c r="EH96" s="524"/>
      <c r="EI96" s="524"/>
      <c r="EJ96" s="524"/>
      <c r="EK96" s="524"/>
      <c r="EL96" s="528"/>
      <c r="EM96" s="523"/>
      <c r="EN96" s="524"/>
      <c r="EO96" s="525"/>
      <c r="EP96" s="526"/>
    </row>
    <row r="97" spans="1:146" ht="14.25" customHeight="1" x14ac:dyDescent="0.25">
      <c r="A97" s="577"/>
      <c r="B97" s="16">
        <v>64</v>
      </c>
      <c r="C97" s="118" t="s">
        <v>57</v>
      </c>
      <c r="D97" s="104" t="s">
        <v>58</v>
      </c>
      <c r="E97" s="106" t="s">
        <v>61</v>
      </c>
      <c r="F97" s="174" t="s">
        <v>108</v>
      </c>
      <c r="G97" s="106" t="s">
        <v>107</v>
      </c>
      <c r="H97" s="172" t="str">
        <f t="shared" si="11"/>
        <v>RetailSecured by real estate propertyNon SME</v>
      </c>
      <c r="I97" s="182" t="str">
        <f t="shared" si="12"/>
        <v>UNITED KINGDOM</v>
      </c>
      <c r="J97" s="909"/>
      <c r="K97" s="107" t="s">
        <v>62</v>
      </c>
      <c r="L97" s="394">
        <v>0.01</v>
      </c>
      <c r="M97" s="394">
        <v>0</v>
      </c>
      <c r="N97" s="394">
        <v>0</v>
      </c>
      <c r="O97" s="394">
        <v>0</v>
      </c>
      <c r="P97" s="516">
        <v>0</v>
      </c>
      <c r="Q97" s="517">
        <v>0</v>
      </c>
      <c r="R97" s="517">
        <v>1.1745E-2</v>
      </c>
      <c r="S97" s="517">
        <v>1.1745E-2</v>
      </c>
      <c r="T97" s="517">
        <v>0</v>
      </c>
      <c r="U97" s="521">
        <v>0</v>
      </c>
      <c r="V97" s="516">
        <v>0</v>
      </c>
      <c r="W97" s="517">
        <v>2.3629999999999999E-5</v>
      </c>
      <c r="X97" s="518">
        <v>0</v>
      </c>
      <c r="Y97" s="835" t="s">
        <v>385</v>
      </c>
      <c r="Z97" s="87"/>
      <c r="AA97" s="394">
        <v>0</v>
      </c>
      <c r="AB97" s="394">
        <v>0</v>
      </c>
      <c r="AC97" s="394">
        <v>0</v>
      </c>
      <c r="AD97" s="394">
        <v>0</v>
      </c>
      <c r="AE97" s="516">
        <v>0</v>
      </c>
      <c r="AF97" s="517">
        <v>0</v>
      </c>
      <c r="AG97" s="517">
        <v>0</v>
      </c>
      <c r="AH97" s="517">
        <v>0</v>
      </c>
      <c r="AI97" s="517">
        <v>0</v>
      </c>
      <c r="AJ97" s="521">
        <v>0</v>
      </c>
      <c r="AK97" s="516">
        <v>0</v>
      </c>
      <c r="AL97" s="517">
        <v>0</v>
      </c>
      <c r="AM97" s="518">
        <v>0</v>
      </c>
      <c r="AN97" s="835" t="s">
        <v>385</v>
      </c>
      <c r="AO97" s="87"/>
      <c r="AP97" s="517">
        <v>5.89443E-3</v>
      </c>
      <c r="AQ97" s="517">
        <v>5.81541E-3</v>
      </c>
      <c r="AR97" s="521">
        <v>3.5179999999999999E-5</v>
      </c>
      <c r="AS97" s="516">
        <v>2.5399999999999998E-6</v>
      </c>
      <c r="AT97" s="517">
        <v>7.3599999999999998E-6</v>
      </c>
      <c r="AU97" s="518">
        <v>3.18E-6</v>
      </c>
      <c r="AV97" s="835">
        <v>9.0392268334280851E-2</v>
      </c>
      <c r="AW97" s="517">
        <v>8.7908399999999994E-3</v>
      </c>
      <c r="AX97" s="517">
        <v>2.8549000000000001E-3</v>
      </c>
      <c r="AY97" s="521">
        <v>9.9270000000000003E-5</v>
      </c>
      <c r="AZ97" s="516">
        <v>2.5000000000000002E-6</v>
      </c>
      <c r="BA97" s="517">
        <v>4.42E-6</v>
      </c>
      <c r="BB97" s="518">
        <v>8.4999999999999999E-6</v>
      </c>
      <c r="BC97" s="835">
        <v>8.5625062959605119E-2</v>
      </c>
      <c r="BD97" s="517">
        <v>9.7660500000000001E-3</v>
      </c>
      <c r="BE97" s="517">
        <v>1.8169099999999999E-3</v>
      </c>
      <c r="BF97" s="521">
        <v>1.6203999999999999E-4</v>
      </c>
      <c r="BG97" s="516">
        <v>2.7800000000000001E-6</v>
      </c>
      <c r="BH97" s="517">
        <v>3.8099999999999999E-6</v>
      </c>
      <c r="BI97" s="518">
        <v>1.2979999999999999E-5</v>
      </c>
      <c r="BJ97" s="835">
        <v>8.0103678104171808E-2</v>
      </c>
      <c r="BK97" s="512"/>
      <c r="BL97" s="516">
        <v>0</v>
      </c>
      <c r="BM97" s="517">
        <v>0</v>
      </c>
      <c r="BN97" s="517">
        <v>0</v>
      </c>
      <c r="BO97" s="517">
        <v>0</v>
      </c>
      <c r="BP97" s="517">
        <v>0</v>
      </c>
      <c r="BQ97" s="521">
        <v>0</v>
      </c>
      <c r="BR97" s="516">
        <v>0</v>
      </c>
      <c r="BS97" s="517">
        <v>0</v>
      </c>
      <c r="BT97" s="518">
        <v>0</v>
      </c>
      <c r="BU97" s="835" t="s">
        <v>385</v>
      </c>
      <c r="BV97" s="516">
        <v>0</v>
      </c>
      <c r="BW97" s="517">
        <v>0</v>
      </c>
      <c r="BX97" s="517">
        <v>0</v>
      </c>
      <c r="BY97" s="517">
        <v>0</v>
      </c>
      <c r="BZ97" s="517">
        <v>0</v>
      </c>
      <c r="CA97" s="521">
        <v>0</v>
      </c>
      <c r="CB97" s="516">
        <v>0</v>
      </c>
      <c r="CC97" s="517">
        <v>0</v>
      </c>
      <c r="CD97" s="518">
        <v>0</v>
      </c>
      <c r="CE97" s="835" t="s">
        <v>385</v>
      </c>
      <c r="CF97" s="516">
        <v>0</v>
      </c>
      <c r="CG97" s="517">
        <v>0</v>
      </c>
      <c r="CH97" s="517">
        <v>0</v>
      </c>
      <c r="CI97" s="517">
        <v>0</v>
      </c>
      <c r="CJ97" s="517">
        <v>0</v>
      </c>
      <c r="CK97" s="521">
        <v>0</v>
      </c>
      <c r="CL97" s="516">
        <v>0</v>
      </c>
      <c r="CM97" s="517">
        <v>0</v>
      </c>
      <c r="CN97" s="518">
        <v>0</v>
      </c>
      <c r="CO97" s="835" t="s">
        <v>385</v>
      </c>
      <c r="CP97" s="512"/>
      <c r="CQ97" s="517">
        <v>5.3023699999999998E-3</v>
      </c>
      <c r="CR97" s="517">
        <v>6.39625E-3</v>
      </c>
      <c r="CS97" s="521">
        <v>4.6369999999999998E-5</v>
      </c>
      <c r="CT97" s="516">
        <v>7.43E-6</v>
      </c>
      <c r="CU97" s="517">
        <v>2.2289999999999998E-5</v>
      </c>
      <c r="CV97" s="518">
        <v>6.4200000000000004E-6</v>
      </c>
      <c r="CW97" s="835">
        <v>0.13845158507655814</v>
      </c>
      <c r="CX97" s="517">
        <v>8.3497599999999995E-3</v>
      </c>
      <c r="CY97" s="517">
        <v>3.2367400000000001E-3</v>
      </c>
      <c r="CZ97" s="521">
        <v>1.5847999999999999E-4</v>
      </c>
      <c r="DA97" s="516">
        <v>1.3210000000000001E-5</v>
      </c>
      <c r="DB97" s="517">
        <v>1.095E-5</v>
      </c>
      <c r="DC97" s="518">
        <v>2.366E-5</v>
      </c>
      <c r="DD97" s="835">
        <v>0.14929328621908128</v>
      </c>
      <c r="DE97" s="517">
        <v>9.3997600000000001E-3</v>
      </c>
      <c r="DF97" s="517">
        <v>2.0396799999999999E-3</v>
      </c>
      <c r="DG97" s="521">
        <v>3.0557000000000002E-4</v>
      </c>
      <c r="DH97" s="516">
        <v>1.2830000000000001E-5</v>
      </c>
      <c r="DI97" s="517">
        <v>6.3899999999999998E-6</v>
      </c>
      <c r="DJ97" s="518">
        <v>4.4879999999999997E-5</v>
      </c>
      <c r="DK97" s="835">
        <v>0.14687305691003696</v>
      </c>
      <c r="DL97" s="512"/>
      <c r="DM97" s="516">
        <v>0</v>
      </c>
      <c r="DN97" s="517">
        <v>0</v>
      </c>
      <c r="DO97" s="517">
        <v>0</v>
      </c>
      <c r="DP97" s="517">
        <v>0</v>
      </c>
      <c r="DQ97" s="517">
        <v>0</v>
      </c>
      <c r="DR97" s="521">
        <v>0</v>
      </c>
      <c r="DS97" s="516">
        <v>0</v>
      </c>
      <c r="DT97" s="517">
        <v>0</v>
      </c>
      <c r="DU97" s="518">
        <v>0</v>
      </c>
      <c r="DV97" s="835" t="s">
        <v>385</v>
      </c>
      <c r="DW97" s="516">
        <v>0</v>
      </c>
      <c r="DX97" s="517">
        <v>0</v>
      </c>
      <c r="DY97" s="517">
        <v>0</v>
      </c>
      <c r="DZ97" s="517">
        <v>0</v>
      </c>
      <c r="EA97" s="517">
        <v>0</v>
      </c>
      <c r="EB97" s="521">
        <v>0</v>
      </c>
      <c r="EC97" s="516">
        <v>0</v>
      </c>
      <c r="ED97" s="517">
        <v>0</v>
      </c>
      <c r="EE97" s="518">
        <v>0</v>
      </c>
      <c r="EF97" s="835" t="s">
        <v>385</v>
      </c>
      <c r="EG97" s="516">
        <v>0</v>
      </c>
      <c r="EH97" s="517">
        <v>0</v>
      </c>
      <c r="EI97" s="517">
        <v>0</v>
      </c>
      <c r="EJ97" s="517">
        <v>0</v>
      </c>
      <c r="EK97" s="517">
        <v>0</v>
      </c>
      <c r="EL97" s="521">
        <v>0</v>
      </c>
      <c r="EM97" s="516">
        <v>0</v>
      </c>
      <c r="EN97" s="517">
        <v>0</v>
      </c>
      <c r="EO97" s="518">
        <v>0</v>
      </c>
      <c r="EP97" s="835" t="s">
        <v>385</v>
      </c>
    </row>
    <row r="98" spans="1:146" ht="14.25" customHeight="1" x14ac:dyDescent="0.25">
      <c r="A98" s="577"/>
      <c r="B98" s="16">
        <v>65</v>
      </c>
      <c r="C98" s="118" t="s">
        <v>57</v>
      </c>
      <c r="D98" s="104" t="s">
        <v>63</v>
      </c>
      <c r="E98" s="104"/>
      <c r="F98" s="174" t="s">
        <v>63</v>
      </c>
      <c r="G98" s="104"/>
      <c r="H98" s="175" t="str">
        <f t="shared" si="11"/>
        <v>RetailQualifying Revolving</v>
      </c>
      <c r="I98" s="181" t="str">
        <f t="shared" si="12"/>
        <v>UNITED KINGDOM</v>
      </c>
      <c r="J98" s="909"/>
      <c r="K98" s="105" t="s">
        <v>64</v>
      </c>
      <c r="L98" s="108"/>
      <c r="M98" s="108"/>
      <c r="N98" s="108"/>
      <c r="O98" s="108"/>
      <c r="P98" s="523"/>
      <c r="Q98" s="524"/>
      <c r="R98" s="524"/>
      <c r="S98" s="524"/>
      <c r="T98" s="524"/>
      <c r="U98" s="528"/>
      <c r="V98" s="523"/>
      <c r="W98" s="524"/>
      <c r="X98" s="525"/>
      <c r="Y98" s="526"/>
      <c r="Z98" s="87"/>
      <c r="AA98" s="108"/>
      <c r="AB98" s="108"/>
      <c r="AC98" s="108"/>
      <c r="AD98" s="108"/>
      <c r="AE98" s="523"/>
      <c r="AF98" s="524"/>
      <c r="AG98" s="524"/>
      <c r="AH98" s="524"/>
      <c r="AI98" s="524"/>
      <c r="AJ98" s="528"/>
      <c r="AK98" s="523"/>
      <c r="AL98" s="524"/>
      <c r="AM98" s="525"/>
      <c r="AN98" s="526"/>
      <c r="AO98" s="87"/>
      <c r="AP98" s="524"/>
      <c r="AQ98" s="524"/>
      <c r="AR98" s="528"/>
      <c r="AS98" s="523"/>
      <c r="AT98" s="524"/>
      <c r="AU98" s="525"/>
      <c r="AV98" s="526"/>
      <c r="AW98" s="524"/>
      <c r="AX98" s="524"/>
      <c r="AY98" s="528"/>
      <c r="AZ98" s="523"/>
      <c r="BA98" s="524"/>
      <c r="BB98" s="525"/>
      <c r="BC98" s="526"/>
      <c r="BD98" s="524"/>
      <c r="BE98" s="524"/>
      <c r="BF98" s="528"/>
      <c r="BG98" s="523"/>
      <c r="BH98" s="524"/>
      <c r="BI98" s="525"/>
      <c r="BJ98" s="526"/>
      <c r="BK98" s="512"/>
      <c r="BL98" s="523"/>
      <c r="BM98" s="524"/>
      <c r="BN98" s="524"/>
      <c r="BO98" s="524"/>
      <c r="BP98" s="524"/>
      <c r="BQ98" s="528"/>
      <c r="BR98" s="523"/>
      <c r="BS98" s="524"/>
      <c r="BT98" s="525"/>
      <c r="BU98" s="526"/>
      <c r="BV98" s="523"/>
      <c r="BW98" s="524"/>
      <c r="BX98" s="524"/>
      <c r="BY98" s="524"/>
      <c r="BZ98" s="524"/>
      <c r="CA98" s="528"/>
      <c r="CB98" s="523"/>
      <c r="CC98" s="524"/>
      <c r="CD98" s="525"/>
      <c r="CE98" s="526"/>
      <c r="CF98" s="523"/>
      <c r="CG98" s="524"/>
      <c r="CH98" s="524"/>
      <c r="CI98" s="524"/>
      <c r="CJ98" s="524"/>
      <c r="CK98" s="528"/>
      <c r="CL98" s="523"/>
      <c r="CM98" s="524"/>
      <c r="CN98" s="525"/>
      <c r="CO98" s="526"/>
      <c r="CP98" s="512"/>
      <c r="CQ98" s="524"/>
      <c r="CR98" s="524"/>
      <c r="CS98" s="528"/>
      <c r="CT98" s="523"/>
      <c r="CU98" s="524"/>
      <c r="CV98" s="525"/>
      <c r="CW98" s="526"/>
      <c r="CX98" s="524"/>
      <c r="CY98" s="524"/>
      <c r="CZ98" s="528"/>
      <c r="DA98" s="523"/>
      <c r="DB98" s="524"/>
      <c r="DC98" s="525"/>
      <c r="DD98" s="526"/>
      <c r="DE98" s="524"/>
      <c r="DF98" s="524"/>
      <c r="DG98" s="528"/>
      <c r="DH98" s="523"/>
      <c r="DI98" s="524"/>
      <c r="DJ98" s="525"/>
      <c r="DK98" s="526"/>
      <c r="DL98" s="512"/>
      <c r="DM98" s="523"/>
      <c r="DN98" s="524"/>
      <c r="DO98" s="524"/>
      <c r="DP98" s="524"/>
      <c r="DQ98" s="524"/>
      <c r="DR98" s="528"/>
      <c r="DS98" s="523"/>
      <c r="DT98" s="524"/>
      <c r="DU98" s="525"/>
      <c r="DV98" s="526"/>
      <c r="DW98" s="523"/>
      <c r="DX98" s="524"/>
      <c r="DY98" s="524"/>
      <c r="DZ98" s="524"/>
      <c r="EA98" s="524"/>
      <c r="EB98" s="528"/>
      <c r="EC98" s="523"/>
      <c r="ED98" s="524"/>
      <c r="EE98" s="525"/>
      <c r="EF98" s="526"/>
      <c r="EG98" s="523"/>
      <c r="EH98" s="524"/>
      <c r="EI98" s="524"/>
      <c r="EJ98" s="524"/>
      <c r="EK98" s="524"/>
      <c r="EL98" s="528"/>
      <c r="EM98" s="523"/>
      <c r="EN98" s="524"/>
      <c r="EO98" s="525"/>
      <c r="EP98" s="526"/>
    </row>
    <row r="99" spans="1:146" ht="14.25" customHeight="1" x14ac:dyDescent="0.25">
      <c r="A99" s="579"/>
      <c r="B99" s="16">
        <v>66</v>
      </c>
      <c r="C99" s="118" t="s">
        <v>57</v>
      </c>
      <c r="D99" s="104" t="s">
        <v>65</v>
      </c>
      <c r="E99" s="104"/>
      <c r="F99" s="174" t="s">
        <v>65</v>
      </c>
      <c r="G99" s="104"/>
      <c r="H99" s="175" t="str">
        <f t="shared" si="11"/>
        <v>RetailOther Retail</v>
      </c>
      <c r="I99" s="181" t="str">
        <f t="shared" si="12"/>
        <v>UNITED KINGDOM</v>
      </c>
      <c r="J99" s="909"/>
      <c r="K99" s="105" t="s">
        <v>66</v>
      </c>
      <c r="L99" s="108"/>
      <c r="M99" s="108"/>
      <c r="N99" s="108"/>
      <c r="O99" s="108"/>
      <c r="P99" s="523"/>
      <c r="Q99" s="524"/>
      <c r="R99" s="524"/>
      <c r="S99" s="524"/>
      <c r="T99" s="524"/>
      <c r="U99" s="528"/>
      <c r="V99" s="523"/>
      <c r="W99" s="524"/>
      <c r="X99" s="525"/>
      <c r="Y99" s="526"/>
      <c r="Z99" s="87"/>
      <c r="AA99" s="108"/>
      <c r="AB99" s="108"/>
      <c r="AC99" s="108"/>
      <c r="AD99" s="108"/>
      <c r="AE99" s="523"/>
      <c r="AF99" s="524"/>
      <c r="AG99" s="524"/>
      <c r="AH99" s="524"/>
      <c r="AI99" s="524"/>
      <c r="AJ99" s="528"/>
      <c r="AK99" s="523"/>
      <c r="AL99" s="524"/>
      <c r="AM99" s="525"/>
      <c r="AN99" s="526"/>
      <c r="AO99" s="87"/>
      <c r="AP99" s="524"/>
      <c r="AQ99" s="524"/>
      <c r="AR99" s="528"/>
      <c r="AS99" s="523"/>
      <c r="AT99" s="524"/>
      <c r="AU99" s="525"/>
      <c r="AV99" s="526"/>
      <c r="AW99" s="524"/>
      <c r="AX99" s="524"/>
      <c r="AY99" s="528"/>
      <c r="AZ99" s="523"/>
      <c r="BA99" s="524"/>
      <c r="BB99" s="525"/>
      <c r="BC99" s="526"/>
      <c r="BD99" s="524"/>
      <c r="BE99" s="524"/>
      <c r="BF99" s="528"/>
      <c r="BG99" s="523"/>
      <c r="BH99" s="524"/>
      <c r="BI99" s="525"/>
      <c r="BJ99" s="526"/>
      <c r="BK99" s="512"/>
      <c r="BL99" s="523"/>
      <c r="BM99" s="524"/>
      <c r="BN99" s="524"/>
      <c r="BO99" s="524"/>
      <c r="BP99" s="524"/>
      <c r="BQ99" s="528"/>
      <c r="BR99" s="523"/>
      <c r="BS99" s="524"/>
      <c r="BT99" s="525"/>
      <c r="BU99" s="526"/>
      <c r="BV99" s="523"/>
      <c r="BW99" s="524"/>
      <c r="BX99" s="524"/>
      <c r="BY99" s="524"/>
      <c r="BZ99" s="524"/>
      <c r="CA99" s="528"/>
      <c r="CB99" s="523"/>
      <c r="CC99" s="524"/>
      <c r="CD99" s="525"/>
      <c r="CE99" s="526"/>
      <c r="CF99" s="523"/>
      <c r="CG99" s="524"/>
      <c r="CH99" s="524"/>
      <c r="CI99" s="524"/>
      <c r="CJ99" s="524"/>
      <c r="CK99" s="528"/>
      <c r="CL99" s="523"/>
      <c r="CM99" s="524"/>
      <c r="CN99" s="525"/>
      <c r="CO99" s="526"/>
      <c r="CP99" s="512"/>
      <c r="CQ99" s="524"/>
      <c r="CR99" s="524"/>
      <c r="CS99" s="528"/>
      <c r="CT99" s="523"/>
      <c r="CU99" s="524"/>
      <c r="CV99" s="525"/>
      <c r="CW99" s="526"/>
      <c r="CX99" s="524"/>
      <c r="CY99" s="524"/>
      <c r="CZ99" s="528"/>
      <c r="DA99" s="523"/>
      <c r="DB99" s="524"/>
      <c r="DC99" s="525"/>
      <c r="DD99" s="526"/>
      <c r="DE99" s="524"/>
      <c r="DF99" s="524"/>
      <c r="DG99" s="528"/>
      <c r="DH99" s="523"/>
      <c r="DI99" s="524"/>
      <c r="DJ99" s="525"/>
      <c r="DK99" s="526"/>
      <c r="DL99" s="512"/>
      <c r="DM99" s="523"/>
      <c r="DN99" s="524"/>
      <c r="DO99" s="524"/>
      <c r="DP99" s="524"/>
      <c r="DQ99" s="524"/>
      <c r="DR99" s="528"/>
      <c r="DS99" s="523"/>
      <c r="DT99" s="524"/>
      <c r="DU99" s="525"/>
      <c r="DV99" s="526"/>
      <c r="DW99" s="523"/>
      <c r="DX99" s="524"/>
      <c r="DY99" s="524"/>
      <c r="DZ99" s="524"/>
      <c r="EA99" s="524"/>
      <c r="EB99" s="528"/>
      <c r="EC99" s="523"/>
      <c r="ED99" s="524"/>
      <c r="EE99" s="525"/>
      <c r="EF99" s="526"/>
      <c r="EG99" s="523"/>
      <c r="EH99" s="524"/>
      <c r="EI99" s="524"/>
      <c r="EJ99" s="524"/>
      <c r="EK99" s="524"/>
      <c r="EL99" s="528"/>
      <c r="EM99" s="523"/>
      <c r="EN99" s="524"/>
      <c r="EO99" s="525"/>
      <c r="EP99" s="526"/>
    </row>
    <row r="100" spans="1:146" ht="14.25" customHeight="1" x14ac:dyDescent="0.25">
      <c r="A100" s="579"/>
      <c r="B100" s="16">
        <v>67</v>
      </c>
      <c r="C100" s="118" t="s">
        <v>57</v>
      </c>
      <c r="D100" s="104" t="s">
        <v>65</v>
      </c>
      <c r="E100" s="106" t="s">
        <v>55</v>
      </c>
      <c r="F100" s="174" t="s">
        <v>65</v>
      </c>
      <c r="G100" s="106" t="s">
        <v>106</v>
      </c>
      <c r="H100" s="175" t="str">
        <f t="shared" si="11"/>
        <v>RetailOther RetailSME</v>
      </c>
      <c r="I100" s="182" t="str">
        <f t="shared" si="12"/>
        <v>UNITED KINGDOM</v>
      </c>
      <c r="J100" s="909"/>
      <c r="K100" s="107" t="s">
        <v>67</v>
      </c>
      <c r="L100" s="108"/>
      <c r="M100" s="108"/>
      <c r="N100" s="108"/>
      <c r="O100" s="108"/>
      <c r="P100" s="523"/>
      <c r="Q100" s="524"/>
      <c r="R100" s="524"/>
      <c r="S100" s="524"/>
      <c r="T100" s="524"/>
      <c r="U100" s="528"/>
      <c r="V100" s="523"/>
      <c r="W100" s="524"/>
      <c r="X100" s="525"/>
      <c r="Y100" s="526"/>
      <c r="Z100" s="87"/>
      <c r="AA100" s="108"/>
      <c r="AB100" s="108"/>
      <c r="AC100" s="108"/>
      <c r="AD100" s="108"/>
      <c r="AE100" s="523"/>
      <c r="AF100" s="524"/>
      <c r="AG100" s="524"/>
      <c r="AH100" s="524"/>
      <c r="AI100" s="524"/>
      <c r="AJ100" s="528"/>
      <c r="AK100" s="523"/>
      <c r="AL100" s="524"/>
      <c r="AM100" s="525"/>
      <c r="AN100" s="526"/>
      <c r="AO100" s="87"/>
      <c r="AP100" s="524"/>
      <c r="AQ100" s="524"/>
      <c r="AR100" s="528"/>
      <c r="AS100" s="523"/>
      <c r="AT100" s="524"/>
      <c r="AU100" s="525"/>
      <c r="AV100" s="526"/>
      <c r="AW100" s="524"/>
      <c r="AX100" s="524"/>
      <c r="AY100" s="528"/>
      <c r="AZ100" s="523"/>
      <c r="BA100" s="524"/>
      <c r="BB100" s="525"/>
      <c r="BC100" s="526"/>
      <c r="BD100" s="524"/>
      <c r="BE100" s="524"/>
      <c r="BF100" s="528"/>
      <c r="BG100" s="523"/>
      <c r="BH100" s="524"/>
      <c r="BI100" s="525"/>
      <c r="BJ100" s="526"/>
      <c r="BK100" s="512"/>
      <c r="BL100" s="523"/>
      <c r="BM100" s="524"/>
      <c r="BN100" s="524"/>
      <c r="BO100" s="524"/>
      <c r="BP100" s="524"/>
      <c r="BQ100" s="528"/>
      <c r="BR100" s="523"/>
      <c r="BS100" s="524"/>
      <c r="BT100" s="525"/>
      <c r="BU100" s="526"/>
      <c r="BV100" s="523"/>
      <c r="BW100" s="524"/>
      <c r="BX100" s="524"/>
      <c r="BY100" s="524"/>
      <c r="BZ100" s="524"/>
      <c r="CA100" s="528"/>
      <c r="CB100" s="523"/>
      <c r="CC100" s="524"/>
      <c r="CD100" s="525"/>
      <c r="CE100" s="526"/>
      <c r="CF100" s="523"/>
      <c r="CG100" s="524"/>
      <c r="CH100" s="524"/>
      <c r="CI100" s="524"/>
      <c r="CJ100" s="524"/>
      <c r="CK100" s="528"/>
      <c r="CL100" s="523"/>
      <c r="CM100" s="524"/>
      <c r="CN100" s="525"/>
      <c r="CO100" s="526"/>
      <c r="CP100" s="512"/>
      <c r="CQ100" s="524"/>
      <c r="CR100" s="524"/>
      <c r="CS100" s="528"/>
      <c r="CT100" s="523"/>
      <c r="CU100" s="524"/>
      <c r="CV100" s="525"/>
      <c r="CW100" s="526"/>
      <c r="CX100" s="524"/>
      <c r="CY100" s="524"/>
      <c r="CZ100" s="528"/>
      <c r="DA100" s="523"/>
      <c r="DB100" s="524"/>
      <c r="DC100" s="525"/>
      <c r="DD100" s="526"/>
      <c r="DE100" s="524"/>
      <c r="DF100" s="524"/>
      <c r="DG100" s="528"/>
      <c r="DH100" s="523"/>
      <c r="DI100" s="524"/>
      <c r="DJ100" s="525"/>
      <c r="DK100" s="526"/>
      <c r="DL100" s="512"/>
      <c r="DM100" s="523"/>
      <c r="DN100" s="524"/>
      <c r="DO100" s="524"/>
      <c r="DP100" s="524"/>
      <c r="DQ100" s="524"/>
      <c r="DR100" s="528"/>
      <c r="DS100" s="523"/>
      <c r="DT100" s="524"/>
      <c r="DU100" s="525"/>
      <c r="DV100" s="526"/>
      <c r="DW100" s="523"/>
      <c r="DX100" s="524"/>
      <c r="DY100" s="524"/>
      <c r="DZ100" s="524"/>
      <c r="EA100" s="524"/>
      <c r="EB100" s="528"/>
      <c r="EC100" s="523"/>
      <c r="ED100" s="524"/>
      <c r="EE100" s="525"/>
      <c r="EF100" s="526"/>
      <c r="EG100" s="523"/>
      <c r="EH100" s="524"/>
      <c r="EI100" s="524"/>
      <c r="EJ100" s="524"/>
      <c r="EK100" s="524"/>
      <c r="EL100" s="528"/>
      <c r="EM100" s="523"/>
      <c r="EN100" s="524"/>
      <c r="EO100" s="525"/>
      <c r="EP100" s="526"/>
    </row>
    <row r="101" spans="1:146" ht="14.25" customHeight="1" x14ac:dyDescent="0.25">
      <c r="A101" s="577"/>
      <c r="B101" s="16">
        <v>68</v>
      </c>
      <c r="C101" s="118" t="s">
        <v>57</v>
      </c>
      <c r="D101" s="104" t="s">
        <v>65</v>
      </c>
      <c r="E101" s="106" t="s">
        <v>61</v>
      </c>
      <c r="F101" s="174" t="s">
        <v>65</v>
      </c>
      <c r="G101" s="106" t="s">
        <v>107</v>
      </c>
      <c r="H101" s="175" t="str">
        <f t="shared" si="11"/>
        <v>RetailOther RetailNon SME</v>
      </c>
      <c r="I101" s="182" t="str">
        <f t="shared" si="12"/>
        <v>UNITED KINGDOM</v>
      </c>
      <c r="J101" s="909"/>
      <c r="K101" s="107" t="s">
        <v>68</v>
      </c>
      <c r="L101" s="108"/>
      <c r="M101" s="108"/>
      <c r="N101" s="108"/>
      <c r="O101" s="108"/>
      <c r="P101" s="523"/>
      <c r="Q101" s="524"/>
      <c r="R101" s="524"/>
      <c r="S101" s="524"/>
      <c r="T101" s="524"/>
      <c r="U101" s="528"/>
      <c r="V101" s="523"/>
      <c r="W101" s="524"/>
      <c r="X101" s="525"/>
      <c r="Y101" s="526"/>
      <c r="Z101" s="87"/>
      <c r="AA101" s="108"/>
      <c r="AB101" s="108"/>
      <c r="AC101" s="108"/>
      <c r="AD101" s="108"/>
      <c r="AE101" s="523"/>
      <c r="AF101" s="524"/>
      <c r="AG101" s="524"/>
      <c r="AH101" s="524"/>
      <c r="AI101" s="524"/>
      <c r="AJ101" s="528"/>
      <c r="AK101" s="523"/>
      <c r="AL101" s="524"/>
      <c r="AM101" s="525"/>
      <c r="AN101" s="526"/>
      <c r="AO101" s="87"/>
      <c r="AP101" s="524"/>
      <c r="AQ101" s="524"/>
      <c r="AR101" s="528"/>
      <c r="AS101" s="523"/>
      <c r="AT101" s="524"/>
      <c r="AU101" s="525"/>
      <c r="AV101" s="526"/>
      <c r="AW101" s="524"/>
      <c r="AX101" s="524"/>
      <c r="AY101" s="528"/>
      <c r="AZ101" s="523"/>
      <c r="BA101" s="524"/>
      <c r="BB101" s="525"/>
      <c r="BC101" s="526"/>
      <c r="BD101" s="524"/>
      <c r="BE101" s="524"/>
      <c r="BF101" s="528"/>
      <c r="BG101" s="523"/>
      <c r="BH101" s="524"/>
      <c r="BI101" s="525"/>
      <c r="BJ101" s="526"/>
      <c r="BK101" s="512"/>
      <c r="BL101" s="523"/>
      <c r="BM101" s="524"/>
      <c r="BN101" s="524"/>
      <c r="BO101" s="524"/>
      <c r="BP101" s="524"/>
      <c r="BQ101" s="528"/>
      <c r="BR101" s="523"/>
      <c r="BS101" s="524"/>
      <c r="BT101" s="525"/>
      <c r="BU101" s="526"/>
      <c r="BV101" s="523"/>
      <c r="BW101" s="524"/>
      <c r="BX101" s="524"/>
      <c r="BY101" s="524"/>
      <c r="BZ101" s="524"/>
      <c r="CA101" s="528"/>
      <c r="CB101" s="523"/>
      <c r="CC101" s="524"/>
      <c r="CD101" s="525"/>
      <c r="CE101" s="526"/>
      <c r="CF101" s="523"/>
      <c r="CG101" s="524"/>
      <c r="CH101" s="524"/>
      <c r="CI101" s="524"/>
      <c r="CJ101" s="524"/>
      <c r="CK101" s="528"/>
      <c r="CL101" s="523"/>
      <c r="CM101" s="524"/>
      <c r="CN101" s="525"/>
      <c r="CO101" s="526"/>
      <c r="CP101" s="512"/>
      <c r="CQ101" s="524"/>
      <c r="CR101" s="524"/>
      <c r="CS101" s="528"/>
      <c r="CT101" s="523"/>
      <c r="CU101" s="524"/>
      <c r="CV101" s="525"/>
      <c r="CW101" s="526"/>
      <c r="CX101" s="524"/>
      <c r="CY101" s="524"/>
      <c r="CZ101" s="528"/>
      <c r="DA101" s="523"/>
      <c r="DB101" s="524"/>
      <c r="DC101" s="525"/>
      <c r="DD101" s="526"/>
      <c r="DE101" s="524"/>
      <c r="DF101" s="524"/>
      <c r="DG101" s="528"/>
      <c r="DH101" s="523"/>
      <c r="DI101" s="524"/>
      <c r="DJ101" s="525"/>
      <c r="DK101" s="526"/>
      <c r="DL101" s="512"/>
      <c r="DM101" s="523"/>
      <c r="DN101" s="524"/>
      <c r="DO101" s="524"/>
      <c r="DP101" s="524"/>
      <c r="DQ101" s="524"/>
      <c r="DR101" s="528"/>
      <c r="DS101" s="523"/>
      <c r="DT101" s="524"/>
      <c r="DU101" s="525"/>
      <c r="DV101" s="526"/>
      <c r="DW101" s="523"/>
      <c r="DX101" s="524"/>
      <c r="DY101" s="524"/>
      <c r="DZ101" s="524"/>
      <c r="EA101" s="524"/>
      <c r="EB101" s="528"/>
      <c r="EC101" s="523"/>
      <c r="ED101" s="524"/>
      <c r="EE101" s="525"/>
      <c r="EF101" s="526"/>
      <c r="EG101" s="523"/>
      <c r="EH101" s="524"/>
      <c r="EI101" s="524"/>
      <c r="EJ101" s="524"/>
      <c r="EK101" s="524"/>
      <c r="EL101" s="528"/>
      <c r="EM101" s="523"/>
      <c r="EN101" s="524"/>
      <c r="EO101" s="525"/>
      <c r="EP101" s="526"/>
    </row>
    <row r="102" spans="1:146" ht="14.25" customHeight="1" x14ac:dyDescent="0.25">
      <c r="A102" s="577"/>
      <c r="B102" s="16">
        <v>69</v>
      </c>
      <c r="C102" s="118" t="s">
        <v>69</v>
      </c>
      <c r="D102" s="100"/>
      <c r="E102" s="100"/>
      <c r="F102" s="173"/>
      <c r="G102" s="100"/>
      <c r="H102" s="176" t="str">
        <f t="shared" si="11"/>
        <v>Equity</v>
      </c>
      <c r="I102" s="181" t="str">
        <f t="shared" si="12"/>
        <v>UNITED KINGDOM</v>
      </c>
      <c r="J102" s="909"/>
      <c r="K102" s="101" t="s">
        <v>69</v>
      </c>
      <c r="L102" s="108"/>
      <c r="M102" s="108"/>
      <c r="N102" s="108"/>
      <c r="O102" s="108"/>
      <c r="P102" s="523"/>
      <c r="Q102" s="524"/>
      <c r="R102" s="524"/>
      <c r="S102" s="524"/>
      <c r="T102" s="524"/>
      <c r="U102" s="528"/>
      <c r="V102" s="523"/>
      <c r="W102" s="524"/>
      <c r="X102" s="525"/>
      <c r="Y102" s="526"/>
      <c r="Z102" s="87"/>
      <c r="AA102" s="108"/>
      <c r="AB102" s="108"/>
      <c r="AC102" s="108"/>
      <c r="AD102" s="108"/>
      <c r="AE102" s="523"/>
      <c r="AF102" s="524"/>
      <c r="AG102" s="524"/>
      <c r="AH102" s="524"/>
      <c r="AI102" s="524"/>
      <c r="AJ102" s="528"/>
      <c r="AK102" s="523"/>
      <c r="AL102" s="524"/>
      <c r="AM102" s="525"/>
      <c r="AN102" s="526"/>
      <c r="AO102" s="87"/>
      <c r="AP102" s="524"/>
      <c r="AQ102" s="524"/>
      <c r="AR102" s="528"/>
      <c r="AS102" s="523"/>
      <c r="AT102" s="524"/>
      <c r="AU102" s="525"/>
      <c r="AV102" s="526"/>
      <c r="AW102" s="524"/>
      <c r="AX102" s="524"/>
      <c r="AY102" s="528"/>
      <c r="AZ102" s="523"/>
      <c r="BA102" s="524"/>
      <c r="BB102" s="525"/>
      <c r="BC102" s="526"/>
      <c r="BD102" s="524"/>
      <c r="BE102" s="524"/>
      <c r="BF102" s="528"/>
      <c r="BG102" s="523"/>
      <c r="BH102" s="524"/>
      <c r="BI102" s="525"/>
      <c r="BJ102" s="526"/>
      <c r="BK102" s="512"/>
      <c r="BL102" s="523"/>
      <c r="BM102" s="524"/>
      <c r="BN102" s="524"/>
      <c r="BO102" s="524"/>
      <c r="BP102" s="524"/>
      <c r="BQ102" s="528"/>
      <c r="BR102" s="523"/>
      <c r="BS102" s="524"/>
      <c r="BT102" s="525"/>
      <c r="BU102" s="526"/>
      <c r="BV102" s="523"/>
      <c r="BW102" s="524"/>
      <c r="BX102" s="524"/>
      <c r="BY102" s="524"/>
      <c r="BZ102" s="524"/>
      <c r="CA102" s="528"/>
      <c r="CB102" s="523"/>
      <c r="CC102" s="524"/>
      <c r="CD102" s="525"/>
      <c r="CE102" s="526"/>
      <c r="CF102" s="523"/>
      <c r="CG102" s="524"/>
      <c r="CH102" s="524"/>
      <c r="CI102" s="524"/>
      <c r="CJ102" s="524"/>
      <c r="CK102" s="528"/>
      <c r="CL102" s="523"/>
      <c r="CM102" s="524"/>
      <c r="CN102" s="525"/>
      <c r="CO102" s="526"/>
      <c r="CP102" s="512"/>
      <c r="CQ102" s="524"/>
      <c r="CR102" s="524"/>
      <c r="CS102" s="528"/>
      <c r="CT102" s="523"/>
      <c r="CU102" s="524"/>
      <c r="CV102" s="525"/>
      <c r="CW102" s="526"/>
      <c r="CX102" s="524"/>
      <c r="CY102" s="524"/>
      <c r="CZ102" s="528"/>
      <c r="DA102" s="523"/>
      <c r="DB102" s="524"/>
      <c r="DC102" s="525"/>
      <c r="DD102" s="526"/>
      <c r="DE102" s="524"/>
      <c r="DF102" s="524"/>
      <c r="DG102" s="528"/>
      <c r="DH102" s="523"/>
      <c r="DI102" s="524"/>
      <c r="DJ102" s="525"/>
      <c r="DK102" s="526"/>
      <c r="DL102" s="512"/>
      <c r="DM102" s="523"/>
      <c r="DN102" s="524"/>
      <c r="DO102" s="524"/>
      <c r="DP102" s="524"/>
      <c r="DQ102" s="524"/>
      <c r="DR102" s="528"/>
      <c r="DS102" s="523"/>
      <c r="DT102" s="524"/>
      <c r="DU102" s="525"/>
      <c r="DV102" s="526"/>
      <c r="DW102" s="523"/>
      <c r="DX102" s="524"/>
      <c r="DY102" s="524"/>
      <c r="DZ102" s="524"/>
      <c r="EA102" s="524"/>
      <c r="EB102" s="528"/>
      <c r="EC102" s="523"/>
      <c r="ED102" s="524"/>
      <c r="EE102" s="525"/>
      <c r="EF102" s="526"/>
      <c r="EG102" s="523"/>
      <c r="EH102" s="524"/>
      <c r="EI102" s="524"/>
      <c r="EJ102" s="524"/>
      <c r="EK102" s="524"/>
      <c r="EL102" s="528"/>
      <c r="EM102" s="523"/>
      <c r="EN102" s="524"/>
      <c r="EO102" s="525"/>
      <c r="EP102" s="526"/>
    </row>
    <row r="103" spans="1:146" ht="14.25" customHeight="1" x14ac:dyDescent="0.25">
      <c r="A103" s="577"/>
      <c r="B103" s="16">
        <v>70</v>
      </c>
      <c r="C103" s="118" t="s">
        <v>70</v>
      </c>
      <c r="D103" s="100"/>
      <c r="E103" s="100"/>
      <c r="F103" s="173"/>
      <c r="G103" s="100"/>
      <c r="H103" s="176" t="str">
        <f t="shared" si="11"/>
        <v>Securitisation</v>
      </c>
      <c r="I103" s="181" t="str">
        <f t="shared" si="12"/>
        <v>UNITED KINGDOM</v>
      </c>
      <c r="J103" s="909"/>
      <c r="K103" s="101" t="s">
        <v>70</v>
      </c>
      <c r="L103" s="108"/>
      <c r="M103" s="108"/>
      <c r="N103" s="108"/>
      <c r="O103" s="108"/>
      <c r="P103" s="523"/>
      <c r="Q103" s="524"/>
      <c r="R103" s="524"/>
      <c r="S103" s="524"/>
      <c r="T103" s="524"/>
      <c r="U103" s="528"/>
      <c r="V103" s="523"/>
      <c r="W103" s="524"/>
      <c r="X103" s="525"/>
      <c r="Y103" s="526"/>
      <c r="Z103" s="87"/>
      <c r="AA103" s="108"/>
      <c r="AB103" s="108"/>
      <c r="AC103" s="108"/>
      <c r="AD103" s="108"/>
      <c r="AE103" s="523"/>
      <c r="AF103" s="524"/>
      <c r="AG103" s="524"/>
      <c r="AH103" s="524"/>
      <c r="AI103" s="524"/>
      <c r="AJ103" s="528"/>
      <c r="AK103" s="523"/>
      <c r="AL103" s="524"/>
      <c r="AM103" s="525"/>
      <c r="AN103" s="526"/>
      <c r="AO103" s="87"/>
      <c r="AP103" s="524"/>
      <c r="AQ103" s="524"/>
      <c r="AR103" s="528"/>
      <c r="AS103" s="523"/>
      <c r="AT103" s="524"/>
      <c r="AU103" s="525"/>
      <c r="AV103" s="526"/>
      <c r="AW103" s="524"/>
      <c r="AX103" s="524"/>
      <c r="AY103" s="528"/>
      <c r="AZ103" s="523"/>
      <c r="BA103" s="524"/>
      <c r="BB103" s="525"/>
      <c r="BC103" s="526"/>
      <c r="BD103" s="524"/>
      <c r="BE103" s="524"/>
      <c r="BF103" s="528"/>
      <c r="BG103" s="523"/>
      <c r="BH103" s="524"/>
      <c r="BI103" s="525"/>
      <c r="BJ103" s="526"/>
      <c r="BK103" s="512"/>
      <c r="BL103" s="523"/>
      <c r="BM103" s="524"/>
      <c r="BN103" s="524"/>
      <c r="BO103" s="524"/>
      <c r="BP103" s="524"/>
      <c r="BQ103" s="528"/>
      <c r="BR103" s="523"/>
      <c r="BS103" s="524"/>
      <c r="BT103" s="525"/>
      <c r="BU103" s="526"/>
      <c r="BV103" s="523"/>
      <c r="BW103" s="524"/>
      <c r="BX103" s="524"/>
      <c r="BY103" s="524"/>
      <c r="BZ103" s="524"/>
      <c r="CA103" s="528"/>
      <c r="CB103" s="523"/>
      <c r="CC103" s="524"/>
      <c r="CD103" s="525"/>
      <c r="CE103" s="526"/>
      <c r="CF103" s="523"/>
      <c r="CG103" s="524"/>
      <c r="CH103" s="524"/>
      <c r="CI103" s="524"/>
      <c r="CJ103" s="524"/>
      <c r="CK103" s="528"/>
      <c r="CL103" s="523"/>
      <c r="CM103" s="524"/>
      <c r="CN103" s="525"/>
      <c r="CO103" s="526"/>
      <c r="CP103" s="512"/>
      <c r="CQ103" s="524"/>
      <c r="CR103" s="524"/>
      <c r="CS103" s="528"/>
      <c r="CT103" s="523"/>
      <c r="CU103" s="524"/>
      <c r="CV103" s="525"/>
      <c r="CW103" s="526"/>
      <c r="CX103" s="524"/>
      <c r="CY103" s="524"/>
      <c r="CZ103" s="528"/>
      <c r="DA103" s="523"/>
      <c r="DB103" s="524"/>
      <c r="DC103" s="525"/>
      <c r="DD103" s="526"/>
      <c r="DE103" s="524"/>
      <c r="DF103" s="524"/>
      <c r="DG103" s="528"/>
      <c r="DH103" s="523"/>
      <c r="DI103" s="524"/>
      <c r="DJ103" s="525"/>
      <c r="DK103" s="526"/>
      <c r="DL103" s="512"/>
      <c r="DM103" s="523"/>
      <c r="DN103" s="524"/>
      <c r="DO103" s="524"/>
      <c r="DP103" s="524"/>
      <c r="DQ103" s="524"/>
      <c r="DR103" s="528"/>
      <c r="DS103" s="523"/>
      <c r="DT103" s="524"/>
      <c r="DU103" s="525"/>
      <c r="DV103" s="526"/>
      <c r="DW103" s="523"/>
      <c r="DX103" s="524"/>
      <c r="DY103" s="524"/>
      <c r="DZ103" s="524"/>
      <c r="EA103" s="524"/>
      <c r="EB103" s="528"/>
      <c r="EC103" s="523"/>
      <c r="ED103" s="524"/>
      <c r="EE103" s="525"/>
      <c r="EF103" s="526"/>
      <c r="EG103" s="523"/>
      <c r="EH103" s="524"/>
      <c r="EI103" s="524"/>
      <c r="EJ103" s="524"/>
      <c r="EK103" s="524"/>
      <c r="EL103" s="528"/>
      <c r="EM103" s="523"/>
      <c r="EN103" s="524"/>
      <c r="EO103" s="525"/>
      <c r="EP103" s="526"/>
    </row>
    <row r="104" spans="1:146" ht="14.25" customHeight="1" x14ac:dyDescent="0.25">
      <c r="A104" s="579"/>
      <c r="B104" s="16">
        <v>71</v>
      </c>
      <c r="C104" s="118" t="s">
        <v>71</v>
      </c>
      <c r="D104" s="100"/>
      <c r="E104" s="100"/>
      <c r="F104" s="173"/>
      <c r="G104" s="100"/>
      <c r="H104" s="176" t="str">
        <f t="shared" si="11"/>
        <v>Other non-credit obligation assets</v>
      </c>
      <c r="I104" s="181" t="str">
        <f t="shared" si="12"/>
        <v>UNITED KINGDOM</v>
      </c>
      <c r="J104" s="909"/>
      <c r="K104" s="101" t="s">
        <v>71</v>
      </c>
      <c r="L104" s="108"/>
      <c r="M104" s="108"/>
      <c r="N104" s="108"/>
      <c r="O104" s="108"/>
      <c r="P104" s="523"/>
      <c r="Q104" s="524"/>
      <c r="R104" s="524"/>
      <c r="S104" s="524"/>
      <c r="T104" s="524"/>
      <c r="U104" s="528"/>
      <c r="V104" s="523"/>
      <c r="W104" s="524"/>
      <c r="X104" s="525"/>
      <c r="Y104" s="526"/>
      <c r="Z104" s="110"/>
      <c r="AA104" s="108"/>
      <c r="AB104" s="108"/>
      <c r="AC104" s="108"/>
      <c r="AD104" s="108"/>
      <c r="AE104" s="523"/>
      <c r="AF104" s="524"/>
      <c r="AG104" s="524"/>
      <c r="AH104" s="524"/>
      <c r="AI104" s="524"/>
      <c r="AJ104" s="528"/>
      <c r="AK104" s="523"/>
      <c r="AL104" s="524"/>
      <c r="AM104" s="525"/>
      <c r="AN104" s="526"/>
      <c r="AO104" s="110"/>
      <c r="AP104" s="524"/>
      <c r="AQ104" s="524"/>
      <c r="AR104" s="528"/>
      <c r="AS104" s="523"/>
      <c r="AT104" s="524"/>
      <c r="AU104" s="525"/>
      <c r="AV104" s="526"/>
      <c r="AW104" s="524"/>
      <c r="AX104" s="524"/>
      <c r="AY104" s="528"/>
      <c r="AZ104" s="523"/>
      <c r="BA104" s="524"/>
      <c r="BB104" s="525"/>
      <c r="BC104" s="526"/>
      <c r="BD104" s="524"/>
      <c r="BE104" s="524"/>
      <c r="BF104" s="528"/>
      <c r="BG104" s="523"/>
      <c r="BH104" s="524"/>
      <c r="BI104" s="525"/>
      <c r="BJ104" s="526"/>
      <c r="BK104" s="512"/>
      <c r="BL104" s="523"/>
      <c r="BM104" s="524"/>
      <c r="BN104" s="524"/>
      <c r="BO104" s="524"/>
      <c r="BP104" s="524"/>
      <c r="BQ104" s="528"/>
      <c r="BR104" s="523"/>
      <c r="BS104" s="524"/>
      <c r="BT104" s="525"/>
      <c r="BU104" s="526"/>
      <c r="BV104" s="523"/>
      <c r="BW104" s="524"/>
      <c r="BX104" s="524"/>
      <c r="BY104" s="524"/>
      <c r="BZ104" s="524"/>
      <c r="CA104" s="528"/>
      <c r="CB104" s="523"/>
      <c r="CC104" s="524"/>
      <c r="CD104" s="525"/>
      <c r="CE104" s="526"/>
      <c r="CF104" s="523"/>
      <c r="CG104" s="524"/>
      <c r="CH104" s="524"/>
      <c r="CI104" s="524"/>
      <c r="CJ104" s="524"/>
      <c r="CK104" s="528"/>
      <c r="CL104" s="523"/>
      <c r="CM104" s="524"/>
      <c r="CN104" s="525"/>
      <c r="CO104" s="526"/>
      <c r="CP104" s="512"/>
      <c r="CQ104" s="524"/>
      <c r="CR104" s="524"/>
      <c r="CS104" s="528"/>
      <c r="CT104" s="523"/>
      <c r="CU104" s="524"/>
      <c r="CV104" s="525"/>
      <c r="CW104" s="526"/>
      <c r="CX104" s="524"/>
      <c r="CY104" s="524"/>
      <c r="CZ104" s="528"/>
      <c r="DA104" s="523"/>
      <c r="DB104" s="524"/>
      <c r="DC104" s="525"/>
      <c r="DD104" s="526"/>
      <c r="DE104" s="524"/>
      <c r="DF104" s="524"/>
      <c r="DG104" s="528"/>
      <c r="DH104" s="523"/>
      <c r="DI104" s="524"/>
      <c r="DJ104" s="525"/>
      <c r="DK104" s="526"/>
      <c r="DL104" s="512"/>
      <c r="DM104" s="523"/>
      <c r="DN104" s="524"/>
      <c r="DO104" s="524"/>
      <c r="DP104" s="524"/>
      <c r="DQ104" s="524"/>
      <c r="DR104" s="528"/>
      <c r="DS104" s="523"/>
      <c r="DT104" s="524"/>
      <c r="DU104" s="525"/>
      <c r="DV104" s="526"/>
      <c r="DW104" s="523"/>
      <c r="DX104" s="524"/>
      <c r="DY104" s="524"/>
      <c r="DZ104" s="524"/>
      <c r="EA104" s="524"/>
      <c r="EB104" s="528"/>
      <c r="EC104" s="523"/>
      <c r="ED104" s="524"/>
      <c r="EE104" s="525"/>
      <c r="EF104" s="526"/>
      <c r="EG104" s="523"/>
      <c r="EH104" s="524"/>
      <c r="EI104" s="524"/>
      <c r="EJ104" s="524"/>
      <c r="EK104" s="524"/>
      <c r="EL104" s="528"/>
      <c r="EM104" s="523"/>
      <c r="EN104" s="524"/>
      <c r="EO104" s="525"/>
      <c r="EP104" s="526"/>
    </row>
    <row r="105" spans="1:146" s="538" customFormat="1" ht="15" customHeight="1" thickBot="1" x14ac:dyDescent="0.3">
      <c r="A105" s="579"/>
      <c r="B105" s="38">
        <v>72</v>
      </c>
      <c r="C105" s="119" t="s">
        <v>72</v>
      </c>
      <c r="D105" s="111"/>
      <c r="E105" s="111"/>
      <c r="F105" s="177"/>
      <c r="G105" s="178"/>
      <c r="H105" s="179" t="str">
        <f t="shared" si="11"/>
        <v>Total</v>
      </c>
      <c r="I105" s="183" t="str">
        <f t="shared" si="12"/>
        <v>UNITED KINGDOM</v>
      </c>
      <c r="J105" s="910"/>
      <c r="K105" s="112" t="s">
        <v>72</v>
      </c>
      <c r="L105" s="396">
        <v>329.46</v>
      </c>
      <c r="M105" s="396">
        <v>0</v>
      </c>
      <c r="N105" s="396">
        <v>419.44</v>
      </c>
      <c r="O105" s="396">
        <v>0</v>
      </c>
      <c r="P105" s="530">
        <v>169.56927411999999</v>
      </c>
      <c r="Q105" s="531">
        <v>169.56927411999999</v>
      </c>
      <c r="R105" s="531">
        <v>110.70917674</v>
      </c>
      <c r="S105" s="531">
        <v>110.70917674</v>
      </c>
      <c r="T105" s="531">
        <v>49.178982619999999</v>
      </c>
      <c r="U105" s="536">
        <v>49.178982619999999</v>
      </c>
      <c r="V105" s="530">
        <v>1.1030786100000001</v>
      </c>
      <c r="W105" s="531">
        <v>1.92374063</v>
      </c>
      <c r="X105" s="532">
        <v>15.71748807</v>
      </c>
      <c r="Y105" s="839">
        <v>0.3195976661706712</v>
      </c>
      <c r="Z105" s="113"/>
      <c r="AA105" s="396">
        <v>0</v>
      </c>
      <c r="AB105" s="396">
        <v>0</v>
      </c>
      <c r="AC105" s="396">
        <v>0</v>
      </c>
      <c r="AD105" s="396">
        <v>0</v>
      </c>
      <c r="AE105" s="530">
        <v>0</v>
      </c>
      <c r="AF105" s="531">
        <v>0</v>
      </c>
      <c r="AG105" s="531">
        <v>0</v>
      </c>
      <c r="AH105" s="531">
        <v>0</v>
      </c>
      <c r="AI105" s="531">
        <v>0</v>
      </c>
      <c r="AJ105" s="536">
        <v>0</v>
      </c>
      <c r="AK105" s="530">
        <v>0</v>
      </c>
      <c r="AL105" s="531">
        <v>0</v>
      </c>
      <c r="AM105" s="532">
        <v>0</v>
      </c>
      <c r="AN105" s="839" t="s">
        <v>385</v>
      </c>
      <c r="AO105" s="113"/>
      <c r="AP105" s="531">
        <v>145.10609522999999</v>
      </c>
      <c r="AQ105" s="531">
        <v>125.89982177</v>
      </c>
      <c r="AR105" s="536">
        <v>58.451516419999997</v>
      </c>
      <c r="AS105" s="530">
        <v>0.51640589000000003</v>
      </c>
      <c r="AT105" s="531">
        <v>1.21462135</v>
      </c>
      <c r="AU105" s="532">
        <v>17.066408679999999</v>
      </c>
      <c r="AV105" s="839">
        <v>0.29197546488563791</v>
      </c>
      <c r="AW105" s="531">
        <v>146.82805884999999</v>
      </c>
      <c r="AX105" s="531">
        <v>115.95343208</v>
      </c>
      <c r="AY105" s="536">
        <v>66.675942500000005</v>
      </c>
      <c r="AZ105" s="530">
        <v>0.42548430999999998</v>
      </c>
      <c r="BA105" s="531">
        <v>1.1127013800000001</v>
      </c>
      <c r="BB105" s="532">
        <v>18.25882532</v>
      </c>
      <c r="BC105" s="839">
        <v>0.27384427779179871</v>
      </c>
      <c r="BD105" s="531">
        <v>146.33364556000001</v>
      </c>
      <c r="BE105" s="531">
        <v>109.21951912999999</v>
      </c>
      <c r="BF105" s="536">
        <v>73.904268979999998</v>
      </c>
      <c r="BG105" s="530">
        <v>0.42405157999999998</v>
      </c>
      <c r="BH105" s="531">
        <v>1.0215488399999999</v>
      </c>
      <c r="BI105" s="532">
        <v>19.304735040000001</v>
      </c>
      <c r="BJ105" s="839">
        <v>0.26121271891917713</v>
      </c>
      <c r="BK105" s="534"/>
      <c r="BL105" s="530">
        <v>0</v>
      </c>
      <c r="BM105" s="531">
        <v>0</v>
      </c>
      <c r="BN105" s="531">
        <v>0</v>
      </c>
      <c r="BO105" s="531">
        <v>0</v>
      </c>
      <c r="BP105" s="531">
        <v>0</v>
      </c>
      <c r="BQ105" s="536">
        <v>0</v>
      </c>
      <c r="BR105" s="530">
        <v>0</v>
      </c>
      <c r="BS105" s="531">
        <v>0</v>
      </c>
      <c r="BT105" s="532">
        <v>0</v>
      </c>
      <c r="BU105" s="839" t="s">
        <v>385</v>
      </c>
      <c r="BV105" s="530">
        <v>0</v>
      </c>
      <c r="BW105" s="531">
        <v>0</v>
      </c>
      <c r="BX105" s="531">
        <v>0</v>
      </c>
      <c r="BY105" s="531">
        <v>0</v>
      </c>
      <c r="BZ105" s="531">
        <v>0</v>
      </c>
      <c r="CA105" s="536">
        <v>0</v>
      </c>
      <c r="CB105" s="530">
        <v>0</v>
      </c>
      <c r="CC105" s="531">
        <v>0</v>
      </c>
      <c r="CD105" s="532">
        <v>0</v>
      </c>
      <c r="CE105" s="839" t="s">
        <v>385</v>
      </c>
      <c r="CF105" s="530">
        <v>0</v>
      </c>
      <c r="CG105" s="531">
        <v>0</v>
      </c>
      <c r="CH105" s="531">
        <v>0</v>
      </c>
      <c r="CI105" s="531">
        <v>0</v>
      </c>
      <c r="CJ105" s="531">
        <v>0</v>
      </c>
      <c r="CK105" s="536">
        <v>0</v>
      </c>
      <c r="CL105" s="530">
        <v>0</v>
      </c>
      <c r="CM105" s="531">
        <v>0</v>
      </c>
      <c r="CN105" s="532">
        <v>0</v>
      </c>
      <c r="CO105" s="839" t="s">
        <v>385</v>
      </c>
      <c r="CP105" s="534"/>
      <c r="CQ105" s="531">
        <v>145.68154009</v>
      </c>
      <c r="CR105" s="531">
        <v>124.80655424</v>
      </c>
      <c r="CS105" s="536">
        <v>58.969339099999999</v>
      </c>
      <c r="CT105" s="530">
        <v>0.54704805000000001</v>
      </c>
      <c r="CU105" s="531">
        <v>1.2822980900000001</v>
      </c>
      <c r="CV105" s="532">
        <v>17.15556072</v>
      </c>
      <c r="CW105" s="839">
        <v>0.29092340158175523</v>
      </c>
      <c r="CX105" s="531">
        <v>136.09890934000001</v>
      </c>
      <c r="CY105" s="531">
        <v>125.42709504</v>
      </c>
      <c r="CZ105" s="536">
        <v>67.931428940000004</v>
      </c>
      <c r="DA105" s="530">
        <v>0.38267321999999998</v>
      </c>
      <c r="DB105" s="531">
        <v>1.2698741600000001</v>
      </c>
      <c r="DC105" s="532">
        <v>18.47045228</v>
      </c>
      <c r="DD105" s="839">
        <v>0.27189848010283879</v>
      </c>
      <c r="DE105" s="531">
        <v>147.80702853</v>
      </c>
      <c r="DF105" s="531">
        <v>105.95547652</v>
      </c>
      <c r="DG105" s="536">
        <v>75.694928439999998</v>
      </c>
      <c r="DH105" s="530">
        <v>0.41771459999999999</v>
      </c>
      <c r="DI105" s="531">
        <v>1.03721997</v>
      </c>
      <c r="DJ105" s="532">
        <v>19.599266969999999</v>
      </c>
      <c r="DK105" s="839">
        <v>0.25892444016953481</v>
      </c>
      <c r="DL105" s="534"/>
      <c r="DM105" s="530">
        <v>0</v>
      </c>
      <c r="DN105" s="531">
        <v>0</v>
      </c>
      <c r="DO105" s="531">
        <v>0</v>
      </c>
      <c r="DP105" s="531">
        <v>0</v>
      </c>
      <c r="DQ105" s="531">
        <v>0</v>
      </c>
      <c r="DR105" s="536">
        <v>0</v>
      </c>
      <c r="DS105" s="530">
        <v>0</v>
      </c>
      <c r="DT105" s="531">
        <v>0</v>
      </c>
      <c r="DU105" s="532">
        <v>0</v>
      </c>
      <c r="DV105" s="839" t="s">
        <v>385</v>
      </c>
      <c r="DW105" s="530">
        <v>0</v>
      </c>
      <c r="DX105" s="531">
        <v>0</v>
      </c>
      <c r="DY105" s="531">
        <v>0</v>
      </c>
      <c r="DZ105" s="531">
        <v>0</v>
      </c>
      <c r="EA105" s="531">
        <v>0</v>
      </c>
      <c r="EB105" s="536">
        <v>0</v>
      </c>
      <c r="EC105" s="530">
        <v>0</v>
      </c>
      <c r="ED105" s="531">
        <v>0</v>
      </c>
      <c r="EE105" s="532">
        <v>0</v>
      </c>
      <c r="EF105" s="839" t="s">
        <v>385</v>
      </c>
      <c r="EG105" s="530">
        <v>0</v>
      </c>
      <c r="EH105" s="531">
        <v>0</v>
      </c>
      <c r="EI105" s="531">
        <v>0</v>
      </c>
      <c r="EJ105" s="531">
        <v>0</v>
      </c>
      <c r="EK105" s="531">
        <v>0</v>
      </c>
      <c r="EL105" s="536">
        <v>0</v>
      </c>
      <c r="EM105" s="530">
        <v>0</v>
      </c>
      <c r="EN105" s="531">
        <v>0</v>
      </c>
      <c r="EO105" s="532">
        <v>0</v>
      </c>
      <c r="EP105" s="839" t="s">
        <v>385</v>
      </c>
    </row>
    <row r="106" spans="1:146" ht="14.25" customHeight="1" x14ac:dyDescent="0.25">
      <c r="A106" s="577"/>
      <c r="C106" s="539"/>
      <c r="D106" s="539"/>
      <c r="E106" s="539"/>
      <c r="F106" s="599"/>
      <c r="G106" s="539"/>
      <c r="H106" s="539"/>
      <c r="I106" s="539"/>
      <c r="J106" s="114"/>
      <c r="K106" s="539"/>
      <c r="L106" s="607"/>
      <c r="M106" s="607"/>
      <c r="N106" s="607"/>
      <c r="O106" s="607"/>
      <c r="P106" s="607"/>
      <c r="Q106" s="607"/>
      <c r="R106" s="607"/>
      <c r="S106" s="607"/>
      <c r="T106" s="607"/>
      <c r="U106" s="607"/>
      <c r="V106" s="607"/>
      <c r="W106" s="607"/>
      <c r="X106" s="607"/>
      <c r="Y106" s="840"/>
      <c r="Z106" s="541"/>
      <c r="AA106" s="540"/>
      <c r="AB106" s="541"/>
      <c r="AC106" s="541"/>
      <c r="AD106" s="541"/>
      <c r="AE106" s="541"/>
      <c r="AF106" s="541"/>
      <c r="AG106" s="541"/>
      <c r="AH106" s="541"/>
      <c r="AI106" s="541"/>
      <c r="AJ106" s="541"/>
      <c r="AK106" s="541"/>
      <c r="AL106" s="541"/>
      <c r="AM106" s="541"/>
      <c r="AN106" s="837"/>
      <c r="AO106" s="541"/>
      <c r="AP106" s="542"/>
      <c r="AQ106" s="542"/>
      <c r="AR106" s="543"/>
      <c r="AS106" s="543"/>
      <c r="AT106" s="543"/>
      <c r="AU106" s="543"/>
      <c r="AV106" s="845"/>
      <c r="AW106" s="542"/>
      <c r="AX106" s="542"/>
      <c r="AY106" s="543"/>
      <c r="AZ106" s="543"/>
      <c r="BA106" s="543"/>
      <c r="BB106" s="543"/>
      <c r="BC106" s="845"/>
      <c r="BD106" s="542"/>
      <c r="BE106" s="542"/>
      <c r="BF106" s="543"/>
      <c r="BG106" s="543"/>
      <c r="BH106" s="543"/>
      <c r="BI106" s="543"/>
      <c r="BJ106" s="845"/>
      <c r="BK106" s="544"/>
      <c r="BL106" s="542"/>
      <c r="BM106" s="542"/>
      <c r="BN106" s="542"/>
      <c r="BO106" s="542"/>
      <c r="BP106" s="543"/>
      <c r="BQ106" s="543"/>
      <c r="BR106" s="543"/>
      <c r="BS106" s="543"/>
      <c r="BT106" s="543"/>
      <c r="BU106" s="845"/>
      <c r="BV106" s="542"/>
      <c r="BW106" s="542"/>
      <c r="BX106" s="542"/>
      <c r="BY106" s="542"/>
      <c r="BZ106" s="543"/>
      <c r="CA106" s="543"/>
      <c r="CB106" s="543"/>
      <c r="CC106" s="543"/>
      <c r="CD106" s="543"/>
      <c r="CE106" s="845"/>
      <c r="CF106" s="542"/>
      <c r="CG106" s="542"/>
      <c r="CH106" s="542"/>
      <c r="CI106" s="542"/>
      <c r="CJ106" s="543"/>
      <c r="CK106" s="543"/>
      <c r="CL106" s="543"/>
      <c r="CM106" s="543"/>
      <c r="CN106" s="543"/>
      <c r="CO106" s="845"/>
      <c r="CP106" s="544"/>
      <c r="CQ106" s="542"/>
      <c r="CR106" s="542"/>
      <c r="CS106" s="543"/>
      <c r="CT106" s="543"/>
      <c r="CU106" s="543"/>
      <c r="CV106" s="543"/>
      <c r="CW106" s="845"/>
      <c r="CX106" s="542"/>
      <c r="CY106" s="542"/>
      <c r="CZ106" s="543"/>
      <c r="DA106" s="543"/>
      <c r="DB106" s="543"/>
      <c r="DC106" s="543"/>
      <c r="DD106" s="845"/>
      <c r="DE106" s="542"/>
      <c r="DF106" s="542"/>
      <c r="DG106" s="543"/>
      <c r="DH106" s="543"/>
      <c r="DI106" s="543"/>
      <c r="DJ106" s="543"/>
      <c r="DK106" s="845"/>
      <c r="DL106" s="544"/>
      <c r="DM106" s="542"/>
      <c r="DN106" s="542"/>
      <c r="DO106" s="542"/>
      <c r="DP106" s="542"/>
      <c r="DQ106" s="543"/>
      <c r="DR106" s="543"/>
      <c r="DS106" s="543"/>
      <c r="DT106" s="543"/>
      <c r="DU106" s="543"/>
      <c r="DV106" s="845"/>
      <c r="DW106" s="542"/>
      <c r="DX106" s="542"/>
      <c r="DY106" s="542"/>
      <c r="DZ106" s="542"/>
      <c r="EA106" s="543"/>
      <c r="EB106" s="543"/>
      <c r="EC106" s="543"/>
      <c r="ED106" s="543"/>
      <c r="EE106" s="543"/>
      <c r="EF106" s="845"/>
      <c r="EG106" s="542"/>
      <c r="EH106" s="542"/>
      <c r="EI106" s="542"/>
      <c r="EJ106" s="542"/>
      <c r="EK106" s="543"/>
      <c r="EL106" s="543"/>
      <c r="EM106" s="543"/>
      <c r="EN106" s="543"/>
      <c r="EO106" s="543"/>
      <c r="EP106" s="845"/>
    </row>
    <row r="107" spans="1:146" ht="14.25" customHeight="1" thickBot="1" x14ac:dyDescent="0.3">
      <c r="A107" s="577"/>
      <c r="C107" s="541"/>
      <c r="D107" s="541"/>
      <c r="E107" s="541"/>
      <c r="F107" s="600"/>
      <c r="G107" s="541"/>
      <c r="H107" s="541"/>
      <c r="I107" s="541"/>
      <c r="J107" s="545"/>
      <c r="K107" s="541"/>
      <c r="L107" s="607"/>
      <c r="M107" s="607"/>
      <c r="N107" s="607"/>
      <c r="O107" s="607"/>
      <c r="P107" s="607"/>
      <c r="Q107" s="607"/>
      <c r="R107" s="607"/>
      <c r="S107" s="607"/>
      <c r="T107" s="607"/>
      <c r="U107" s="607"/>
      <c r="V107" s="607"/>
      <c r="W107" s="607"/>
      <c r="X107" s="607"/>
      <c r="Y107" s="840"/>
      <c r="Z107" s="541"/>
      <c r="AA107" s="541"/>
      <c r="AB107" s="541"/>
      <c r="AC107" s="541"/>
      <c r="AD107" s="541"/>
      <c r="AE107" s="541"/>
      <c r="AF107" s="541"/>
      <c r="AG107" s="541"/>
      <c r="AH107" s="541"/>
      <c r="AI107" s="541"/>
      <c r="AJ107" s="541"/>
      <c r="AK107" s="541"/>
      <c r="AL107" s="541"/>
      <c r="AM107" s="541"/>
      <c r="AN107" s="837"/>
      <c r="AO107" s="541"/>
      <c r="AP107" s="542"/>
      <c r="AQ107" s="542"/>
      <c r="AR107" s="543"/>
      <c r="AS107" s="543"/>
      <c r="AT107" s="543"/>
      <c r="AU107" s="543"/>
      <c r="AV107" s="845"/>
      <c r="AW107" s="542"/>
      <c r="AX107" s="542"/>
      <c r="AY107" s="543"/>
      <c r="AZ107" s="543"/>
      <c r="BA107" s="543"/>
      <c r="BB107" s="543"/>
      <c r="BC107" s="845"/>
      <c r="BD107" s="542"/>
      <c r="BE107" s="542"/>
      <c r="BF107" s="543"/>
      <c r="BG107" s="543"/>
      <c r="BH107" s="543"/>
      <c r="BI107" s="543"/>
      <c r="BJ107" s="845"/>
      <c r="BK107" s="543"/>
      <c r="BL107" s="542"/>
      <c r="BM107" s="542"/>
      <c r="BN107" s="542"/>
      <c r="BO107" s="542"/>
      <c r="BP107" s="543"/>
      <c r="BQ107" s="543"/>
      <c r="BR107" s="543"/>
      <c r="BS107" s="543"/>
      <c r="BT107" s="543"/>
      <c r="BU107" s="845"/>
      <c r="BV107" s="542"/>
      <c r="BW107" s="542"/>
      <c r="BX107" s="542"/>
      <c r="BY107" s="542"/>
      <c r="BZ107" s="543"/>
      <c r="CA107" s="543"/>
      <c r="CB107" s="543"/>
      <c r="CC107" s="543"/>
      <c r="CD107" s="543"/>
      <c r="CE107" s="845"/>
      <c r="CF107" s="542"/>
      <c r="CG107" s="542"/>
      <c r="CH107" s="542"/>
      <c r="CI107" s="542"/>
      <c r="CJ107" s="543"/>
      <c r="CK107" s="543"/>
      <c r="CL107" s="543"/>
      <c r="CM107" s="543"/>
      <c r="CN107" s="543"/>
      <c r="CO107" s="845"/>
      <c r="CP107" s="543"/>
      <c r="CQ107" s="542"/>
      <c r="CR107" s="542"/>
      <c r="CS107" s="543"/>
      <c r="CT107" s="543"/>
      <c r="CU107" s="543"/>
      <c r="CV107" s="543"/>
      <c r="CW107" s="845"/>
      <c r="CX107" s="542"/>
      <c r="CY107" s="542"/>
      <c r="CZ107" s="543"/>
      <c r="DA107" s="543"/>
      <c r="DB107" s="543"/>
      <c r="DC107" s="543"/>
      <c r="DD107" s="845"/>
      <c r="DE107" s="542"/>
      <c r="DF107" s="542"/>
      <c r="DG107" s="543"/>
      <c r="DH107" s="543"/>
      <c r="DI107" s="543"/>
      <c r="DJ107" s="543"/>
      <c r="DK107" s="845"/>
      <c r="DL107" s="543"/>
      <c r="DM107" s="542"/>
      <c r="DN107" s="542"/>
      <c r="DO107" s="542"/>
      <c r="DP107" s="542"/>
      <c r="DQ107" s="543"/>
      <c r="DR107" s="543"/>
      <c r="DS107" s="543"/>
      <c r="DT107" s="543"/>
      <c r="DU107" s="543"/>
      <c r="DV107" s="845"/>
      <c r="DW107" s="542"/>
      <c r="DX107" s="542"/>
      <c r="DY107" s="542"/>
      <c r="DZ107" s="542"/>
      <c r="EA107" s="543"/>
      <c r="EB107" s="543"/>
      <c r="EC107" s="543"/>
      <c r="ED107" s="543"/>
      <c r="EE107" s="543"/>
      <c r="EF107" s="845"/>
      <c r="EG107" s="542"/>
      <c r="EH107" s="542"/>
      <c r="EI107" s="542"/>
      <c r="EJ107" s="542"/>
      <c r="EK107" s="543"/>
      <c r="EL107" s="543"/>
      <c r="EM107" s="543"/>
      <c r="EN107" s="543"/>
      <c r="EO107" s="543"/>
      <c r="EP107" s="845"/>
    </row>
    <row r="108" spans="1:146" ht="23.25" thickBot="1" x14ac:dyDescent="0.35">
      <c r="A108" s="577"/>
      <c r="C108" s="59"/>
      <c r="D108" s="59"/>
      <c r="E108" s="59"/>
      <c r="F108" s="159"/>
      <c r="G108" s="59"/>
      <c r="H108" s="59"/>
      <c r="I108" s="59"/>
      <c r="J108" s="58"/>
      <c r="K108" s="59"/>
      <c r="L108" s="903" t="s">
        <v>99</v>
      </c>
      <c r="M108" s="904"/>
      <c r="N108" s="904"/>
      <c r="O108" s="904"/>
      <c r="P108" s="904"/>
      <c r="Q108" s="904"/>
      <c r="R108" s="904"/>
      <c r="S108" s="904"/>
      <c r="T108" s="904"/>
      <c r="U108" s="904"/>
      <c r="V108" s="904"/>
      <c r="W108" s="904"/>
      <c r="X108" s="904"/>
      <c r="Y108" s="905"/>
      <c r="Z108" s="59"/>
      <c r="AA108" s="903" t="s">
        <v>100</v>
      </c>
      <c r="AB108" s="904"/>
      <c r="AC108" s="904"/>
      <c r="AD108" s="904"/>
      <c r="AE108" s="904"/>
      <c r="AF108" s="904"/>
      <c r="AG108" s="904"/>
      <c r="AH108" s="904"/>
      <c r="AI108" s="904"/>
      <c r="AJ108" s="904"/>
      <c r="AK108" s="904"/>
      <c r="AL108" s="904"/>
      <c r="AM108" s="904"/>
      <c r="AN108" s="905"/>
      <c r="AO108" s="59"/>
      <c r="AP108" s="891" t="s">
        <v>101</v>
      </c>
      <c r="AQ108" s="892"/>
      <c r="AR108" s="892"/>
      <c r="AS108" s="892"/>
      <c r="AT108" s="892"/>
      <c r="AU108" s="892"/>
      <c r="AV108" s="892"/>
      <c r="AW108" s="892"/>
      <c r="AX108" s="892"/>
      <c r="AY108" s="892"/>
      <c r="AZ108" s="892"/>
      <c r="BA108" s="892"/>
      <c r="BB108" s="892"/>
      <c r="BC108" s="892"/>
      <c r="BD108" s="892"/>
      <c r="BE108" s="892"/>
      <c r="BF108" s="892"/>
      <c r="BG108" s="892"/>
      <c r="BH108" s="892"/>
      <c r="BI108" s="892"/>
      <c r="BJ108" s="893"/>
      <c r="BK108" s="87"/>
      <c r="BL108" s="891" t="s">
        <v>102</v>
      </c>
      <c r="BM108" s="892"/>
      <c r="BN108" s="892"/>
      <c r="BO108" s="892"/>
      <c r="BP108" s="892"/>
      <c r="BQ108" s="892"/>
      <c r="BR108" s="892"/>
      <c r="BS108" s="892"/>
      <c r="BT108" s="892"/>
      <c r="BU108" s="892"/>
      <c r="BV108" s="892"/>
      <c r="BW108" s="892"/>
      <c r="BX108" s="892"/>
      <c r="BY108" s="892"/>
      <c r="BZ108" s="892"/>
      <c r="CA108" s="892"/>
      <c r="CB108" s="892"/>
      <c r="CC108" s="892"/>
      <c r="CD108" s="892"/>
      <c r="CE108" s="892"/>
      <c r="CF108" s="892"/>
      <c r="CG108" s="892"/>
      <c r="CH108" s="892"/>
      <c r="CI108" s="892"/>
      <c r="CJ108" s="892"/>
      <c r="CK108" s="892"/>
      <c r="CL108" s="892"/>
      <c r="CM108" s="892"/>
      <c r="CN108" s="892"/>
      <c r="CO108" s="893"/>
      <c r="CP108" s="87"/>
      <c r="CQ108" s="891" t="s">
        <v>103</v>
      </c>
      <c r="CR108" s="892"/>
      <c r="CS108" s="892"/>
      <c r="CT108" s="892"/>
      <c r="CU108" s="892"/>
      <c r="CV108" s="892"/>
      <c r="CW108" s="892"/>
      <c r="CX108" s="892"/>
      <c r="CY108" s="892"/>
      <c r="CZ108" s="892"/>
      <c r="DA108" s="892"/>
      <c r="DB108" s="892"/>
      <c r="DC108" s="892"/>
      <c r="DD108" s="892"/>
      <c r="DE108" s="892"/>
      <c r="DF108" s="892"/>
      <c r="DG108" s="892"/>
      <c r="DH108" s="892"/>
      <c r="DI108" s="892"/>
      <c r="DJ108" s="892"/>
      <c r="DK108" s="893"/>
      <c r="DL108" s="87"/>
      <c r="DM108" s="891" t="s">
        <v>104</v>
      </c>
      <c r="DN108" s="892"/>
      <c r="DO108" s="892"/>
      <c r="DP108" s="892"/>
      <c r="DQ108" s="892"/>
      <c r="DR108" s="892"/>
      <c r="DS108" s="892"/>
      <c r="DT108" s="892"/>
      <c r="DU108" s="892"/>
      <c r="DV108" s="892"/>
      <c r="DW108" s="892"/>
      <c r="DX108" s="892"/>
      <c r="DY108" s="892"/>
      <c r="DZ108" s="892"/>
      <c r="EA108" s="892"/>
      <c r="EB108" s="892"/>
      <c r="EC108" s="892"/>
      <c r="ED108" s="892"/>
      <c r="EE108" s="892"/>
      <c r="EF108" s="892"/>
      <c r="EG108" s="892"/>
      <c r="EH108" s="892"/>
      <c r="EI108" s="892"/>
      <c r="EJ108" s="892"/>
      <c r="EK108" s="892"/>
      <c r="EL108" s="892"/>
      <c r="EM108" s="892"/>
      <c r="EN108" s="892"/>
      <c r="EO108" s="892"/>
      <c r="EP108" s="893"/>
    </row>
    <row r="109" spans="1:146" ht="24" customHeight="1" thickBot="1" x14ac:dyDescent="0.3">
      <c r="A109" s="579"/>
      <c r="C109" s="88"/>
      <c r="D109" s="88"/>
      <c r="E109" s="88"/>
      <c r="F109" s="166"/>
      <c r="G109" s="88"/>
      <c r="H109" s="88"/>
      <c r="I109" s="88"/>
      <c r="J109" s="69"/>
      <c r="K109" s="88"/>
      <c r="L109" s="903">
        <v>44196</v>
      </c>
      <c r="M109" s="904"/>
      <c r="N109" s="904"/>
      <c r="O109" s="904"/>
      <c r="P109" s="904"/>
      <c r="Q109" s="904"/>
      <c r="R109" s="904"/>
      <c r="S109" s="904"/>
      <c r="T109" s="904"/>
      <c r="U109" s="904"/>
      <c r="V109" s="904"/>
      <c r="W109" s="904"/>
      <c r="X109" s="904"/>
      <c r="Y109" s="905"/>
      <c r="Z109" s="87"/>
      <c r="AA109" s="903">
        <v>44196</v>
      </c>
      <c r="AB109" s="904"/>
      <c r="AC109" s="904"/>
      <c r="AD109" s="904"/>
      <c r="AE109" s="904"/>
      <c r="AF109" s="904"/>
      <c r="AG109" s="904"/>
      <c r="AH109" s="904"/>
      <c r="AI109" s="904"/>
      <c r="AJ109" s="904"/>
      <c r="AK109" s="904"/>
      <c r="AL109" s="904"/>
      <c r="AM109" s="904"/>
      <c r="AN109" s="905"/>
      <c r="AO109" s="87"/>
      <c r="AP109" s="903">
        <v>44561</v>
      </c>
      <c r="AQ109" s="904"/>
      <c r="AR109" s="904"/>
      <c r="AS109" s="904"/>
      <c r="AT109" s="904"/>
      <c r="AU109" s="904"/>
      <c r="AV109" s="905"/>
      <c r="AW109" s="903">
        <v>44926</v>
      </c>
      <c r="AX109" s="904"/>
      <c r="AY109" s="904"/>
      <c r="AZ109" s="904"/>
      <c r="BA109" s="904"/>
      <c r="BB109" s="904"/>
      <c r="BC109" s="905"/>
      <c r="BD109" s="903">
        <v>45291</v>
      </c>
      <c r="BE109" s="904"/>
      <c r="BF109" s="904"/>
      <c r="BG109" s="904"/>
      <c r="BH109" s="904"/>
      <c r="BI109" s="904"/>
      <c r="BJ109" s="905"/>
      <c r="BK109" s="87"/>
      <c r="BL109" s="903">
        <v>44561</v>
      </c>
      <c r="BM109" s="904"/>
      <c r="BN109" s="904"/>
      <c r="BO109" s="904"/>
      <c r="BP109" s="904"/>
      <c r="BQ109" s="904"/>
      <c r="BR109" s="904"/>
      <c r="BS109" s="904"/>
      <c r="BT109" s="904"/>
      <c r="BU109" s="905"/>
      <c r="BV109" s="903">
        <v>44926</v>
      </c>
      <c r="BW109" s="904"/>
      <c r="BX109" s="904"/>
      <c r="BY109" s="904"/>
      <c r="BZ109" s="904"/>
      <c r="CA109" s="904"/>
      <c r="CB109" s="904"/>
      <c r="CC109" s="904"/>
      <c r="CD109" s="904"/>
      <c r="CE109" s="905"/>
      <c r="CF109" s="903">
        <v>45291</v>
      </c>
      <c r="CG109" s="904"/>
      <c r="CH109" s="904"/>
      <c r="CI109" s="904"/>
      <c r="CJ109" s="904"/>
      <c r="CK109" s="904"/>
      <c r="CL109" s="904"/>
      <c r="CM109" s="904"/>
      <c r="CN109" s="904"/>
      <c r="CO109" s="905"/>
      <c r="CP109" s="87"/>
      <c r="CQ109" s="903">
        <v>44561</v>
      </c>
      <c r="CR109" s="904"/>
      <c r="CS109" s="904"/>
      <c r="CT109" s="904"/>
      <c r="CU109" s="904"/>
      <c r="CV109" s="904"/>
      <c r="CW109" s="905"/>
      <c r="CX109" s="903">
        <v>44926</v>
      </c>
      <c r="CY109" s="904">
        <v>44561</v>
      </c>
      <c r="CZ109" s="904">
        <v>44561</v>
      </c>
      <c r="DA109" s="904"/>
      <c r="DB109" s="904"/>
      <c r="DC109" s="904"/>
      <c r="DD109" s="905"/>
      <c r="DE109" s="903">
        <v>45291</v>
      </c>
      <c r="DF109" s="904">
        <v>44926</v>
      </c>
      <c r="DG109" s="904">
        <v>44926</v>
      </c>
      <c r="DH109" s="904"/>
      <c r="DI109" s="904"/>
      <c r="DJ109" s="904"/>
      <c r="DK109" s="905"/>
      <c r="DL109" s="87"/>
      <c r="DM109" s="903">
        <v>44561</v>
      </c>
      <c r="DN109" s="904"/>
      <c r="DO109" s="904"/>
      <c r="DP109" s="904"/>
      <c r="DQ109" s="904"/>
      <c r="DR109" s="904"/>
      <c r="DS109" s="904"/>
      <c r="DT109" s="904"/>
      <c r="DU109" s="904"/>
      <c r="DV109" s="905"/>
      <c r="DW109" s="903">
        <v>44926</v>
      </c>
      <c r="DX109" s="904"/>
      <c r="DY109" s="904"/>
      <c r="DZ109" s="904"/>
      <c r="EA109" s="904"/>
      <c r="EB109" s="904"/>
      <c r="EC109" s="904"/>
      <c r="ED109" s="904"/>
      <c r="EE109" s="904"/>
      <c r="EF109" s="905"/>
      <c r="EG109" s="903">
        <v>45291</v>
      </c>
      <c r="EH109" s="904"/>
      <c r="EI109" s="904"/>
      <c r="EJ109" s="904"/>
      <c r="EK109" s="904"/>
      <c r="EL109" s="904"/>
      <c r="EM109" s="904"/>
      <c r="EN109" s="904"/>
      <c r="EO109" s="904"/>
      <c r="EP109" s="905"/>
    </row>
    <row r="110" spans="1:146" ht="33.75" customHeight="1" thickBot="1" x14ac:dyDescent="0.3">
      <c r="A110" s="579"/>
      <c r="C110" s="88"/>
      <c r="D110" s="88"/>
      <c r="E110" s="88"/>
      <c r="F110" s="166"/>
      <c r="G110" s="88"/>
      <c r="H110" s="88"/>
      <c r="I110" s="88"/>
      <c r="J110" s="69"/>
      <c r="K110" s="88"/>
      <c r="L110" s="891" t="s">
        <v>35</v>
      </c>
      <c r="M110" s="892"/>
      <c r="N110" s="876" t="s">
        <v>36</v>
      </c>
      <c r="O110" s="877"/>
      <c r="P110" s="879" t="s">
        <v>37</v>
      </c>
      <c r="Q110" s="882" t="s">
        <v>93</v>
      </c>
      <c r="R110" s="882" t="s">
        <v>38</v>
      </c>
      <c r="S110" s="882" t="s">
        <v>94</v>
      </c>
      <c r="T110" s="894" t="s">
        <v>39</v>
      </c>
      <c r="U110" s="900" t="s">
        <v>95</v>
      </c>
      <c r="V110" s="879" t="s">
        <v>44</v>
      </c>
      <c r="W110" s="882" t="s">
        <v>45</v>
      </c>
      <c r="X110" s="894" t="s">
        <v>46</v>
      </c>
      <c r="Y110" s="913" t="s">
        <v>41</v>
      </c>
      <c r="Z110" s="87"/>
      <c r="AA110" s="891" t="s">
        <v>35</v>
      </c>
      <c r="AB110" s="892"/>
      <c r="AC110" s="876" t="s">
        <v>36</v>
      </c>
      <c r="AD110" s="877"/>
      <c r="AE110" s="879" t="s">
        <v>37</v>
      </c>
      <c r="AF110" s="882" t="s">
        <v>96</v>
      </c>
      <c r="AG110" s="882" t="s">
        <v>38</v>
      </c>
      <c r="AH110" s="882" t="s">
        <v>97</v>
      </c>
      <c r="AI110" s="894" t="s">
        <v>39</v>
      </c>
      <c r="AJ110" s="900" t="s">
        <v>98</v>
      </c>
      <c r="AK110" s="879" t="s">
        <v>44</v>
      </c>
      <c r="AL110" s="882" t="s">
        <v>45</v>
      </c>
      <c r="AM110" s="894" t="s">
        <v>46</v>
      </c>
      <c r="AN110" s="913" t="s">
        <v>41</v>
      </c>
      <c r="AO110" s="87"/>
      <c r="AP110" s="879" t="s">
        <v>37</v>
      </c>
      <c r="AQ110" s="882" t="s">
        <v>38</v>
      </c>
      <c r="AR110" s="882" t="s">
        <v>39</v>
      </c>
      <c r="AS110" s="879" t="s">
        <v>44</v>
      </c>
      <c r="AT110" s="882" t="s">
        <v>45</v>
      </c>
      <c r="AU110" s="894" t="s">
        <v>46</v>
      </c>
      <c r="AV110" s="913" t="s">
        <v>41</v>
      </c>
      <c r="AW110" s="879" t="s">
        <v>37</v>
      </c>
      <c r="AX110" s="882" t="s">
        <v>38</v>
      </c>
      <c r="AY110" s="882" t="s">
        <v>39</v>
      </c>
      <c r="AZ110" s="879" t="s">
        <v>44</v>
      </c>
      <c r="BA110" s="882" t="s">
        <v>45</v>
      </c>
      <c r="BB110" s="894" t="s">
        <v>46</v>
      </c>
      <c r="BC110" s="913" t="s">
        <v>41</v>
      </c>
      <c r="BD110" s="879" t="s">
        <v>37</v>
      </c>
      <c r="BE110" s="882" t="s">
        <v>38</v>
      </c>
      <c r="BF110" s="882" t="s">
        <v>39</v>
      </c>
      <c r="BG110" s="879" t="s">
        <v>44</v>
      </c>
      <c r="BH110" s="882" t="s">
        <v>45</v>
      </c>
      <c r="BI110" s="894" t="s">
        <v>46</v>
      </c>
      <c r="BJ110" s="913" t="s">
        <v>41</v>
      </c>
      <c r="BK110" s="87"/>
      <c r="BL110" s="879" t="s">
        <v>37</v>
      </c>
      <c r="BM110" s="882" t="s">
        <v>96</v>
      </c>
      <c r="BN110" s="882" t="s">
        <v>38</v>
      </c>
      <c r="BO110" s="882" t="s">
        <v>97</v>
      </c>
      <c r="BP110" s="882" t="s">
        <v>39</v>
      </c>
      <c r="BQ110" s="882" t="s">
        <v>98</v>
      </c>
      <c r="BR110" s="879" t="s">
        <v>44</v>
      </c>
      <c r="BS110" s="882" t="s">
        <v>45</v>
      </c>
      <c r="BT110" s="894" t="s">
        <v>46</v>
      </c>
      <c r="BU110" s="913" t="s">
        <v>41</v>
      </c>
      <c r="BV110" s="879" t="s">
        <v>37</v>
      </c>
      <c r="BW110" s="882" t="s">
        <v>96</v>
      </c>
      <c r="BX110" s="882" t="s">
        <v>38</v>
      </c>
      <c r="BY110" s="882" t="s">
        <v>97</v>
      </c>
      <c r="BZ110" s="882" t="s">
        <v>39</v>
      </c>
      <c r="CA110" s="882" t="s">
        <v>98</v>
      </c>
      <c r="CB110" s="879" t="s">
        <v>44</v>
      </c>
      <c r="CC110" s="882" t="s">
        <v>45</v>
      </c>
      <c r="CD110" s="894" t="s">
        <v>46</v>
      </c>
      <c r="CE110" s="913" t="s">
        <v>41</v>
      </c>
      <c r="CF110" s="879" t="s">
        <v>37</v>
      </c>
      <c r="CG110" s="882" t="s">
        <v>96</v>
      </c>
      <c r="CH110" s="882" t="s">
        <v>38</v>
      </c>
      <c r="CI110" s="882" t="s">
        <v>97</v>
      </c>
      <c r="CJ110" s="882" t="s">
        <v>39</v>
      </c>
      <c r="CK110" s="882" t="s">
        <v>98</v>
      </c>
      <c r="CL110" s="879" t="s">
        <v>44</v>
      </c>
      <c r="CM110" s="882" t="s">
        <v>45</v>
      </c>
      <c r="CN110" s="894" t="s">
        <v>46</v>
      </c>
      <c r="CO110" s="913" t="s">
        <v>41</v>
      </c>
      <c r="CP110" s="87"/>
      <c r="CQ110" s="879" t="s">
        <v>37</v>
      </c>
      <c r="CR110" s="882" t="s">
        <v>38</v>
      </c>
      <c r="CS110" s="900" t="s">
        <v>39</v>
      </c>
      <c r="CT110" s="879" t="s">
        <v>44</v>
      </c>
      <c r="CU110" s="882" t="s">
        <v>45</v>
      </c>
      <c r="CV110" s="894" t="s">
        <v>46</v>
      </c>
      <c r="CW110" s="913" t="s">
        <v>41</v>
      </c>
      <c r="CX110" s="879" t="s">
        <v>37</v>
      </c>
      <c r="CY110" s="882" t="s">
        <v>38</v>
      </c>
      <c r="CZ110" s="900" t="s">
        <v>39</v>
      </c>
      <c r="DA110" s="879" t="s">
        <v>44</v>
      </c>
      <c r="DB110" s="882" t="s">
        <v>45</v>
      </c>
      <c r="DC110" s="894" t="s">
        <v>46</v>
      </c>
      <c r="DD110" s="913" t="s">
        <v>41</v>
      </c>
      <c r="DE110" s="879" t="s">
        <v>37</v>
      </c>
      <c r="DF110" s="882" t="s">
        <v>38</v>
      </c>
      <c r="DG110" s="900" t="s">
        <v>39</v>
      </c>
      <c r="DH110" s="879" t="s">
        <v>44</v>
      </c>
      <c r="DI110" s="882" t="s">
        <v>45</v>
      </c>
      <c r="DJ110" s="894" t="s">
        <v>46</v>
      </c>
      <c r="DK110" s="913" t="s">
        <v>41</v>
      </c>
      <c r="DL110" s="87"/>
      <c r="DM110" s="879" t="s">
        <v>37</v>
      </c>
      <c r="DN110" s="882" t="s">
        <v>96</v>
      </c>
      <c r="DO110" s="882" t="s">
        <v>38</v>
      </c>
      <c r="DP110" s="882" t="s">
        <v>97</v>
      </c>
      <c r="DQ110" s="882" t="s">
        <v>39</v>
      </c>
      <c r="DR110" s="882" t="s">
        <v>98</v>
      </c>
      <c r="DS110" s="879" t="s">
        <v>44</v>
      </c>
      <c r="DT110" s="882" t="s">
        <v>45</v>
      </c>
      <c r="DU110" s="894" t="s">
        <v>46</v>
      </c>
      <c r="DV110" s="913" t="s">
        <v>41</v>
      </c>
      <c r="DW110" s="879" t="s">
        <v>37</v>
      </c>
      <c r="DX110" s="882" t="s">
        <v>96</v>
      </c>
      <c r="DY110" s="882" t="s">
        <v>38</v>
      </c>
      <c r="DZ110" s="882" t="s">
        <v>97</v>
      </c>
      <c r="EA110" s="882" t="s">
        <v>39</v>
      </c>
      <c r="EB110" s="882" t="s">
        <v>98</v>
      </c>
      <c r="EC110" s="879" t="s">
        <v>44</v>
      </c>
      <c r="ED110" s="882" t="s">
        <v>45</v>
      </c>
      <c r="EE110" s="894" t="s">
        <v>46</v>
      </c>
      <c r="EF110" s="913" t="s">
        <v>41</v>
      </c>
      <c r="EG110" s="879" t="s">
        <v>37</v>
      </c>
      <c r="EH110" s="882" t="s">
        <v>96</v>
      </c>
      <c r="EI110" s="882" t="s">
        <v>38</v>
      </c>
      <c r="EJ110" s="882" t="s">
        <v>97</v>
      </c>
      <c r="EK110" s="882" t="s">
        <v>39</v>
      </c>
      <c r="EL110" s="882" t="s">
        <v>98</v>
      </c>
      <c r="EM110" s="879" t="s">
        <v>44</v>
      </c>
      <c r="EN110" s="882" t="s">
        <v>45</v>
      </c>
      <c r="EO110" s="894" t="s">
        <v>46</v>
      </c>
      <c r="EP110" s="913" t="s">
        <v>41</v>
      </c>
    </row>
    <row r="111" spans="1:146" ht="33.75" customHeight="1" thickBot="1" x14ac:dyDescent="0.3">
      <c r="A111" s="577"/>
      <c r="B111" s="487" t="s">
        <v>5</v>
      </c>
      <c r="C111" s="90"/>
      <c r="D111" s="90"/>
      <c r="E111" s="90"/>
      <c r="F111" s="167"/>
      <c r="G111" s="90"/>
      <c r="H111" s="90"/>
      <c r="I111" s="90"/>
      <c r="J111" s="89"/>
      <c r="K111" s="91" t="s">
        <v>48</v>
      </c>
      <c r="L111" s="484" t="s">
        <v>33</v>
      </c>
      <c r="M111" s="484" t="s">
        <v>34</v>
      </c>
      <c r="N111" s="484" t="s">
        <v>33</v>
      </c>
      <c r="O111" s="484" t="s">
        <v>34</v>
      </c>
      <c r="P111" s="880"/>
      <c r="Q111" s="883"/>
      <c r="R111" s="883"/>
      <c r="S111" s="883"/>
      <c r="T111" s="895"/>
      <c r="U111" s="901"/>
      <c r="V111" s="880"/>
      <c r="W111" s="883"/>
      <c r="X111" s="895"/>
      <c r="Y111" s="914"/>
      <c r="Z111" s="87"/>
      <c r="AA111" s="484" t="s">
        <v>33</v>
      </c>
      <c r="AB111" s="484" t="s">
        <v>34</v>
      </c>
      <c r="AC111" s="484" t="s">
        <v>33</v>
      </c>
      <c r="AD111" s="484" t="s">
        <v>34</v>
      </c>
      <c r="AE111" s="880"/>
      <c r="AF111" s="883"/>
      <c r="AG111" s="883"/>
      <c r="AH111" s="883"/>
      <c r="AI111" s="895"/>
      <c r="AJ111" s="901"/>
      <c r="AK111" s="880"/>
      <c r="AL111" s="883"/>
      <c r="AM111" s="895"/>
      <c r="AN111" s="914"/>
      <c r="AO111" s="87"/>
      <c r="AP111" s="880"/>
      <c r="AQ111" s="883"/>
      <c r="AR111" s="883"/>
      <c r="AS111" s="880"/>
      <c r="AT111" s="883"/>
      <c r="AU111" s="895"/>
      <c r="AV111" s="914"/>
      <c r="AW111" s="880"/>
      <c r="AX111" s="883"/>
      <c r="AY111" s="883"/>
      <c r="AZ111" s="880"/>
      <c r="BA111" s="883"/>
      <c r="BB111" s="895"/>
      <c r="BC111" s="914"/>
      <c r="BD111" s="880"/>
      <c r="BE111" s="883"/>
      <c r="BF111" s="883"/>
      <c r="BG111" s="880"/>
      <c r="BH111" s="883"/>
      <c r="BI111" s="895"/>
      <c r="BJ111" s="914"/>
      <c r="BK111" s="87"/>
      <c r="BL111" s="880"/>
      <c r="BM111" s="883"/>
      <c r="BN111" s="883"/>
      <c r="BO111" s="883"/>
      <c r="BP111" s="883"/>
      <c r="BQ111" s="883"/>
      <c r="BR111" s="880"/>
      <c r="BS111" s="883"/>
      <c r="BT111" s="895"/>
      <c r="BU111" s="914"/>
      <c r="BV111" s="880"/>
      <c r="BW111" s="883"/>
      <c r="BX111" s="883"/>
      <c r="BY111" s="883"/>
      <c r="BZ111" s="883"/>
      <c r="CA111" s="883"/>
      <c r="CB111" s="880"/>
      <c r="CC111" s="883"/>
      <c r="CD111" s="895"/>
      <c r="CE111" s="914"/>
      <c r="CF111" s="880"/>
      <c r="CG111" s="883"/>
      <c r="CH111" s="883"/>
      <c r="CI111" s="883"/>
      <c r="CJ111" s="883"/>
      <c r="CK111" s="883"/>
      <c r="CL111" s="880"/>
      <c r="CM111" s="883"/>
      <c r="CN111" s="895"/>
      <c r="CO111" s="914"/>
      <c r="CP111" s="87"/>
      <c r="CQ111" s="880"/>
      <c r="CR111" s="883"/>
      <c r="CS111" s="901"/>
      <c r="CT111" s="880"/>
      <c r="CU111" s="883"/>
      <c r="CV111" s="895"/>
      <c r="CW111" s="914"/>
      <c r="CX111" s="880"/>
      <c r="CY111" s="883"/>
      <c r="CZ111" s="901"/>
      <c r="DA111" s="880"/>
      <c r="DB111" s="883"/>
      <c r="DC111" s="895"/>
      <c r="DD111" s="914"/>
      <c r="DE111" s="880"/>
      <c r="DF111" s="883"/>
      <c r="DG111" s="901"/>
      <c r="DH111" s="880"/>
      <c r="DI111" s="883"/>
      <c r="DJ111" s="895"/>
      <c r="DK111" s="914"/>
      <c r="DL111" s="87"/>
      <c r="DM111" s="880"/>
      <c r="DN111" s="883"/>
      <c r="DO111" s="883"/>
      <c r="DP111" s="883"/>
      <c r="DQ111" s="883"/>
      <c r="DR111" s="883"/>
      <c r="DS111" s="880"/>
      <c r="DT111" s="883"/>
      <c r="DU111" s="895"/>
      <c r="DV111" s="914"/>
      <c r="DW111" s="880"/>
      <c r="DX111" s="883"/>
      <c r="DY111" s="883"/>
      <c r="DZ111" s="883"/>
      <c r="EA111" s="883"/>
      <c r="EB111" s="883"/>
      <c r="EC111" s="880"/>
      <c r="ED111" s="883"/>
      <c r="EE111" s="895"/>
      <c r="EF111" s="914"/>
      <c r="EG111" s="880"/>
      <c r="EH111" s="883"/>
      <c r="EI111" s="883"/>
      <c r="EJ111" s="883"/>
      <c r="EK111" s="883"/>
      <c r="EL111" s="883"/>
      <c r="EM111" s="880"/>
      <c r="EN111" s="883"/>
      <c r="EO111" s="895"/>
      <c r="EP111" s="914"/>
    </row>
    <row r="112" spans="1:146" ht="14.25" customHeight="1" x14ac:dyDescent="0.25">
      <c r="A112" s="577"/>
      <c r="B112" s="13">
        <v>73</v>
      </c>
      <c r="C112" s="116" t="s">
        <v>49</v>
      </c>
      <c r="D112" s="96"/>
      <c r="E112" s="96"/>
      <c r="F112" s="168"/>
      <c r="G112" s="96"/>
      <c r="H112" s="169" t="str">
        <f>IF(C112="IRB Total","Total",C112&amp;F112&amp;G112)</f>
        <v>Central banks</v>
      </c>
      <c r="I112" s="180" t="str">
        <f>$J$112</f>
        <v>UNITED STATES</v>
      </c>
      <c r="J112" s="908" t="s">
        <v>389</v>
      </c>
      <c r="K112" s="97" t="s">
        <v>49</v>
      </c>
      <c r="L112" s="593"/>
      <c r="M112" s="170"/>
      <c r="N112" s="170"/>
      <c r="O112" s="170"/>
      <c r="P112" s="594"/>
      <c r="Q112" s="595"/>
      <c r="R112" s="595"/>
      <c r="S112" s="595"/>
      <c r="T112" s="595"/>
      <c r="U112" s="596"/>
      <c r="V112" s="594"/>
      <c r="W112" s="595"/>
      <c r="X112" s="597"/>
      <c r="Y112" s="598"/>
      <c r="Z112" s="87"/>
      <c r="AA112" s="593"/>
      <c r="AB112" s="170"/>
      <c r="AC112" s="170"/>
      <c r="AD112" s="170"/>
      <c r="AE112" s="594"/>
      <c r="AF112" s="595"/>
      <c r="AG112" s="595"/>
      <c r="AH112" s="595"/>
      <c r="AI112" s="595"/>
      <c r="AJ112" s="596"/>
      <c r="AK112" s="594"/>
      <c r="AL112" s="595"/>
      <c r="AM112" s="597"/>
      <c r="AN112" s="598"/>
      <c r="AO112" s="87"/>
      <c r="AP112" s="595"/>
      <c r="AQ112" s="595"/>
      <c r="AR112" s="596"/>
      <c r="AS112" s="594"/>
      <c r="AT112" s="595"/>
      <c r="AU112" s="597"/>
      <c r="AV112" s="598"/>
      <c r="AW112" s="595"/>
      <c r="AX112" s="595"/>
      <c r="AY112" s="596"/>
      <c r="AZ112" s="594"/>
      <c r="BA112" s="595"/>
      <c r="BB112" s="597"/>
      <c r="BC112" s="598"/>
      <c r="BD112" s="595"/>
      <c r="BE112" s="595"/>
      <c r="BF112" s="596"/>
      <c r="BG112" s="594"/>
      <c r="BH112" s="595"/>
      <c r="BI112" s="597"/>
      <c r="BJ112" s="598"/>
      <c r="BK112" s="512"/>
      <c r="BL112" s="594"/>
      <c r="BM112" s="595"/>
      <c r="BN112" s="595"/>
      <c r="BO112" s="595"/>
      <c r="BP112" s="595"/>
      <c r="BQ112" s="596"/>
      <c r="BR112" s="594"/>
      <c r="BS112" s="595"/>
      <c r="BT112" s="597"/>
      <c r="BU112" s="598"/>
      <c r="BV112" s="594"/>
      <c r="BW112" s="595"/>
      <c r="BX112" s="595"/>
      <c r="BY112" s="595"/>
      <c r="BZ112" s="595"/>
      <c r="CA112" s="596"/>
      <c r="CB112" s="594"/>
      <c r="CC112" s="595"/>
      <c r="CD112" s="597"/>
      <c r="CE112" s="598"/>
      <c r="CF112" s="594"/>
      <c r="CG112" s="595"/>
      <c r="CH112" s="595"/>
      <c r="CI112" s="595"/>
      <c r="CJ112" s="595"/>
      <c r="CK112" s="596"/>
      <c r="CL112" s="594"/>
      <c r="CM112" s="595"/>
      <c r="CN112" s="597"/>
      <c r="CO112" s="598"/>
      <c r="CP112" s="512"/>
      <c r="CQ112" s="595"/>
      <c r="CR112" s="595"/>
      <c r="CS112" s="596"/>
      <c r="CT112" s="594"/>
      <c r="CU112" s="595"/>
      <c r="CV112" s="597"/>
      <c r="CW112" s="598"/>
      <c r="CX112" s="595"/>
      <c r="CY112" s="595"/>
      <c r="CZ112" s="596"/>
      <c r="DA112" s="594"/>
      <c r="DB112" s="595"/>
      <c r="DC112" s="597"/>
      <c r="DD112" s="598"/>
      <c r="DE112" s="595"/>
      <c r="DF112" s="595"/>
      <c r="DG112" s="596"/>
      <c r="DH112" s="594"/>
      <c r="DI112" s="595"/>
      <c r="DJ112" s="597"/>
      <c r="DK112" s="598"/>
      <c r="DL112" s="512"/>
      <c r="DM112" s="594"/>
      <c r="DN112" s="595"/>
      <c r="DO112" s="595"/>
      <c r="DP112" s="595"/>
      <c r="DQ112" s="595"/>
      <c r="DR112" s="596"/>
      <c r="DS112" s="594"/>
      <c r="DT112" s="595"/>
      <c r="DU112" s="597"/>
      <c r="DV112" s="598"/>
      <c r="DW112" s="594"/>
      <c r="DX112" s="595"/>
      <c r="DY112" s="595"/>
      <c r="DZ112" s="595"/>
      <c r="EA112" s="595"/>
      <c r="EB112" s="596"/>
      <c r="EC112" s="594"/>
      <c r="ED112" s="595"/>
      <c r="EE112" s="597"/>
      <c r="EF112" s="598"/>
      <c r="EG112" s="594"/>
      <c r="EH112" s="595"/>
      <c r="EI112" s="595"/>
      <c r="EJ112" s="595"/>
      <c r="EK112" s="595"/>
      <c r="EL112" s="596"/>
      <c r="EM112" s="594"/>
      <c r="EN112" s="595"/>
      <c r="EO112" s="597"/>
      <c r="EP112" s="598"/>
    </row>
    <row r="113" spans="1:161" ht="14.25" customHeight="1" x14ac:dyDescent="0.25">
      <c r="A113" s="577"/>
      <c r="B113" s="16">
        <v>74</v>
      </c>
      <c r="C113" s="117" t="s">
        <v>50</v>
      </c>
      <c r="D113" s="98"/>
      <c r="E113" s="98"/>
      <c r="F113" s="171"/>
      <c r="G113" s="98"/>
      <c r="H113" s="172" t="str">
        <f t="shared" ref="H113:H129" si="13">IF(C113="IRB Total","Total",C113&amp;F113&amp;G113)</f>
        <v>Central governments</v>
      </c>
      <c r="I113" s="181" t="str">
        <f t="shared" ref="I113:I129" si="14">$J$112</f>
        <v>UNITED STATES</v>
      </c>
      <c r="J113" s="909"/>
      <c r="K113" s="99" t="s">
        <v>50</v>
      </c>
      <c r="L113" s="593"/>
      <c r="M113" s="108"/>
      <c r="N113" s="108"/>
      <c r="O113" s="108"/>
      <c r="P113" s="523"/>
      <c r="Q113" s="524"/>
      <c r="R113" s="524"/>
      <c r="S113" s="524"/>
      <c r="T113" s="524"/>
      <c r="U113" s="528"/>
      <c r="V113" s="523"/>
      <c r="W113" s="524"/>
      <c r="X113" s="525"/>
      <c r="Y113" s="526"/>
      <c r="Z113" s="87"/>
      <c r="AA113" s="593"/>
      <c r="AB113" s="108"/>
      <c r="AC113" s="108"/>
      <c r="AD113" s="108"/>
      <c r="AE113" s="523"/>
      <c r="AF113" s="524"/>
      <c r="AG113" s="524"/>
      <c r="AH113" s="524"/>
      <c r="AI113" s="524"/>
      <c r="AJ113" s="528"/>
      <c r="AK113" s="523"/>
      <c r="AL113" s="524"/>
      <c r="AM113" s="525"/>
      <c r="AN113" s="526"/>
      <c r="AO113" s="87"/>
      <c r="AP113" s="524"/>
      <c r="AQ113" s="524"/>
      <c r="AR113" s="528"/>
      <c r="AS113" s="523"/>
      <c r="AT113" s="524"/>
      <c r="AU113" s="525"/>
      <c r="AV113" s="526"/>
      <c r="AW113" s="524"/>
      <c r="AX113" s="524"/>
      <c r="AY113" s="528"/>
      <c r="AZ113" s="523"/>
      <c r="BA113" s="524"/>
      <c r="BB113" s="525"/>
      <c r="BC113" s="526"/>
      <c r="BD113" s="524"/>
      <c r="BE113" s="524"/>
      <c r="BF113" s="528"/>
      <c r="BG113" s="523"/>
      <c r="BH113" s="524"/>
      <c r="BI113" s="525"/>
      <c r="BJ113" s="526"/>
      <c r="BK113" s="512"/>
      <c r="BL113" s="523"/>
      <c r="BM113" s="524"/>
      <c r="BN113" s="524"/>
      <c r="BO113" s="524"/>
      <c r="BP113" s="524"/>
      <c r="BQ113" s="528"/>
      <c r="BR113" s="523"/>
      <c r="BS113" s="524"/>
      <c r="BT113" s="525"/>
      <c r="BU113" s="526"/>
      <c r="BV113" s="523"/>
      <c r="BW113" s="524"/>
      <c r="BX113" s="524"/>
      <c r="BY113" s="524"/>
      <c r="BZ113" s="524"/>
      <c r="CA113" s="528"/>
      <c r="CB113" s="523"/>
      <c r="CC113" s="524"/>
      <c r="CD113" s="525"/>
      <c r="CE113" s="526"/>
      <c r="CF113" s="523"/>
      <c r="CG113" s="524"/>
      <c r="CH113" s="524"/>
      <c r="CI113" s="524"/>
      <c r="CJ113" s="524"/>
      <c r="CK113" s="528"/>
      <c r="CL113" s="523"/>
      <c r="CM113" s="524"/>
      <c r="CN113" s="525"/>
      <c r="CO113" s="526"/>
      <c r="CP113" s="512"/>
      <c r="CQ113" s="524"/>
      <c r="CR113" s="524"/>
      <c r="CS113" s="528"/>
      <c r="CT113" s="523"/>
      <c r="CU113" s="524"/>
      <c r="CV113" s="525"/>
      <c r="CW113" s="526"/>
      <c r="CX113" s="524"/>
      <c r="CY113" s="524"/>
      <c r="CZ113" s="528"/>
      <c r="DA113" s="523"/>
      <c r="DB113" s="524"/>
      <c r="DC113" s="525"/>
      <c r="DD113" s="526"/>
      <c r="DE113" s="524"/>
      <c r="DF113" s="524"/>
      <c r="DG113" s="528"/>
      <c r="DH113" s="523"/>
      <c r="DI113" s="524"/>
      <c r="DJ113" s="525"/>
      <c r="DK113" s="526"/>
      <c r="DL113" s="512"/>
      <c r="DM113" s="523"/>
      <c r="DN113" s="524"/>
      <c r="DO113" s="524"/>
      <c r="DP113" s="524"/>
      <c r="DQ113" s="524"/>
      <c r="DR113" s="528"/>
      <c r="DS113" s="523"/>
      <c r="DT113" s="524"/>
      <c r="DU113" s="525"/>
      <c r="DV113" s="526"/>
      <c r="DW113" s="523"/>
      <c r="DX113" s="524"/>
      <c r="DY113" s="524"/>
      <c r="DZ113" s="524"/>
      <c r="EA113" s="524"/>
      <c r="EB113" s="528"/>
      <c r="EC113" s="523"/>
      <c r="ED113" s="524"/>
      <c r="EE113" s="525"/>
      <c r="EF113" s="526"/>
      <c r="EG113" s="523"/>
      <c r="EH113" s="524"/>
      <c r="EI113" s="524"/>
      <c r="EJ113" s="524"/>
      <c r="EK113" s="524"/>
      <c r="EL113" s="528"/>
      <c r="EM113" s="523"/>
      <c r="EN113" s="524"/>
      <c r="EO113" s="525"/>
      <c r="EP113" s="526"/>
    </row>
    <row r="114" spans="1:161" ht="14.25" customHeight="1" x14ac:dyDescent="0.25">
      <c r="A114" s="579"/>
      <c r="B114" s="16">
        <v>75</v>
      </c>
      <c r="C114" s="118" t="s">
        <v>51</v>
      </c>
      <c r="D114" s="100"/>
      <c r="E114" s="100"/>
      <c r="F114" s="173"/>
      <c r="G114" s="100"/>
      <c r="H114" s="172" t="str">
        <f t="shared" si="13"/>
        <v>Institutions</v>
      </c>
      <c r="I114" s="181" t="str">
        <f t="shared" si="14"/>
        <v>UNITED STATES</v>
      </c>
      <c r="J114" s="909"/>
      <c r="K114" s="101" t="s">
        <v>51</v>
      </c>
      <c r="L114" s="108"/>
      <c r="M114" s="108"/>
      <c r="N114" s="108"/>
      <c r="O114" s="108"/>
      <c r="P114" s="523"/>
      <c r="Q114" s="524"/>
      <c r="R114" s="524"/>
      <c r="S114" s="524"/>
      <c r="T114" s="524"/>
      <c r="U114" s="528"/>
      <c r="V114" s="523"/>
      <c r="W114" s="524"/>
      <c r="X114" s="525"/>
      <c r="Y114" s="526"/>
      <c r="Z114" s="87"/>
      <c r="AA114" s="108"/>
      <c r="AB114" s="108"/>
      <c r="AC114" s="108"/>
      <c r="AD114" s="108"/>
      <c r="AE114" s="523"/>
      <c r="AF114" s="524"/>
      <c r="AG114" s="524"/>
      <c r="AH114" s="524"/>
      <c r="AI114" s="524"/>
      <c r="AJ114" s="528"/>
      <c r="AK114" s="523"/>
      <c r="AL114" s="524"/>
      <c r="AM114" s="525"/>
      <c r="AN114" s="526"/>
      <c r="AO114" s="87"/>
      <c r="AP114" s="524"/>
      <c r="AQ114" s="524"/>
      <c r="AR114" s="528"/>
      <c r="AS114" s="523"/>
      <c r="AT114" s="524"/>
      <c r="AU114" s="525"/>
      <c r="AV114" s="526"/>
      <c r="AW114" s="524"/>
      <c r="AX114" s="524"/>
      <c r="AY114" s="528"/>
      <c r="AZ114" s="523"/>
      <c r="BA114" s="524"/>
      <c r="BB114" s="525"/>
      <c r="BC114" s="526"/>
      <c r="BD114" s="524"/>
      <c r="BE114" s="524"/>
      <c r="BF114" s="528"/>
      <c r="BG114" s="523"/>
      <c r="BH114" s="524"/>
      <c r="BI114" s="525"/>
      <c r="BJ114" s="526"/>
      <c r="BK114" s="512"/>
      <c r="BL114" s="523"/>
      <c r="BM114" s="524"/>
      <c r="BN114" s="524"/>
      <c r="BO114" s="524"/>
      <c r="BP114" s="524"/>
      <c r="BQ114" s="528"/>
      <c r="BR114" s="523"/>
      <c r="BS114" s="524"/>
      <c r="BT114" s="525"/>
      <c r="BU114" s="526"/>
      <c r="BV114" s="523"/>
      <c r="BW114" s="524"/>
      <c r="BX114" s="524"/>
      <c r="BY114" s="524"/>
      <c r="BZ114" s="524"/>
      <c r="CA114" s="528"/>
      <c r="CB114" s="523"/>
      <c r="CC114" s="524"/>
      <c r="CD114" s="525"/>
      <c r="CE114" s="526"/>
      <c r="CF114" s="523"/>
      <c r="CG114" s="524"/>
      <c r="CH114" s="524"/>
      <c r="CI114" s="524"/>
      <c r="CJ114" s="524"/>
      <c r="CK114" s="528"/>
      <c r="CL114" s="523"/>
      <c r="CM114" s="524"/>
      <c r="CN114" s="525"/>
      <c r="CO114" s="526"/>
      <c r="CP114" s="512"/>
      <c r="CQ114" s="524"/>
      <c r="CR114" s="524"/>
      <c r="CS114" s="528"/>
      <c r="CT114" s="523"/>
      <c r="CU114" s="524"/>
      <c r="CV114" s="525"/>
      <c r="CW114" s="526"/>
      <c r="CX114" s="524"/>
      <c r="CY114" s="524"/>
      <c r="CZ114" s="528"/>
      <c r="DA114" s="523"/>
      <c r="DB114" s="524"/>
      <c r="DC114" s="525"/>
      <c r="DD114" s="526"/>
      <c r="DE114" s="524"/>
      <c r="DF114" s="524"/>
      <c r="DG114" s="528"/>
      <c r="DH114" s="523"/>
      <c r="DI114" s="524"/>
      <c r="DJ114" s="525"/>
      <c r="DK114" s="526"/>
      <c r="DL114" s="512"/>
      <c r="DM114" s="523"/>
      <c r="DN114" s="524"/>
      <c r="DO114" s="524"/>
      <c r="DP114" s="524"/>
      <c r="DQ114" s="524"/>
      <c r="DR114" s="528"/>
      <c r="DS114" s="523"/>
      <c r="DT114" s="524"/>
      <c r="DU114" s="525"/>
      <c r="DV114" s="526"/>
      <c r="DW114" s="523"/>
      <c r="DX114" s="524"/>
      <c r="DY114" s="524"/>
      <c r="DZ114" s="524"/>
      <c r="EA114" s="524"/>
      <c r="EB114" s="528"/>
      <c r="EC114" s="523"/>
      <c r="ED114" s="524"/>
      <c r="EE114" s="525"/>
      <c r="EF114" s="526"/>
      <c r="EG114" s="523"/>
      <c r="EH114" s="524"/>
      <c r="EI114" s="524"/>
      <c r="EJ114" s="524"/>
      <c r="EK114" s="524"/>
      <c r="EL114" s="528"/>
      <c r="EM114" s="523"/>
      <c r="EN114" s="524"/>
      <c r="EO114" s="525"/>
      <c r="EP114" s="526"/>
    </row>
    <row r="115" spans="1:161" ht="14.25" customHeight="1" x14ac:dyDescent="0.25">
      <c r="A115" s="579"/>
      <c r="B115" s="16">
        <v>76</v>
      </c>
      <c r="C115" s="118" t="s">
        <v>52</v>
      </c>
      <c r="D115" s="100"/>
      <c r="E115" s="100"/>
      <c r="F115" s="173"/>
      <c r="G115" s="100"/>
      <c r="H115" s="172" t="str">
        <f t="shared" si="13"/>
        <v>Corporates</v>
      </c>
      <c r="I115" s="181" t="str">
        <f t="shared" si="14"/>
        <v>UNITED STATES</v>
      </c>
      <c r="J115" s="909"/>
      <c r="K115" s="101" t="s">
        <v>52</v>
      </c>
      <c r="L115" s="601">
        <v>1.28</v>
      </c>
      <c r="M115" s="469">
        <v>0</v>
      </c>
      <c r="N115" s="469">
        <v>0.39</v>
      </c>
      <c r="O115" s="469">
        <v>0</v>
      </c>
      <c r="P115" s="602">
        <v>1.2783412000000001</v>
      </c>
      <c r="Q115" s="603">
        <v>1.2783412000000001</v>
      </c>
      <c r="R115" s="603">
        <v>0</v>
      </c>
      <c r="S115" s="603">
        <v>0</v>
      </c>
      <c r="T115" s="603">
        <v>0</v>
      </c>
      <c r="U115" s="604">
        <v>0</v>
      </c>
      <c r="V115" s="602">
        <v>2.5052199999999998E-3</v>
      </c>
      <c r="W115" s="603">
        <v>0</v>
      </c>
      <c r="X115" s="605">
        <v>0</v>
      </c>
      <c r="Y115" s="838" t="s">
        <v>385</v>
      </c>
      <c r="Z115" s="87"/>
      <c r="AA115" s="601">
        <v>0</v>
      </c>
      <c r="AB115" s="469">
        <v>0</v>
      </c>
      <c r="AC115" s="469">
        <v>0</v>
      </c>
      <c r="AD115" s="469">
        <v>0</v>
      </c>
      <c r="AE115" s="602">
        <v>0</v>
      </c>
      <c r="AF115" s="603">
        <v>0</v>
      </c>
      <c r="AG115" s="603">
        <v>0</v>
      </c>
      <c r="AH115" s="603">
        <v>0</v>
      </c>
      <c r="AI115" s="603">
        <v>0</v>
      </c>
      <c r="AJ115" s="604">
        <v>0</v>
      </c>
      <c r="AK115" s="602">
        <v>0</v>
      </c>
      <c r="AL115" s="603">
        <v>0</v>
      </c>
      <c r="AM115" s="605">
        <v>0</v>
      </c>
      <c r="AN115" s="838" t="s">
        <v>385</v>
      </c>
      <c r="AO115" s="87"/>
      <c r="AP115" s="603">
        <v>1.2152533700000001</v>
      </c>
      <c r="AQ115" s="603">
        <v>4.101196E-2</v>
      </c>
      <c r="AR115" s="604">
        <v>2.2075859999999999E-2</v>
      </c>
      <c r="AS115" s="602">
        <v>4.3744600000000002E-3</v>
      </c>
      <c r="AT115" s="603">
        <v>1.46524E-3</v>
      </c>
      <c r="AU115" s="605">
        <v>5.3141000000000004E-3</v>
      </c>
      <c r="AV115" s="838">
        <v>0.24071995383192321</v>
      </c>
      <c r="AW115" s="603">
        <v>1.162893</v>
      </c>
      <c r="AX115" s="603">
        <v>7.3026439999999998E-2</v>
      </c>
      <c r="AY115" s="604">
        <v>4.2421769999999998E-2</v>
      </c>
      <c r="AZ115" s="602">
        <v>3.7523700000000001E-3</v>
      </c>
      <c r="BA115" s="603">
        <v>2.3136799999999998E-3</v>
      </c>
      <c r="BB115" s="605">
        <v>1.030813E-2</v>
      </c>
      <c r="BC115" s="838">
        <v>0.24299151119814191</v>
      </c>
      <c r="BD115" s="603">
        <v>1.1237231000000001</v>
      </c>
      <c r="BE115" s="603">
        <v>9.3135079999999995E-2</v>
      </c>
      <c r="BF115" s="604">
        <v>6.1483019999999999E-2</v>
      </c>
      <c r="BG115" s="602">
        <v>3.6259700000000001E-3</v>
      </c>
      <c r="BH115" s="603">
        <v>2.7106000000000001E-3</v>
      </c>
      <c r="BI115" s="605">
        <v>1.5007629999999999E-2</v>
      </c>
      <c r="BJ115" s="838">
        <v>0.24409389779487084</v>
      </c>
      <c r="BK115" s="606"/>
      <c r="BL115" s="602">
        <v>0</v>
      </c>
      <c r="BM115" s="603">
        <v>0</v>
      </c>
      <c r="BN115" s="603">
        <v>0</v>
      </c>
      <c r="BO115" s="603">
        <v>0</v>
      </c>
      <c r="BP115" s="603">
        <v>0</v>
      </c>
      <c r="BQ115" s="604">
        <v>0</v>
      </c>
      <c r="BR115" s="602">
        <v>0</v>
      </c>
      <c r="BS115" s="603">
        <v>0</v>
      </c>
      <c r="BT115" s="605">
        <v>0</v>
      </c>
      <c r="BU115" s="838" t="s">
        <v>385</v>
      </c>
      <c r="BV115" s="602">
        <v>0</v>
      </c>
      <c r="BW115" s="603">
        <v>0</v>
      </c>
      <c r="BX115" s="603">
        <v>0</v>
      </c>
      <c r="BY115" s="603">
        <v>0</v>
      </c>
      <c r="BZ115" s="603">
        <v>0</v>
      </c>
      <c r="CA115" s="604">
        <v>0</v>
      </c>
      <c r="CB115" s="602">
        <v>0</v>
      </c>
      <c r="CC115" s="603">
        <v>0</v>
      </c>
      <c r="CD115" s="605">
        <v>0</v>
      </c>
      <c r="CE115" s="838" t="s">
        <v>385</v>
      </c>
      <c r="CF115" s="602">
        <v>0</v>
      </c>
      <c r="CG115" s="603">
        <v>0</v>
      </c>
      <c r="CH115" s="603">
        <v>0</v>
      </c>
      <c r="CI115" s="603">
        <v>0</v>
      </c>
      <c r="CJ115" s="603">
        <v>0</v>
      </c>
      <c r="CK115" s="604">
        <v>0</v>
      </c>
      <c r="CL115" s="602">
        <v>0</v>
      </c>
      <c r="CM115" s="603">
        <v>0</v>
      </c>
      <c r="CN115" s="605">
        <v>0</v>
      </c>
      <c r="CO115" s="838" t="s">
        <v>385</v>
      </c>
      <c r="CP115" s="606"/>
      <c r="CQ115" s="603">
        <v>1.1965661000000001</v>
      </c>
      <c r="CR115" s="603">
        <v>4.451244E-2</v>
      </c>
      <c r="CS115" s="604">
        <v>3.7262660000000003E-2</v>
      </c>
      <c r="CT115" s="602">
        <v>9.9406100000000008E-3</v>
      </c>
      <c r="CU115" s="603">
        <v>1.86494E-3</v>
      </c>
      <c r="CV115" s="605">
        <v>9.0526400000000007E-3</v>
      </c>
      <c r="CW115" s="838">
        <v>0.24294132517646352</v>
      </c>
      <c r="CX115" s="603">
        <v>1.1148537999999999</v>
      </c>
      <c r="CY115" s="603">
        <v>8.0455589999999994E-2</v>
      </c>
      <c r="CZ115" s="604">
        <v>8.3031800000000003E-2</v>
      </c>
      <c r="DA115" s="602">
        <v>5.6041800000000003E-3</v>
      </c>
      <c r="DB115" s="603">
        <v>2.7401000000000001E-3</v>
      </c>
      <c r="DC115" s="605">
        <v>2.0247310000000001E-2</v>
      </c>
      <c r="DD115" s="838">
        <v>0.24385006708273216</v>
      </c>
      <c r="DE115" s="603">
        <v>1.0662219900000001</v>
      </c>
      <c r="DF115" s="603">
        <v>0.10051813</v>
      </c>
      <c r="DG115" s="604">
        <v>0.11160109999999999</v>
      </c>
      <c r="DH115" s="602">
        <v>5.0398300000000004E-3</v>
      </c>
      <c r="DI115" s="603">
        <v>2.9621399999999998E-3</v>
      </c>
      <c r="DJ115" s="605">
        <v>2.7418410000000001E-2</v>
      </c>
      <c r="DK115" s="838">
        <v>0.24568225582005915</v>
      </c>
      <c r="DL115" s="606"/>
      <c r="DM115" s="602">
        <v>0</v>
      </c>
      <c r="DN115" s="603">
        <v>0</v>
      </c>
      <c r="DO115" s="603">
        <v>0</v>
      </c>
      <c r="DP115" s="603">
        <v>0</v>
      </c>
      <c r="DQ115" s="603">
        <v>0</v>
      </c>
      <c r="DR115" s="604">
        <v>0</v>
      </c>
      <c r="DS115" s="602">
        <v>0</v>
      </c>
      <c r="DT115" s="603">
        <v>0</v>
      </c>
      <c r="DU115" s="605">
        <v>0</v>
      </c>
      <c r="DV115" s="838" t="s">
        <v>385</v>
      </c>
      <c r="DW115" s="602">
        <v>0</v>
      </c>
      <c r="DX115" s="603">
        <v>0</v>
      </c>
      <c r="DY115" s="603">
        <v>0</v>
      </c>
      <c r="DZ115" s="603">
        <v>0</v>
      </c>
      <c r="EA115" s="603">
        <v>0</v>
      </c>
      <c r="EB115" s="604">
        <v>0</v>
      </c>
      <c r="EC115" s="602">
        <v>0</v>
      </c>
      <c r="ED115" s="603">
        <v>0</v>
      </c>
      <c r="EE115" s="605">
        <v>0</v>
      </c>
      <c r="EF115" s="838" t="s">
        <v>385</v>
      </c>
      <c r="EG115" s="602">
        <v>0</v>
      </c>
      <c r="EH115" s="603">
        <v>0</v>
      </c>
      <c r="EI115" s="603">
        <v>0</v>
      </c>
      <c r="EJ115" s="603">
        <v>0</v>
      </c>
      <c r="EK115" s="603">
        <v>0</v>
      </c>
      <c r="EL115" s="604">
        <v>0</v>
      </c>
      <c r="EM115" s="602">
        <v>0</v>
      </c>
      <c r="EN115" s="603">
        <v>0</v>
      </c>
      <c r="EO115" s="605">
        <v>0</v>
      </c>
      <c r="EP115" s="838" t="s">
        <v>385</v>
      </c>
      <c r="EQ115" s="222"/>
      <c r="ER115" s="222"/>
      <c r="ES115" s="222"/>
      <c r="ET115" s="222"/>
      <c r="EU115" s="222"/>
      <c r="EV115" s="222"/>
      <c r="EW115" s="222"/>
      <c r="EX115" s="222"/>
      <c r="EY115" s="222"/>
      <c r="EZ115" s="222"/>
      <c r="FA115" s="222"/>
      <c r="FB115" s="222"/>
      <c r="FC115" s="222"/>
      <c r="FD115" s="222"/>
      <c r="FE115" s="222"/>
    </row>
    <row r="116" spans="1:161" ht="14.25" customHeight="1" x14ac:dyDescent="0.25">
      <c r="A116" s="577"/>
      <c r="B116" s="16">
        <v>77</v>
      </c>
      <c r="C116" s="118" t="s">
        <v>52</v>
      </c>
      <c r="D116" s="102" t="s">
        <v>53</v>
      </c>
      <c r="E116" s="102"/>
      <c r="F116" s="174"/>
      <c r="G116" s="102" t="s">
        <v>105</v>
      </c>
      <c r="H116" s="172" t="str">
        <f t="shared" si="13"/>
        <v>CorporatesSpecialised Lending</v>
      </c>
      <c r="I116" s="182" t="str">
        <f t="shared" si="14"/>
        <v>UNITED STATES</v>
      </c>
      <c r="J116" s="909"/>
      <c r="K116" s="103" t="s">
        <v>54</v>
      </c>
      <c r="L116" s="108"/>
      <c r="M116" s="108"/>
      <c r="N116" s="108"/>
      <c r="O116" s="108"/>
      <c r="P116" s="523"/>
      <c r="Q116" s="524"/>
      <c r="R116" s="524"/>
      <c r="S116" s="524"/>
      <c r="T116" s="524"/>
      <c r="U116" s="528"/>
      <c r="V116" s="523"/>
      <c r="W116" s="524"/>
      <c r="X116" s="525"/>
      <c r="Y116" s="526"/>
      <c r="Z116" s="87"/>
      <c r="AA116" s="108"/>
      <c r="AB116" s="108"/>
      <c r="AC116" s="108"/>
      <c r="AD116" s="108"/>
      <c r="AE116" s="523"/>
      <c r="AF116" s="524"/>
      <c r="AG116" s="524"/>
      <c r="AH116" s="524"/>
      <c r="AI116" s="524"/>
      <c r="AJ116" s="528"/>
      <c r="AK116" s="523"/>
      <c r="AL116" s="524"/>
      <c r="AM116" s="525"/>
      <c r="AN116" s="526"/>
      <c r="AO116" s="87"/>
      <c r="AP116" s="524"/>
      <c r="AQ116" s="524"/>
      <c r="AR116" s="528"/>
      <c r="AS116" s="523"/>
      <c r="AT116" s="524"/>
      <c r="AU116" s="525"/>
      <c r="AV116" s="526"/>
      <c r="AW116" s="524"/>
      <c r="AX116" s="524"/>
      <c r="AY116" s="528"/>
      <c r="AZ116" s="523"/>
      <c r="BA116" s="524"/>
      <c r="BB116" s="525"/>
      <c r="BC116" s="526"/>
      <c r="BD116" s="524"/>
      <c r="BE116" s="524"/>
      <c r="BF116" s="528"/>
      <c r="BG116" s="523"/>
      <c r="BH116" s="524"/>
      <c r="BI116" s="525"/>
      <c r="BJ116" s="526"/>
      <c r="BK116" s="512"/>
      <c r="BL116" s="523"/>
      <c r="BM116" s="524"/>
      <c r="BN116" s="524"/>
      <c r="BO116" s="524"/>
      <c r="BP116" s="524"/>
      <c r="BQ116" s="528"/>
      <c r="BR116" s="523"/>
      <c r="BS116" s="524"/>
      <c r="BT116" s="525"/>
      <c r="BU116" s="526"/>
      <c r="BV116" s="523"/>
      <c r="BW116" s="524"/>
      <c r="BX116" s="524"/>
      <c r="BY116" s="524"/>
      <c r="BZ116" s="524"/>
      <c r="CA116" s="528"/>
      <c r="CB116" s="523"/>
      <c r="CC116" s="524"/>
      <c r="CD116" s="525"/>
      <c r="CE116" s="526"/>
      <c r="CF116" s="523"/>
      <c r="CG116" s="524"/>
      <c r="CH116" s="524"/>
      <c r="CI116" s="524"/>
      <c r="CJ116" s="524"/>
      <c r="CK116" s="528"/>
      <c r="CL116" s="523"/>
      <c r="CM116" s="524"/>
      <c r="CN116" s="525"/>
      <c r="CO116" s="526"/>
      <c r="CP116" s="512"/>
      <c r="CQ116" s="524"/>
      <c r="CR116" s="524"/>
      <c r="CS116" s="528"/>
      <c r="CT116" s="523"/>
      <c r="CU116" s="524"/>
      <c r="CV116" s="525"/>
      <c r="CW116" s="526"/>
      <c r="CX116" s="524"/>
      <c r="CY116" s="524"/>
      <c r="CZ116" s="528"/>
      <c r="DA116" s="523"/>
      <c r="DB116" s="524"/>
      <c r="DC116" s="525"/>
      <c r="DD116" s="526"/>
      <c r="DE116" s="524"/>
      <c r="DF116" s="524"/>
      <c r="DG116" s="528"/>
      <c r="DH116" s="523"/>
      <c r="DI116" s="524"/>
      <c r="DJ116" s="525"/>
      <c r="DK116" s="526"/>
      <c r="DL116" s="512"/>
      <c r="DM116" s="523"/>
      <c r="DN116" s="524"/>
      <c r="DO116" s="524"/>
      <c r="DP116" s="524"/>
      <c r="DQ116" s="524"/>
      <c r="DR116" s="528"/>
      <c r="DS116" s="523"/>
      <c r="DT116" s="524"/>
      <c r="DU116" s="525"/>
      <c r="DV116" s="526"/>
      <c r="DW116" s="523"/>
      <c r="DX116" s="524"/>
      <c r="DY116" s="524"/>
      <c r="DZ116" s="524"/>
      <c r="EA116" s="524"/>
      <c r="EB116" s="528"/>
      <c r="EC116" s="523"/>
      <c r="ED116" s="524"/>
      <c r="EE116" s="525"/>
      <c r="EF116" s="526"/>
      <c r="EG116" s="523"/>
      <c r="EH116" s="524"/>
      <c r="EI116" s="524"/>
      <c r="EJ116" s="524"/>
      <c r="EK116" s="524"/>
      <c r="EL116" s="528"/>
      <c r="EM116" s="523"/>
      <c r="EN116" s="524"/>
      <c r="EO116" s="525"/>
      <c r="EP116" s="526"/>
    </row>
    <row r="117" spans="1:161" ht="14.25" customHeight="1" x14ac:dyDescent="0.25">
      <c r="A117" s="577"/>
      <c r="B117" s="16">
        <v>78</v>
      </c>
      <c r="C117" s="118" t="s">
        <v>52</v>
      </c>
      <c r="D117" s="102" t="s">
        <v>55</v>
      </c>
      <c r="E117" s="102"/>
      <c r="F117" s="174"/>
      <c r="G117" s="102" t="s">
        <v>106</v>
      </c>
      <c r="H117" s="172" t="str">
        <f t="shared" si="13"/>
        <v>CorporatesSME</v>
      </c>
      <c r="I117" s="182" t="str">
        <f t="shared" si="14"/>
        <v>UNITED STATES</v>
      </c>
      <c r="J117" s="909"/>
      <c r="K117" s="103" t="s">
        <v>56</v>
      </c>
      <c r="L117" s="108"/>
      <c r="M117" s="108"/>
      <c r="N117" s="108"/>
      <c r="O117" s="108"/>
      <c r="P117" s="523"/>
      <c r="Q117" s="524"/>
      <c r="R117" s="524"/>
      <c r="S117" s="524"/>
      <c r="T117" s="524"/>
      <c r="U117" s="528"/>
      <c r="V117" s="523"/>
      <c r="W117" s="524"/>
      <c r="X117" s="525"/>
      <c r="Y117" s="526"/>
      <c r="Z117" s="87"/>
      <c r="AA117" s="108"/>
      <c r="AB117" s="108"/>
      <c r="AC117" s="108"/>
      <c r="AD117" s="108"/>
      <c r="AE117" s="523"/>
      <c r="AF117" s="524"/>
      <c r="AG117" s="524"/>
      <c r="AH117" s="524"/>
      <c r="AI117" s="524"/>
      <c r="AJ117" s="528"/>
      <c r="AK117" s="523"/>
      <c r="AL117" s="524"/>
      <c r="AM117" s="525"/>
      <c r="AN117" s="526"/>
      <c r="AO117" s="87"/>
      <c r="AP117" s="524"/>
      <c r="AQ117" s="524"/>
      <c r="AR117" s="528"/>
      <c r="AS117" s="523"/>
      <c r="AT117" s="524"/>
      <c r="AU117" s="525"/>
      <c r="AV117" s="526"/>
      <c r="AW117" s="524"/>
      <c r="AX117" s="524"/>
      <c r="AY117" s="528"/>
      <c r="AZ117" s="523"/>
      <c r="BA117" s="524"/>
      <c r="BB117" s="525"/>
      <c r="BC117" s="526"/>
      <c r="BD117" s="524"/>
      <c r="BE117" s="524"/>
      <c r="BF117" s="528"/>
      <c r="BG117" s="523"/>
      <c r="BH117" s="524"/>
      <c r="BI117" s="525"/>
      <c r="BJ117" s="526"/>
      <c r="BK117" s="512"/>
      <c r="BL117" s="523"/>
      <c r="BM117" s="524"/>
      <c r="BN117" s="524"/>
      <c r="BO117" s="524"/>
      <c r="BP117" s="524"/>
      <c r="BQ117" s="528"/>
      <c r="BR117" s="523"/>
      <c r="BS117" s="524"/>
      <c r="BT117" s="525"/>
      <c r="BU117" s="526"/>
      <c r="BV117" s="523"/>
      <c r="BW117" s="524"/>
      <c r="BX117" s="524"/>
      <c r="BY117" s="524"/>
      <c r="BZ117" s="524"/>
      <c r="CA117" s="528"/>
      <c r="CB117" s="523"/>
      <c r="CC117" s="524"/>
      <c r="CD117" s="525"/>
      <c r="CE117" s="526"/>
      <c r="CF117" s="523"/>
      <c r="CG117" s="524"/>
      <c r="CH117" s="524"/>
      <c r="CI117" s="524"/>
      <c r="CJ117" s="524"/>
      <c r="CK117" s="528"/>
      <c r="CL117" s="523"/>
      <c r="CM117" s="524"/>
      <c r="CN117" s="525"/>
      <c r="CO117" s="526"/>
      <c r="CP117" s="512"/>
      <c r="CQ117" s="524"/>
      <c r="CR117" s="524"/>
      <c r="CS117" s="528"/>
      <c r="CT117" s="523"/>
      <c r="CU117" s="524"/>
      <c r="CV117" s="525"/>
      <c r="CW117" s="526"/>
      <c r="CX117" s="524"/>
      <c r="CY117" s="524"/>
      <c r="CZ117" s="528"/>
      <c r="DA117" s="523"/>
      <c r="DB117" s="524"/>
      <c r="DC117" s="525"/>
      <c r="DD117" s="526"/>
      <c r="DE117" s="524"/>
      <c r="DF117" s="524"/>
      <c r="DG117" s="528"/>
      <c r="DH117" s="523"/>
      <c r="DI117" s="524"/>
      <c r="DJ117" s="525"/>
      <c r="DK117" s="526"/>
      <c r="DL117" s="512"/>
      <c r="DM117" s="523"/>
      <c r="DN117" s="524"/>
      <c r="DO117" s="524"/>
      <c r="DP117" s="524"/>
      <c r="DQ117" s="524"/>
      <c r="DR117" s="528"/>
      <c r="DS117" s="523"/>
      <c r="DT117" s="524"/>
      <c r="DU117" s="525"/>
      <c r="DV117" s="526"/>
      <c r="DW117" s="523"/>
      <c r="DX117" s="524"/>
      <c r="DY117" s="524"/>
      <c r="DZ117" s="524"/>
      <c r="EA117" s="524"/>
      <c r="EB117" s="528"/>
      <c r="EC117" s="523"/>
      <c r="ED117" s="524"/>
      <c r="EE117" s="525"/>
      <c r="EF117" s="526"/>
      <c r="EG117" s="523"/>
      <c r="EH117" s="524"/>
      <c r="EI117" s="524"/>
      <c r="EJ117" s="524"/>
      <c r="EK117" s="524"/>
      <c r="EL117" s="528"/>
      <c r="EM117" s="523"/>
      <c r="EN117" s="524"/>
      <c r="EO117" s="525"/>
      <c r="EP117" s="526"/>
    </row>
    <row r="118" spans="1:161" ht="14.25" customHeight="1" x14ac:dyDescent="0.25">
      <c r="A118" s="577"/>
      <c r="B118" s="16">
        <v>79</v>
      </c>
      <c r="C118" s="118" t="s">
        <v>57</v>
      </c>
      <c r="D118" s="100"/>
      <c r="E118" s="100"/>
      <c r="F118" s="173"/>
      <c r="G118" s="100"/>
      <c r="H118" s="172" t="str">
        <f t="shared" si="13"/>
        <v>Retail</v>
      </c>
      <c r="I118" s="181" t="str">
        <f t="shared" si="14"/>
        <v>UNITED STATES</v>
      </c>
      <c r="J118" s="909"/>
      <c r="K118" s="101" t="s">
        <v>57</v>
      </c>
      <c r="L118" s="394">
        <v>0.14000000000000001</v>
      </c>
      <c r="M118" s="394">
        <v>0</v>
      </c>
      <c r="N118" s="394">
        <v>0.02</v>
      </c>
      <c r="O118" s="394">
        <v>0</v>
      </c>
      <c r="P118" s="516">
        <v>0</v>
      </c>
      <c r="Q118" s="517">
        <v>0</v>
      </c>
      <c r="R118" s="517">
        <v>0.13500000000000001</v>
      </c>
      <c r="S118" s="517">
        <v>0.13500000000000001</v>
      </c>
      <c r="T118" s="517">
        <v>0</v>
      </c>
      <c r="U118" s="521">
        <v>0</v>
      </c>
      <c r="V118" s="516">
        <v>0</v>
      </c>
      <c r="W118" s="517">
        <v>1.3376799999999999E-3</v>
      </c>
      <c r="X118" s="518">
        <v>0</v>
      </c>
      <c r="Y118" s="835" t="s">
        <v>385</v>
      </c>
      <c r="Z118" s="87"/>
      <c r="AA118" s="394">
        <v>0</v>
      </c>
      <c r="AB118" s="394">
        <v>0</v>
      </c>
      <c r="AC118" s="394">
        <v>0</v>
      </c>
      <c r="AD118" s="394">
        <v>0</v>
      </c>
      <c r="AE118" s="516">
        <v>0</v>
      </c>
      <c r="AF118" s="517">
        <v>0</v>
      </c>
      <c r="AG118" s="517">
        <v>0</v>
      </c>
      <c r="AH118" s="517">
        <v>0</v>
      </c>
      <c r="AI118" s="517">
        <v>0</v>
      </c>
      <c r="AJ118" s="521">
        <v>0</v>
      </c>
      <c r="AK118" s="516">
        <v>0</v>
      </c>
      <c r="AL118" s="517">
        <v>0</v>
      </c>
      <c r="AM118" s="518">
        <v>0</v>
      </c>
      <c r="AN118" s="835" t="s">
        <v>385</v>
      </c>
      <c r="AO118" s="87"/>
      <c r="AP118" s="517">
        <v>7.8164460000000005E-2</v>
      </c>
      <c r="AQ118" s="517">
        <v>5.626225E-2</v>
      </c>
      <c r="AR118" s="521">
        <v>5.7328999999999995E-4</v>
      </c>
      <c r="AS118" s="516">
        <v>1.6452E-4</v>
      </c>
      <c r="AT118" s="517">
        <v>2.3088000000000001E-4</v>
      </c>
      <c r="AU118" s="518">
        <v>1.6797000000000001E-4</v>
      </c>
      <c r="AV118" s="835">
        <v>0.2929930750579986</v>
      </c>
      <c r="AW118" s="517">
        <v>9.4409270000000003E-2</v>
      </c>
      <c r="AX118" s="517">
        <v>3.8975429999999998E-2</v>
      </c>
      <c r="AY118" s="521">
        <v>1.61531E-3</v>
      </c>
      <c r="AZ118" s="516">
        <v>1.1285000000000001E-4</v>
      </c>
      <c r="BA118" s="517">
        <v>3.1955999999999998E-4</v>
      </c>
      <c r="BB118" s="518">
        <v>4.7346999999999998E-4</v>
      </c>
      <c r="BC118" s="835">
        <v>0.29311401526641945</v>
      </c>
      <c r="BD118" s="517">
        <v>0.10456169</v>
      </c>
      <c r="BE118" s="517">
        <v>2.7707610000000001E-2</v>
      </c>
      <c r="BF118" s="521">
        <v>2.7307199999999998E-3</v>
      </c>
      <c r="BG118" s="516">
        <v>1.2498000000000001E-4</v>
      </c>
      <c r="BH118" s="517">
        <v>2.8998000000000001E-4</v>
      </c>
      <c r="BI118" s="518">
        <v>8.0013999999999997E-4</v>
      </c>
      <c r="BJ118" s="835">
        <v>0.29301429659576961</v>
      </c>
      <c r="BK118" s="512"/>
      <c r="BL118" s="516">
        <v>0</v>
      </c>
      <c r="BM118" s="517">
        <v>0</v>
      </c>
      <c r="BN118" s="517">
        <v>0</v>
      </c>
      <c r="BO118" s="517">
        <v>0</v>
      </c>
      <c r="BP118" s="517">
        <v>0</v>
      </c>
      <c r="BQ118" s="521">
        <v>0</v>
      </c>
      <c r="BR118" s="516">
        <v>0</v>
      </c>
      <c r="BS118" s="517">
        <v>0</v>
      </c>
      <c r="BT118" s="518">
        <v>0</v>
      </c>
      <c r="BU118" s="835" t="s">
        <v>385</v>
      </c>
      <c r="BV118" s="516">
        <v>0</v>
      </c>
      <c r="BW118" s="517">
        <v>0</v>
      </c>
      <c r="BX118" s="517">
        <v>0</v>
      </c>
      <c r="BY118" s="517">
        <v>0</v>
      </c>
      <c r="BZ118" s="517">
        <v>0</v>
      </c>
      <c r="CA118" s="521">
        <v>0</v>
      </c>
      <c r="CB118" s="516">
        <v>0</v>
      </c>
      <c r="CC118" s="517">
        <v>0</v>
      </c>
      <c r="CD118" s="518">
        <v>0</v>
      </c>
      <c r="CE118" s="835" t="s">
        <v>385</v>
      </c>
      <c r="CF118" s="516">
        <v>0</v>
      </c>
      <c r="CG118" s="517">
        <v>0</v>
      </c>
      <c r="CH118" s="517">
        <v>0</v>
      </c>
      <c r="CI118" s="517">
        <v>0</v>
      </c>
      <c r="CJ118" s="517">
        <v>0</v>
      </c>
      <c r="CK118" s="521">
        <v>0</v>
      </c>
      <c r="CL118" s="516">
        <v>0</v>
      </c>
      <c r="CM118" s="517">
        <v>0</v>
      </c>
      <c r="CN118" s="518">
        <v>0</v>
      </c>
      <c r="CO118" s="835" t="s">
        <v>385</v>
      </c>
      <c r="CP118" s="512"/>
      <c r="CQ118" s="517">
        <v>3.6153499999999998E-2</v>
      </c>
      <c r="CR118" s="517">
        <v>9.7578620000000005E-2</v>
      </c>
      <c r="CS118" s="521">
        <v>1.2678699999999999E-3</v>
      </c>
      <c r="CT118" s="516">
        <v>1.1759E-4</v>
      </c>
      <c r="CU118" s="517">
        <v>7.3800000000000005E-4</v>
      </c>
      <c r="CV118" s="518">
        <v>3.8322999999999997E-4</v>
      </c>
      <c r="CW118" s="835">
        <v>0.30226285029222238</v>
      </c>
      <c r="CX118" s="517">
        <v>6.9721669999999999E-2</v>
      </c>
      <c r="CY118" s="517">
        <v>6.199847E-2</v>
      </c>
      <c r="CZ118" s="521">
        <v>3.2798800000000002E-3</v>
      </c>
      <c r="DA118" s="516">
        <v>1.6987999999999999E-4</v>
      </c>
      <c r="DB118" s="517">
        <v>5.4856999999999996E-4</v>
      </c>
      <c r="DC118" s="518">
        <v>9.8075000000000007E-4</v>
      </c>
      <c r="DD118" s="835">
        <v>0.29902008610071101</v>
      </c>
      <c r="DE118" s="517">
        <v>9.1649350000000004E-2</v>
      </c>
      <c r="DF118" s="517">
        <v>3.8190460000000002E-2</v>
      </c>
      <c r="DG118" s="521">
        <v>5.1601900000000003E-3</v>
      </c>
      <c r="DH118" s="516">
        <v>2.0434000000000001E-4</v>
      </c>
      <c r="DI118" s="517">
        <v>4.0764000000000002E-4</v>
      </c>
      <c r="DJ118" s="518">
        <v>1.5192700000000001E-3</v>
      </c>
      <c r="DK118" s="835">
        <v>0.29442132944717153</v>
      </c>
      <c r="DL118" s="512"/>
      <c r="DM118" s="516">
        <v>0</v>
      </c>
      <c r="DN118" s="517">
        <v>0</v>
      </c>
      <c r="DO118" s="517">
        <v>0</v>
      </c>
      <c r="DP118" s="517">
        <v>0</v>
      </c>
      <c r="DQ118" s="517">
        <v>0</v>
      </c>
      <c r="DR118" s="521">
        <v>0</v>
      </c>
      <c r="DS118" s="516">
        <v>0</v>
      </c>
      <c r="DT118" s="517">
        <v>0</v>
      </c>
      <c r="DU118" s="518">
        <v>0</v>
      </c>
      <c r="DV118" s="835" t="s">
        <v>385</v>
      </c>
      <c r="DW118" s="516">
        <v>0</v>
      </c>
      <c r="DX118" s="517">
        <v>0</v>
      </c>
      <c r="DY118" s="517">
        <v>0</v>
      </c>
      <c r="DZ118" s="517">
        <v>0</v>
      </c>
      <c r="EA118" s="517">
        <v>0</v>
      </c>
      <c r="EB118" s="521">
        <v>0</v>
      </c>
      <c r="EC118" s="516">
        <v>0</v>
      </c>
      <c r="ED118" s="517">
        <v>0</v>
      </c>
      <c r="EE118" s="518">
        <v>0</v>
      </c>
      <c r="EF118" s="835" t="s">
        <v>385</v>
      </c>
      <c r="EG118" s="516">
        <v>0</v>
      </c>
      <c r="EH118" s="517">
        <v>0</v>
      </c>
      <c r="EI118" s="517">
        <v>0</v>
      </c>
      <c r="EJ118" s="517">
        <v>0</v>
      </c>
      <c r="EK118" s="517">
        <v>0</v>
      </c>
      <c r="EL118" s="521">
        <v>0</v>
      </c>
      <c r="EM118" s="516">
        <v>0</v>
      </c>
      <c r="EN118" s="517">
        <v>0</v>
      </c>
      <c r="EO118" s="518">
        <v>0</v>
      </c>
      <c r="EP118" s="835" t="s">
        <v>385</v>
      </c>
    </row>
    <row r="119" spans="1:161" ht="14.25" customHeight="1" x14ac:dyDescent="0.25">
      <c r="A119" s="579"/>
      <c r="B119" s="16">
        <v>80</v>
      </c>
      <c r="C119" s="118" t="s">
        <v>57</v>
      </c>
      <c r="D119" s="104" t="s">
        <v>58</v>
      </c>
      <c r="E119" s="104"/>
      <c r="F119" s="174" t="s">
        <v>108</v>
      </c>
      <c r="G119" s="104"/>
      <c r="H119" s="172" t="str">
        <f t="shared" si="13"/>
        <v>RetailSecured by real estate property</v>
      </c>
      <c r="I119" s="181" t="str">
        <f t="shared" si="14"/>
        <v>UNITED STATES</v>
      </c>
      <c r="J119" s="909"/>
      <c r="K119" s="105" t="s">
        <v>59</v>
      </c>
      <c r="L119" s="108"/>
      <c r="M119" s="108"/>
      <c r="N119" s="108"/>
      <c r="O119" s="108"/>
      <c r="P119" s="523"/>
      <c r="Q119" s="524"/>
      <c r="R119" s="524"/>
      <c r="S119" s="524"/>
      <c r="T119" s="524"/>
      <c r="U119" s="528"/>
      <c r="V119" s="523"/>
      <c r="W119" s="524"/>
      <c r="X119" s="525"/>
      <c r="Y119" s="526"/>
      <c r="Z119" s="87"/>
      <c r="AA119" s="108"/>
      <c r="AB119" s="108"/>
      <c r="AC119" s="108"/>
      <c r="AD119" s="108"/>
      <c r="AE119" s="523"/>
      <c r="AF119" s="524"/>
      <c r="AG119" s="524"/>
      <c r="AH119" s="524"/>
      <c r="AI119" s="524"/>
      <c r="AJ119" s="528"/>
      <c r="AK119" s="523"/>
      <c r="AL119" s="524"/>
      <c r="AM119" s="525"/>
      <c r="AN119" s="526"/>
      <c r="AO119" s="87"/>
      <c r="AP119" s="524"/>
      <c r="AQ119" s="524"/>
      <c r="AR119" s="528"/>
      <c r="AS119" s="523"/>
      <c r="AT119" s="524"/>
      <c r="AU119" s="525"/>
      <c r="AV119" s="526"/>
      <c r="AW119" s="524"/>
      <c r="AX119" s="524"/>
      <c r="AY119" s="528"/>
      <c r="AZ119" s="523"/>
      <c r="BA119" s="524"/>
      <c r="BB119" s="525"/>
      <c r="BC119" s="526"/>
      <c r="BD119" s="524"/>
      <c r="BE119" s="524"/>
      <c r="BF119" s="528"/>
      <c r="BG119" s="523"/>
      <c r="BH119" s="524"/>
      <c r="BI119" s="525"/>
      <c r="BJ119" s="526"/>
      <c r="BK119" s="512"/>
      <c r="BL119" s="523"/>
      <c r="BM119" s="524"/>
      <c r="BN119" s="524"/>
      <c r="BO119" s="524"/>
      <c r="BP119" s="524"/>
      <c r="BQ119" s="528"/>
      <c r="BR119" s="523"/>
      <c r="BS119" s="524"/>
      <c r="BT119" s="525"/>
      <c r="BU119" s="526"/>
      <c r="BV119" s="523"/>
      <c r="BW119" s="524"/>
      <c r="BX119" s="524"/>
      <c r="BY119" s="524"/>
      <c r="BZ119" s="524"/>
      <c r="CA119" s="528"/>
      <c r="CB119" s="523"/>
      <c r="CC119" s="524"/>
      <c r="CD119" s="525"/>
      <c r="CE119" s="526"/>
      <c r="CF119" s="523"/>
      <c r="CG119" s="524"/>
      <c r="CH119" s="524"/>
      <c r="CI119" s="524"/>
      <c r="CJ119" s="524"/>
      <c r="CK119" s="528"/>
      <c r="CL119" s="523"/>
      <c r="CM119" s="524"/>
      <c r="CN119" s="525"/>
      <c r="CO119" s="526"/>
      <c r="CP119" s="512"/>
      <c r="CQ119" s="524"/>
      <c r="CR119" s="524"/>
      <c r="CS119" s="528"/>
      <c r="CT119" s="523"/>
      <c r="CU119" s="524"/>
      <c r="CV119" s="525"/>
      <c r="CW119" s="526"/>
      <c r="CX119" s="524"/>
      <c r="CY119" s="524"/>
      <c r="CZ119" s="528"/>
      <c r="DA119" s="523"/>
      <c r="DB119" s="524"/>
      <c r="DC119" s="525"/>
      <c r="DD119" s="526"/>
      <c r="DE119" s="524"/>
      <c r="DF119" s="524"/>
      <c r="DG119" s="528"/>
      <c r="DH119" s="523"/>
      <c r="DI119" s="524"/>
      <c r="DJ119" s="525"/>
      <c r="DK119" s="526"/>
      <c r="DL119" s="512"/>
      <c r="DM119" s="523"/>
      <c r="DN119" s="524"/>
      <c r="DO119" s="524"/>
      <c r="DP119" s="524"/>
      <c r="DQ119" s="524"/>
      <c r="DR119" s="528"/>
      <c r="DS119" s="523"/>
      <c r="DT119" s="524"/>
      <c r="DU119" s="525"/>
      <c r="DV119" s="526"/>
      <c r="DW119" s="523"/>
      <c r="DX119" s="524"/>
      <c r="DY119" s="524"/>
      <c r="DZ119" s="524"/>
      <c r="EA119" s="524"/>
      <c r="EB119" s="528"/>
      <c r="EC119" s="523"/>
      <c r="ED119" s="524"/>
      <c r="EE119" s="525"/>
      <c r="EF119" s="526"/>
      <c r="EG119" s="523"/>
      <c r="EH119" s="524"/>
      <c r="EI119" s="524"/>
      <c r="EJ119" s="524"/>
      <c r="EK119" s="524"/>
      <c r="EL119" s="528"/>
      <c r="EM119" s="523"/>
      <c r="EN119" s="524"/>
      <c r="EO119" s="525"/>
      <c r="EP119" s="526"/>
    </row>
    <row r="120" spans="1:161" ht="14.25" customHeight="1" x14ac:dyDescent="0.25">
      <c r="A120" s="579"/>
      <c r="B120" s="16">
        <v>81</v>
      </c>
      <c r="C120" s="118" t="s">
        <v>57</v>
      </c>
      <c r="D120" s="104" t="s">
        <v>58</v>
      </c>
      <c r="E120" s="106" t="s">
        <v>55</v>
      </c>
      <c r="F120" s="174" t="s">
        <v>108</v>
      </c>
      <c r="G120" s="106" t="s">
        <v>106</v>
      </c>
      <c r="H120" s="172" t="str">
        <f t="shared" si="13"/>
        <v>RetailSecured by real estate propertySME</v>
      </c>
      <c r="I120" s="182" t="str">
        <f t="shared" si="14"/>
        <v>UNITED STATES</v>
      </c>
      <c r="J120" s="909"/>
      <c r="K120" s="107" t="s">
        <v>60</v>
      </c>
      <c r="L120" s="108"/>
      <c r="M120" s="108"/>
      <c r="N120" s="108"/>
      <c r="O120" s="108"/>
      <c r="P120" s="523"/>
      <c r="Q120" s="524"/>
      <c r="R120" s="524"/>
      <c r="S120" s="524"/>
      <c r="T120" s="524"/>
      <c r="U120" s="528"/>
      <c r="V120" s="523"/>
      <c r="W120" s="524"/>
      <c r="X120" s="525"/>
      <c r="Y120" s="526"/>
      <c r="Z120" s="87"/>
      <c r="AA120" s="108"/>
      <c r="AB120" s="108"/>
      <c r="AC120" s="108"/>
      <c r="AD120" s="108"/>
      <c r="AE120" s="523"/>
      <c r="AF120" s="524"/>
      <c r="AG120" s="524"/>
      <c r="AH120" s="524"/>
      <c r="AI120" s="524"/>
      <c r="AJ120" s="528"/>
      <c r="AK120" s="523"/>
      <c r="AL120" s="524"/>
      <c r="AM120" s="525"/>
      <c r="AN120" s="526"/>
      <c r="AO120" s="87"/>
      <c r="AP120" s="524"/>
      <c r="AQ120" s="524"/>
      <c r="AR120" s="528"/>
      <c r="AS120" s="523"/>
      <c r="AT120" s="524"/>
      <c r="AU120" s="525"/>
      <c r="AV120" s="526"/>
      <c r="AW120" s="524"/>
      <c r="AX120" s="524"/>
      <c r="AY120" s="528"/>
      <c r="AZ120" s="523"/>
      <c r="BA120" s="524"/>
      <c r="BB120" s="525"/>
      <c r="BC120" s="526"/>
      <c r="BD120" s="524"/>
      <c r="BE120" s="524"/>
      <c r="BF120" s="528"/>
      <c r="BG120" s="523"/>
      <c r="BH120" s="524"/>
      <c r="BI120" s="525"/>
      <c r="BJ120" s="526"/>
      <c r="BK120" s="512"/>
      <c r="BL120" s="523"/>
      <c r="BM120" s="524"/>
      <c r="BN120" s="524"/>
      <c r="BO120" s="524"/>
      <c r="BP120" s="524"/>
      <c r="BQ120" s="528"/>
      <c r="BR120" s="523"/>
      <c r="BS120" s="524"/>
      <c r="BT120" s="525"/>
      <c r="BU120" s="526"/>
      <c r="BV120" s="523"/>
      <c r="BW120" s="524"/>
      <c r="BX120" s="524"/>
      <c r="BY120" s="524"/>
      <c r="BZ120" s="524"/>
      <c r="CA120" s="528"/>
      <c r="CB120" s="523"/>
      <c r="CC120" s="524"/>
      <c r="CD120" s="525"/>
      <c r="CE120" s="526"/>
      <c r="CF120" s="523"/>
      <c r="CG120" s="524"/>
      <c r="CH120" s="524"/>
      <c r="CI120" s="524"/>
      <c r="CJ120" s="524"/>
      <c r="CK120" s="528"/>
      <c r="CL120" s="523"/>
      <c r="CM120" s="524"/>
      <c r="CN120" s="525"/>
      <c r="CO120" s="526"/>
      <c r="CP120" s="512"/>
      <c r="CQ120" s="524"/>
      <c r="CR120" s="524"/>
      <c r="CS120" s="528"/>
      <c r="CT120" s="523"/>
      <c r="CU120" s="524"/>
      <c r="CV120" s="525"/>
      <c r="CW120" s="526"/>
      <c r="CX120" s="524"/>
      <c r="CY120" s="524"/>
      <c r="CZ120" s="528"/>
      <c r="DA120" s="523"/>
      <c r="DB120" s="524"/>
      <c r="DC120" s="525"/>
      <c r="DD120" s="526"/>
      <c r="DE120" s="524"/>
      <c r="DF120" s="524"/>
      <c r="DG120" s="528"/>
      <c r="DH120" s="523"/>
      <c r="DI120" s="524"/>
      <c r="DJ120" s="525"/>
      <c r="DK120" s="526"/>
      <c r="DL120" s="512"/>
      <c r="DM120" s="523"/>
      <c r="DN120" s="524"/>
      <c r="DO120" s="524"/>
      <c r="DP120" s="524"/>
      <c r="DQ120" s="524"/>
      <c r="DR120" s="528"/>
      <c r="DS120" s="523"/>
      <c r="DT120" s="524"/>
      <c r="DU120" s="525"/>
      <c r="DV120" s="526"/>
      <c r="DW120" s="523"/>
      <c r="DX120" s="524"/>
      <c r="DY120" s="524"/>
      <c r="DZ120" s="524"/>
      <c r="EA120" s="524"/>
      <c r="EB120" s="528"/>
      <c r="EC120" s="523"/>
      <c r="ED120" s="524"/>
      <c r="EE120" s="525"/>
      <c r="EF120" s="526"/>
      <c r="EG120" s="523"/>
      <c r="EH120" s="524"/>
      <c r="EI120" s="524"/>
      <c r="EJ120" s="524"/>
      <c r="EK120" s="524"/>
      <c r="EL120" s="528"/>
      <c r="EM120" s="523"/>
      <c r="EN120" s="524"/>
      <c r="EO120" s="525"/>
      <c r="EP120" s="526"/>
    </row>
    <row r="121" spans="1:161" ht="14.25" customHeight="1" x14ac:dyDescent="0.25">
      <c r="A121" s="577"/>
      <c r="B121" s="16">
        <v>82</v>
      </c>
      <c r="C121" s="118" t="s">
        <v>57</v>
      </c>
      <c r="D121" s="104" t="s">
        <v>58</v>
      </c>
      <c r="E121" s="106" t="s">
        <v>61</v>
      </c>
      <c r="F121" s="174" t="s">
        <v>108</v>
      </c>
      <c r="G121" s="106" t="s">
        <v>107</v>
      </c>
      <c r="H121" s="172" t="str">
        <f t="shared" si="13"/>
        <v>RetailSecured by real estate propertyNon SME</v>
      </c>
      <c r="I121" s="182" t="str">
        <f t="shared" si="14"/>
        <v>UNITED STATES</v>
      </c>
      <c r="J121" s="909"/>
      <c r="K121" s="107" t="s">
        <v>62</v>
      </c>
      <c r="L121" s="394">
        <v>0</v>
      </c>
      <c r="M121" s="394">
        <v>0</v>
      </c>
      <c r="N121" s="394">
        <v>0</v>
      </c>
      <c r="O121" s="394">
        <v>0</v>
      </c>
      <c r="P121" s="516">
        <v>0</v>
      </c>
      <c r="Q121" s="517">
        <v>0</v>
      </c>
      <c r="R121" s="517">
        <v>0</v>
      </c>
      <c r="S121" s="517">
        <v>0</v>
      </c>
      <c r="T121" s="517">
        <v>0</v>
      </c>
      <c r="U121" s="521">
        <v>0</v>
      </c>
      <c r="V121" s="516">
        <v>0</v>
      </c>
      <c r="W121" s="517">
        <v>0</v>
      </c>
      <c r="X121" s="518">
        <v>0</v>
      </c>
      <c r="Y121" s="835" t="s">
        <v>385</v>
      </c>
      <c r="Z121" s="87"/>
      <c r="AA121" s="394">
        <v>0</v>
      </c>
      <c r="AB121" s="394">
        <v>0</v>
      </c>
      <c r="AC121" s="394">
        <v>0</v>
      </c>
      <c r="AD121" s="394">
        <v>0</v>
      </c>
      <c r="AE121" s="516">
        <v>0</v>
      </c>
      <c r="AF121" s="517">
        <v>0</v>
      </c>
      <c r="AG121" s="517">
        <v>0</v>
      </c>
      <c r="AH121" s="517">
        <v>0</v>
      </c>
      <c r="AI121" s="517">
        <v>0</v>
      </c>
      <c r="AJ121" s="521">
        <v>0</v>
      </c>
      <c r="AK121" s="516">
        <v>0</v>
      </c>
      <c r="AL121" s="517">
        <v>0</v>
      </c>
      <c r="AM121" s="518">
        <v>0</v>
      </c>
      <c r="AN121" s="835" t="s">
        <v>385</v>
      </c>
      <c r="AO121" s="87"/>
      <c r="AP121" s="517">
        <v>0</v>
      </c>
      <c r="AQ121" s="517">
        <v>0</v>
      </c>
      <c r="AR121" s="521">
        <v>0</v>
      </c>
      <c r="AS121" s="516">
        <v>0</v>
      </c>
      <c r="AT121" s="517">
        <v>0</v>
      </c>
      <c r="AU121" s="518">
        <v>0</v>
      </c>
      <c r="AV121" s="835" t="s">
        <v>385</v>
      </c>
      <c r="AW121" s="517">
        <v>0</v>
      </c>
      <c r="AX121" s="517">
        <v>0</v>
      </c>
      <c r="AY121" s="521">
        <v>0</v>
      </c>
      <c r="AZ121" s="516">
        <v>0</v>
      </c>
      <c r="BA121" s="517">
        <v>0</v>
      </c>
      <c r="BB121" s="518">
        <v>0</v>
      </c>
      <c r="BC121" s="835" t="s">
        <v>385</v>
      </c>
      <c r="BD121" s="517">
        <v>0</v>
      </c>
      <c r="BE121" s="517">
        <v>0</v>
      </c>
      <c r="BF121" s="521">
        <v>0</v>
      </c>
      <c r="BG121" s="516">
        <v>0</v>
      </c>
      <c r="BH121" s="517">
        <v>0</v>
      </c>
      <c r="BI121" s="518">
        <v>0</v>
      </c>
      <c r="BJ121" s="835" t="s">
        <v>385</v>
      </c>
      <c r="BK121" s="512"/>
      <c r="BL121" s="516">
        <v>0</v>
      </c>
      <c r="BM121" s="517">
        <v>0</v>
      </c>
      <c r="BN121" s="517">
        <v>0</v>
      </c>
      <c r="BO121" s="517">
        <v>0</v>
      </c>
      <c r="BP121" s="517">
        <v>0</v>
      </c>
      <c r="BQ121" s="521">
        <v>0</v>
      </c>
      <c r="BR121" s="516">
        <v>0</v>
      </c>
      <c r="BS121" s="517">
        <v>0</v>
      </c>
      <c r="BT121" s="518">
        <v>0</v>
      </c>
      <c r="BU121" s="835" t="s">
        <v>385</v>
      </c>
      <c r="BV121" s="516">
        <v>0</v>
      </c>
      <c r="BW121" s="517">
        <v>0</v>
      </c>
      <c r="BX121" s="517">
        <v>0</v>
      </c>
      <c r="BY121" s="517">
        <v>0</v>
      </c>
      <c r="BZ121" s="517">
        <v>0</v>
      </c>
      <c r="CA121" s="521">
        <v>0</v>
      </c>
      <c r="CB121" s="516">
        <v>0</v>
      </c>
      <c r="CC121" s="517">
        <v>0</v>
      </c>
      <c r="CD121" s="518">
        <v>0</v>
      </c>
      <c r="CE121" s="835" t="s">
        <v>385</v>
      </c>
      <c r="CF121" s="516">
        <v>0</v>
      </c>
      <c r="CG121" s="517">
        <v>0</v>
      </c>
      <c r="CH121" s="517">
        <v>0</v>
      </c>
      <c r="CI121" s="517">
        <v>0</v>
      </c>
      <c r="CJ121" s="517">
        <v>0</v>
      </c>
      <c r="CK121" s="521">
        <v>0</v>
      </c>
      <c r="CL121" s="516">
        <v>0</v>
      </c>
      <c r="CM121" s="517">
        <v>0</v>
      </c>
      <c r="CN121" s="518">
        <v>0</v>
      </c>
      <c r="CO121" s="835" t="s">
        <v>385</v>
      </c>
      <c r="CP121" s="512"/>
      <c r="CQ121" s="517">
        <v>0</v>
      </c>
      <c r="CR121" s="517">
        <v>0</v>
      </c>
      <c r="CS121" s="521">
        <v>0</v>
      </c>
      <c r="CT121" s="516">
        <v>0</v>
      </c>
      <c r="CU121" s="517">
        <v>0</v>
      </c>
      <c r="CV121" s="518">
        <v>0</v>
      </c>
      <c r="CW121" s="835" t="s">
        <v>385</v>
      </c>
      <c r="CX121" s="517">
        <v>0</v>
      </c>
      <c r="CY121" s="517">
        <v>0</v>
      </c>
      <c r="CZ121" s="521">
        <v>0</v>
      </c>
      <c r="DA121" s="516">
        <v>0</v>
      </c>
      <c r="DB121" s="517">
        <v>0</v>
      </c>
      <c r="DC121" s="518">
        <v>0</v>
      </c>
      <c r="DD121" s="835" t="s">
        <v>385</v>
      </c>
      <c r="DE121" s="517">
        <v>0</v>
      </c>
      <c r="DF121" s="517">
        <v>0</v>
      </c>
      <c r="DG121" s="521">
        <v>0</v>
      </c>
      <c r="DH121" s="516">
        <v>0</v>
      </c>
      <c r="DI121" s="517">
        <v>0</v>
      </c>
      <c r="DJ121" s="518">
        <v>0</v>
      </c>
      <c r="DK121" s="835" t="s">
        <v>385</v>
      </c>
      <c r="DL121" s="512"/>
      <c r="DM121" s="516">
        <v>0</v>
      </c>
      <c r="DN121" s="517">
        <v>0</v>
      </c>
      <c r="DO121" s="517">
        <v>0</v>
      </c>
      <c r="DP121" s="517">
        <v>0</v>
      </c>
      <c r="DQ121" s="517">
        <v>0</v>
      </c>
      <c r="DR121" s="521">
        <v>0</v>
      </c>
      <c r="DS121" s="516">
        <v>0</v>
      </c>
      <c r="DT121" s="517">
        <v>0</v>
      </c>
      <c r="DU121" s="518">
        <v>0</v>
      </c>
      <c r="DV121" s="835" t="s">
        <v>385</v>
      </c>
      <c r="DW121" s="516">
        <v>0</v>
      </c>
      <c r="DX121" s="517">
        <v>0</v>
      </c>
      <c r="DY121" s="517">
        <v>0</v>
      </c>
      <c r="DZ121" s="517">
        <v>0</v>
      </c>
      <c r="EA121" s="517">
        <v>0</v>
      </c>
      <c r="EB121" s="521">
        <v>0</v>
      </c>
      <c r="EC121" s="516">
        <v>0</v>
      </c>
      <c r="ED121" s="517">
        <v>0</v>
      </c>
      <c r="EE121" s="518">
        <v>0</v>
      </c>
      <c r="EF121" s="835" t="s">
        <v>385</v>
      </c>
      <c r="EG121" s="516">
        <v>0</v>
      </c>
      <c r="EH121" s="517">
        <v>0</v>
      </c>
      <c r="EI121" s="517">
        <v>0</v>
      </c>
      <c r="EJ121" s="517">
        <v>0</v>
      </c>
      <c r="EK121" s="517">
        <v>0</v>
      </c>
      <c r="EL121" s="521">
        <v>0</v>
      </c>
      <c r="EM121" s="516">
        <v>0</v>
      </c>
      <c r="EN121" s="517">
        <v>0</v>
      </c>
      <c r="EO121" s="518">
        <v>0</v>
      </c>
      <c r="EP121" s="835" t="s">
        <v>385</v>
      </c>
    </row>
    <row r="122" spans="1:161" ht="14.25" customHeight="1" x14ac:dyDescent="0.25">
      <c r="A122" s="577"/>
      <c r="B122" s="16">
        <v>83</v>
      </c>
      <c r="C122" s="118" t="s">
        <v>57</v>
      </c>
      <c r="D122" s="104" t="s">
        <v>63</v>
      </c>
      <c r="E122" s="104"/>
      <c r="F122" s="174" t="s">
        <v>63</v>
      </c>
      <c r="G122" s="104"/>
      <c r="H122" s="175" t="str">
        <f t="shared" si="13"/>
        <v>RetailQualifying Revolving</v>
      </c>
      <c r="I122" s="181" t="str">
        <f t="shared" si="14"/>
        <v>UNITED STATES</v>
      </c>
      <c r="J122" s="909"/>
      <c r="K122" s="105" t="s">
        <v>64</v>
      </c>
      <c r="L122" s="108"/>
      <c r="M122" s="108"/>
      <c r="N122" s="108"/>
      <c r="O122" s="108"/>
      <c r="P122" s="523"/>
      <c r="Q122" s="524"/>
      <c r="R122" s="524"/>
      <c r="S122" s="524"/>
      <c r="T122" s="524"/>
      <c r="U122" s="528"/>
      <c r="V122" s="523"/>
      <c r="W122" s="524"/>
      <c r="X122" s="525"/>
      <c r="Y122" s="526"/>
      <c r="Z122" s="87"/>
      <c r="AA122" s="108"/>
      <c r="AB122" s="108"/>
      <c r="AC122" s="108"/>
      <c r="AD122" s="108"/>
      <c r="AE122" s="523"/>
      <c r="AF122" s="524"/>
      <c r="AG122" s="524"/>
      <c r="AH122" s="524"/>
      <c r="AI122" s="524"/>
      <c r="AJ122" s="528"/>
      <c r="AK122" s="523"/>
      <c r="AL122" s="524"/>
      <c r="AM122" s="525"/>
      <c r="AN122" s="526"/>
      <c r="AO122" s="87"/>
      <c r="AP122" s="524"/>
      <c r="AQ122" s="524"/>
      <c r="AR122" s="528"/>
      <c r="AS122" s="523"/>
      <c r="AT122" s="524"/>
      <c r="AU122" s="525"/>
      <c r="AV122" s="526"/>
      <c r="AW122" s="524"/>
      <c r="AX122" s="524"/>
      <c r="AY122" s="528"/>
      <c r="AZ122" s="523"/>
      <c r="BA122" s="524"/>
      <c r="BB122" s="525"/>
      <c r="BC122" s="526"/>
      <c r="BD122" s="524"/>
      <c r="BE122" s="524"/>
      <c r="BF122" s="528"/>
      <c r="BG122" s="523"/>
      <c r="BH122" s="524"/>
      <c r="BI122" s="525"/>
      <c r="BJ122" s="526"/>
      <c r="BK122" s="512"/>
      <c r="BL122" s="523"/>
      <c r="BM122" s="524"/>
      <c r="BN122" s="524"/>
      <c r="BO122" s="524"/>
      <c r="BP122" s="524"/>
      <c r="BQ122" s="528"/>
      <c r="BR122" s="523"/>
      <c r="BS122" s="524"/>
      <c r="BT122" s="525"/>
      <c r="BU122" s="526"/>
      <c r="BV122" s="523"/>
      <c r="BW122" s="524"/>
      <c r="BX122" s="524"/>
      <c r="BY122" s="524"/>
      <c r="BZ122" s="524"/>
      <c r="CA122" s="528"/>
      <c r="CB122" s="523"/>
      <c r="CC122" s="524"/>
      <c r="CD122" s="525"/>
      <c r="CE122" s="526"/>
      <c r="CF122" s="523"/>
      <c r="CG122" s="524"/>
      <c r="CH122" s="524"/>
      <c r="CI122" s="524"/>
      <c r="CJ122" s="524"/>
      <c r="CK122" s="528"/>
      <c r="CL122" s="523"/>
      <c r="CM122" s="524"/>
      <c r="CN122" s="525"/>
      <c r="CO122" s="526"/>
      <c r="CP122" s="512"/>
      <c r="CQ122" s="524"/>
      <c r="CR122" s="524"/>
      <c r="CS122" s="528"/>
      <c r="CT122" s="523"/>
      <c r="CU122" s="524"/>
      <c r="CV122" s="525"/>
      <c r="CW122" s="526"/>
      <c r="CX122" s="524"/>
      <c r="CY122" s="524"/>
      <c r="CZ122" s="528"/>
      <c r="DA122" s="523"/>
      <c r="DB122" s="524"/>
      <c r="DC122" s="525"/>
      <c r="DD122" s="526"/>
      <c r="DE122" s="524"/>
      <c r="DF122" s="524"/>
      <c r="DG122" s="528"/>
      <c r="DH122" s="523"/>
      <c r="DI122" s="524"/>
      <c r="DJ122" s="525"/>
      <c r="DK122" s="526"/>
      <c r="DL122" s="512"/>
      <c r="DM122" s="523"/>
      <c r="DN122" s="524"/>
      <c r="DO122" s="524"/>
      <c r="DP122" s="524"/>
      <c r="DQ122" s="524"/>
      <c r="DR122" s="528"/>
      <c r="DS122" s="523"/>
      <c r="DT122" s="524"/>
      <c r="DU122" s="525"/>
      <c r="DV122" s="526"/>
      <c r="DW122" s="523"/>
      <c r="DX122" s="524"/>
      <c r="DY122" s="524"/>
      <c r="DZ122" s="524"/>
      <c r="EA122" s="524"/>
      <c r="EB122" s="528"/>
      <c r="EC122" s="523"/>
      <c r="ED122" s="524"/>
      <c r="EE122" s="525"/>
      <c r="EF122" s="526"/>
      <c r="EG122" s="523"/>
      <c r="EH122" s="524"/>
      <c r="EI122" s="524"/>
      <c r="EJ122" s="524"/>
      <c r="EK122" s="524"/>
      <c r="EL122" s="528"/>
      <c r="EM122" s="523"/>
      <c r="EN122" s="524"/>
      <c r="EO122" s="525"/>
      <c r="EP122" s="526"/>
    </row>
    <row r="123" spans="1:161" ht="14.25" customHeight="1" x14ac:dyDescent="0.25">
      <c r="A123" s="577"/>
      <c r="B123" s="16">
        <v>84</v>
      </c>
      <c r="C123" s="118" t="s">
        <v>57</v>
      </c>
      <c r="D123" s="104" t="s">
        <v>65</v>
      </c>
      <c r="E123" s="104"/>
      <c r="F123" s="174" t="s">
        <v>65</v>
      </c>
      <c r="G123" s="104"/>
      <c r="H123" s="175" t="str">
        <f t="shared" si="13"/>
        <v>RetailOther Retail</v>
      </c>
      <c r="I123" s="181" t="str">
        <f t="shared" si="14"/>
        <v>UNITED STATES</v>
      </c>
      <c r="J123" s="909"/>
      <c r="K123" s="105" t="s">
        <v>66</v>
      </c>
      <c r="L123" s="108"/>
      <c r="M123" s="108"/>
      <c r="N123" s="108"/>
      <c r="O123" s="108"/>
      <c r="P123" s="523"/>
      <c r="Q123" s="524"/>
      <c r="R123" s="524"/>
      <c r="S123" s="524"/>
      <c r="T123" s="524"/>
      <c r="U123" s="528"/>
      <c r="V123" s="523"/>
      <c r="W123" s="524"/>
      <c r="X123" s="525"/>
      <c r="Y123" s="526"/>
      <c r="Z123" s="87"/>
      <c r="AA123" s="108"/>
      <c r="AB123" s="108"/>
      <c r="AC123" s="108"/>
      <c r="AD123" s="108"/>
      <c r="AE123" s="523"/>
      <c r="AF123" s="524"/>
      <c r="AG123" s="524"/>
      <c r="AH123" s="524"/>
      <c r="AI123" s="524"/>
      <c r="AJ123" s="528"/>
      <c r="AK123" s="523"/>
      <c r="AL123" s="524"/>
      <c r="AM123" s="525"/>
      <c r="AN123" s="526"/>
      <c r="AO123" s="87"/>
      <c r="AP123" s="524"/>
      <c r="AQ123" s="524"/>
      <c r="AR123" s="528"/>
      <c r="AS123" s="523"/>
      <c r="AT123" s="524"/>
      <c r="AU123" s="525"/>
      <c r="AV123" s="526"/>
      <c r="AW123" s="524"/>
      <c r="AX123" s="524"/>
      <c r="AY123" s="528"/>
      <c r="AZ123" s="523"/>
      <c r="BA123" s="524"/>
      <c r="BB123" s="525"/>
      <c r="BC123" s="526"/>
      <c r="BD123" s="524"/>
      <c r="BE123" s="524"/>
      <c r="BF123" s="528"/>
      <c r="BG123" s="523"/>
      <c r="BH123" s="524"/>
      <c r="BI123" s="525"/>
      <c r="BJ123" s="526"/>
      <c r="BK123" s="512"/>
      <c r="BL123" s="523"/>
      <c r="BM123" s="524"/>
      <c r="BN123" s="524"/>
      <c r="BO123" s="524"/>
      <c r="BP123" s="524"/>
      <c r="BQ123" s="528"/>
      <c r="BR123" s="523"/>
      <c r="BS123" s="524"/>
      <c r="BT123" s="525"/>
      <c r="BU123" s="526"/>
      <c r="BV123" s="523"/>
      <c r="BW123" s="524"/>
      <c r="BX123" s="524"/>
      <c r="BY123" s="524"/>
      <c r="BZ123" s="524"/>
      <c r="CA123" s="528"/>
      <c r="CB123" s="523"/>
      <c r="CC123" s="524"/>
      <c r="CD123" s="525"/>
      <c r="CE123" s="526"/>
      <c r="CF123" s="523"/>
      <c r="CG123" s="524"/>
      <c r="CH123" s="524"/>
      <c r="CI123" s="524"/>
      <c r="CJ123" s="524"/>
      <c r="CK123" s="528"/>
      <c r="CL123" s="523"/>
      <c r="CM123" s="524"/>
      <c r="CN123" s="525"/>
      <c r="CO123" s="526"/>
      <c r="CP123" s="512"/>
      <c r="CQ123" s="524"/>
      <c r="CR123" s="524"/>
      <c r="CS123" s="528"/>
      <c r="CT123" s="523"/>
      <c r="CU123" s="524"/>
      <c r="CV123" s="525"/>
      <c r="CW123" s="526"/>
      <c r="CX123" s="524"/>
      <c r="CY123" s="524"/>
      <c r="CZ123" s="528"/>
      <c r="DA123" s="523"/>
      <c r="DB123" s="524"/>
      <c r="DC123" s="525"/>
      <c r="DD123" s="526"/>
      <c r="DE123" s="524"/>
      <c r="DF123" s="524"/>
      <c r="DG123" s="528"/>
      <c r="DH123" s="523"/>
      <c r="DI123" s="524"/>
      <c r="DJ123" s="525"/>
      <c r="DK123" s="526"/>
      <c r="DL123" s="512"/>
      <c r="DM123" s="523"/>
      <c r="DN123" s="524"/>
      <c r="DO123" s="524"/>
      <c r="DP123" s="524"/>
      <c r="DQ123" s="524"/>
      <c r="DR123" s="528"/>
      <c r="DS123" s="523"/>
      <c r="DT123" s="524"/>
      <c r="DU123" s="525"/>
      <c r="DV123" s="526"/>
      <c r="DW123" s="523"/>
      <c r="DX123" s="524"/>
      <c r="DY123" s="524"/>
      <c r="DZ123" s="524"/>
      <c r="EA123" s="524"/>
      <c r="EB123" s="528"/>
      <c r="EC123" s="523"/>
      <c r="ED123" s="524"/>
      <c r="EE123" s="525"/>
      <c r="EF123" s="526"/>
      <c r="EG123" s="523"/>
      <c r="EH123" s="524"/>
      <c r="EI123" s="524"/>
      <c r="EJ123" s="524"/>
      <c r="EK123" s="524"/>
      <c r="EL123" s="528"/>
      <c r="EM123" s="523"/>
      <c r="EN123" s="524"/>
      <c r="EO123" s="525"/>
      <c r="EP123" s="526"/>
    </row>
    <row r="124" spans="1:161" ht="14.25" customHeight="1" x14ac:dyDescent="0.25">
      <c r="A124" s="579"/>
      <c r="B124" s="16">
        <v>85</v>
      </c>
      <c r="C124" s="118" t="s">
        <v>57</v>
      </c>
      <c r="D124" s="104" t="s">
        <v>65</v>
      </c>
      <c r="E124" s="106" t="s">
        <v>55</v>
      </c>
      <c r="F124" s="174" t="s">
        <v>65</v>
      </c>
      <c r="G124" s="106" t="s">
        <v>106</v>
      </c>
      <c r="H124" s="175" t="str">
        <f t="shared" si="13"/>
        <v>RetailOther RetailSME</v>
      </c>
      <c r="I124" s="182" t="str">
        <f t="shared" si="14"/>
        <v>UNITED STATES</v>
      </c>
      <c r="J124" s="909"/>
      <c r="K124" s="107" t="s">
        <v>67</v>
      </c>
      <c r="L124" s="108"/>
      <c r="M124" s="108"/>
      <c r="N124" s="108"/>
      <c r="O124" s="108"/>
      <c r="P124" s="523"/>
      <c r="Q124" s="524"/>
      <c r="R124" s="524"/>
      <c r="S124" s="524"/>
      <c r="T124" s="524"/>
      <c r="U124" s="528"/>
      <c r="V124" s="523"/>
      <c r="W124" s="524"/>
      <c r="X124" s="525"/>
      <c r="Y124" s="526"/>
      <c r="Z124" s="87"/>
      <c r="AA124" s="108"/>
      <c r="AB124" s="108"/>
      <c r="AC124" s="108"/>
      <c r="AD124" s="108"/>
      <c r="AE124" s="523"/>
      <c r="AF124" s="524"/>
      <c r="AG124" s="524"/>
      <c r="AH124" s="524"/>
      <c r="AI124" s="524"/>
      <c r="AJ124" s="528"/>
      <c r="AK124" s="523"/>
      <c r="AL124" s="524"/>
      <c r="AM124" s="525"/>
      <c r="AN124" s="526"/>
      <c r="AO124" s="87"/>
      <c r="AP124" s="524"/>
      <c r="AQ124" s="524"/>
      <c r="AR124" s="528"/>
      <c r="AS124" s="523"/>
      <c r="AT124" s="524"/>
      <c r="AU124" s="525"/>
      <c r="AV124" s="526"/>
      <c r="AW124" s="524"/>
      <c r="AX124" s="524"/>
      <c r="AY124" s="528"/>
      <c r="AZ124" s="523"/>
      <c r="BA124" s="524"/>
      <c r="BB124" s="525"/>
      <c r="BC124" s="526"/>
      <c r="BD124" s="524"/>
      <c r="BE124" s="524"/>
      <c r="BF124" s="528"/>
      <c r="BG124" s="523"/>
      <c r="BH124" s="524"/>
      <c r="BI124" s="525"/>
      <c r="BJ124" s="526"/>
      <c r="BK124" s="512"/>
      <c r="BL124" s="523"/>
      <c r="BM124" s="524"/>
      <c r="BN124" s="524"/>
      <c r="BO124" s="524"/>
      <c r="BP124" s="524"/>
      <c r="BQ124" s="528"/>
      <c r="BR124" s="523"/>
      <c r="BS124" s="524"/>
      <c r="BT124" s="525"/>
      <c r="BU124" s="526"/>
      <c r="BV124" s="523"/>
      <c r="BW124" s="524"/>
      <c r="BX124" s="524"/>
      <c r="BY124" s="524"/>
      <c r="BZ124" s="524"/>
      <c r="CA124" s="528"/>
      <c r="CB124" s="523"/>
      <c r="CC124" s="524"/>
      <c r="CD124" s="525"/>
      <c r="CE124" s="526"/>
      <c r="CF124" s="523"/>
      <c r="CG124" s="524"/>
      <c r="CH124" s="524"/>
      <c r="CI124" s="524"/>
      <c r="CJ124" s="524"/>
      <c r="CK124" s="528"/>
      <c r="CL124" s="523"/>
      <c r="CM124" s="524"/>
      <c r="CN124" s="525"/>
      <c r="CO124" s="526"/>
      <c r="CP124" s="512"/>
      <c r="CQ124" s="524"/>
      <c r="CR124" s="524"/>
      <c r="CS124" s="528"/>
      <c r="CT124" s="523"/>
      <c r="CU124" s="524"/>
      <c r="CV124" s="525"/>
      <c r="CW124" s="526"/>
      <c r="CX124" s="524"/>
      <c r="CY124" s="524"/>
      <c r="CZ124" s="528"/>
      <c r="DA124" s="523"/>
      <c r="DB124" s="524"/>
      <c r="DC124" s="525"/>
      <c r="DD124" s="526"/>
      <c r="DE124" s="524"/>
      <c r="DF124" s="524"/>
      <c r="DG124" s="528"/>
      <c r="DH124" s="523"/>
      <c r="DI124" s="524"/>
      <c r="DJ124" s="525"/>
      <c r="DK124" s="526"/>
      <c r="DL124" s="512"/>
      <c r="DM124" s="523"/>
      <c r="DN124" s="524"/>
      <c r="DO124" s="524"/>
      <c r="DP124" s="524"/>
      <c r="DQ124" s="524"/>
      <c r="DR124" s="528"/>
      <c r="DS124" s="523"/>
      <c r="DT124" s="524"/>
      <c r="DU124" s="525"/>
      <c r="DV124" s="526"/>
      <c r="DW124" s="523"/>
      <c r="DX124" s="524"/>
      <c r="DY124" s="524"/>
      <c r="DZ124" s="524"/>
      <c r="EA124" s="524"/>
      <c r="EB124" s="528"/>
      <c r="EC124" s="523"/>
      <c r="ED124" s="524"/>
      <c r="EE124" s="525"/>
      <c r="EF124" s="526"/>
      <c r="EG124" s="523"/>
      <c r="EH124" s="524"/>
      <c r="EI124" s="524"/>
      <c r="EJ124" s="524"/>
      <c r="EK124" s="524"/>
      <c r="EL124" s="528"/>
      <c r="EM124" s="523"/>
      <c r="EN124" s="524"/>
      <c r="EO124" s="525"/>
      <c r="EP124" s="526"/>
    </row>
    <row r="125" spans="1:161" ht="14.25" customHeight="1" x14ac:dyDescent="0.25">
      <c r="A125" s="579"/>
      <c r="B125" s="16">
        <v>86</v>
      </c>
      <c r="C125" s="118" t="s">
        <v>57</v>
      </c>
      <c r="D125" s="104" t="s">
        <v>65</v>
      </c>
      <c r="E125" s="106" t="s">
        <v>61</v>
      </c>
      <c r="F125" s="174" t="s">
        <v>65</v>
      </c>
      <c r="G125" s="106" t="s">
        <v>107</v>
      </c>
      <c r="H125" s="175" t="str">
        <f t="shared" si="13"/>
        <v>RetailOther RetailNon SME</v>
      </c>
      <c r="I125" s="182" t="str">
        <f t="shared" si="14"/>
        <v>UNITED STATES</v>
      </c>
      <c r="J125" s="909"/>
      <c r="K125" s="107" t="s">
        <v>68</v>
      </c>
      <c r="L125" s="108"/>
      <c r="M125" s="108"/>
      <c r="N125" s="108"/>
      <c r="O125" s="108"/>
      <c r="P125" s="523"/>
      <c r="Q125" s="524"/>
      <c r="R125" s="524"/>
      <c r="S125" s="524"/>
      <c r="T125" s="524"/>
      <c r="U125" s="528"/>
      <c r="V125" s="523"/>
      <c r="W125" s="524"/>
      <c r="X125" s="525"/>
      <c r="Y125" s="526"/>
      <c r="Z125" s="87"/>
      <c r="AA125" s="108"/>
      <c r="AB125" s="108"/>
      <c r="AC125" s="108"/>
      <c r="AD125" s="108"/>
      <c r="AE125" s="523"/>
      <c r="AF125" s="524"/>
      <c r="AG125" s="524"/>
      <c r="AH125" s="524"/>
      <c r="AI125" s="524"/>
      <c r="AJ125" s="528"/>
      <c r="AK125" s="523"/>
      <c r="AL125" s="524"/>
      <c r="AM125" s="525"/>
      <c r="AN125" s="526"/>
      <c r="AO125" s="87"/>
      <c r="AP125" s="524"/>
      <c r="AQ125" s="524"/>
      <c r="AR125" s="528"/>
      <c r="AS125" s="523"/>
      <c r="AT125" s="524"/>
      <c r="AU125" s="525"/>
      <c r="AV125" s="526"/>
      <c r="AW125" s="524"/>
      <c r="AX125" s="524"/>
      <c r="AY125" s="528"/>
      <c r="AZ125" s="523"/>
      <c r="BA125" s="524"/>
      <c r="BB125" s="525"/>
      <c r="BC125" s="526"/>
      <c r="BD125" s="524"/>
      <c r="BE125" s="524"/>
      <c r="BF125" s="528"/>
      <c r="BG125" s="523"/>
      <c r="BH125" s="524"/>
      <c r="BI125" s="525"/>
      <c r="BJ125" s="526"/>
      <c r="BK125" s="512"/>
      <c r="BL125" s="523"/>
      <c r="BM125" s="524"/>
      <c r="BN125" s="524"/>
      <c r="BO125" s="524"/>
      <c r="BP125" s="524"/>
      <c r="BQ125" s="528"/>
      <c r="BR125" s="523"/>
      <c r="BS125" s="524"/>
      <c r="BT125" s="525"/>
      <c r="BU125" s="526"/>
      <c r="BV125" s="523"/>
      <c r="BW125" s="524"/>
      <c r="BX125" s="524"/>
      <c r="BY125" s="524"/>
      <c r="BZ125" s="524"/>
      <c r="CA125" s="528"/>
      <c r="CB125" s="523"/>
      <c r="CC125" s="524"/>
      <c r="CD125" s="525"/>
      <c r="CE125" s="526"/>
      <c r="CF125" s="523"/>
      <c r="CG125" s="524"/>
      <c r="CH125" s="524"/>
      <c r="CI125" s="524"/>
      <c r="CJ125" s="524"/>
      <c r="CK125" s="528"/>
      <c r="CL125" s="523"/>
      <c r="CM125" s="524"/>
      <c r="CN125" s="525"/>
      <c r="CO125" s="526"/>
      <c r="CP125" s="512"/>
      <c r="CQ125" s="524"/>
      <c r="CR125" s="524"/>
      <c r="CS125" s="528"/>
      <c r="CT125" s="523"/>
      <c r="CU125" s="524"/>
      <c r="CV125" s="525"/>
      <c r="CW125" s="526"/>
      <c r="CX125" s="524"/>
      <c r="CY125" s="524"/>
      <c r="CZ125" s="528"/>
      <c r="DA125" s="523"/>
      <c r="DB125" s="524"/>
      <c r="DC125" s="525"/>
      <c r="DD125" s="526"/>
      <c r="DE125" s="524"/>
      <c r="DF125" s="524"/>
      <c r="DG125" s="528"/>
      <c r="DH125" s="523"/>
      <c r="DI125" s="524"/>
      <c r="DJ125" s="525"/>
      <c r="DK125" s="526"/>
      <c r="DL125" s="512"/>
      <c r="DM125" s="523"/>
      <c r="DN125" s="524"/>
      <c r="DO125" s="524"/>
      <c r="DP125" s="524"/>
      <c r="DQ125" s="524"/>
      <c r="DR125" s="528"/>
      <c r="DS125" s="523"/>
      <c r="DT125" s="524"/>
      <c r="DU125" s="525"/>
      <c r="DV125" s="526"/>
      <c r="DW125" s="523"/>
      <c r="DX125" s="524"/>
      <c r="DY125" s="524"/>
      <c r="DZ125" s="524"/>
      <c r="EA125" s="524"/>
      <c r="EB125" s="528"/>
      <c r="EC125" s="523"/>
      <c r="ED125" s="524"/>
      <c r="EE125" s="525"/>
      <c r="EF125" s="526"/>
      <c r="EG125" s="523"/>
      <c r="EH125" s="524"/>
      <c r="EI125" s="524"/>
      <c r="EJ125" s="524"/>
      <c r="EK125" s="524"/>
      <c r="EL125" s="528"/>
      <c r="EM125" s="523"/>
      <c r="EN125" s="524"/>
      <c r="EO125" s="525"/>
      <c r="EP125" s="526"/>
    </row>
    <row r="126" spans="1:161" ht="14.25" customHeight="1" x14ac:dyDescent="0.25">
      <c r="A126" s="577"/>
      <c r="B126" s="16">
        <v>87</v>
      </c>
      <c r="C126" s="118" t="s">
        <v>69</v>
      </c>
      <c r="D126" s="100"/>
      <c r="E126" s="100"/>
      <c r="F126" s="173"/>
      <c r="G126" s="100"/>
      <c r="H126" s="176" t="str">
        <f t="shared" si="13"/>
        <v>Equity</v>
      </c>
      <c r="I126" s="181" t="str">
        <f t="shared" si="14"/>
        <v>UNITED STATES</v>
      </c>
      <c r="J126" s="909"/>
      <c r="K126" s="101" t="s">
        <v>69</v>
      </c>
      <c r="L126" s="108"/>
      <c r="M126" s="108"/>
      <c r="N126" s="108"/>
      <c r="O126" s="108"/>
      <c r="P126" s="523"/>
      <c r="Q126" s="524"/>
      <c r="R126" s="524"/>
      <c r="S126" s="524"/>
      <c r="T126" s="524"/>
      <c r="U126" s="528"/>
      <c r="V126" s="523"/>
      <c r="W126" s="524"/>
      <c r="X126" s="525"/>
      <c r="Y126" s="526"/>
      <c r="Z126" s="87"/>
      <c r="AA126" s="108"/>
      <c r="AB126" s="108"/>
      <c r="AC126" s="108"/>
      <c r="AD126" s="108"/>
      <c r="AE126" s="523"/>
      <c r="AF126" s="524"/>
      <c r="AG126" s="524"/>
      <c r="AH126" s="524"/>
      <c r="AI126" s="524"/>
      <c r="AJ126" s="528"/>
      <c r="AK126" s="523"/>
      <c r="AL126" s="524"/>
      <c r="AM126" s="525"/>
      <c r="AN126" s="526"/>
      <c r="AO126" s="87"/>
      <c r="AP126" s="524"/>
      <c r="AQ126" s="524"/>
      <c r="AR126" s="528"/>
      <c r="AS126" s="523"/>
      <c r="AT126" s="524"/>
      <c r="AU126" s="525"/>
      <c r="AV126" s="526"/>
      <c r="AW126" s="524"/>
      <c r="AX126" s="524"/>
      <c r="AY126" s="528"/>
      <c r="AZ126" s="523"/>
      <c r="BA126" s="524"/>
      <c r="BB126" s="525"/>
      <c r="BC126" s="526"/>
      <c r="BD126" s="524"/>
      <c r="BE126" s="524"/>
      <c r="BF126" s="528"/>
      <c r="BG126" s="523"/>
      <c r="BH126" s="524"/>
      <c r="BI126" s="525"/>
      <c r="BJ126" s="526"/>
      <c r="BK126" s="512"/>
      <c r="BL126" s="523"/>
      <c r="BM126" s="524"/>
      <c r="BN126" s="524"/>
      <c r="BO126" s="524"/>
      <c r="BP126" s="524"/>
      <c r="BQ126" s="528"/>
      <c r="BR126" s="523"/>
      <c r="BS126" s="524"/>
      <c r="BT126" s="525"/>
      <c r="BU126" s="526"/>
      <c r="BV126" s="523"/>
      <c r="BW126" s="524"/>
      <c r="BX126" s="524"/>
      <c r="BY126" s="524"/>
      <c r="BZ126" s="524"/>
      <c r="CA126" s="528"/>
      <c r="CB126" s="523"/>
      <c r="CC126" s="524"/>
      <c r="CD126" s="525"/>
      <c r="CE126" s="526"/>
      <c r="CF126" s="523"/>
      <c r="CG126" s="524"/>
      <c r="CH126" s="524"/>
      <c r="CI126" s="524"/>
      <c r="CJ126" s="524"/>
      <c r="CK126" s="528"/>
      <c r="CL126" s="523"/>
      <c r="CM126" s="524"/>
      <c r="CN126" s="525"/>
      <c r="CO126" s="526"/>
      <c r="CP126" s="512"/>
      <c r="CQ126" s="524"/>
      <c r="CR126" s="524"/>
      <c r="CS126" s="528"/>
      <c r="CT126" s="523"/>
      <c r="CU126" s="524"/>
      <c r="CV126" s="525"/>
      <c r="CW126" s="526"/>
      <c r="CX126" s="524"/>
      <c r="CY126" s="524"/>
      <c r="CZ126" s="528"/>
      <c r="DA126" s="523"/>
      <c r="DB126" s="524"/>
      <c r="DC126" s="525"/>
      <c r="DD126" s="526"/>
      <c r="DE126" s="524"/>
      <c r="DF126" s="524"/>
      <c r="DG126" s="528"/>
      <c r="DH126" s="523"/>
      <c r="DI126" s="524"/>
      <c r="DJ126" s="525"/>
      <c r="DK126" s="526"/>
      <c r="DL126" s="512"/>
      <c r="DM126" s="523"/>
      <c r="DN126" s="524"/>
      <c r="DO126" s="524"/>
      <c r="DP126" s="524"/>
      <c r="DQ126" s="524"/>
      <c r="DR126" s="528"/>
      <c r="DS126" s="523"/>
      <c r="DT126" s="524"/>
      <c r="DU126" s="525"/>
      <c r="DV126" s="526"/>
      <c r="DW126" s="523"/>
      <c r="DX126" s="524"/>
      <c r="DY126" s="524"/>
      <c r="DZ126" s="524"/>
      <c r="EA126" s="524"/>
      <c r="EB126" s="528"/>
      <c r="EC126" s="523"/>
      <c r="ED126" s="524"/>
      <c r="EE126" s="525"/>
      <c r="EF126" s="526"/>
      <c r="EG126" s="523"/>
      <c r="EH126" s="524"/>
      <c r="EI126" s="524"/>
      <c r="EJ126" s="524"/>
      <c r="EK126" s="524"/>
      <c r="EL126" s="528"/>
      <c r="EM126" s="523"/>
      <c r="EN126" s="524"/>
      <c r="EO126" s="525"/>
      <c r="EP126" s="526"/>
    </row>
    <row r="127" spans="1:161" ht="14.25" customHeight="1" x14ac:dyDescent="0.25">
      <c r="A127" s="577"/>
      <c r="B127" s="16">
        <v>88</v>
      </c>
      <c r="C127" s="118" t="s">
        <v>70</v>
      </c>
      <c r="D127" s="100"/>
      <c r="E127" s="100"/>
      <c r="F127" s="173"/>
      <c r="G127" s="100"/>
      <c r="H127" s="176" t="str">
        <f t="shared" si="13"/>
        <v>Securitisation</v>
      </c>
      <c r="I127" s="181" t="str">
        <f t="shared" si="14"/>
        <v>UNITED STATES</v>
      </c>
      <c r="J127" s="909"/>
      <c r="K127" s="101" t="s">
        <v>70</v>
      </c>
      <c r="L127" s="108"/>
      <c r="M127" s="108"/>
      <c r="N127" s="108"/>
      <c r="O127" s="108"/>
      <c r="P127" s="523"/>
      <c r="Q127" s="524"/>
      <c r="R127" s="524"/>
      <c r="S127" s="524"/>
      <c r="T127" s="524"/>
      <c r="U127" s="528"/>
      <c r="V127" s="523"/>
      <c r="W127" s="524"/>
      <c r="X127" s="525"/>
      <c r="Y127" s="526"/>
      <c r="Z127" s="87"/>
      <c r="AA127" s="108"/>
      <c r="AB127" s="108"/>
      <c r="AC127" s="108"/>
      <c r="AD127" s="108"/>
      <c r="AE127" s="523"/>
      <c r="AF127" s="524"/>
      <c r="AG127" s="524"/>
      <c r="AH127" s="524"/>
      <c r="AI127" s="524"/>
      <c r="AJ127" s="528"/>
      <c r="AK127" s="523"/>
      <c r="AL127" s="524"/>
      <c r="AM127" s="525"/>
      <c r="AN127" s="526"/>
      <c r="AO127" s="87"/>
      <c r="AP127" s="524"/>
      <c r="AQ127" s="524"/>
      <c r="AR127" s="528"/>
      <c r="AS127" s="523"/>
      <c r="AT127" s="524"/>
      <c r="AU127" s="525"/>
      <c r="AV127" s="526"/>
      <c r="AW127" s="524"/>
      <c r="AX127" s="524"/>
      <c r="AY127" s="528"/>
      <c r="AZ127" s="523"/>
      <c r="BA127" s="524"/>
      <c r="BB127" s="525"/>
      <c r="BC127" s="526"/>
      <c r="BD127" s="524"/>
      <c r="BE127" s="524"/>
      <c r="BF127" s="528"/>
      <c r="BG127" s="523"/>
      <c r="BH127" s="524"/>
      <c r="BI127" s="525"/>
      <c r="BJ127" s="526"/>
      <c r="BK127" s="512"/>
      <c r="BL127" s="523"/>
      <c r="BM127" s="524"/>
      <c r="BN127" s="524"/>
      <c r="BO127" s="524"/>
      <c r="BP127" s="524"/>
      <c r="BQ127" s="528"/>
      <c r="BR127" s="523"/>
      <c r="BS127" s="524"/>
      <c r="BT127" s="525"/>
      <c r="BU127" s="526"/>
      <c r="BV127" s="523"/>
      <c r="BW127" s="524"/>
      <c r="BX127" s="524"/>
      <c r="BY127" s="524"/>
      <c r="BZ127" s="524"/>
      <c r="CA127" s="528"/>
      <c r="CB127" s="523"/>
      <c r="CC127" s="524"/>
      <c r="CD127" s="525"/>
      <c r="CE127" s="526"/>
      <c r="CF127" s="523"/>
      <c r="CG127" s="524"/>
      <c r="CH127" s="524"/>
      <c r="CI127" s="524"/>
      <c r="CJ127" s="524"/>
      <c r="CK127" s="528"/>
      <c r="CL127" s="523"/>
      <c r="CM127" s="524"/>
      <c r="CN127" s="525"/>
      <c r="CO127" s="526"/>
      <c r="CP127" s="512"/>
      <c r="CQ127" s="524"/>
      <c r="CR127" s="524"/>
      <c r="CS127" s="528"/>
      <c r="CT127" s="523"/>
      <c r="CU127" s="524"/>
      <c r="CV127" s="525"/>
      <c r="CW127" s="526"/>
      <c r="CX127" s="524"/>
      <c r="CY127" s="524"/>
      <c r="CZ127" s="528"/>
      <c r="DA127" s="523"/>
      <c r="DB127" s="524"/>
      <c r="DC127" s="525"/>
      <c r="DD127" s="526"/>
      <c r="DE127" s="524"/>
      <c r="DF127" s="524"/>
      <c r="DG127" s="528"/>
      <c r="DH127" s="523"/>
      <c r="DI127" s="524"/>
      <c r="DJ127" s="525"/>
      <c r="DK127" s="526"/>
      <c r="DL127" s="512"/>
      <c r="DM127" s="523"/>
      <c r="DN127" s="524"/>
      <c r="DO127" s="524"/>
      <c r="DP127" s="524"/>
      <c r="DQ127" s="524"/>
      <c r="DR127" s="528"/>
      <c r="DS127" s="523"/>
      <c r="DT127" s="524"/>
      <c r="DU127" s="525"/>
      <c r="DV127" s="526"/>
      <c r="DW127" s="523"/>
      <c r="DX127" s="524"/>
      <c r="DY127" s="524"/>
      <c r="DZ127" s="524"/>
      <c r="EA127" s="524"/>
      <c r="EB127" s="528"/>
      <c r="EC127" s="523"/>
      <c r="ED127" s="524"/>
      <c r="EE127" s="525"/>
      <c r="EF127" s="526"/>
      <c r="EG127" s="523"/>
      <c r="EH127" s="524"/>
      <c r="EI127" s="524"/>
      <c r="EJ127" s="524"/>
      <c r="EK127" s="524"/>
      <c r="EL127" s="528"/>
      <c r="EM127" s="523"/>
      <c r="EN127" s="524"/>
      <c r="EO127" s="525"/>
      <c r="EP127" s="526"/>
    </row>
    <row r="128" spans="1:161" ht="14.25" customHeight="1" x14ac:dyDescent="0.25">
      <c r="A128" s="577"/>
      <c r="B128" s="16">
        <v>89</v>
      </c>
      <c r="C128" s="118" t="s">
        <v>71</v>
      </c>
      <c r="D128" s="100"/>
      <c r="E128" s="100"/>
      <c r="F128" s="173"/>
      <c r="G128" s="100"/>
      <c r="H128" s="176" t="str">
        <f t="shared" si="13"/>
        <v>Other non-credit obligation assets</v>
      </c>
      <c r="I128" s="181" t="str">
        <f t="shared" si="14"/>
        <v>UNITED STATES</v>
      </c>
      <c r="J128" s="909"/>
      <c r="K128" s="101" t="s">
        <v>71</v>
      </c>
      <c r="L128" s="108"/>
      <c r="M128" s="108"/>
      <c r="N128" s="108"/>
      <c r="O128" s="108"/>
      <c r="P128" s="523"/>
      <c r="Q128" s="524"/>
      <c r="R128" s="524"/>
      <c r="S128" s="524"/>
      <c r="T128" s="524"/>
      <c r="U128" s="528"/>
      <c r="V128" s="523"/>
      <c r="W128" s="524"/>
      <c r="X128" s="525"/>
      <c r="Y128" s="526"/>
      <c r="Z128" s="110"/>
      <c r="AA128" s="108"/>
      <c r="AB128" s="108"/>
      <c r="AC128" s="108"/>
      <c r="AD128" s="108"/>
      <c r="AE128" s="523"/>
      <c r="AF128" s="524"/>
      <c r="AG128" s="524"/>
      <c r="AH128" s="524"/>
      <c r="AI128" s="524"/>
      <c r="AJ128" s="528"/>
      <c r="AK128" s="523"/>
      <c r="AL128" s="524"/>
      <c r="AM128" s="525"/>
      <c r="AN128" s="526"/>
      <c r="AO128" s="110"/>
      <c r="AP128" s="524"/>
      <c r="AQ128" s="524"/>
      <c r="AR128" s="528"/>
      <c r="AS128" s="523"/>
      <c r="AT128" s="524"/>
      <c r="AU128" s="525"/>
      <c r="AV128" s="526"/>
      <c r="AW128" s="524"/>
      <c r="AX128" s="524"/>
      <c r="AY128" s="528"/>
      <c r="AZ128" s="523"/>
      <c r="BA128" s="524"/>
      <c r="BB128" s="525"/>
      <c r="BC128" s="526"/>
      <c r="BD128" s="524"/>
      <c r="BE128" s="524"/>
      <c r="BF128" s="528"/>
      <c r="BG128" s="523"/>
      <c r="BH128" s="524"/>
      <c r="BI128" s="525"/>
      <c r="BJ128" s="526"/>
      <c r="BK128" s="512"/>
      <c r="BL128" s="523"/>
      <c r="BM128" s="524"/>
      <c r="BN128" s="524"/>
      <c r="BO128" s="524"/>
      <c r="BP128" s="524"/>
      <c r="BQ128" s="528"/>
      <c r="BR128" s="523"/>
      <c r="BS128" s="524"/>
      <c r="BT128" s="525"/>
      <c r="BU128" s="526"/>
      <c r="BV128" s="523"/>
      <c r="BW128" s="524"/>
      <c r="BX128" s="524"/>
      <c r="BY128" s="524"/>
      <c r="BZ128" s="524"/>
      <c r="CA128" s="528"/>
      <c r="CB128" s="523"/>
      <c r="CC128" s="524"/>
      <c r="CD128" s="525"/>
      <c r="CE128" s="526"/>
      <c r="CF128" s="523"/>
      <c r="CG128" s="524"/>
      <c r="CH128" s="524"/>
      <c r="CI128" s="524"/>
      <c r="CJ128" s="524"/>
      <c r="CK128" s="528"/>
      <c r="CL128" s="523"/>
      <c r="CM128" s="524"/>
      <c r="CN128" s="525"/>
      <c r="CO128" s="526"/>
      <c r="CP128" s="512"/>
      <c r="CQ128" s="524"/>
      <c r="CR128" s="524"/>
      <c r="CS128" s="528"/>
      <c r="CT128" s="523"/>
      <c r="CU128" s="524"/>
      <c r="CV128" s="525"/>
      <c r="CW128" s="526"/>
      <c r="CX128" s="524"/>
      <c r="CY128" s="524"/>
      <c r="CZ128" s="528"/>
      <c r="DA128" s="523"/>
      <c r="DB128" s="524"/>
      <c r="DC128" s="525"/>
      <c r="DD128" s="526"/>
      <c r="DE128" s="524"/>
      <c r="DF128" s="524"/>
      <c r="DG128" s="528"/>
      <c r="DH128" s="523"/>
      <c r="DI128" s="524"/>
      <c r="DJ128" s="525"/>
      <c r="DK128" s="526"/>
      <c r="DL128" s="512"/>
      <c r="DM128" s="523"/>
      <c r="DN128" s="524"/>
      <c r="DO128" s="524"/>
      <c r="DP128" s="524"/>
      <c r="DQ128" s="524"/>
      <c r="DR128" s="528"/>
      <c r="DS128" s="523"/>
      <c r="DT128" s="524"/>
      <c r="DU128" s="525"/>
      <c r="DV128" s="526"/>
      <c r="DW128" s="523"/>
      <c r="DX128" s="524"/>
      <c r="DY128" s="524"/>
      <c r="DZ128" s="524"/>
      <c r="EA128" s="524"/>
      <c r="EB128" s="528"/>
      <c r="EC128" s="523"/>
      <c r="ED128" s="524"/>
      <c r="EE128" s="525"/>
      <c r="EF128" s="526"/>
      <c r="EG128" s="523"/>
      <c r="EH128" s="524"/>
      <c r="EI128" s="524"/>
      <c r="EJ128" s="524"/>
      <c r="EK128" s="524"/>
      <c r="EL128" s="528"/>
      <c r="EM128" s="523"/>
      <c r="EN128" s="524"/>
      <c r="EO128" s="525"/>
      <c r="EP128" s="526"/>
    </row>
    <row r="129" spans="1:161" s="538" customFormat="1" ht="15" customHeight="1" thickBot="1" x14ac:dyDescent="0.3">
      <c r="A129" s="579"/>
      <c r="B129" s="38">
        <v>90</v>
      </c>
      <c r="C129" s="119" t="s">
        <v>72</v>
      </c>
      <c r="D129" s="111"/>
      <c r="E129" s="111"/>
      <c r="F129" s="177"/>
      <c r="G129" s="178"/>
      <c r="H129" s="179" t="str">
        <f t="shared" si="13"/>
        <v>Total</v>
      </c>
      <c r="I129" s="183" t="str">
        <f t="shared" si="14"/>
        <v>UNITED STATES</v>
      </c>
      <c r="J129" s="910"/>
      <c r="K129" s="112" t="s">
        <v>72</v>
      </c>
      <c r="L129" s="396">
        <v>1.41</v>
      </c>
      <c r="M129" s="396">
        <v>0</v>
      </c>
      <c r="N129" s="396">
        <v>0.41</v>
      </c>
      <c r="O129" s="396">
        <v>0</v>
      </c>
      <c r="P129" s="530">
        <v>1.2783412000000001</v>
      </c>
      <c r="Q129" s="531">
        <v>1.2783412000000001</v>
      </c>
      <c r="R129" s="531">
        <v>0.13500000000000001</v>
      </c>
      <c r="S129" s="531">
        <v>0.13500000000000001</v>
      </c>
      <c r="T129" s="531">
        <v>0</v>
      </c>
      <c r="U129" s="536">
        <v>0</v>
      </c>
      <c r="V129" s="530">
        <v>2.5052199999999998E-3</v>
      </c>
      <c r="W129" s="531">
        <v>1.3376799999999999E-3</v>
      </c>
      <c r="X129" s="532">
        <v>0</v>
      </c>
      <c r="Y129" s="839" t="s">
        <v>385</v>
      </c>
      <c r="Z129" s="113"/>
      <c r="AA129" s="396">
        <v>0</v>
      </c>
      <c r="AB129" s="396">
        <v>0</v>
      </c>
      <c r="AC129" s="396">
        <v>0</v>
      </c>
      <c r="AD129" s="396">
        <v>0</v>
      </c>
      <c r="AE129" s="530">
        <v>0</v>
      </c>
      <c r="AF129" s="531">
        <v>0</v>
      </c>
      <c r="AG129" s="531">
        <v>0</v>
      </c>
      <c r="AH129" s="531">
        <v>0</v>
      </c>
      <c r="AI129" s="531">
        <v>0</v>
      </c>
      <c r="AJ129" s="536">
        <v>0</v>
      </c>
      <c r="AK129" s="530">
        <v>0</v>
      </c>
      <c r="AL129" s="531">
        <v>0</v>
      </c>
      <c r="AM129" s="532">
        <v>0</v>
      </c>
      <c r="AN129" s="839" t="s">
        <v>385</v>
      </c>
      <c r="AO129" s="113"/>
      <c r="AP129" s="531">
        <v>1.2934178300000001</v>
      </c>
      <c r="AQ129" s="531">
        <v>9.727421E-2</v>
      </c>
      <c r="AR129" s="536">
        <v>2.264915E-2</v>
      </c>
      <c r="AS129" s="530">
        <v>4.5389799999999998E-3</v>
      </c>
      <c r="AT129" s="531">
        <v>1.69612E-3</v>
      </c>
      <c r="AU129" s="532">
        <v>5.4820700000000003E-3</v>
      </c>
      <c r="AV129" s="839">
        <v>0.24204307887933987</v>
      </c>
      <c r="AW129" s="531">
        <v>1.2573022700000001</v>
      </c>
      <c r="AX129" s="531">
        <v>0.11200187</v>
      </c>
      <c r="AY129" s="536">
        <v>4.4037079999999999E-2</v>
      </c>
      <c r="AZ129" s="530">
        <v>3.8652199999999999E-3</v>
      </c>
      <c r="BA129" s="531">
        <v>2.6332199999999999E-3</v>
      </c>
      <c r="BB129" s="532">
        <v>1.0781590000000001E-2</v>
      </c>
      <c r="BC129" s="839">
        <v>0.24482981160422082</v>
      </c>
      <c r="BD129" s="531">
        <v>1.22828479</v>
      </c>
      <c r="BE129" s="531">
        <v>0.12084269</v>
      </c>
      <c r="BF129" s="536">
        <v>6.4213740000000005E-2</v>
      </c>
      <c r="BG129" s="530">
        <v>3.7760099999999998E-3</v>
      </c>
      <c r="BH129" s="531">
        <v>3.0005800000000001E-3</v>
      </c>
      <c r="BI129" s="532">
        <v>1.5807769999999999E-2</v>
      </c>
      <c r="BJ129" s="839">
        <v>0.24617426114722485</v>
      </c>
      <c r="BK129" s="534"/>
      <c r="BL129" s="530">
        <v>0</v>
      </c>
      <c r="BM129" s="531">
        <v>0</v>
      </c>
      <c r="BN129" s="531">
        <v>0</v>
      </c>
      <c r="BO129" s="531">
        <v>0</v>
      </c>
      <c r="BP129" s="531">
        <v>0</v>
      </c>
      <c r="BQ129" s="536">
        <v>0</v>
      </c>
      <c r="BR129" s="530">
        <v>0</v>
      </c>
      <c r="BS129" s="531">
        <v>0</v>
      </c>
      <c r="BT129" s="532">
        <v>0</v>
      </c>
      <c r="BU129" s="839" t="s">
        <v>385</v>
      </c>
      <c r="BV129" s="530">
        <v>0</v>
      </c>
      <c r="BW129" s="531">
        <v>0</v>
      </c>
      <c r="BX129" s="531">
        <v>0</v>
      </c>
      <c r="BY129" s="531">
        <v>0</v>
      </c>
      <c r="BZ129" s="531">
        <v>0</v>
      </c>
      <c r="CA129" s="536">
        <v>0</v>
      </c>
      <c r="CB129" s="530">
        <v>0</v>
      </c>
      <c r="CC129" s="531">
        <v>0</v>
      </c>
      <c r="CD129" s="532">
        <v>0</v>
      </c>
      <c r="CE129" s="839" t="s">
        <v>385</v>
      </c>
      <c r="CF129" s="530">
        <v>0</v>
      </c>
      <c r="CG129" s="531">
        <v>0</v>
      </c>
      <c r="CH129" s="531">
        <v>0</v>
      </c>
      <c r="CI129" s="531">
        <v>0</v>
      </c>
      <c r="CJ129" s="531">
        <v>0</v>
      </c>
      <c r="CK129" s="536">
        <v>0</v>
      </c>
      <c r="CL129" s="530">
        <v>0</v>
      </c>
      <c r="CM129" s="531">
        <v>0</v>
      </c>
      <c r="CN129" s="532">
        <v>0</v>
      </c>
      <c r="CO129" s="839" t="s">
        <v>385</v>
      </c>
      <c r="CP129" s="534"/>
      <c r="CQ129" s="531">
        <v>1.2327196</v>
      </c>
      <c r="CR129" s="531">
        <v>0.14209105999999999</v>
      </c>
      <c r="CS129" s="536">
        <v>3.853053E-2</v>
      </c>
      <c r="CT129" s="530">
        <v>1.005819E-2</v>
      </c>
      <c r="CU129" s="531">
        <v>2.6029400000000002E-3</v>
      </c>
      <c r="CV129" s="532">
        <v>9.4358700000000007E-3</v>
      </c>
      <c r="CW129" s="839">
        <v>0.24489333523312554</v>
      </c>
      <c r="CX129" s="531">
        <v>1.18457547</v>
      </c>
      <c r="CY129" s="531">
        <v>0.14245405999999999</v>
      </c>
      <c r="CZ129" s="536">
        <v>8.6311680000000002E-2</v>
      </c>
      <c r="DA129" s="530">
        <v>5.7740500000000002E-3</v>
      </c>
      <c r="DB129" s="531">
        <v>3.28868E-3</v>
      </c>
      <c r="DC129" s="532">
        <v>2.1228070000000002E-2</v>
      </c>
      <c r="DD129" s="839">
        <v>0.24594666677789148</v>
      </c>
      <c r="DE129" s="531">
        <v>1.15787134</v>
      </c>
      <c r="DF129" s="531">
        <v>0.13870858999999999</v>
      </c>
      <c r="DG129" s="536">
        <v>0.11676129</v>
      </c>
      <c r="DH129" s="530">
        <v>5.2964900000000001E-3</v>
      </c>
      <c r="DI129" s="531">
        <v>3.3697800000000002E-3</v>
      </c>
      <c r="DJ129" s="532">
        <v>2.893768E-2</v>
      </c>
      <c r="DK129" s="839">
        <v>0.24783624778383315</v>
      </c>
      <c r="DL129" s="534"/>
      <c r="DM129" s="530">
        <v>0</v>
      </c>
      <c r="DN129" s="531">
        <v>0</v>
      </c>
      <c r="DO129" s="531">
        <v>0</v>
      </c>
      <c r="DP129" s="531">
        <v>0</v>
      </c>
      <c r="DQ129" s="531">
        <v>0</v>
      </c>
      <c r="DR129" s="536">
        <v>0</v>
      </c>
      <c r="DS129" s="530">
        <v>0</v>
      </c>
      <c r="DT129" s="531">
        <v>0</v>
      </c>
      <c r="DU129" s="532">
        <v>0</v>
      </c>
      <c r="DV129" s="839" t="s">
        <v>385</v>
      </c>
      <c r="DW129" s="530">
        <v>0</v>
      </c>
      <c r="DX129" s="531">
        <v>0</v>
      </c>
      <c r="DY129" s="531">
        <v>0</v>
      </c>
      <c r="DZ129" s="531">
        <v>0</v>
      </c>
      <c r="EA129" s="531">
        <v>0</v>
      </c>
      <c r="EB129" s="536">
        <v>0</v>
      </c>
      <c r="EC129" s="530">
        <v>0</v>
      </c>
      <c r="ED129" s="531">
        <v>0</v>
      </c>
      <c r="EE129" s="532">
        <v>0</v>
      </c>
      <c r="EF129" s="839" t="s">
        <v>385</v>
      </c>
      <c r="EG129" s="530">
        <v>0</v>
      </c>
      <c r="EH129" s="531">
        <v>0</v>
      </c>
      <c r="EI129" s="531">
        <v>0</v>
      </c>
      <c r="EJ129" s="531">
        <v>0</v>
      </c>
      <c r="EK129" s="531">
        <v>0</v>
      </c>
      <c r="EL129" s="536">
        <v>0</v>
      </c>
      <c r="EM129" s="530">
        <v>0</v>
      </c>
      <c r="EN129" s="531">
        <v>0</v>
      </c>
      <c r="EO129" s="532">
        <v>0</v>
      </c>
      <c r="EP129" s="839" t="s">
        <v>385</v>
      </c>
    </row>
    <row r="130" spans="1:161" ht="14.25" customHeight="1" x14ac:dyDescent="0.25">
      <c r="A130" s="579"/>
      <c r="C130" s="539"/>
      <c r="D130" s="539"/>
      <c r="E130" s="539"/>
      <c r="F130" s="599"/>
      <c r="G130" s="539"/>
      <c r="H130" s="539"/>
      <c r="I130" s="539"/>
      <c r="J130" s="114"/>
      <c r="K130" s="539"/>
      <c r="L130" s="607"/>
      <c r="M130" s="607"/>
      <c r="N130" s="607"/>
      <c r="O130" s="607"/>
      <c r="P130" s="607"/>
      <c r="Q130" s="607"/>
      <c r="R130" s="607"/>
      <c r="S130" s="607"/>
      <c r="T130" s="607"/>
      <c r="U130" s="607"/>
      <c r="V130" s="607"/>
      <c r="W130" s="607"/>
      <c r="X130" s="607"/>
      <c r="Y130" s="840"/>
      <c r="Z130" s="541"/>
      <c r="AA130" s="540"/>
      <c r="AB130" s="541"/>
      <c r="AC130" s="541"/>
      <c r="AD130" s="541"/>
      <c r="AE130" s="541"/>
      <c r="AF130" s="541"/>
      <c r="AG130" s="541"/>
      <c r="AH130" s="541"/>
      <c r="AI130" s="541"/>
      <c r="AJ130" s="541"/>
      <c r="AK130" s="541"/>
      <c r="AL130" s="541"/>
      <c r="AM130" s="541"/>
      <c r="AN130" s="837"/>
      <c r="AO130" s="541"/>
      <c r="AP130" s="542"/>
      <c r="AQ130" s="542"/>
      <c r="AR130" s="543"/>
      <c r="AS130" s="543"/>
      <c r="AT130" s="543"/>
      <c r="AU130" s="543"/>
      <c r="AV130" s="845"/>
      <c r="AW130" s="542"/>
      <c r="AX130" s="542"/>
      <c r="AY130" s="543"/>
      <c r="AZ130" s="543"/>
      <c r="BA130" s="543"/>
      <c r="BB130" s="543"/>
      <c r="BC130" s="845"/>
      <c r="BD130" s="542"/>
      <c r="BE130" s="542"/>
      <c r="BF130" s="543"/>
      <c r="BG130" s="543"/>
      <c r="BH130" s="543"/>
      <c r="BI130" s="543"/>
      <c r="BJ130" s="845"/>
      <c r="BK130" s="544"/>
      <c r="BL130" s="542"/>
      <c r="BM130" s="542"/>
      <c r="BN130" s="542"/>
      <c r="BO130" s="542"/>
      <c r="BP130" s="543"/>
      <c r="BQ130" s="543"/>
      <c r="BR130" s="543"/>
      <c r="BS130" s="543"/>
      <c r="BT130" s="543"/>
      <c r="BU130" s="845"/>
      <c r="BV130" s="542"/>
      <c r="BW130" s="542"/>
      <c r="BX130" s="542"/>
      <c r="BY130" s="542"/>
      <c r="BZ130" s="543"/>
      <c r="CA130" s="543"/>
      <c r="CB130" s="543"/>
      <c r="CC130" s="543"/>
      <c r="CD130" s="543"/>
      <c r="CE130" s="845"/>
      <c r="CF130" s="542"/>
      <c r="CG130" s="542"/>
      <c r="CH130" s="542"/>
      <c r="CI130" s="542"/>
      <c r="CJ130" s="543"/>
      <c r="CK130" s="543"/>
      <c r="CL130" s="543"/>
      <c r="CM130" s="543"/>
      <c r="CN130" s="543"/>
      <c r="CO130" s="845"/>
      <c r="CP130" s="544"/>
      <c r="CQ130" s="542"/>
      <c r="CR130" s="542"/>
      <c r="CS130" s="543"/>
      <c r="CT130" s="543"/>
      <c r="CU130" s="543"/>
      <c r="CV130" s="543"/>
      <c r="CW130" s="845"/>
      <c r="CX130" s="542"/>
      <c r="CY130" s="542"/>
      <c r="CZ130" s="543"/>
      <c r="DA130" s="543"/>
      <c r="DB130" s="543"/>
      <c r="DC130" s="543"/>
      <c r="DD130" s="845"/>
      <c r="DE130" s="542"/>
      <c r="DF130" s="542"/>
      <c r="DG130" s="543"/>
      <c r="DH130" s="543"/>
      <c r="DI130" s="543"/>
      <c r="DJ130" s="543"/>
      <c r="DK130" s="845"/>
      <c r="DL130" s="544"/>
      <c r="DM130" s="542"/>
      <c r="DN130" s="542"/>
      <c r="DO130" s="542"/>
      <c r="DP130" s="542"/>
      <c r="DQ130" s="543"/>
      <c r="DR130" s="543"/>
      <c r="DS130" s="543"/>
      <c r="DT130" s="543"/>
      <c r="DU130" s="543"/>
      <c r="DV130" s="845"/>
      <c r="DW130" s="542"/>
      <c r="DX130" s="542"/>
      <c r="DY130" s="542"/>
      <c r="DZ130" s="542"/>
      <c r="EA130" s="543"/>
      <c r="EB130" s="543"/>
      <c r="EC130" s="543"/>
      <c r="ED130" s="543"/>
      <c r="EE130" s="543"/>
      <c r="EF130" s="845"/>
      <c r="EG130" s="542"/>
      <c r="EH130" s="542"/>
      <c r="EI130" s="542"/>
      <c r="EJ130" s="542"/>
      <c r="EK130" s="543"/>
      <c r="EL130" s="543"/>
      <c r="EM130" s="543"/>
      <c r="EN130" s="543"/>
      <c r="EO130" s="543"/>
      <c r="EP130" s="845"/>
    </row>
    <row r="131" spans="1:161" ht="14.25" customHeight="1" thickBot="1" x14ac:dyDescent="0.3">
      <c r="A131" s="577"/>
      <c r="C131" s="541"/>
      <c r="D131" s="541"/>
      <c r="E131" s="541"/>
      <c r="F131" s="600"/>
      <c r="G131" s="541"/>
      <c r="H131" s="541"/>
      <c r="I131" s="541"/>
      <c r="J131" s="545"/>
      <c r="K131" s="541"/>
      <c r="L131" s="607"/>
      <c r="M131" s="607"/>
      <c r="N131" s="607"/>
      <c r="O131" s="607"/>
      <c r="P131" s="607"/>
      <c r="Q131" s="607"/>
      <c r="R131" s="607"/>
      <c r="S131" s="607"/>
      <c r="T131" s="607"/>
      <c r="U131" s="607"/>
      <c r="V131" s="607"/>
      <c r="W131" s="607"/>
      <c r="X131" s="607"/>
      <c r="Y131" s="840"/>
      <c r="Z131" s="541"/>
      <c r="AA131" s="541"/>
      <c r="AB131" s="541"/>
      <c r="AC131" s="541"/>
      <c r="AD131" s="541"/>
      <c r="AE131" s="541"/>
      <c r="AF131" s="541"/>
      <c r="AG131" s="541"/>
      <c r="AH131" s="541"/>
      <c r="AI131" s="541"/>
      <c r="AJ131" s="541"/>
      <c r="AK131" s="541"/>
      <c r="AL131" s="541"/>
      <c r="AM131" s="541"/>
      <c r="AN131" s="837"/>
      <c r="AO131" s="541"/>
      <c r="AP131" s="542"/>
      <c r="AQ131" s="542"/>
      <c r="AR131" s="543"/>
      <c r="AS131" s="543"/>
      <c r="AT131" s="543"/>
      <c r="AU131" s="543"/>
      <c r="AV131" s="845"/>
      <c r="AW131" s="542"/>
      <c r="AX131" s="542"/>
      <c r="AY131" s="543"/>
      <c r="AZ131" s="543"/>
      <c r="BA131" s="543"/>
      <c r="BB131" s="543"/>
      <c r="BC131" s="845"/>
      <c r="BD131" s="542"/>
      <c r="BE131" s="542"/>
      <c r="BF131" s="543"/>
      <c r="BG131" s="543"/>
      <c r="BH131" s="543"/>
      <c r="BI131" s="543"/>
      <c r="BJ131" s="845"/>
      <c r="BK131" s="543"/>
      <c r="BL131" s="542"/>
      <c r="BM131" s="542"/>
      <c r="BN131" s="542"/>
      <c r="BO131" s="542"/>
      <c r="BP131" s="543"/>
      <c r="BQ131" s="543"/>
      <c r="BR131" s="543"/>
      <c r="BS131" s="543"/>
      <c r="BT131" s="543"/>
      <c r="BU131" s="845"/>
      <c r="BV131" s="542"/>
      <c r="BW131" s="542"/>
      <c r="BX131" s="542"/>
      <c r="BY131" s="542"/>
      <c r="BZ131" s="543"/>
      <c r="CA131" s="543"/>
      <c r="CB131" s="543"/>
      <c r="CC131" s="543"/>
      <c r="CD131" s="543"/>
      <c r="CE131" s="845"/>
      <c r="CF131" s="542"/>
      <c r="CG131" s="542"/>
      <c r="CH131" s="542"/>
      <c r="CI131" s="542"/>
      <c r="CJ131" s="543"/>
      <c r="CK131" s="543"/>
      <c r="CL131" s="543"/>
      <c r="CM131" s="543"/>
      <c r="CN131" s="543"/>
      <c r="CO131" s="845"/>
      <c r="CP131" s="543"/>
      <c r="CQ131" s="542"/>
      <c r="CR131" s="542"/>
      <c r="CS131" s="543"/>
      <c r="CT131" s="543"/>
      <c r="CU131" s="543"/>
      <c r="CV131" s="543"/>
      <c r="CW131" s="845"/>
      <c r="CX131" s="542"/>
      <c r="CY131" s="542"/>
      <c r="CZ131" s="543"/>
      <c r="DA131" s="543"/>
      <c r="DB131" s="543"/>
      <c r="DC131" s="543"/>
      <c r="DD131" s="845"/>
      <c r="DE131" s="542"/>
      <c r="DF131" s="542"/>
      <c r="DG131" s="543"/>
      <c r="DH131" s="543"/>
      <c r="DI131" s="543"/>
      <c r="DJ131" s="543"/>
      <c r="DK131" s="845"/>
      <c r="DL131" s="543"/>
      <c r="DM131" s="542"/>
      <c r="DN131" s="542"/>
      <c r="DO131" s="542"/>
      <c r="DP131" s="542"/>
      <c r="DQ131" s="543"/>
      <c r="DR131" s="543"/>
      <c r="DS131" s="543"/>
      <c r="DT131" s="543"/>
      <c r="DU131" s="543"/>
      <c r="DV131" s="845"/>
      <c r="DW131" s="542"/>
      <c r="DX131" s="542"/>
      <c r="DY131" s="542"/>
      <c r="DZ131" s="542"/>
      <c r="EA131" s="543"/>
      <c r="EB131" s="543"/>
      <c r="EC131" s="543"/>
      <c r="ED131" s="543"/>
      <c r="EE131" s="543"/>
      <c r="EF131" s="845"/>
      <c r="EG131" s="542"/>
      <c r="EH131" s="542"/>
      <c r="EI131" s="542"/>
      <c r="EJ131" s="542"/>
      <c r="EK131" s="543"/>
      <c r="EL131" s="543"/>
      <c r="EM131" s="543"/>
      <c r="EN131" s="543"/>
      <c r="EO131" s="543"/>
      <c r="EP131" s="845"/>
    </row>
    <row r="132" spans="1:161" ht="23.25" thickBot="1" x14ac:dyDescent="0.35">
      <c r="A132" s="577"/>
      <c r="C132" s="59"/>
      <c r="D132" s="59"/>
      <c r="E132" s="59"/>
      <c r="F132" s="159"/>
      <c r="G132" s="59"/>
      <c r="H132" s="59"/>
      <c r="I132" s="59"/>
      <c r="J132" s="58"/>
      <c r="K132" s="59"/>
      <c r="L132" s="903" t="s">
        <v>99</v>
      </c>
      <c r="M132" s="904"/>
      <c r="N132" s="904"/>
      <c r="O132" s="904"/>
      <c r="P132" s="904"/>
      <c r="Q132" s="904"/>
      <c r="R132" s="904"/>
      <c r="S132" s="904"/>
      <c r="T132" s="904"/>
      <c r="U132" s="904"/>
      <c r="V132" s="904"/>
      <c r="W132" s="904"/>
      <c r="X132" s="904"/>
      <c r="Y132" s="905"/>
      <c r="Z132" s="59"/>
      <c r="AA132" s="903" t="s">
        <v>100</v>
      </c>
      <c r="AB132" s="904"/>
      <c r="AC132" s="904"/>
      <c r="AD132" s="904"/>
      <c r="AE132" s="904"/>
      <c r="AF132" s="904"/>
      <c r="AG132" s="904"/>
      <c r="AH132" s="904"/>
      <c r="AI132" s="904"/>
      <c r="AJ132" s="904"/>
      <c r="AK132" s="904"/>
      <c r="AL132" s="904"/>
      <c r="AM132" s="904"/>
      <c r="AN132" s="905"/>
      <c r="AO132" s="59"/>
      <c r="AP132" s="891" t="s">
        <v>101</v>
      </c>
      <c r="AQ132" s="892"/>
      <c r="AR132" s="892"/>
      <c r="AS132" s="892"/>
      <c r="AT132" s="892"/>
      <c r="AU132" s="892"/>
      <c r="AV132" s="892"/>
      <c r="AW132" s="892"/>
      <c r="AX132" s="892"/>
      <c r="AY132" s="892"/>
      <c r="AZ132" s="892"/>
      <c r="BA132" s="892"/>
      <c r="BB132" s="892"/>
      <c r="BC132" s="892"/>
      <c r="BD132" s="892"/>
      <c r="BE132" s="892"/>
      <c r="BF132" s="892"/>
      <c r="BG132" s="892"/>
      <c r="BH132" s="892"/>
      <c r="BI132" s="892"/>
      <c r="BJ132" s="893"/>
      <c r="BK132" s="87"/>
      <c r="BL132" s="891" t="s">
        <v>102</v>
      </c>
      <c r="BM132" s="892"/>
      <c r="BN132" s="892"/>
      <c r="BO132" s="892"/>
      <c r="BP132" s="892"/>
      <c r="BQ132" s="892"/>
      <c r="BR132" s="892"/>
      <c r="BS132" s="892"/>
      <c r="BT132" s="892"/>
      <c r="BU132" s="892"/>
      <c r="BV132" s="892"/>
      <c r="BW132" s="892"/>
      <c r="BX132" s="892"/>
      <c r="BY132" s="892"/>
      <c r="BZ132" s="892"/>
      <c r="CA132" s="892"/>
      <c r="CB132" s="892"/>
      <c r="CC132" s="892"/>
      <c r="CD132" s="892"/>
      <c r="CE132" s="892"/>
      <c r="CF132" s="892"/>
      <c r="CG132" s="892"/>
      <c r="CH132" s="892"/>
      <c r="CI132" s="892"/>
      <c r="CJ132" s="892"/>
      <c r="CK132" s="892"/>
      <c r="CL132" s="892"/>
      <c r="CM132" s="892"/>
      <c r="CN132" s="892"/>
      <c r="CO132" s="893"/>
      <c r="CP132" s="87"/>
      <c r="CQ132" s="891" t="s">
        <v>103</v>
      </c>
      <c r="CR132" s="892"/>
      <c r="CS132" s="892"/>
      <c r="CT132" s="892"/>
      <c r="CU132" s="892"/>
      <c r="CV132" s="892"/>
      <c r="CW132" s="892"/>
      <c r="CX132" s="892"/>
      <c r="CY132" s="892"/>
      <c r="CZ132" s="892"/>
      <c r="DA132" s="892"/>
      <c r="DB132" s="892"/>
      <c r="DC132" s="892"/>
      <c r="DD132" s="892"/>
      <c r="DE132" s="892"/>
      <c r="DF132" s="892"/>
      <c r="DG132" s="892"/>
      <c r="DH132" s="892"/>
      <c r="DI132" s="892"/>
      <c r="DJ132" s="892"/>
      <c r="DK132" s="893"/>
      <c r="DL132" s="87"/>
      <c r="DM132" s="891" t="s">
        <v>104</v>
      </c>
      <c r="DN132" s="892"/>
      <c r="DO132" s="892"/>
      <c r="DP132" s="892"/>
      <c r="DQ132" s="892"/>
      <c r="DR132" s="892"/>
      <c r="DS132" s="892"/>
      <c r="DT132" s="892"/>
      <c r="DU132" s="892"/>
      <c r="DV132" s="892"/>
      <c r="DW132" s="892"/>
      <c r="DX132" s="892"/>
      <c r="DY132" s="892"/>
      <c r="DZ132" s="892"/>
      <c r="EA132" s="892"/>
      <c r="EB132" s="892"/>
      <c r="EC132" s="892"/>
      <c r="ED132" s="892"/>
      <c r="EE132" s="892"/>
      <c r="EF132" s="892"/>
      <c r="EG132" s="892"/>
      <c r="EH132" s="892"/>
      <c r="EI132" s="892"/>
      <c r="EJ132" s="892"/>
      <c r="EK132" s="892"/>
      <c r="EL132" s="892"/>
      <c r="EM132" s="892"/>
      <c r="EN132" s="892"/>
      <c r="EO132" s="892"/>
      <c r="EP132" s="893"/>
    </row>
    <row r="133" spans="1:161" ht="24" customHeight="1" thickBot="1" x14ac:dyDescent="0.3">
      <c r="A133" s="577"/>
      <c r="C133" s="88"/>
      <c r="D133" s="88"/>
      <c r="E133" s="88"/>
      <c r="F133" s="166"/>
      <c r="G133" s="88"/>
      <c r="H133" s="88"/>
      <c r="I133" s="88"/>
      <c r="J133" s="69"/>
      <c r="K133" s="88"/>
      <c r="L133" s="903">
        <v>44196</v>
      </c>
      <c r="M133" s="904"/>
      <c r="N133" s="904"/>
      <c r="O133" s="904"/>
      <c r="P133" s="904"/>
      <c r="Q133" s="904"/>
      <c r="R133" s="904"/>
      <c r="S133" s="904"/>
      <c r="T133" s="904"/>
      <c r="U133" s="904"/>
      <c r="V133" s="904"/>
      <c r="W133" s="904"/>
      <c r="X133" s="904"/>
      <c r="Y133" s="905"/>
      <c r="Z133" s="87"/>
      <c r="AA133" s="903">
        <v>44196</v>
      </c>
      <c r="AB133" s="904"/>
      <c r="AC133" s="904"/>
      <c r="AD133" s="904"/>
      <c r="AE133" s="904"/>
      <c r="AF133" s="904"/>
      <c r="AG133" s="904"/>
      <c r="AH133" s="904"/>
      <c r="AI133" s="904"/>
      <c r="AJ133" s="904"/>
      <c r="AK133" s="904"/>
      <c r="AL133" s="904"/>
      <c r="AM133" s="904"/>
      <c r="AN133" s="905"/>
      <c r="AO133" s="87"/>
      <c r="AP133" s="903">
        <v>44561</v>
      </c>
      <c r="AQ133" s="904"/>
      <c r="AR133" s="904"/>
      <c r="AS133" s="904"/>
      <c r="AT133" s="904"/>
      <c r="AU133" s="904"/>
      <c r="AV133" s="905"/>
      <c r="AW133" s="903">
        <v>44926</v>
      </c>
      <c r="AX133" s="904"/>
      <c r="AY133" s="904"/>
      <c r="AZ133" s="904"/>
      <c r="BA133" s="904"/>
      <c r="BB133" s="904"/>
      <c r="BC133" s="905"/>
      <c r="BD133" s="903">
        <v>45291</v>
      </c>
      <c r="BE133" s="904"/>
      <c r="BF133" s="904"/>
      <c r="BG133" s="904"/>
      <c r="BH133" s="904"/>
      <c r="BI133" s="904"/>
      <c r="BJ133" s="905"/>
      <c r="BK133" s="87"/>
      <c r="BL133" s="903">
        <v>44561</v>
      </c>
      <c r="BM133" s="904"/>
      <c r="BN133" s="904"/>
      <c r="BO133" s="904"/>
      <c r="BP133" s="904"/>
      <c r="BQ133" s="904"/>
      <c r="BR133" s="904"/>
      <c r="BS133" s="904"/>
      <c r="BT133" s="904"/>
      <c r="BU133" s="905"/>
      <c r="BV133" s="903">
        <v>44926</v>
      </c>
      <c r="BW133" s="904"/>
      <c r="BX133" s="904"/>
      <c r="BY133" s="904"/>
      <c r="BZ133" s="904"/>
      <c r="CA133" s="904"/>
      <c r="CB133" s="904"/>
      <c r="CC133" s="904"/>
      <c r="CD133" s="904"/>
      <c r="CE133" s="905"/>
      <c r="CF133" s="903">
        <v>45291</v>
      </c>
      <c r="CG133" s="904"/>
      <c r="CH133" s="904"/>
      <c r="CI133" s="904"/>
      <c r="CJ133" s="904"/>
      <c r="CK133" s="904"/>
      <c r="CL133" s="904"/>
      <c r="CM133" s="904"/>
      <c r="CN133" s="904"/>
      <c r="CO133" s="905"/>
      <c r="CP133" s="87"/>
      <c r="CQ133" s="903">
        <v>44561</v>
      </c>
      <c r="CR133" s="904"/>
      <c r="CS133" s="904"/>
      <c r="CT133" s="904"/>
      <c r="CU133" s="904"/>
      <c r="CV133" s="904"/>
      <c r="CW133" s="905"/>
      <c r="CX133" s="903">
        <v>44926</v>
      </c>
      <c r="CY133" s="904">
        <v>44561</v>
      </c>
      <c r="CZ133" s="904">
        <v>44561</v>
      </c>
      <c r="DA133" s="904"/>
      <c r="DB133" s="904"/>
      <c r="DC133" s="904"/>
      <c r="DD133" s="905"/>
      <c r="DE133" s="903">
        <v>45291</v>
      </c>
      <c r="DF133" s="904">
        <v>44926</v>
      </c>
      <c r="DG133" s="904">
        <v>44926</v>
      </c>
      <c r="DH133" s="904"/>
      <c r="DI133" s="904"/>
      <c r="DJ133" s="904"/>
      <c r="DK133" s="905"/>
      <c r="DL133" s="87"/>
      <c r="DM133" s="903">
        <v>44561</v>
      </c>
      <c r="DN133" s="904"/>
      <c r="DO133" s="904"/>
      <c r="DP133" s="904"/>
      <c r="DQ133" s="904"/>
      <c r="DR133" s="904"/>
      <c r="DS133" s="904"/>
      <c r="DT133" s="904"/>
      <c r="DU133" s="904"/>
      <c r="DV133" s="905"/>
      <c r="DW133" s="903">
        <v>44926</v>
      </c>
      <c r="DX133" s="904"/>
      <c r="DY133" s="904"/>
      <c r="DZ133" s="904"/>
      <c r="EA133" s="904"/>
      <c r="EB133" s="904"/>
      <c r="EC133" s="904"/>
      <c r="ED133" s="904"/>
      <c r="EE133" s="904"/>
      <c r="EF133" s="905"/>
      <c r="EG133" s="903">
        <v>45291</v>
      </c>
      <c r="EH133" s="904"/>
      <c r="EI133" s="904"/>
      <c r="EJ133" s="904"/>
      <c r="EK133" s="904"/>
      <c r="EL133" s="904"/>
      <c r="EM133" s="904"/>
      <c r="EN133" s="904"/>
      <c r="EO133" s="904"/>
      <c r="EP133" s="905"/>
    </row>
    <row r="134" spans="1:161" ht="33.75" customHeight="1" thickBot="1" x14ac:dyDescent="0.3">
      <c r="A134" s="579"/>
      <c r="C134" s="88"/>
      <c r="D134" s="88"/>
      <c r="E134" s="88"/>
      <c r="F134" s="166"/>
      <c r="G134" s="88"/>
      <c r="H134" s="88"/>
      <c r="I134" s="88"/>
      <c r="J134" s="69"/>
      <c r="K134" s="88"/>
      <c r="L134" s="891" t="s">
        <v>35</v>
      </c>
      <c r="M134" s="892"/>
      <c r="N134" s="876" t="s">
        <v>36</v>
      </c>
      <c r="O134" s="877"/>
      <c r="P134" s="879" t="s">
        <v>37</v>
      </c>
      <c r="Q134" s="882" t="s">
        <v>93</v>
      </c>
      <c r="R134" s="882" t="s">
        <v>38</v>
      </c>
      <c r="S134" s="882" t="s">
        <v>94</v>
      </c>
      <c r="T134" s="894" t="s">
        <v>39</v>
      </c>
      <c r="U134" s="900" t="s">
        <v>95</v>
      </c>
      <c r="V134" s="879" t="s">
        <v>44</v>
      </c>
      <c r="W134" s="882" t="s">
        <v>45</v>
      </c>
      <c r="X134" s="894" t="s">
        <v>46</v>
      </c>
      <c r="Y134" s="913" t="s">
        <v>41</v>
      </c>
      <c r="Z134" s="87"/>
      <c r="AA134" s="891" t="s">
        <v>35</v>
      </c>
      <c r="AB134" s="892"/>
      <c r="AC134" s="876" t="s">
        <v>36</v>
      </c>
      <c r="AD134" s="877"/>
      <c r="AE134" s="879" t="s">
        <v>37</v>
      </c>
      <c r="AF134" s="882" t="s">
        <v>96</v>
      </c>
      <c r="AG134" s="882" t="s">
        <v>38</v>
      </c>
      <c r="AH134" s="882" t="s">
        <v>97</v>
      </c>
      <c r="AI134" s="894" t="s">
        <v>39</v>
      </c>
      <c r="AJ134" s="900" t="s">
        <v>98</v>
      </c>
      <c r="AK134" s="879" t="s">
        <v>44</v>
      </c>
      <c r="AL134" s="882" t="s">
        <v>45</v>
      </c>
      <c r="AM134" s="894" t="s">
        <v>46</v>
      </c>
      <c r="AN134" s="913" t="s">
        <v>41</v>
      </c>
      <c r="AO134" s="87"/>
      <c r="AP134" s="879" t="s">
        <v>37</v>
      </c>
      <c r="AQ134" s="882" t="s">
        <v>38</v>
      </c>
      <c r="AR134" s="882" t="s">
        <v>39</v>
      </c>
      <c r="AS134" s="879" t="s">
        <v>44</v>
      </c>
      <c r="AT134" s="882" t="s">
        <v>45</v>
      </c>
      <c r="AU134" s="894" t="s">
        <v>46</v>
      </c>
      <c r="AV134" s="913" t="s">
        <v>41</v>
      </c>
      <c r="AW134" s="879" t="s">
        <v>37</v>
      </c>
      <c r="AX134" s="882" t="s">
        <v>38</v>
      </c>
      <c r="AY134" s="882" t="s">
        <v>39</v>
      </c>
      <c r="AZ134" s="879" t="s">
        <v>44</v>
      </c>
      <c r="BA134" s="882" t="s">
        <v>45</v>
      </c>
      <c r="BB134" s="894" t="s">
        <v>46</v>
      </c>
      <c r="BC134" s="913" t="s">
        <v>41</v>
      </c>
      <c r="BD134" s="879" t="s">
        <v>37</v>
      </c>
      <c r="BE134" s="882" t="s">
        <v>38</v>
      </c>
      <c r="BF134" s="882" t="s">
        <v>39</v>
      </c>
      <c r="BG134" s="879" t="s">
        <v>44</v>
      </c>
      <c r="BH134" s="882" t="s">
        <v>45</v>
      </c>
      <c r="BI134" s="894" t="s">
        <v>46</v>
      </c>
      <c r="BJ134" s="913" t="s">
        <v>41</v>
      </c>
      <c r="BK134" s="87"/>
      <c r="BL134" s="879" t="s">
        <v>37</v>
      </c>
      <c r="BM134" s="882" t="s">
        <v>96</v>
      </c>
      <c r="BN134" s="882" t="s">
        <v>38</v>
      </c>
      <c r="BO134" s="882" t="s">
        <v>97</v>
      </c>
      <c r="BP134" s="882" t="s">
        <v>39</v>
      </c>
      <c r="BQ134" s="882" t="s">
        <v>98</v>
      </c>
      <c r="BR134" s="879" t="s">
        <v>44</v>
      </c>
      <c r="BS134" s="882" t="s">
        <v>45</v>
      </c>
      <c r="BT134" s="894" t="s">
        <v>46</v>
      </c>
      <c r="BU134" s="913" t="s">
        <v>41</v>
      </c>
      <c r="BV134" s="879" t="s">
        <v>37</v>
      </c>
      <c r="BW134" s="882" t="s">
        <v>96</v>
      </c>
      <c r="BX134" s="882" t="s">
        <v>38</v>
      </c>
      <c r="BY134" s="882" t="s">
        <v>97</v>
      </c>
      <c r="BZ134" s="882" t="s">
        <v>39</v>
      </c>
      <c r="CA134" s="882" t="s">
        <v>98</v>
      </c>
      <c r="CB134" s="879" t="s">
        <v>44</v>
      </c>
      <c r="CC134" s="882" t="s">
        <v>45</v>
      </c>
      <c r="CD134" s="894" t="s">
        <v>46</v>
      </c>
      <c r="CE134" s="913" t="s">
        <v>41</v>
      </c>
      <c r="CF134" s="879" t="s">
        <v>37</v>
      </c>
      <c r="CG134" s="882" t="s">
        <v>96</v>
      </c>
      <c r="CH134" s="882" t="s">
        <v>38</v>
      </c>
      <c r="CI134" s="882" t="s">
        <v>97</v>
      </c>
      <c r="CJ134" s="882" t="s">
        <v>39</v>
      </c>
      <c r="CK134" s="882" t="s">
        <v>98</v>
      </c>
      <c r="CL134" s="879" t="s">
        <v>44</v>
      </c>
      <c r="CM134" s="882" t="s">
        <v>45</v>
      </c>
      <c r="CN134" s="894" t="s">
        <v>46</v>
      </c>
      <c r="CO134" s="913" t="s">
        <v>41</v>
      </c>
      <c r="CP134" s="87"/>
      <c r="CQ134" s="879" t="s">
        <v>37</v>
      </c>
      <c r="CR134" s="882" t="s">
        <v>38</v>
      </c>
      <c r="CS134" s="900" t="s">
        <v>39</v>
      </c>
      <c r="CT134" s="879" t="s">
        <v>44</v>
      </c>
      <c r="CU134" s="882" t="s">
        <v>45</v>
      </c>
      <c r="CV134" s="894" t="s">
        <v>46</v>
      </c>
      <c r="CW134" s="913" t="s">
        <v>41</v>
      </c>
      <c r="CX134" s="879" t="s">
        <v>37</v>
      </c>
      <c r="CY134" s="882" t="s">
        <v>38</v>
      </c>
      <c r="CZ134" s="900" t="s">
        <v>39</v>
      </c>
      <c r="DA134" s="879" t="s">
        <v>44</v>
      </c>
      <c r="DB134" s="882" t="s">
        <v>45</v>
      </c>
      <c r="DC134" s="894" t="s">
        <v>46</v>
      </c>
      <c r="DD134" s="913" t="s">
        <v>41</v>
      </c>
      <c r="DE134" s="879" t="s">
        <v>37</v>
      </c>
      <c r="DF134" s="882" t="s">
        <v>38</v>
      </c>
      <c r="DG134" s="900" t="s">
        <v>39</v>
      </c>
      <c r="DH134" s="879" t="s">
        <v>44</v>
      </c>
      <c r="DI134" s="882" t="s">
        <v>45</v>
      </c>
      <c r="DJ134" s="894" t="s">
        <v>46</v>
      </c>
      <c r="DK134" s="913" t="s">
        <v>41</v>
      </c>
      <c r="DL134" s="87"/>
      <c r="DM134" s="879" t="s">
        <v>37</v>
      </c>
      <c r="DN134" s="882" t="s">
        <v>96</v>
      </c>
      <c r="DO134" s="882" t="s">
        <v>38</v>
      </c>
      <c r="DP134" s="882" t="s">
        <v>97</v>
      </c>
      <c r="DQ134" s="882" t="s">
        <v>39</v>
      </c>
      <c r="DR134" s="882" t="s">
        <v>98</v>
      </c>
      <c r="DS134" s="879" t="s">
        <v>44</v>
      </c>
      <c r="DT134" s="882" t="s">
        <v>45</v>
      </c>
      <c r="DU134" s="894" t="s">
        <v>46</v>
      </c>
      <c r="DV134" s="913" t="s">
        <v>41</v>
      </c>
      <c r="DW134" s="879" t="s">
        <v>37</v>
      </c>
      <c r="DX134" s="882" t="s">
        <v>96</v>
      </c>
      <c r="DY134" s="882" t="s">
        <v>38</v>
      </c>
      <c r="DZ134" s="882" t="s">
        <v>97</v>
      </c>
      <c r="EA134" s="882" t="s">
        <v>39</v>
      </c>
      <c r="EB134" s="882" t="s">
        <v>98</v>
      </c>
      <c r="EC134" s="879" t="s">
        <v>44</v>
      </c>
      <c r="ED134" s="882" t="s">
        <v>45</v>
      </c>
      <c r="EE134" s="894" t="s">
        <v>46</v>
      </c>
      <c r="EF134" s="913" t="s">
        <v>41</v>
      </c>
      <c r="EG134" s="879" t="s">
        <v>37</v>
      </c>
      <c r="EH134" s="882" t="s">
        <v>96</v>
      </c>
      <c r="EI134" s="882" t="s">
        <v>38</v>
      </c>
      <c r="EJ134" s="882" t="s">
        <v>97</v>
      </c>
      <c r="EK134" s="882" t="s">
        <v>39</v>
      </c>
      <c r="EL134" s="882" t="s">
        <v>98</v>
      </c>
      <c r="EM134" s="879" t="s">
        <v>44</v>
      </c>
      <c r="EN134" s="882" t="s">
        <v>45</v>
      </c>
      <c r="EO134" s="894" t="s">
        <v>46</v>
      </c>
      <c r="EP134" s="913" t="s">
        <v>41</v>
      </c>
    </row>
    <row r="135" spans="1:161" ht="33.75" customHeight="1" thickBot="1" x14ac:dyDescent="0.3">
      <c r="A135" s="579"/>
      <c r="B135" s="487" t="s">
        <v>5</v>
      </c>
      <c r="C135" s="90"/>
      <c r="D135" s="90"/>
      <c r="E135" s="90"/>
      <c r="F135" s="167"/>
      <c r="G135" s="90"/>
      <c r="H135" s="90"/>
      <c r="I135" s="90"/>
      <c r="J135" s="89"/>
      <c r="K135" s="91" t="s">
        <v>48</v>
      </c>
      <c r="L135" s="484" t="s">
        <v>33</v>
      </c>
      <c r="M135" s="484" t="s">
        <v>34</v>
      </c>
      <c r="N135" s="484" t="s">
        <v>33</v>
      </c>
      <c r="O135" s="484" t="s">
        <v>34</v>
      </c>
      <c r="P135" s="880"/>
      <c r="Q135" s="883"/>
      <c r="R135" s="883"/>
      <c r="S135" s="883"/>
      <c r="T135" s="895"/>
      <c r="U135" s="901"/>
      <c r="V135" s="880"/>
      <c r="W135" s="883"/>
      <c r="X135" s="895"/>
      <c r="Y135" s="914"/>
      <c r="Z135" s="87"/>
      <c r="AA135" s="484" t="s">
        <v>33</v>
      </c>
      <c r="AB135" s="484" t="s">
        <v>34</v>
      </c>
      <c r="AC135" s="484" t="s">
        <v>33</v>
      </c>
      <c r="AD135" s="484" t="s">
        <v>34</v>
      </c>
      <c r="AE135" s="880"/>
      <c r="AF135" s="883"/>
      <c r="AG135" s="883"/>
      <c r="AH135" s="883"/>
      <c r="AI135" s="895"/>
      <c r="AJ135" s="901"/>
      <c r="AK135" s="880"/>
      <c r="AL135" s="883"/>
      <c r="AM135" s="895"/>
      <c r="AN135" s="914"/>
      <c r="AO135" s="87"/>
      <c r="AP135" s="880"/>
      <c r="AQ135" s="883"/>
      <c r="AR135" s="883"/>
      <c r="AS135" s="880"/>
      <c r="AT135" s="883"/>
      <c r="AU135" s="895"/>
      <c r="AV135" s="914"/>
      <c r="AW135" s="880"/>
      <c r="AX135" s="883"/>
      <c r="AY135" s="883"/>
      <c r="AZ135" s="880"/>
      <c r="BA135" s="883"/>
      <c r="BB135" s="895"/>
      <c r="BC135" s="914"/>
      <c r="BD135" s="880"/>
      <c r="BE135" s="883"/>
      <c r="BF135" s="883"/>
      <c r="BG135" s="880"/>
      <c r="BH135" s="883"/>
      <c r="BI135" s="895"/>
      <c r="BJ135" s="914"/>
      <c r="BK135" s="87"/>
      <c r="BL135" s="880"/>
      <c r="BM135" s="883"/>
      <c r="BN135" s="883"/>
      <c r="BO135" s="883"/>
      <c r="BP135" s="883"/>
      <c r="BQ135" s="883"/>
      <c r="BR135" s="880"/>
      <c r="BS135" s="883"/>
      <c r="BT135" s="895"/>
      <c r="BU135" s="914"/>
      <c r="BV135" s="880"/>
      <c r="BW135" s="883"/>
      <c r="BX135" s="883"/>
      <c r="BY135" s="883"/>
      <c r="BZ135" s="883"/>
      <c r="CA135" s="883"/>
      <c r="CB135" s="880"/>
      <c r="CC135" s="883"/>
      <c r="CD135" s="895"/>
      <c r="CE135" s="914"/>
      <c r="CF135" s="880"/>
      <c r="CG135" s="883"/>
      <c r="CH135" s="883"/>
      <c r="CI135" s="883"/>
      <c r="CJ135" s="883"/>
      <c r="CK135" s="883"/>
      <c r="CL135" s="880"/>
      <c r="CM135" s="883"/>
      <c r="CN135" s="895"/>
      <c r="CO135" s="914"/>
      <c r="CP135" s="87"/>
      <c r="CQ135" s="880"/>
      <c r="CR135" s="883"/>
      <c r="CS135" s="901"/>
      <c r="CT135" s="880"/>
      <c r="CU135" s="883"/>
      <c r="CV135" s="895"/>
      <c r="CW135" s="914"/>
      <c r="CX135" s="880"/>
      <c r="CY135" s="883"/>
      <c r="CZ135" s="901"/>
      <c r="DA135" s="880"/>
      <c r="DB135" s="883"/>
      <c r="DC135" s="895"/>
      <c r="DD135" s="914"/>
      <c r="DE135" s="880"/>
      <c r="DF135" s="883"/>
      <c r="DG135" s="901"/>
      <c r="DH135" s="880"/>
      <c r="DI135" s="883"/>
      <c r="DJ135" s="895"/>
      <c r="DK135" s="914"/>
      <c r="DL135" s="87"/>
      <c r="DM135" s="880"/>
      <c r="DN135" s="883"/>
      <c r="DO135" s="883"/>
      <c r="DP135" s="883"/>
      <c r="DQ135" s="883"/>
      <c r="DR135" s="883"/>
      <c r="DS135" s="880"/>
      <c r="DT135" s="883"/>
      <c r="DU135" s="895"/>
      <c r="DV135" s="914"/>
      <c r="DW135" s="880"/>
      <c r="DX135" s="883"/>
      <c r="DY135" s="883"/>
      <c r="DZ135" s="883"/>
      <c r="EA135" s="883"/>
      <c r="EB135" s="883"/>
      <c r="EC135" s="880"/>
      <c r="ED135" s="883"/>
      <c r="EE135" s="895"/>
      <c r="EF135" s="914"/>
      <c r="EG135" s="880"/>
      <c r="EH135" s="883"/>
      <c r="EI135" s="883"/>
      <c r="EJ135" s="883"/>
      <c r="EK135" s="883"/>
      <c r="EL135" s="883"/>
      <c r="EM135" s="880"/>
      <c r="EN135" s="883"/>
      <c r="EO135" s="895"/>
      <c r="EP135" s="914"/>
    </row>
    <row r="136" spans="1:161" ht="14.25" customHeight="1" x14ac:dyDescent="0.25">
      <c r="A136" s="577"/>
      <c r="B136" s="13">
        <v>91</v>
      </c>
      <c r="C136" s="116" t="s">
        <v>49</v>
      </c>
      <c r="D136" s="96"/>
      <c r="E136" s="96"/>
      <c r="F136" s="168"/>
      <c r="G136" s="96"/>
      <c r="H136" s="169" t="str">
        <f>IF(C136="IRB Total","Total",C136&amp;F136&amp;G136)</f>
        <v>Central banks</v>
      </c>
      <c r="I136" s="180" t="str">
        <f>$J$136</f>
        <v>GERMANY</v>
      </c>
      <c r="J136" s="908" t="s">
        <v>390</v>
      </c>
      <c r="K136" s="97" t="s">
        <v>49</v>
      </c>
      <c r="L136" s="593"/>
      <c r="M136" s="170"/>
      <c r="N136" s="170"/>
      <c r="O136" s="170"/>
      <c r="P136" s="594"/>
      <c r="Q136" s="595"/>
      <c r="R136" s="595"/>
      <c r="S136" s="595"/>
      <c r="T136" s="595"/>
      <c r="U136" s="596"/>
      <c r="V136" s="594"/>
      <c r="W136" s="595"/>
      <c r="X136" s="597"/>
      <c r="Y136" s="598"/>
      <c r="Z136" s="87"/>
      <c r="AA136" s="593"/>
      <c r="AB136" s="170"/>
      <c r="AC136" s="170"/>
      <c r="AD136" s="170"/>
      <c r="AE136" s="594"/>
      <c r="AF136" s="595"/>
      <c r="AG136" s="595"/>
      <c r="AH136" s="595"/>
      <c r="AI136" s="595"/>
      <c r="AJ136" s="596"/>
      <c r="AK136" s="594"/>
      <c r="AL136" s="595"/>
      <c r="AM136" s="597"/>
      <c r="AN136" s="598"/>
      <c r="AO136" s="87"/>
      <c r="AP136" s="595"/>
      <c r="AQ136" s="595"/>
      <c r="AR136" s="596"/>
      <c r="AS136" s="594"/>
      <c r="AT136" s="595"/>
      <c r="AU136" s="597"/>
      <c r="AV136" s="598"/>
      <c r="AW136" s="595"/>
      <c r="AX136" s="595"/>
      <c r="AY136" s="596"/>
      <c r="AZ136" s="594"/>
      <c r="BA136" s="595"/>
      <c r="BB136" s="597"/>
      <c r="BC136" s="598"/>
      <c r="BD136" s="595"/>
      <c r="BE136" s="595"/>
      <c r="BF136" s="596"/>
      <c r="BG136" s="594"/>
      <c r="BH136" s="595"/>
      <c r="BI136" s="597"/>
      <c r="BJ136" s="598"/>
      <c r="BK136" s="512"/>
      <c r="BL136" s="594"/>
      <c r="BM136" s="595"/>
      <c r="BN136" s="595"/>
      <c r="BO136" s="595"/>
      <c r="BP136" s="595"/>
      <c r="BQ136" s="596"/>
      <c r="BR136" s="594"/>
      <c r="BS136" s="595"/>
      <c r="BT136" s="597"/>
      <c r="BU136" s="598"/>
      <c r="BV136" s="594"/>
      <c r="BW136" s="595"/>
      <c r="BX136" s="595"/>
      <c r="BY136" s="595"/>
      <c r="BZ136" s="595"/>
      <c r="CA136" s="596"/>
      <c r="CB136" s="594"/>
      <c r="CC136" s="595"/>
      <c r="CD136" s="597"/>
      <c r="CE136" s="598"/>
      <c r="CF136" s="594"/>
      <c r="CG136" s="595"/>
      <c r="CH136" s="595"/>
      <c r="CI136" s="595"/>
      <c r="CJ136" s="595"/>
      <c r="CK136" s="596"/>
      <c r="CL136" s="594"/>
      <c r="CM136" s="595"/>
      <c r="CN136" s="597"/>
      <c r="CO136" s="598"/>
      <c r="CP136" s="512"/>
      <c r="CQ136" s="595"/>
      <c r="CR136" s="595"/>
      <c r="CS136" s="596"/>
      <c r="CT136" s="594"/>
      <c r="CU136" s="595"/>
      <c r="CV136" s="597"/>
      <c r="CW136" s="598"/>
      <c r="CX136" s="595"/>
      <c r="CY136" s="595"/>
      <c r="CZ136" s="596"/>
      <c r="DA136" s="594"/>
      <c r="DB136" s="595"/>
      <c r="DC136" s="597"/>
      <c r="DD136" s="598"/>
      <c r="DE136" s="595"/>
      <c r="DF136" s="595"/>
      <c r="DG136" s="596"/>
      <c r="DH136" s="594"/>
      <c r="DI136" s="595"/>
      <c r="DJ136" s="597"/>
      <c r="DK136" s="598"/>
      <c r="DL136" s="512"/>
      <c r="DM136" s="594"/>
      <c r="DN136" s="595"/>
      <c r="DO136" s="595"/>
      <c r="DP136" s="595"/>
      <c r="DQ136" s="595"/>
      <c r="DR136" s="596"/>
      <c r="DS136" s="594"/>
      <c r="DT136" s="595"/>
      <c r="DU136" s="597"/>
      <c r="DV136" s="598"/>
      <c r="DW136" s="594"/>
      <c r="DX136" s="595"/>
      <c r="DY136" s="595"/>
      <c r="DZ136" s="595"/>
      <c r="EA136" s="595"/>
      <c r="EB136" s="596"/>
      <c r="EC136" s="594"/>
      <c r="ED136" s="595"/>
      <c r="EE136" s="597"/>
      <c r="EF136" s="598"/>
      <c r="EG136" s="594"/>
      <c r="EH136" s="595"/>
      <c r="EI136" s="595"/>
      <c r="EJ136" s="595"/>
      <c r="EK136" s="595"/>
      <c r="EL136" s="596"/>
      <c r="EM136" s="594"/>
      <c r="EN136" s="595"/>
      <c r="EO136" s="597"/>
      <c r="EP136" s="598"/>
    </row>
    <row r="137" spans="1:161" ht="14.25" customHeight="1" x14ac:dyDescent="0.25">
      <c r="A137" s="577"/>
      <c r="B137" s="16">
        <v>92</v>
      </c>
      <c r="C137" s="117" t="s">
        <v>50</v>
      </c>
      <c r="D137" s="98"/>
      <c r="E137" s="98"/>
      <c r="F137" s="171"/>
      <c r="G137" s="98"/>
      <c r="H137" s="172" t="str">
        <f t="shared" ref="H137:H153" si="15">IF(C137="IRB Total","Total",C137&amp;F137&amp;G137)</f>
        <v>Central governments</v>
      </c>
      <c r="I137" s="181" t="str">
        <f t="shared" ref="I137:I153" si="16">$J$136</f>
        <v>GERMANY</v>
      </c>
      <c r="J137" s="909"/>
      <c r="K137" s="99" t="s">
        <v>50</v>
      </c>
      <c r="L137" s="593"/>
      <c r="M137" s="108"/>
      <c r="N137" s="108"/>
      <c r="O137" s="108"/>
      <c r="P137" s="523"/>
      <c r="Q137" s="524"/>
      <c r="R137" s="524"/>
      <c r="S137" s="524"/>
      <c r="T137" s="524"/>
      <c r="U137" s="528"/>
      <c r="V137" s="523"/>
      <c r="W137" s="524"/>
      <c r="X137" s="525"/>
      <c r="Y137" s="526"/>
      <c r="Z137" s="87"/>
      <c r="AA137" s="593"/>
      <c r="AB137" s="108"/>
      <c r="AC137" s="108"/>
      <c r="AD137" s="108"/>
      <c r="AE137" s="523"/>
      <c r="AF137" s="524"/>
      <c r="AG137" s="524"/>
      <c r="AH137" s="524"/>
      <c r="AI137" s="524"/>
      <c r="AJ137" s="528"/>
      <c r="AK137" s="523"/>
      <c r="AL137" s="524"/>
      <c r="AM137" s="525"/>
      <c r="AN137" s="526"/>
      <c r="AO137" s="87"/>
      <c r="AP137" s="524"/>
      <c r="AQ137" s="524"/>
      <c r="AR137" s="528"/>
      <c r="AS137" s="523"/>
      <c r="AT137" s="524"/>
      <c r="AU137" s="525"/>
      <c r="AV137" s="526"/>
      <c r="AW137" s="524"/>
      <c r="AX137" s="524"/>
      <c r="AY137" s="528"/>
      <c r="AZ137" s="523"/>
      <c r="BA137" s="524"/>
      <c r="BB137" s="525"/>
      <c r="BC137" s="526"/>
      <c r="BD137" s="524"/>
      <c r="BE137" s="524"/>
      <c r="BF137" s="528"/>
      <c r="BG137" s="523"/>
      <c r="BH137" s="524"/>
      <c r="BI137" s="525"/>
      <c r="BJ137" s="526"/>
      <c r="BK137" s="512"/>
      <c r="BL137" s="523"/>
      <c r="BM137" s="524"/>
      <c r="BN137" s="524"/>
      <c r="BO137" s="524"/>
      <c r="BP137" s="524"/>
      <c r="BQ137" s="528"/>
      <c r="BR137" s="523"/>
      <c r="BS137" s="524"/>
      <c r="BT137" s="525"/>
      <c r="BU137" s="526"/>
      <c r="BV137" s="523"/>
      <c r="BW137" s="524"/>
      <c r="BX137" s="524"/>
      <c r="BY137" s="524"/>
      <c r="BZ137" s="524"/>
      <c r="CA137" s="528"/>
      <c r="CB137" s="523"/>
      <c r="CC137" s="524"/>
      <c r="CD137" s="525"/>
      <c r="CE137" s="526"/>
      <c r="CF137" s="523"/>
      <c r="CG137" s="524"/>
      <c r="CH137" s="524"/>
      <c r="CI137" s="524"/>
      <c r="CJ137" s="524"/>
      <c r="CK137" s="528"/>
      <c r="CL137" s="523"/>
      <c r="CM137" s="524"/>
      <c r="CN137" s="525"/>
      <c r="CO137" s="526"/>
      <c r="CP137" s="512"/>
      <c r="CQ137" s="524"/>
      <c r="CR137" s="524"/>
      <c r="CS137" s="528"/>
      <c r="CT137" s="523"/>
      <c r="CU137" s="524"/>
      <c r="CV137" s="525"/>
      <c r="CW137" s="526"/>
      <c r="CX137" s="524"/>
      <c r="CY137" s="524"/>
      <c r="CZ137" s="528"/>
      <c r="DA137" s="523"/>
      <c r="DB137" s="524"/>
      <c r="DC137" s="525"/>
      <c r="DD137" s="526"/>
      <c r="DE137" s="524"/>
      <c r="DF137" s="524"/>
      <c r="DG137" s="528"/>
      <c r="DH137" s="523"/>
      <c r="DI137" s="524"/>
      <c r="DJ137" s="525"/>
      <c r="DK137" s="526"/>
      <c r="DL137" s="512"/>
      <c r="DM137" s="523"/>
      <c r="DN137" s="524"/>
      <c r="DO137" s="524"/>
      <c r="DP137" s="524"/>
      <c r="DQ137" s="524"/>
      <c r="DR137" s="528"/>
      <c r="DS137" s="523"/>
      <c r="DT137" s="524"/>
      <c r="DU137" s="525"/>
      <c r="DV137" s="526"/>
      <c r="DW137" s="523"/>
      <c r="DX137" s="524"/>
      <c r="DY137" s="524"/>
      <c r="DZ137" s="524"/>
      <c r="EA137" s="524"/>
      <c r="EB137" s="528"/>
      <c r="EC137" s="523"/>
      <c r="ED137" s="524"/>
      <c r="EE137" s="525"/>
      <c r="EF137" s="526"/>
      <c r="EG137" s="523"/>
      <c r="EH137" s="524"/>
      <c r="EI137" s="524"/>
      <c r="EJ137" s="524"/>
      <c r="EK137" s="524"/>
      <c r="EL137" s="528"/>
      <c r="EM137" s="523"/>
      <c r="EN137" s="524"/>
      <c r="EO137" s="525"/>
      <c r="EP137" s="526"/>
    </row>
    <row r="138" spans="1:161" ht="14.25" customHeight="1" x14ac:dyDescent="0.25">
      <c r="A138" s="577"/>
      <c r="B138" s="16">
        <v>93</v>
      </c>
      <c r="C138" s="118" t="s">
        <v>51</v>
      </c>
      <c r="D138" s="100"/>
      <c r="E138" s="100"/>
      <c r="F138" s="173"/>
      <c r="G138" s="100"/>
      <c r="H138" s="172" t="str">
        <f t="shared" si="15"/>
        <v>Institutions</v>
      </c>
      <c r="I138" s="181" t="str">
        <f t="shared" si="16"/>
        <v>GERMANY</v>
      </c>
      <c r="J138" s="909"/>
      <c r="K138" s="101" t="s">
        <v>51</v>
      </c>
      <c r="L138" s="108"/>
      <c r="M138" s="108"/>
      <c r="N138" s="108"/>
      <c r="O138" s="108"/>
      <c r="P138" s="523"/>
      <c r="Q138" s="524"/>
      <c r="R138" s="524"/>
      <c r="S138" s="524"/>
      <c r="T138" s="524"/>
      <c r="U138" s="528"/>
      <c r="V138" s="523"/>
      <c r="W138" s="524"/>
      <c r="X138" s="525"/>
      <c r="Y138" s="526"/>
      <c r="Z138" s="87"/>
      <c r="AA138" s="108"/>
      <c r="AB138" s="108"/>
      <c r="AC138" s="108"/>
      <c r="AD138" s="108"/>
      <c r="AE138" s="523"/>
      <c r="AF138" s="524"/>
      <c r="AG138" s="524"/>
      <c r="AH138" s="524"/>
      <c r="AI138" s="524"/>
      <c r="AJ138" s="528"/>
      <c r="AK138" s="523"/>
      <c r="AL138" s="524"/>
      <c r="AM138" s="525"/>
      <c r="AN138" s="526"/>
      <c r="AO138" s="87"/>
      <c r="AP138" s="524"/>
      <c r="AQ138" s="524"/>
      <c r="AR138" s="528"/>
      <c r="AS138" s="523"/>
      <c r="AT138" s="524"/>
      <c r="AU138" s="525"/>
      <c r="AV138" s="526"/>
      <c r="AW138" s="524"/>
      <c r="AX138" s="524"/>
      <c r="AY138" s="528"/>
      <c r="AZ138" s="523"/>
      <c r="BA138" s="524"/>
      <c r="BB138" s="525"/>
      <c r="BC138" s="526"/>
      <c r="BD138" s="524"/>
      <c r="BE138" s="524"/>
      <c r="BF138" s="528"/>
      <c r="BG138" s="523"/>
      <c r="BH138" s="524"/>
      <c r="BI138" s="525"/>
      <c r="BJ138" s="526"/>
      <c r="BK138" s="512"/>
      <c r="BL138" s="523"/>
      <c r="BM138" s="524"/>
      <c r="BN138" s="524"/>
      <c r="BO138" s="524"/>
      <c r="BP138" s="524"/>
      <c r="BQ138" s="528"/>
      <c r="BR138" s="523"/>
      <c r="BS138" s="524"/>
      <c r="BT138" s="525"/>
      <c r="BU138" s="526"/>
      <c r="BV138" s="523"/>
      <c r="BW138" s="524"/>
      <c r="BX138" s="524"/>
      <c r="BY138" s="524"/>
      <c r="BZ138" s="524"/>
      <c r="CA138" s="528"/>
      <c r="CB138" s="523"/>
      <c r="CC138" s="524"/>
      <c r="CD138" s="525"/>
      <c r="CE138" s="526"/>
      <c r="CF138" s="523"/>
      <c r="CG138" s="524"/>
      <c r="CH138" s="524"/>
      <c r="CI138" s="524"/>
      <c r="CJ138" s="524"/>
      <c r="CK138" s="528"/>
      <c r="CL138" s="523"/>
      <c r="CM138" s="524"/>
      <c r="CN138" s="525"/>
      <c r="CO138" s="526"/>
      <c r="CP138" s="512"/>
      <c r="CQ138" s="524"/>
      <c r="CR138" s="524"/>
      <c r="CS138" s="528"/>
      <c r="CT138" s="523"/>
      <c r="CU138" s="524"/>
      <c r="CV138" s="525"/>
      <c r="CW138" s="526"/>
      <c r="CX138" s="524"/>
      <c r="CY138" s="524"/>
      <c r="CZ138" s="528"/>
      <c r="DA138" s="523"/>
      <c r="DB138" s="524"/>
      <c r="DC138" s="525"/>
      <c r="DD138" s="526"/>
      <c r="DE138" s="524"/>
      <c r="DF138" s="524"/>
      <c r="DG138" s="528"/>
      <c r="DH138" s="523"/>
      <c r="DI138" s="524"/>
      <c r="DJ138" s="525"/>
      <c r="DK138" s="526"/>
      <c r="DL138" s="512"/>
      <c r="DM138" s="523"/>
      <c r="DN138" s="524"/>
      <c r="DO138" s="524"/>
      <c r="DP138" s="524"/>
      <c r="DQ138" s="524"/>
      <c r="DR138" s="528"/>
      <c r="DS138" s="523"/>
      <c r="DT138" s="524"/>
      <c r="DU138" s="525"/>
      <c r="DV138" s="526"/>
      <c r="DW138" s="523"/>
      <c r="DX138" s="524"/>
      <c r="DY138" s="524"/>
      <c r="DZ138" s="524"/>
      <c r="EA138" s="524"/>
      <c r="EB138" s="528"/>
      <c r="EC138" s="523"/>
      <c r="ED138" s="524"/>
      <c r="EE138" s="525"/>
      <c r="EF138" s="526"/>
      <c r="EG138" s="523"/>
      <c r="EH138" s="524"/>
      <c r="EI138" s="524"/>
      <c r="EJ138" s="524"/>
      <c r="EK138" s="524"/>
      <c r="EL138" s="528"/>
      <c r="EM138" s="523"/>
      <c r="EN138" s="524"/>
      <c r="EO138" s="525"/>
      <c r="EP138" s="526"/>
    </row>
    <row r="139" spans="1:161" ht="14.25" customHeight="1" x14ac:dyDescent="0.25">
      <c r="A139" s="579"/>
      <c r="B139" s="16">
        <v>94</v>
      </c>
      <c r="C139" s="118" t="s">
        <v>52</v>
      </c>
      <c r="D139" s="100"/>
      <c r="E139" s="100"/>
      <c r="F139" s="173"/>
      <c r="G139" s="100"/>
      <c r="H139" s="172" t="str">
        <f t="shared" si="15"/>
        <v>Corporates</v>
      </c>
      <c r="I139" s="181" t="str">
        <f t="shared" si="16"/>
        <v>GERMANY</v>
      </c>
      <c r="J139" s="909"/>
      <c r="K139" s="101" t="s">
        <v>52</v>
      </c>
      <c r="L139" s="601">
        <v>35.340000000000003</v>
      </c>
      <c r="M139" s="469">
        <v>0</v>
      </c>
      <c r="N139" s="469">
        <v>14.63</v>
      </c>
      <c r="O139" s="469">
        <v>0</v>
      </c>
      <c r="P139" s="602">
        <v>11.84080018</v>
      </c>
      <c r="Q139" s="603">
        <v>11.84080018</v>
      </c>
      <c r="R139" s="603">
        <v>23.496151170000001</v>
      </c>
      <c r="S139" s="603">
        <v>23.496151170000001</v>
      </c>
      <c r="T139" s="603">
        <v>0</v>
      </c>
      <c r="U139" s="604">
        <v>0</v>
      </c>
      <c r="V139" s="602">
        <v>7.1689269999999999E-2</v>
      </c>
      <c r="W139" s="603">
        <v>0.42404523</v>
      </c>
      <c r="X139" s="605">
        <v>0</v>
      </c>
      <c r="Y139" s="838" t="s">
        <v>385</v>
      </c>
      <c r="Z139" s="87"/>
      <c r="AA139" s="601">
        <v>0</v>
      </c>
      <c r="AB139" s="469">
        <v>0</v>
      </c>
      <c r="AC139" s="469">
        <v>0</v>
      </c>
      <c r="AD139" s="469">
        <v>0</v>
      </c>
      <c r="AE139" s="602">
        <v>0</v>
      </c>
      <c r="AF139" s="603">
        <v>0</v>
      </c>
      <c r="AG139" s="603">
        <v>0</v>
      </c>
      <c r="AH139" s="603">
        <v>0</v>
      </c>
      <c r="AI139" s="603">
        <v>0</v>
      </c>
      <c r="AJ139" s="604">
        <v>0</v>
      </c>
      <c r="AK139" s="602">
        <v>0</v>
      </c>
      <c r="AL139" s="603">
        <v>0</v>
      </c>
      <c r="AM139" s="605">
        <v>0</v>
      </c>
      <c r="AN139" s="838" t="s">
        <v>385</v>
      </c>
      <c r="AO139" s="87"/>
      <c r="AP139" s="603">
        <v>16.742058220000001</v>
      </c>
      <c r="AQ139" s="603">
        <v>17.496730280000001</v>
      </c>
      <c r="AR139" s="604">
        <v>1.0981628000000001</v>
      </c>
      <c r="AS139" s="602">
        <v>6.7339170000000004E-2</v>
      </c>
      <c r="AT139" s="603">
        <v>0.19767647999999999</v>
      </c>
      <c r="AU139" s="605">
        <v>0.17760443000000001</v>
      </c>
      <c r="AV139" s="838">
        <v>0.16172868904319104</v>
      </c>
      <c r="AW139" s="603">
        <v>19.252634019999999</v>
      </c>
      <c r="AX139" s="603">
        <v>14.034305140000001</v>
      </c>
      <c r="AY139" s="604">
        <v>2.0500121999999998</v>
      </c>
      <c r="AZ139" s="602">
        <v>6.1811249999999998E-2</v>
      </c>
      <c r="BA139" s="603">
        <v>0.16120860000000001</v>
      </c>
      <c r="BB139" s="605">
        <v>0.33420907999999999</v>
      </c>
      <c r="BC139" s="838">
        <v>0.16302784929767736</v>
      </c>
      <c r="BD139" s="603">
        <v>20.744189939999998</v>
      </c>
      <c r="BE139" s="603">
        <v>11.741592000000001</v>
      </c>
      <c r="BF139" s="604">
        <v>2.8511694300000001</v>
      </c>
      <c r="BG139" s="602">
        <v>6.6599939999999996E-2</v>
      </c>
      <c r="BH139" s="603">
        <v>0.13435986</v>
      </c>
      <c r="BI139" s="605">
        <v>0.46939069</v>
      </c>
      <c r="BJ139" s="838">
        <v>0.1646309353141458</v>
      </c>
      <c r="BK139" s="606"/>
      <c r="BL139" s="602">
        <v>0</v>
      </c>
      <c r="BM139" s="603">
        <v>0</v>
      </c>
      <c r="BN139" s="603">
        <v>0</v>
      </c>
      <c r="BO139" s="603">
        <v>0</v>
      </c>
      <c r="BP139" s="603">
        <v>0</v>
      </c>
      <c r="BQ139" s="604">
        <v>0</v>
      </c>
      <c r="BR139" s="602">
        <v>0</v>
      </c>
      <c r="BS139" s="603">
        <v>0</v>
      </c>
      <c r="BT139" s="605">
        <v>0</v>
      </c>
      <c r="BU139" s="838" t="s">
        <v>385</v>
      </c>
      <c r="BV139" s="602">
        <v>0</v>
      </c>
      <c r="BW139" s="603">
        <v>0</v>
      </c>
      <c r="BX139" s="603">
        <v>0</v>
      </c>
      <c r="BY139" s="603">
        <v>0</v>
      </c>
      <c r="BZ139" s="603">
        <v>0</v>
      </c>
      <c r="CA139" s="604">
        <v>0</v>
      </c>
      <c r="CB139" s="602">
        <v>0</v>
      </c>
      <c r="CC139" s="603">
        <v>0</v>
      </c>
      <c r="CD139" s="605">
        <v>0</v>
      </c>
      <c r="CE139" s="838" t="s">
        <v>385</v>
      </c>
      <c r="CF139" s="602">
        <v>0</v>
      </c>
      <c r="CG139" s="603">
        <v>0</v>
      </c>
      <c r="CH139" s="603">
        <v>0</v>
      </c>
      <c r="CI139" s="603">
        <v>0</v>
      </c>
      <c r="CJ139" s="603">
        <v>0</v>
      </c>
      <c r="CK139" s="604">
        <v>0</v>
      </c>
      <c r="CL139" s="602">
        <v>0</v>
      </c>
      <c r="CM139" s="603">
        <v>0</v>
      </c>
      <c r="CN139" s="605">
        <v>0</v>
      </c>
      <c r="CO139" s="838" t="s">
        <v>385</v>
      </c>
      <c r="CP139" s="606"/>
      <c r="CQ139" s="603">
        <v>16.73502032</v>
      </c>
      <c r="CR139" s="603">
        <v>17.2676403</v>
      </c>
      <c r="CS139" s="604">
        <v>1.3342907100000001</v>
      </c>
      <c r="CT139" s="602">
        <v>0.10848877</v>
      </c>
      <c r="CU139" s="603">
        <v>0.21537052000000001</v>
      </c>
      <c r="CV139" s="605">
        <v>0.22671454999999999</v>
      </c>
      <c r="CW139" s="838">
        <v>0.16991390879128579</v>
      </c>
      <c r="CX139" s="603">
        <v>18.31718656</v>
      </c>
      <c r="CY139" s="603">
        <v>14.37967278</v>
      </c>
      <c r="CZ139" s="604">
        <v>2.6400920499999998</v>
      </c>
      <c r="DA139" s="602">
        <v>7.6526709999999998E-2</v>
      </c>
      <c r="DB139" s="603">
        <v>0.17357470999999999</v>
      </c>
      <c r="DC139" s="605">
        <v>0.46158821999999999</v>
      </c>
      <c r="DD139" s="838">
        <v>0.17483792657911304</v>
      </c>
      <c r="DE139" s="603">
        <v>20.417662199999999</v>
      </c>
      <c r="DF139" s="603">
        <v>11.32643305</v>
      </c>
      <c r="DG139" s="604">
        <v>3.5928560699999998</v>
      </c>
      <c r="DH139" s="602">
        <v>8.2010440000000004E-2</v>
      </c>
      <c r="DI139" s="603">
        <v>0.13339376</v>
      </c>
      <c r="DJ139" s="605">
        <v>0.63123762000000005</v>
      </c>
      <c r="DK139" s="838">
        <v>0.17569243178728283</v>
      </c>
      <c r="DL139" s="606"/>
      <c r="DM139" s="602">
        <v>0</v>
      </c>
      <c r="DN139" s="603">
        <v>0</v>
      </c>
      <c r="DO139" s="603">
        <v>0</v>
      </c>
      <c r="DP139" s="603">
        <v>0</v>
      </c>
      <c r="DQ139" s="603">
        <v>0</v>
      </c>
      <c r="DR139" s="604">
        <v>0</v>
      </c>
      <c r="DS139" s="602">
        <v>0</v>
      </c>
      <c r="DT139" s="603">
        <v>0</v>
      </c>
      <c r="DU139" s="605">
        <v>0</v>
      </c>
      <c r="DV139" s="838" t="s">
        <v>385</v>
      </c>
      <c r="DW139" s="602">
        <v>0</v>
      </c>
      <c r="DX139" s="603">
        <v>0</v>
      </c>
      <c r="DY139" s="603">
        <v>0</v>
      </c>
      <c r="DZ139" s="603">
        <v>0</v>
      </c>
      <c r="EA139" s="603">
        <v>0</v>
      </c>
      <c r="EB139" s="604">
        <v>0</v>
      </c>
      <c r="EC139" s="602">
        <v>0</v>
      </c>
      <c r="ED139" s="603">
        <v>0</v>
      </c>
      <c r="EE139" s="605">
        <v>0</v>
      </c>
      <c r="EF139" s="838" t="s">
        <v>385</v>
      </c>
      <c r="EG139" s="602">
        <v>0</v>
      </c>
      <c r="EH139" s="603">
        <v>0</v>
      </c>
      <c r="EI139" s="603">
        <v>0</v>
      </c>
      <c r="EJ139" s="603">
        <v>0</v>
      </c>
      <c r="EK139" s="603">
        <v>0</v>
      </c>
      <c r="EL139" s="604">
        <v>0</v>
      </c>
      <c r="EM139" s="602">
        <v>0</v>
      </c>
      <c r="EN139" s="603">
        <v>0</v>
      </c>
      <c r="EO139" s="605">
        <v>0</v>
      </c>
      <c r="EP139" s="838" t="s">
        <v>385</v>
      </c>
      <c r="EQ139" s="222"/>
      <c r="ER139" s="222"/>
      <c r="ES139" s="222"/>
      <c r="ET139" s="222"/>
      <c r="EU139" s="222"/>
      <c r="EV139" s="222"/>
      <c r="EW139" s="222"/>
      <c r="EX139" s="222"/>
      <c r="EY139" s="222"/>
      <c r="EZ139" s="222"/>
      <c r="FA139" s="222"/>
      <c r="FB139" s="222"/>
      <c r="FC139" s="222"/>
      <c r="FD139" s="222"/>
      <c r="FE139" s="222"/>
    </row>
    <row r="140" spans="1:161" ht="14.25" customHeight="1" x14ac:dyDescent="0.25">
      <c r="A140" s="579"/>
      <c r="B140" s="16">
        <v>95</v>
      </c>
      <c r="C140" s="118" t="s">
        <v>52</v>
      </c>
      <c r="D140" s="102" t="s">
        <v>53</v>
      </c>
      <c r="E140" s="102"/>
      <c r="F140" s="174"/>
      <c r="G140" s="102" t="s">
        <v>105</v>
      </c>
      <c r="H140" s="172" t="str">
        <f t="shared" si="15"/>
        <v>CorporatesSpecialised Lending</v>
      </c>
      <c r="I140" s="182" t="str">
        <f t="shared" si="16"/>
        <v>GERMANY</v>
      </c>
      <c r="J140" s="909"/>
      <c r="K140" s="103" t="s">
        <v>54</v>
      </c>
      <c r="L140" s="108"/>
      <c r="M140" s="108"/>
      <c r="N140" s="108"/>
      <c r="O140" s="108"/>
      <c r="P140" s="523"/>
      <c r="Q140" s="524"/>
      <c r="R140" s="524"/>
      <c r="S140" s="524"/>
      <c r="T140" s="524"/>
      <c r="U140" s="528"/>
      <c r="V140" s="523"/>
      <c r="W140" s="524"/>
      <c r="X140" s="525"/>
      <c r="Y140" s="526"/>
      <c r="Z140" s="87"/>
      <c r="AA140" s="108"/>
      <c r="AB140" s="108"/>
      <c r="AC140" s="108"/>
      <c r="AD140" s="108"/>
      <c r="AE140" s="523"/>
      <c r="AF140" s="524"/>
      <c r="AG140" s="524"/>
      <c r="AH140" s="524"/>
      <c r="AI140" s="524"/>
      <c r="AJ140" s="528"/>
      <c r="AK140" s="523"/>
      <c r="AL140" s="524"/>
      <c r="AM140" s="525"/>
      <c r="AN140" s="526"/>
      <c r="AO140" s="87"/>
      <c r="AP140" s="524"/>
      <c r="AQ140" s="524"/>
      <c r="AR140" s="528"/>
      <c r="AS140" s="523"/>
      <c r="AT140" s="524"/>
      <c r="AU140" s="525"/>
      <c r="AV140" s="526"/>
      <c r="AW140" s="524"/>
      <c r="AX140" s="524"/>
      <c r="AY140" s="528"/>
      <c r="AZ140" s="523"/>
      <c r="BA140" s="524"/>
      <c r="BB140" s="525"/>
      <c r="BC140" s="526"/>
      <c r="BD140" s="524"/>
      <c r="BE140" s="524"/>
      <c r="BF140" s="528"/>
      <c r="BG140" s="523"/>
      <c r="BH140" s="524"/>
      <c r="BI140" s="525"/>
      <c r="BJ140" s="526"/>
      <c r="BK140" s="512"/>
      <c r="BL140" s="523"/>
      <c r="BM140" s="524"/>
      <c r="BN140" s="524"/>
      <c r="BO140" s="524"/>
      <c r="BP140" s="524"/>
      <c r="BQ140" s="528"/>
      <c r="BR140" s="523"/>
      <c r="BS140" s="524"/>
      <c r="BT140" s="525"/>
      <c r="BU140" s="526"/>
      <c r="BV140" s="523"/>
      <c r="BW140" s="524"/>
      <c r="BX140" s="524"/>
      <c r="BY140" s="524"/>
      <c r="BZ140" s="524"/>
      <c r="CA140" s="528"/>
      <c r="CB140" s="523"/>
      <c r="CC140" s="524"/>
      <c r="CD140" s="525"/>
      <c r="CE140" s="526"/>
      <c r="CF140" s="523"/>
      <c r="CG140" s="524"/>
      <c r="CH140" s="524"/>
      <c r="CI140" s="524"/>
      <c r="CJ140" s="524"/>
      <c r="CK140" s="528"/>
      <c r="CL140" s="523"/>
      <c r="CM140" s="524"/>
      <c r="CN140" s="525"/>
      <c r="CO140" s="526"/>
      <c r="CP140" s="512"/>
      <c r="CQ140" s="524"/>
      <c r="CR140" s="524"/>
      <c r="CS140" s="528"/>
      <c r="CT140" s="523"/>
      <c r="CU140" s="524"/>
      <c r="CV140" s="525"/>
      <c r="CW140" s="526"/>
      <c r="CX140" s="524"/>
      <c r="CY140" s="524"/>
      <c r="CZ140" s="528"/>
      <c r="DA140" s="523"/>
      <c r="DB140" s="524"/>
      <c r="DC140" s="525"/>
      <c r="DD140" s="526"/>
      <c r="DE140" s="524"/>
      <c r="DF140" s="524"/>
      <c r="DG140" s="528"/>
      <c r="DH140" s="523"/>
      <c r="DI140" s="524"/>
      <c r="DJ140" s="525"/>
      <c r="DK140" s="526"/>
      <c r="DL140" s="512"/>
      <c r="DM140" s="523"/>
      <c r="DN140" s="524"/>
      <c r="DO140" s="524"/>
      <c r="DP140" s="524"/>
      <c r="DQ140" s="524"/>
      <c r="DR140" s="528"/>
      <c r="DS140" s="523"/>
      <c r="DT140" s="524"/>
      <c r="DU140" s="525"/>
      <c r="DV140" s="526"/>
      <c r="DW140" s="523"/>
      <c r="DX140" s="524"/>
      <c r="DY140" s="524"/>
      <c r="DZ140" s="524"/>
      <c r="EA140" s="524"/>
      <c r="EB140" s="528"/>
      <c r="EC140" s="523"/>
      <c r="ED140" s="524"/>
      <c r="EE140" s="525"/>
      <c r="EF140" s="526"/>
      <c r="EG140" s="523"/>
      <c r="EH140" s="524"/>
      <c r="EI140" s="524"/>
      <c r="EJ140" s="524"/>
      <c r="EK140" s="524"/>
      <c r="EL140" s="528"/>
      <c r="EM140" s="523"/>
      <c r="EN140" s="524"/>
      <c r="EO140" s="525"/>
      <c r="EP140" s="526"/>
    </row>
    <row r="141" spans="1:161" ht="14.25" customHeight="1" x14ac:dyDescent="0.25">
      <c r="A141" s="577"/>
      <c r="B141" s="16">
        <v>96</v>
      </c>
      <c r="C141" s="118" t="s">
        <v>52</v>
      </c>
      <c r="D141" s="102" t="s">
        <v>55</v>
      </c>
      <c r="E141" s="102"/>
      <c r="F141" s="174"/>
      <c r="G141" s="102" t="s">
        <v>106</v>
      </c>
      <c r="H141" s="172" t="str">
        <f t="shared" si="15"/>
        <v>CorporatesSME</v>
      </c>
      <c r="I141" s="182" t="str">
        <f t="shared" si="16"/>
        <v>GERMANY</v>
      </c>
      <c r="J141" s="909"/>
      <c r="K141" s="103" t="s">
        <v>56</v>
      </c>
      <c r="L141" s="108"/>
      <c r="M141" s="108"/>
      <c r="N141" s="108"/>
      <c r="O141" s="108"/>
      <c r="P141" s="523"/>
      <c r="Q141" s="524"/>
      <c r="R141" s="524"/>
      <c r="S141" s="524"/>
      <c r="T141" s="524"/>
      <c r="U141" s="528"/>
      <c r="V141" s="523"/>
      <c r="W141" s="524"/>
      <c r="X141" s="525"/>
      <c r="Y141" s="526"/>
      <c r="Z141" s="87"/>
      <c r="AA141" s="108"/>
      <c r="AB141" s="108"/>
      <c r="AC141" s="108"/>
      <c r="AD141" s="108"/>
      <c r="AE141" s="523"/>
      <c r="AF141" s="524"/>
      <c r="AG141" s="524"/>
      <c r="AH141" s="524"/>
      <c r="AI141" s="524"/>
      <c r="AJ141" s="528"/>
      <c r="AK141" s="523"/>
      <c r="AL141" s="524"/>
      <c r="AM141" s="525"/>
      <c r="AN141" s="526"/>
      <c r="AO141" s="87"/>
      <c r="AP141" s="524"/>
      <c r="AQ141" s="524"/>
      <c r="AR141" s="528"/>
      <c r="AS141" s="523"/>
      <c r="AT141" s="524"/>
      <c r="AU141" s="525"/>
      <c r="AV141" s="526"/>
      <c r="AW141" s="524"/>
      <c r="AX141" s="524"/>
      <c r="AY141" s="528"/>
      <c r="AZ141" s="523"/>
      <c r="BA141" s="524"/>
      <c r="BB141" s="525"/>
      <c r="BC141" s="526"/>
      <c r="BD141" s="524"/>
      <c r="BE141" s="524"/>
      <c r="BF141" s="528"/>
      <c r="BG141" s="523"/>
      <c r="BH141" s="524"/>
      <c r="BI141" s="525"/>
      <c r="BJ141" s="526"/>
      <c r="BK141" s="512"/>
      <c r="BL141" s="523"/>
      <c r="BM141" s="524"/>
      <c r="BN141" s="524"/>
      <c r="BO141" s="524"/>
      <c r="BP141" s="524"/>
      <c r="BQ141" s="528"/>
      <c r="BR141" s="523"/>
      <c r="BS141" s="524"/>
      <c r="BT141" s="525"/>
      <c r="BU141" s="526"/>
      <c r="BV141" s="523"/>
      <c r="BW141" s="524"/>
      <c r="BX141" s="524"/>
      <c r="BY141" s="524"/>
      <c r="BZ141" s="524"/>
      <c r="CA141" s="528"/>
      <c r="CB141" s="523"/>
      <c r="CC141" s="524"/>
      <c r="CD141" s="525"/>
      <c r="CE141" s="526"/>
      <c r="CF141" s="523"/>
      <c r="CG141" s="524"/>
      <c r="CH141" s="524"/>
      <c r="CI141" s="524"/>
      <c r="CJ141" s="524"/>
      <c r="CK141" s="528"/>
      <c r="CL141" s="523"/>
      <c r="CM141" s="524"/>
      <c r="CN141" s="525"/>
      <c r="CO141" s="526"/>
      <c r="CP141" s="512"/>
      <c r="CQ141" s="524"/>
      <c r="CR141" s="524"/>
      <c r="CS141" s="528"/>
      <c r="CT141" s="523"/>
      <c r="CU141" s="524"/>
      <c r="CV141" s="525"/>
      <c r="CW141" s="526"/>
      <c r="CX141" s="524"/>
      <c r="CY141" s="524"/>
      <c r="CZ141" s="528"/>
      <c r="DA141" s="523"/>
      <c r="DB141" s="524"/>
      <c r="DC141" s="525"/>
      <c r="DD141" s="526"/>
      <c r="DE141" s="524"/>
      <c r="DF141" s="524"/>
      <c r="DG141" s="528"/>
      <c r="DH141" s="523"/>
      <c r="DI141" s="524"/>
      <c r="DJ141" s="525"/>
      <c r="DK141" s="526"/>
      <c r="DL141" s="512"/>
      <c r="DM141" s="523"/>
      <c r="DN141" s="524"/>
      <c r="DO141" s="524"/>
      <c r="DP141" s="524"/>
      <c r="DQ141" s="524"/>
      <c r="DR141" s="528"/>
      <c r="DS141" s="523"/>
      <c r="DT141" s="524"/>
      <c r="DU141" s="525"/>
      <c r="DV141" s="526"/>
      <c r="DW141" s="523"/>
      <c r="DX141" s="524"/>
      <c r="DY141" s="524"/>
      <c r="DZ141" s="524"/>
      <c r="EA141" s="524"/>
      <c r="EB141" s="528"/>
      <c r="EC141" s="523"/>
      <c r="ED141" s="524"/>
      <c r="EE141" s="525"/>
      <c r="EF141" s="526"/>
      <c r="EG141" s="523"/>
      <c r="EH141" s="524"/>
      <c r="EI141" s="524"/>
      <c r="EJ141" s="524"/>
      <c r="EK141" s="524"/>
      <c r="EL141" s="528"/>
      <c r="EM141" s="523"/>
      <c r="EN141" s="524"/>
      <c r="EO141" s="525"/>
      <c r="EP141" s="526"/>
    </row>
    <row r="142" spans="1:161" ht="14.25" customHeight="1" x14ac:dyDescent="0.25">
      <c r="A142" s="577"/>
      <c r="B142" s="16">
        <v>97</v>
      </c>
      <c r="C142" s="118" t="s">
        <v>57</v>
      </c>
      <c r="D142" s="100"/>
      <c r="E142" s="100"/>
      <c r="F142" s="173"/>
      <c r="G142" s="100"/>
      <c r="H142" s="172" t="str">
        <f t="shared" si="15"/>
        <v>Retail</v>
      </c>
      <c r="I142" s="181" t="str">
        <f t="shared" si="16"/>
        <v>GERMANY</v>
      </c>
      <c r="J142" s="909"/>
      <c r="K142" s="101" t="s">
        <v>57</v>
      </c>
      <c r="L142" s="394">
        <v>1.0900000000000001</v>
      </c>
      <c r="M142" s="394">
        <v>0</v>
      </c>
      <c r="N142" s="394">
        <v>0.19</v>
      </c>
      <c r="O142" s="394">
        <v>0</v>
      </c>
      <c r="P142" s="516">
        <v>0.38768457000000001</v>
      </c>
      <c r="Q142" s="517">
        <v>0.38768457000000001</v>
      </c>
      <c r="R142" s="517">
        <v>0.69898289999999996</v>
      </c>
      <c r="S142" s="517">
        <v>0.69898289999999996</v>
      </c>
      <c r="T142" s="517">
        <v>7.4949999999999999E-3</v>
      </c>
      <c r="U142" s="521">
        <v>7.4949999999999999E-3</v>
      </c>
      <c r="V142" s="516">
        <v>3.3103000000000001E-4</v>
      </c>
      <c r="W142" s="517">
        <v>7.8376399999999999E-3</v>
      </c>
      <c r="X142" s="518">
        <v>2.4894000000000001E-3</v>
      </c>
      <c r="Y142" s="835">
        <v>0.33214142761841231</v>
      </c>
      <c r="Z142" s="87"/>
      <c r="AA142" s="394">
        <v>0</v>
      </c>
      <c r="AB142" s="394">
        <v>0</v>
      </c>
      <c r="AC142" s="394">
        <v>0</v>
      </c>
      <c r="AD142" s="394">
        <v>0</v>
      </c>
      <c r="AE142" s="516">
        <v>0</v>
      </c>
      <c r="AF142" s="517">
        <v>0</v>
      </c>
      <c r="AG142" s="517">
        <v>0</v>
      </c>
      <c r="AH142" s="517">
        <v>0</v>
      </c>
      <c r="AI142" s="517">
        <v>0</v>
      </c>
      <c r="AJ142" s="521">
        <v>0</v>
      </c>
      <c r="AK142" s="516">
        <v>0</v>
      </c>
      <c r="AL142" s="517">
        <v>0</v>
      </c>
      <c r="AM142" s="518">
        <v>0</v>
      </c>
      <c r="AN142" s="835" t="s">
        <v>385</v>
      </c>
      <c r="AO142" s="87"/>
      <c r="AP142" s="517">
        <v>0.77121026000000004</v>
      </c>
      <c r="AQ142" s="517">
        <v>0.30640461000000002</v>
      </c>
      <c r="AR142" s="521">
        <v>1.6547579999999999E-2</v>
      </c>
      <c r="AS142" s="516">
        <v>1.9602700000000001E-3</v>
      </c>
      <c r="AT142" s="517">
        <v>1.7894E-3</v>
      </c>
      <c r="AU142" s="518">
        <v>4.8866400000000003E-3</v>
      </c>
      <c r="AV142" s="835">
        <v>0.29530843785012678</v>
      </c>
      <c r="AW142" s="517">
        <v>0.79088530999999995</v>
      </c>
      <c r="AX142" s="517">
        <v>0.27362818</v>
      </c>
      <c r="AY142" s="521">
        <v>2.9649089999999999E-2</v>
      </c>
      <c r="AZ142" s="516">
        <v>9.6256E-4</v>
      </c>
      <c r="BA142" s="517">
        <v>3.8084500000000001E-3</v>
      </c>
      <c r="BB142" s="518">
        <v>8.0706300000000005E-3</v>
      </c>
      <c r="BC142" s="835">
        <v>0.27220498167060103</v>
      </c>
      <c r="BD142" s="517">
        <v>0.83824891999999995</v>
      </c>
      <c r="BE142" s="517">
        <v>0.21324135999999999</v>
      </c>
      <c r="BF142" s="521">
        <v>4.2672189999999999E-2</v>
      </c>
      <c r="BG142" s="516">
        <v>1.0202099999999999E-3</v>
      </c>
      <c r="BH142" s="517">
        <v>3.4215600000000001E-3</v>
      </c>
      <c r="BI142" s="518">
        <v>1.1089770000000001E-2</v>
      </c>
      <c r="BJ142" s="835">
        <v>0.25988284172900433</v>
      </c>
      <c r="BK142" s="512"/>
      <c r="BL142" s="516">
        <v>0</v>
      </c>
      <c r="BM142" s="517">
        <v>0</v>
      </c>
      <c r="BN142" s="517">
        <v>0</v>
      </c>
      <c r="BO142" s="517">
        <v>0</v>
      </c>
      <c r="BP142" s="517">
        <v>0</v>
      </c>
      <c r="BQ142" s="521">
        <v>0</v>
      </c>
      <c r="BR142" s="516">
        <v>0</v>
      </c>
      <c r="BS142" s="517">
        <v>0</v>
      </c>
      <c r="BT142" s="518">
        <v>0</v>
      </c>
      <c r="BU142" s="835" t="s">
        <v>385</v>
      </c>
      <c r="BV142" s="516">
        <v>0</v>
      </c>
      <c r="BW142" s="517">
        <v>0</v>
      </c>
      <c r="BX142" s="517">
        <v>0</v>
      </c>
      <c r="BY142" s="517">
        <v>0</v>
      </c>
      <c r="BZ142" s="517">
        <v>0</v>
      </c>
      <c r="CA142" s="521">
        <v>0</v>
      </c>
      <c r="CB142" s="516">
        <v>0</v>
      </c>
      <c r="CC142" s="517">
        <v>0</v>
      </c>
      <c r="CD142" s="518">
        <v>0</v>
      </c>
      <c r="CE142" s="835" t="s">
        <v>385</v>
      </c>
      <c r="CF142" s="516">
        <v>0</v>
      </c>
      <c r="CG142" s="517">
        <v>0</v>
      </c>
      <c r="CH142" s="517">
        <v>0</v>
      </c>
      <c r="CI142" s="517">
        <v>0</v>
      </c>
      <c r="CJ142" s="517">
        <v>0</v>
      </c>
      <c r="CK142" s="521">
        <v>0</v>
      </c>
      <c r="CL142" s="516">
        <v>0</v>
      </c>
      <c r="CM142" s="517">
        <v>0</v>
      </c>
      <c r="CN142" s="518">
        <v>0</v>
      </c>
      <c r="CO142" s="835" t="s">
        <v>385</v>
      </c>
      <c r="CP142" s="512"/>
      <c r="CQ142" s="517">
        <v>0.48574821000000001</v>
      </c>
      <c r="CR142" s="517">
        <v>0.57436887999999997</v>
      </c>
      <c r="CS142" s="521">
        <v>3.4045319999999997E-2</v>
      </c>
      <c r="CT142" s="516">
        <v>1.9059400000000001E-3</v>
      </c>
      <c r="CU142" s="517">
        <v>7.1664600000000004E-3</v>
      </c>
      <c r="CV142" s="518">
        <v>8.4796899999999998E-3</v>
      </c>
      <c r="CW142" s="835">
        <v>0.24907065053287797</v>
      </c>
      <c r="CX142" s="517">
        <v>0.63789724999999997</v>
      </c>
      <c r="CY142" s="517">
        <v>0.39446268000000001</v>
      </c>
      <c r="CZ142" s="521">
        <v>6.1802599999999999E-2</v>
      </c>
      <c r="DA142" s="516">
        <v>1.81256E-3</v>
      </c>
      <c r="DB142" s="517">
        <v>5.6310400000000004E-3</v>
      </c>
      <c r="DC142" s="518">
        <v>1.508025E-2</v>
      </c>
      <c r="DD142" s="835">
        <v>0.24400672463618037</v>
      </c>
      <c r="DE142" s="517">
        <v>0.79849490000000001</v>
      </c>
      <c r="DF142" s="517">
        <v>0.20992274999999999</v>
      </c>
      <c r="DG142" s="521">
        <v>8.5744849999999997E-2</v>
      </c>
      <c r="DH142" s="516">
        <v>2.0527100000000001E-3</v>
      </c>
      <c r="DI142" s="517">
        <v>2.65241E-3</v>
      </c>
      <c r="DJ142" s="518">
        <v>2.0686949999999999E-2</v>
      </c>
      <c r="DK142" s="835">
        <v>0.24126172009164398</v>
      </c>
      <c r="DL142" s="512"/>
      <c r="DM142" s="516">
        <v>0</v>
      </c>
      <c r="DN142" s="517">
        <v>0</v>
      </c>
      <c r="DO142" s="517">
        <v>0</v>
      </c>
      <c r="DP142" s="517">
        <v>0</v>
      </c>
      <c r="DQ142" s="517">
        <v>0</v>
      </c>
      <c r="DR142" s="521">
        <v>0</v>
      </c>
      <c r="DS142" s="516">
        <v>0</v>
      </c>
      <c r="DT142" s="517">
        <v>0</v>
      </c>
      <c r="DU142" s="518">
        <v>0</v>
      </c>
      <c r="DV142" s="835" t="s">
        <v>385</v>
      </c>
      <c r="DW142" s="516">
        <v>0</v>
      </c>
      <c r="DX142" s="517">
        <v>0</v>
      </c>
      <c r="DY142" s="517">
        <v>0</v>
      </c>
      <c r="DZ142" s="517">
        <v>0</v>
      </c>
      <c r="EA142" s="517">
        <v>0</v>
      </c>
      <c r="EB142" s="521">
        <v>0</v>
      </c>
      <c r="EC142" s="516">
        <v>0</v>
      </c>
      <c r="ED142" s="517">
        <v>0</v>
      </c>
      <c r="EE142" s="518">
        <v>0</v>
      </c>
      <c r="EF142" s="835" t="s">
        <v>385</v>
      </c>
      <c r="EG142" s="516">
        <v>0</v>
      </c>
      <c r="EH142" s="517">
        <v>0</v>
      </c>
      <c r="EI142" s="517">
        <v>0</v>
      </c>
      <c r="EJ142" s="517">
        <v>0</v>
      </c>
      <c r="EK142" s="517">
        <v>0</v>
      </c>
      <c r="EL142" s="521">
        <v>0</v>
      </c>
      <c r="EM142" s="516">
        <v>0</v>
      </c>
      <c r="EN142" s="517">
        <v>0</v>
      </c>
      <c r="EO142" s="518">
        <v>0</v>
      </c>
      <c r="EP142" s="835" t="s">
        <v>385</v>
      </c>
    </row>
    <row r="143" spans="1:161" ht="14.25" customHeight="1" x14ac:dyDescent="0.25">
      <c r="A143" s="577"/>
      <c r="B143" s="16">
        <v>98</v>
      </c>
      <c r="C143" s="118" t="s">
        <v>57</v>
      </c>
      <c r="D143" s="104" t="s">
        <v>58</v>
      </c>
      <c r="E143" s="104"/>
      <c r="F143" s="174" t="s">
        <v>108</v>
      </c>
      <c r="G143" s="104"/>
      <c r="H143" s="172" t="str">
        <f t="shared" si="15"/>
        <v>RetailSecured by real estate property</v>
      </c>
      <c r="I143" s="181" t="str">
        <f t="shared" si="16"/>
        <v>GERMANY</v>
      </c>
      <c r="J143" s="909"/>
      <c r="K143" s="105" t="s">
        <v>59</v>
      </c>
      <c r="L143" s="108"/>
      <c r="M143" s="108"/>
      <c r="N143" s="108"/>
      <c r="O143" s="108"/>
      <c r="P143" s="523"/>
      <c r="Q143" s="524"/>
      <c r="R143" s="524"/>
      <c r="S143" s="524"/>
      <c r="T143" s="524"/>
      <c r="U143" s="528"/>
      <c r="V143" s="523"/>
      <c r="W143" s="524"/>
      <c r="X143" s="525"/>
      <c r="Y143" s="526"/>
      <c r="Z143" s="87"/>
      <c r="AA143" s="108"/>
      <c r="AB143" s="108"/>
      <c r="AC143" s="108"/>
      <c r="AD143" s="108"/>
      <c r="AE143" s="523"/>
      <c r="AF143" s="524"/>
      <c r="AG143" s="524"/>
      <c r="AH143" s="524"/>
      <c r="AI143" s="524"/>
      <c r="AJ143" s="528"/>
      <c r="AK143" s="523"/>
      <c r="AL143" s="524"/>
      <c r="AM143" s="525"/>
      <c r="AN143" s="526"/>
      <c r="AO143" s="87"/>
      <c r="AP143" s="524"/>
      <c r="AQ143" s="524"/>
      <c r="AR143" s="528"/>
      <c r="AS143" s="523"/>
      <c r="AT143" s="524"/>
      <c r="AU143" s="525"/>
      <c r="AV143" s="526"/>
      <c r="AW143" s="524"/>
      <c r="AX143" s="524"/>
      <c r="AY143" s="528"/>
      <c r="AZ143" s="523"/>
      <c r="BA143" s="524"/>
      <c r="BB143" s="525"/>
      <c r="BC143" s="526"/>
      <c r="BD143" s="524"/>
      <c r="BE143" s="524"/>
      <c r="BF143" s="528"/>
      <c r="BG143" s="523"/>
      <c r="BH143" s="524"/>
      <c r="BI143" s="525"/>
      <c r="BJ143" s="526"/>
      <c r="BK143" s="512"/>
      <c r="BL143" s="523"/>
      <c r="BM143" s="524"/>
      <c r="BN143" s="524"/>
      <c r="BO143" s="524"/>
      <c r="BP143" s="524"/>
      <c r="BQ143" s="528"/>
      <c r="BR143" s="523"/>
      <c r="BS143" s="524"/>
      <c r="BT143" s="525"/>
      <c r="BU143" s="526"/>
      <c r="BV143" s="523"/>
      <c r="BW143" s="524"/>
      <c r="BX143" s="524"/>
      <c r="BY143" s="524"/>
      <c r="BZ143" s="524"/>
      <c r="CA143" s="528"/>
      <c r="CB143" s="523"/>
      <c r="CC143" s="524"/>
      <c r="CD143" s="525"/>
      <c r="CE143" s="526"/>
      <c r="CF143" s="523"/>
      <c r="CG143" s="524"/>
      <c r="CH143" s="524"/>
      <c r="CI143" s="524"/>
      <c r="CJ143" s="524"/>
      <c r="CK143" s="528"/>
      <c r="CL143" s="523"/>
      <c r="CM143" s="524"/>
      <c r="CN143" s="525"/>
      <c r="CO143" s="526"/>
      <c r="CP143" s="512"/>
      <c r="CQ143" s="524"/>
      <c r="CR143" s="524"/>
      <c r="CS143" s="528"/>
      <c r="CT143" s="523"/>
      <c r="CU143" s="524"/>
      <c r="CV143" s="525"/>
      <c r="CW143" s="526"/>
      <c r="CX143" s="524"/>
      <c r="CY143" s="524"/>
      <c r="CZ143" s="528"/>
      <c r="DA143" s="523"/>
      <c r="DB143" s="524"/>
      <c r="DC143" s="525"/>
      <c r="DD143" s="526"/>
      <c r="DE143" s="524"/>
      <c r="DF143" s="524"/>
      <c r="DG143" s="528"/>
      <c r="DH143" s="523"/>
      <c r="DI143" s="524"/>
      <c r="DJ143" s="525"/>
      <c r="DK143" s="526"/>
      <c r="DL143" s="512"/>
      <c r="DM143" s="523"/>
      <c r="DN143" s="524"/>
      <c r="DO143" s="524"/>
      <c r="DP143" s="524"/>
      <c r="DQ143" s="524"/>
      <c r="DR143" s="528"/>
      <c r="DS143" s="523"/>
      <c r="DT143" s="524"/>
      <c r="DU143" s="525"/>
      <c r="DV143" s="526"/>
      <c r="DW143" s="523"/>
      <c r="DX143" s="524"/>
      <c r="DY143" s="524"/>
      <c r="DZ143" s="524"/>
      <c r="EA143" s="524"/>
      <c r="EB143" s="528"/>
      <c r="EC143" s="523"/>
      <c r="ED143" s="524"/>
      <c r="EE143" s="525"/>
      <c r="EF143" s="526"/>
      <c r="EG143" s="523"/>
      <c r="EH143" s="524"/>
      <c r="EI143" s="524"/>
      <c r="EJ143" s="524"/>
      <c r="EK143" s="524"/>
      <c r="EL143" s="528"/>
      <c r="EM143" s="523"/>
      <c r="EN143" s="524"/>
      <c r="EO143" s="525"/>
      <c r="EP143" s="526"/>
    </row>
    <row r="144" spans="1:161" ht="14.25" customHeight="1" x14ac:dyDescent="0.25">
      <c r="A144" s="579"/>
      <c r="B144" s="16">
        <v>99</v>
      </c>
      <c r="C144" s="118" t="s">
        <v>57</v>
      </c>
      <c r="D144" s="104" t="s">
        <v>58</v>
      </c>
      <c r="E144" s="106" t="s">
        <v>55</v>
      </c>
      <c r="F144" s="174" t="s">
        <v>108</v>
      </c>
      <c r="G144" s="106" t="s">
        <v>106</v>
      </c>
      <c r="H144" s="172" t="str">
        <f t="shared" si="15"/>
        <v>RetailSecured by real estate propertySME</v>
      </c>
      <c r="I144" s="182" t="str">
        <f t="shared" si="16"/>
        <v>GERMANY</v>
      </c>
      <c r="J144" s="909"/>
      <c r="K144" s="107" t="s">
        <v>60</v>
      </c>
      <c r="L144" s="108"/>
      <c r="M144" s="108"/>
      <c r="N144" s="108"/>
      <c r="O144" s="108"/>
      <c r="P144" s="523"/>
      <c r="Q144" s="524"/>
      <c r="R144" s="524"/>
      <c r="S144" s="524"/>
      <c r="T144" s="524"/>
      <c r="U144" s="528"/>
      <c r="V144" s="523"/>
      <c r="W144" s="524"/>
      <c r="X144" s="525"/>
      <c r="Y144" s="526"/>
      <c r="Z144" s="87"/>
      <c r="AA144" s="108"/>
      <c r="AB144" s="108"/>
      <c r="AC144" s="108"/>
      <c r="AD144" s="108"/>
      <c r="AE144" s="523"/>
      <c r="AF144" s="524"/>
      <c r="AG144" s="524"/>
      <c r="AH144" s="524"/>
      <c r="AI144" s="524"/>
      <c r="AJ144" s="528"/>
      <c r="AK144" s="523"/>
      <c r="AL144" s="524"/>
      <c r="AM144" s="525"/>
      <c r="AN144" s="526"/>
      <c r="AO144" s="87"/>
      <c r="AP144" s="524"/>
      <c r="AQ144" s="524"/>
      <c r="AR144" s="528"/>
      <c r="AS144" s="523"/>
      <c r="AT144" s="524"/>
      <c r="AU144" s="525"/>
      <c r="AV144" s="526"/>
      <c r="AW144" s="524"/>
      <c r="AX144" s="524"/>
      <c r="AY144" s="528"/>
      <c r="AZ144" s="523"/>
      <c r="BA144" s="524"/>
      <c r="BB144" s="525"/>
      <c r="BC144" s="526"/>
      <c r="BD144" s="524"/>
      <c r="BE144" s="524"/>
      <c r="BF144" s="528"/>
      <c r="BG144" s="523"/>
      <c r="BH144" s="524"/>
      <c r="BI144" s="525"/>
      <c r="BJ144" s="526"/>
      <c r="BK144" s="512"/>
      <c r="BL144" s="523"/>
      <c r="BM144" s="524"/>
      <c r="BN144" s="524"/>
      <c r="BO144" s="524"/>
      <c r="BP144" s="524"/>
      <c r="BQ144" s="528"/>
      <c r="BR144" s="523"/>
      <c r="BS144" s="524"/>
      <c r="BT144" s="525"/>
      <c r="BU144" s="526"/>
      <c r="BV144" s="523"/>
      <c r="BW144" s="524"/>
      <c r="BX144" s="524"/>
      <c r="BY144" s="524"/>
      <c r="BZ144" s="524"/>
      <c r="CA144" s="528"/>
      <c r="CB144" s="523"/>
      <c r="CC144" s="524"/>
      <c r="CD144" s="525"/>
      <c r="CE144" s="526"/>
      <c r="CF144" s="523"/>
      <c r="CG144" s="524"/>
      <c r="CH144" s="524"/>
      <c r="CI144" s="524"/>
      <c r="CJ144" s="524"/>
      <c r="CK144" s="528"/>
      <c r="CL144" s="523"/>
      <c r="CM144" s="524"/>
      <c r="CN144" s="525"/>
      <c r="CO144" s="526"/>
      <c r="CP144" s="512"/>
      <c r="CQ144" s="524"/>
      <c r="CR144" s="524"/>
      <c r="CS144" s="528"/>
      <c r="CT144" s="523"/>
      <c r="CU144" s="524"/>
      <c r="CV144" s="525"/>
      <c r="CW144" s="526"/>
      <c r="CX144" s="524"/>
      <c r="CY144" s="524"/>
      <c r="CZ144" s="528"/>
      <c r="DA144" s="523"/>
      <c r="DB144" s="524"/>
      <c r="DC144" s="525"/>
      <c r="DD144" s="526"/>
      <c r="DE144" s="524"/>
      <c r="DF144" s="524"/>
      <c r="DG144" s="528"/>
      <c r="DH144" s="523"/>
      <c r="DI144" s="524"/>
      <c r="DJ144" s="525"/>
      <c r="DK144" s="526"/>
      <c r="DL144" s="512"/>
      <c r="DM144" s="523"/>
      <c r="DN144" s="524"/>
      <c r="DO144" s="524"/>
      <c r="DP144" s="524"/>
      <c r="DQ144" s="524"/>
      <c r="DR144" s="528"/>
      <c r="DS144" s="523"/>
      <c r="DT144" s="524"/>
      <c r="DU144" s="525"/>
      <c r="DV144" s="526"/>
      <c r="DW144" s="523"/>
      <c r="DX144" s="524"/>
      <c r="DY144" s="524"/>
      <c r="DZ144" s="524"/>
      <c r="EA144" s="524"/>
      <c r="EB144" s="528"/>
      <c r="EC144" s="523"/>
      <c r="ED144" s="524"/>
      <c r="EE144" s="525"/>
      <c r="EF144" s="526"/>
      <c r="EG144" s="523"/>
      <c r="EH144" s="524"/>
      <c r="EI144" s="524"/>
      <c r="EJ144" s="524"/>
      <c r="EK144" s="524"/>
      <c r="EL144" s="528"/>
      <c r="EM144" s="523"/>
      <c r="EN144" s="524"/>
      <c r="EO144" s="525"/>
      <c r="EP144" s="526"/>
    </row>
    <row r="145" spans="1:146" ht="14.25" customHeight="1" x14ac:dyDescent="0.25">
      <c r="A145" s="579"/>
      <c r="B145" s="16">
        <v>100</v>
      </c>
      <c r="C145" s="118" t="s">
        <v>57</v>
      </c>
      <c r="D145" s="104" t="s">
        <v>58</v>
      </c>
      <c r="E145" s="106" t="s">
        <v>61</v>
      </c>
      <c r="F145" s="174" t="s">
        <v>108</v>
      </c>
      <c r="G145" s="106" t="s">
        <v>107</v>
      </c>
      <c r="H145" s="172" t="str">
        <f t="shared" si="15"/>
        <v>RetailSecured by real estate propertyNon SME</v>
      </c>
      <c r="I145" s="182" t="str">
        <f t="shared" si="16"/>
        <v>GERMANY</v>
      </c>
      <c r="J145" s="909"/>
      <c r="K145" s="107" t="s">
        <v>62</v>
      </c>
      <c r="L145" s="394">
        <v>0</v>
      </c>
      <c r="M145" s="394">
        <v>0</v>
      </c>
      <c r="N145" s="394">
        <v>0</v>
      </c>
      <c r="O145" s="394">
        <v>0</v>
      </c>
      <c r="P145" s="516">
        <v>0</v>
      </c>
      <c r="Q145" s="517">
        <v>0</v>
      </c>
      <c r="R145" s="517">
        <v>0</v>
      </c>
      <c r="S145" s="517">
        <v>0</v>
      </c>
      <c r="T145" s="517">
        <v>0</v>
      </c>
      <c r="U145" s="521">
        <v>0</v>
      </c>
      <c r="V145" s="516">
        <v>0</v>
      </c>
      <c r="W145" s="517">
        <v>0</v>
      </c>
      <c r="X145" s="518">
        <v>0</v>
      </c>
      <c r="Y145" s="835" t="s">
        <v>385</v>
      </c>
      <c r="Z145" s="87"/>
      <c r="AA145" s="394">
        <v>0</v>
      </c>
      <c r="AB145" s="394">
        <v>0</v>
      </c>
      <c r="AC145" s="394">
        <v>0</v>
      </c>
      <c r="AD145" s="394">
        <v>0</v>
      </c>
      <c r="AE145" s="516">
        <v>0</v>
      </c>
      <c r="AF145" s="517">
        <v>0</v>
      </c>
      <c r="AG145" s="517">
        <v>0</v>
      </c>
      <c r="AH145" s="517">
        <v>0</v>
      </c>
      <c r="AI145" s="517">
        <v>0</v>
      </c>
      <c r="AJ145" s="521">
        <v>0</v>
      </c>
      <c r="AK145" s="516">
        <v>0</v>
      </c>
      <c r="AL145" s="517">
        <v>0</v>
      </c>
      <c r="AM145" s="518">
        <v>0</v>
      </c>
      <c r="AN145" s="835" t="s">
        <v>385</v>
      </c>
      <c r="AO145" s="87"/>
      <c r="AP145" s="517">
        <v>0</v>
      </c>
      <c r="AQ145" s="517">
        <v>0</v>
      </c>
      <c r="AR145" s="521">
        <v>0</v>
      </c>
      <c r="AS145" s="516">
        <v>0</v>
      </c>
      <c r="AT145" s="517">
        <v>0</v>
      </c>
      <c r="AU145" s="518">
        <v>0</v>
      </c>
      <c r="AV145" s="835" t="s">
        <v>385</v>
      </c>
      <c r="AW145" s="517">
        <v>0</v>
      </c>
      <c r="AX145" s="517">
        <v>0</v>
      </c>
      <c r="AY145" s="521">
        <v>0</v>
      </c>
      <c r="AZ145" s="516">
        <v>0</v>
      </c>
      <c r="BA145" s="517">
        <v>0</v>
      </c>
      <c r="BB145" s="518">
        <v>0</v>
      </c>
      <c r="BC145" s="835" t="s">
        <v>385</v>
      </c>
      <c r="BD145" s="517">
        <v>0</v>
      </c>
      <c r="BE145" s="517">
        <v>0</v>
      </c>
      <c r="BF145" s="521">
        <v>0</v>
      </c>
      <c r="BG145" s="516">
        <v>0</v>
      </c>
      <c r="BH145" s="517">
        <v>0</v>
      </c>
      <c r="BI145" s="518">
        <v>0</v>
      </c>
      <c r="BJ145" s="835" t="s">
        <v>385</v>
      </c>
      <c r="BK145" s="512"/>
      <c r="BL145" s="516">
        <v>0</v>
      </c>
      <c r="BM145" s="517">
        <v>0</v>
      </c>
      <c r="BN145" s="517">
        <v>0</v>
      </c>
      <c r="BO145" s="517">
        <v>0</v>
      </c>
      <c r="BP145" s="517">
        <v>0</v>
      </c>
      <c r="BQ145" s="521">
        <v>0</v>
      </c>
      <c r="BR145" s="516">
        <v>0</v>
      </c>
      <c r="BS145" s="517">
        <v>0</v>
      </c>
      <c r="BT145" s="518">
        <v>0</v>
      </c>
      <c r="BU145" s="835" t="s">
        <v>385</v>
      </c>
      <c r="BV145" s="516">
        <v>0</v>
      </c>
      <c r="BW145" s="517">
        <v>0</v>
      </c>
      <c r="BX145" s="517">
        <v>0</v>
      </c>
      <c r="BY145" s="517">
        <v>0</v>
      </c>
      <c r="BZ145" s="517">
        <v>0</v>
      </c>
      <c r="CA145" s="521">
        <v>0</v>
      </c>
      <c r="CB145" s="516">
        <v>0</v>
      </c>
      <c r="CC145" s="517">
        <v>0</v>
      </c>
      <c r="CD145" s="518">
        <v>0</v>
      </c>
      <c r="CE145" s="835" t="s">
        <v>385</v>
      </c>
      <c r="CF145" s="516">
        <v>0</v>
      </c>
      <c r="CG145" s="517">
        <v>0</v>
      </c>
      <c r="CH145" s="517">
        <v>0</v>
      </c>
      <c r="CI145" s="517">
        <v>0</v>
      </c>
      <c r="CJ145" s="517">
        <v>0</v>
      </c>
      <c r="CK145" s="521">
        <v>0</v>
      </c>
      <c r="CL145" s="516">
        <v>0</v>
      </c>
      <c r="CM145" s="517">
        <v>0</v>
      </c>
      <c r="CN145" s="518">
        <v>0</v>
      </c>
      <c r="CO145" s="835" t="s">
        <v>385</v>
      </c>
      <c r="CP145" s="512"/>
      <c r="CQ145" s="517">
        <v>0</v>
      </c>
      <c r="CR145" s="517">
        <v>0</v>
      </c>
      <c r="CS145" s="521">
        <v>0</v>
      </c>
      <c r="CT145" s="516">
        <v>0</v>
      </c>
      <c r="CU145" s="517">
        <v>0</v>
      </c>
      <c r="CV145" s="518">
        <v>0</v>
      </c>
      <c r="CW145" s="835" t="s">
        <v>385</v>
      </c>
      <c r="CX145" s="517">
        <v>0</v>
      </c>
      <c r="CY145" s="517">
        <v>0</v>
      </c>
      <c r="CZ145" s="521">
        <v>0</v>
      </c>
      <c r="DA145" s="516">
        <v>0</v>
      </c>
      <c r="DB145" s="517">
        <v>0</v>
      </c>
      <c r="DC145" s="518">
        <v>0</v>
      </c>
      <c r="DD145" s="835" t="s">
        <v>385</v>
      </c>
      <c r="DE145" s="517">
        <v>0</v>
      </c>
      <c r="DF145" s="517">
        <v>0</v>
      </c>
      <c r="DG145" s="521">
        <v>0</v>
      </c>
      <c r="DH145" s="516">
        <v>0</v>
      </c>
      <c r="DI145" s="517">
        <v>0</v>
      </c>
      <c r="DJ145" s="518">
        <v>0</v>
      </c>
      <c r="DK145" s="835" t="s">
        <v>385</v>
      </c>
      <c r="DL145" s="512"/>
      <c r="DM145" s="516">
        <v>0</v>
      </c>
      <c r="DN145" s="517">
        <v>0</v>
      </c>
      <c r="DO145" s="517">
        <v>0</v>
      </c>
      <c r="DP145" s="517">
        <v>0</v>
      </c>
      <c r="DQ145" s="517">
        <v>0</v>
      </c>
      <c r="DR145" s="521">
        <v>0</v>
      </c>
      <c r="DS145" s="516">
        <v>0</v>
      </c>
      <c r="DT145" s="517">
        <v>0</v>
      </c>
      <c r="DU145" s="518">
        <v>0</v>
      </c>
      <c r="DV145" s="835" t="s">
        <v>385</v>
      </c>
      <c r="DW145" s="516">
        <v>0</v>
      </c>
      <c r="DX145" s="517">
        <v>0</v>
      </c>
      <c r="DY145" s="517">
        <v>0</v>
      </c>
      <c r="DZ145" s="517">
        <v>0</v>
      </c>
      <c r="EA145" s="517">
        <v>0</v>
      </c>
      <c r="EB145" s="521">
        <v>0</v>
      </c>
      <c r="EC145" s="516">
        <v>0</v>
      </c>
      <c r="ED145" s="517">
        <v>0</v>
      </c>
      <c r="EE145" s="518">
        <v>0</v>
      </c>
      <c r="EF145" s="835" t="s">
        <v>385</v>
      </c>
      <c r="EG145" s="516">
        <v>0</v>
      </c>
      <c r="EH145" s="517">
        <v>0</v>
      </c>
      <c r="EI145" s="517">
        <v>0</v>
      </c>
      <c r="EJ145" s="517">
        <v>0</v>
      </c>
      <c r="EK145" s="517">
        <v>0</v>
      </c>
      <c r="EL145" s="521">
        <v>0</v>
      </c>
      <c r="EM145" s="516">
        <v>0</v>
      </c>
      <c r="EN145" s="517">
        <v>0</v>
      </c>
      <c r="EO145" s="518">
        <v>0</v>
      </c>
      <c r="EP145" s="835" t="s">
        <v>385</v>
      </c>
    </row>
    <row r="146" spans="1:146" ht="14.25" customHeight="1" x14ac:dyDescent="0.25">
      <c r="A146" s="577"/>
      <c r="B146" s="16">
        <v>101</v>
      </c>
      <c r="C146" s="118" t="s">
        <v>57</v>
      </c>
      <c r="D146" s="104" t="s">
        <v>63</v>
      </c>
      <c r="E146" s="104"/>
      <c r="F146" s="174" t="s">
        <v>63</v>
      </c>
      <c r="G146" s="104"/>
      <c r="H146" s="175" t="str">
        <f t="shared" si="15"/>
        <v>RetailQualifying Revolving</v>
      </c>
      <c r="I146" s="181" t="str">
        <f t="shared" si="16"/>
        <v>GERMANY</v>
      </c>
      <c r="J146" s="909"/>
      <c r="K146" s="105" t="s">
        <v>64</v>
      </c>
      <c r="L146" s="108"/>
      <c r="M146" s="108"/>
      <c r="N146" s="108"/>
      <c r="O146" s="108"/>
      <c r="P146" s="523"/>
      <c r="Q146" s="524"/>
      <c r="R146" s="524"/>
      <c r="S146" s="524"/>
      <c r="T146" s="524"/>
      <c r="U146" s="528"/>
      <c r="V146" s="523"/>
      <c r="W146" s="524"/>
      <c r="X146" s="525"/>
      <c r="Y146" s="526"/>
      <c r="Z146" s="87"/>
      <c r="AA146" s="108"/>
      <c r="AB146" s="108"/>
      <c r="AC146" s="108"/>
      <c r="AD146" s="108"/>
      <c r="AE146" s="523"/>
      <c r="AF146" s="524"/>
      <c r="AG146" s="524"/>
      <c r="AH146" s="524"/>
      <c r="AI146" s="524"/>
      <c r="AJ146" s="528"/>
      <c r="AK146" s="523"/>
      <c r="AL146" s="524"/>
      <c r="AM146" s="525"/>
      <c r="AN146" s="526"/>
      <c r="AO146" s="87"/>
      <c r="AP146" s="524"/>
      <c r="AQ146" s="524"/>
      <c r="AR146" s="528"/>
      <c r="AS146" s="523"/>
      <c r="AT146" s="524"/>
      <c r="AU146" s="525"/>
      <c r="AV146" s="526"/>
      <c r="AW146" s="524"/>
      <c r="AX146" s="524"/>
      <c r="AY146" s="528"/>
      <c r="AZ146" s="523"/>
      <c r="BA146" s="524"/>
      <c r="BB146" s="525"/>
      <c r="BC146" s="526"/>
      <c r="BD146" s="524"/>
      <c r="BE146" s="524"/>
      <c r="BF146" s="528"/>
      <c r="BG146" s="523"/>
      <c r="BH146" s="524"/>
      <c r="BI146" s="525"/>
      <c r="BJ146" s="526"/>
      <c r="BK146" s="512"/>
      <c r="BL146" s="523"/>
      <c r="BM146" s="524"/>
      <c r="BN146" s="524"/>
      <c r="BO146" s="524"/>
      <c r="BP146" s="524"/>
      <c r="BQ146" s="528"/>
      <c r="BR146" s="523"/>
      <c r="BS146" s="524"/>
      <c r="BT146" s="525"/>
      <c r="BU146" s="526"/>
      <c r="BV146" s="523"/>
      <c r="BW146" s="524"/>
      <c r="BX146" s="524"/>
      <c r="BY146" s="524"/>
      <c r="BZ146" s="524"/>
      <c r="CA146" s="528"/>
      <c r="CB146" s="523"/>
      <c r="CC146" s="524"/>
      <c r="CD146" s="525"/>
      <c r="CE146" s="526"/>
      <c r="CF146" s="523"/>
      <c r="CG146" s="524"/>
      <c r="CH146" s="524"/>
      <c r="CI146" s="524"/>
      <c r="CJ146" s="524"/>
      <c r="CK146" s="528"/>
      <c r="CL146" s="523"/>
      <c r="CM146" s="524"/>
      <c r="CN146" s="525"/>
      <c r="CO146" s="526"/>
      <c r="CP146" s="512"/>
      <c r="CQ146" s="524"/>
      <c r="CR146" s="524"/>
      <c r="CS146" s="528"/>
      <c r="CT146" s="523"/>
      <c r="CU146" s="524"/>
      <c r="CV146" s="525"/>
      <c r="CW146" s="526"/>
      <c r="CX146" s="524"/>
      <c r="CY146" s="524"/>
      <c r="CZ146" s="528"/>
      <c r="DA146" s="523"/>
      <c r="DB146" s="524"/>
      <c r="DC146" s="525"/>
      <c r="DD146" s="526"/>
      <c r="DE146" s="524"/>
      <c r="DF146" s="524"/>
      <c r="DG146" s="528"/>
      <c r="DH146" s="523"/>
      <c r="DI146" s="524"/>
      <c r="DJ146" s="525"/>
      <c r="DK146" s="526"/>
      <c r="DL146" s="512"/>
      <c r="DM146" s="523"/>
      <c r="DN146" s="524"/>
      <c r="DO146" s="524"/>
      <c r="DP146" s="524"/>
      <c r="DQ146" s="524"/>
      <c r="DR146" s="528"/>
      <c r="DS146" s="523"/>
      <c r="DT146" s="524"/>
      <c r="DU146" s="525"/>
      <c r="DV146" s="526"/>
      <c r="DW146" s="523"/>
      <c r="DX146" s="524"/>
      <c r="DY146" s="524"/>
      <c r="DZ146" s="524"/>
      <c r="EA146" s="524"/>
      <c r="EB146" s="528"/>
      <c r="EC146" s="523"/>
      <c r="ED146" s="524"/>
      <c r="EE146" s="525"/>
      <c r="EF146" s="526"/>
      <c r="EG146" s="523"/>
      <c r="EH146" s="524"/>
      <c r="EI146" s="524"/>
      <c r="EJ146" s="524"/>
      <c r="EK146" s="524"/>
      <c r="EL146" s="528"/>
      <c r="EM146" s="523"/>
      <c r="EN146" s="524"/>
      <c r="EO146" s="525"/>
      <c r="EP146" s="526"/>
    </row>
    <row r="147" spans="1:146" ht="14.25" customHeight="1" x14ac:dyDescent="0.25">
      <c r="A147" s="577"/>
      <c r="B147" s="16">
        <v>102</v>
      </c>
      <c r="C147" s="118" t="s">
        <v>57</v>
      </c>
      <c r="D147" s="104" t="s">
        <v>65</v>
      </c>
      <c r="E147" s="104"/>
      <c r="F147" s="174" t="s">
        <v>65</v>
      </c>
      <c r="G147" s="104"/>
      <c r="H147" s="175" t="str">
        <f t="shared" si="15"/>
        <v>RetailOther Retail</v>
      </c>
      <c r="I147" s="181" t="str">
        <f t="shared" si="16"/>
        <v>GERMANY</v>
      </c>
      <c r="J147" s="909"/>
      <c r="K147" s="105" t="s">
        <v>66</v>
      </c>
      <c r="L147" s="108"/>
      <c r="M147" s="108"/>
      <c r="N147" s="108"/>
      <c r="O147" s="108"/>
      <c r="P147" s="523"/>
      <c r="Q147" s="524"/>
      <c r="R147" s="524"/>
      <c r="S147" s="524"/>
      <c r="T147" s="524"/>
      <c r="U147" s="528"/>
      <c r="V147" s="523"/>
      <c r="W147" s="524"/>
      <c r="X147" s="525"/>
      <c r="Y147" s="526"/>
      <c r="Z147" s="87"/>
      <c r="AA147" s="108"/>
      <c r="AB147" s="108"/>
      <c r="AC147" s="108"/>
      <c r="AD147" s="108"/>
      <c r="AE147" s="523"/>
      <c r="AF147" s="524"/>
      <c r="AG147" s="524"/>
      <c r="AH147" s="524"/>
      <c r="AI147" s="524"/>
      <c r="AJ147" s="528"/>
      <c r="AK147" s="523"/>
      <c r="AL147" s="524"/>
      <c r="AM147" s="525"/>
      <c r="AN147" s="526"/>
      <c r="AO147" s="87"/>
      <c r="AP147" s="524"/>
      <c r="AQ147" s="524"/>
      <c r="AR147" s="528"/>
      <c r="AS147" s="523"/>
      <c r="AT147" s="524"/>
      <c r="AU147" s="525"/>
      <c r="AV147" s="526"/>
      <c r="AW147" s="524"/>
      <c r="AX147" s="524"/>
      <c r="AY147" s="528"/>
      <c r="AZ147" s="523"/>
      <c r="BA147" s="524"/>
      <c r="BB147" s="525"/>
      <c r="BC147" s="526"/>
      <c r="BD147" s="524"/>
      <c r="BE147" s="524"/>
      <c r="BF147" s="528"/>
      <c r="BG147" s="523"/>
      <c r="BH147" s="524"/>
      <c r="BI147" s="525"/>
      <c r="BJ147" s="526"/>
      <c r="BK147" s="512"/>
      <c r="BL147" s="523"/>
      <c r="BM147" s="524"/>
      <c r="BN147" s="524"/>
      <c r="BO147" s="524"/>
      <c r="BP147" s="524"/>
      <c r="BQ147" s="528"/>
      <c r="BR147" s="523"/>
      <c r="BS147" s="524"/>
      <c r="BT147" s="525"/>
      <c r="BU147" s="526"/>
      <c r="BV147" s="523"/>
      <c r="BW147" s="524"/>
      <c r="BX147" s="524"/>
      <c r="BY147" s="524"/>
      <c r="BZ147" s="524"/>
      <c r="CA147" s="528"/>
      <c r="CB147" s="523"/>
      <c r="CC147" s="524"/>
      <c r="CD147" s="525"/>
      <c r="CE147" s="526"/>
      <c r="CF147" s="523"/>
      <c r="CG147" s="524"/>
      <c r="CH147" s="524"/>
      <c r="CI147" s="524"/>
      <c r="CJ147" s="524"/>
      <c r="CK147" s="528"/>
      <c r="CL147" s="523"/>
      <c r="CM147" s="524"/>
      <c r="CN147" s="525"/>
      <c r="CO147" s="526"/>
      <c r="CP147" s="512"/>
      <c r="CQ147" s="524"/>
      <c r="CR147" s="524"/>
      <c r="CS147" s="528"/>
      <c r="CT147" s="523"/>
      <c r="CU147" s="524"/>
      <c r="CV147" s="525"/>
      <c r="CW147" s="526"/>
      <c r="CX147" s="524"/>
      <c r="CY147" s="524"/>
      <c r="CZ147" s="528"/>
      <c r="DA147" s="523"/>
      <c r="DB147" s="524"/>
      <c r="DC147" s="525"/>
      <c r="DD147" s="526"/>
      <c r="DE147" s="524"/>
      <c r="DF147" s="524"/>
      <c r="DG147" s="528"/>
      <c r="DH147" s="523"/>
      <c r="DI147" s="524"/>
      <c r="DJ147" s="525"/>
      <c r="DK147" s="526"/>
      <c r="DL147" s="512"/>
      <c r="DM147" s="523"/>
      <c r="DN147" s="524"/>
      <c r="DO147" s="524"/>
      <c r="DP147" s="524"/>
      <c r="DQ147" s="524"/>
      <c r="DR147" s="528"/>
      <c r="DS147" s="523"/>
      <c r="DT147" s="524"/>
      <c r="DU147" s="525"/>
      <c r="DV147" s="526"/>
      <c r="DW147" s="523"/>
      <c r="DX147" s="524"/>
      <c r="DY147" s="524"/>
      <c r="DZ147" s="524"/>
      <c r="EA147" s="524"/>
      <c r="EB147" s="528"/>
      <c r="EC147" s="523"/>
      <c r="ED147" s="524"/>
      <c r="EE147" s="525"/>
      <c r="EF147" s="526"/>
      <c r="EG147" s="523"/>
      <c r="EH147" s="524"/>
      <c r="EI147" s="524"/>
      <c r="EJ147" s="524"/>
      <c r="EK147" s="524"/>
      <c r="EL147" s="528"/>
      <c r="EM147" s="523"/>
      <c r="EN147" s="524"/>
      <c r="EO147" s="525"/>
      <c r="EP147" s="526"/>
    </row>
    <row r="148" spans="1:146" ht="14.25" customHeight="1" x14ac:dyDescent="0.25">
      <c r="A148" s="577"/>
      <c r="B148" s="16">
        <v>103</v>
      </c>
      <c r="C148" s="118" t="s">
        <v>57</v>
      </c>
      <c r="D148" s="104" t="s">
        <v>65</v>
      </c>
      <c r="E148" s="106" t="s">
        <v>55</v>
      </c>
      <c r="F148" s="174" t="s">
        <v>65</v>
      </c>
      <c r="G148" s="106" t="s">
        <v>106</v>
      </c>
      <c r="H148" s="175" t="str">
        <f t="shared" si="15"/>
        <v>RetailOther RetailSME</v>
      </c>
      <c r="I148" s="182" t="str">
        <f t="shared" si="16"/>
        <v>GERMANY</v>
      </c>
      <c r="J148" s="909"/>
      <c r="K148" s="107" t="s">
        <v>67</v>
      </c>
      <c r="L148" s="108"/>
      <c r="M148" s="108"/>
      <c r="N148" s="108"/>
      <c r="O148" s="108"/>
      <c r="P148" s="523"/>
      <c r="Q148" s="524"/>
      <c r="R148" s="524"/>
      <c r="S148" s="524"/>
      <c r="T148" s="524"/>
      <c r="U148" s="528"/>
      <c r="V148" s="523"/>
      <c r="W148" s="524"/>
      <c r="X148" s="525"/>
      <c r="Y148" s="526"/>
      <c r="Z148" s="87"/>
      <c r="AA148" s="108"/>
      <c r="AB148" s="108"/>
      <c r="AC148" s="108"/>
      <c r="AD148" s="108"/>
      <c r="AE148" s="523"/>
      <c r="AF148" s="524"/>
      <c r="AG148" s="524"/>
      <c r="AH148" s="524"/>
      <c r="AI148" s="524"/>
      <c r="AJ148" s="528"/>
      <c r="AK148" s="523"/>
      <c r="AL148" s="524"/>
      <c r="AM148" s="525"/>
      <c r="AN148" s="526"/>
      <c r="AO148" s="87"/>
      <c r="AP148" s="524"/>
      <c r="AQ148" s="524"/>
      <c r="AR148" s="528"/>
      <c r="AS148" s="523"/>
      <c r="AT148" s="524"/>
      <c r="AU148" s="525"/>
      <c r="AV148" s="526"/>
      <c r="AW148" s="524"/>
      <c r="AX148" s="524"/>
      <c r="AY148" s="528"/>
      <c r="AZ148" s="523"/>
      <c r="BA148" s="524"/>
      <c r="BB148" s="525"/>
      <c r="BC148" s="526"/>
      <c r="BD148" s="524"/>
      <c r="BE148" s="524"/>
      <c r="BF148" s="528"/>
      <c r="BG148" s="523"/>
      <c r="BH148" s="524"/>
      <c r="BI148" s="525"/>
      <c r="BJ148" s="526"/>
      <c r="BK148" s="512"/>
      <c r="BL148" s="523"/>
      <c r="BM148" s="524"/>
      <c r="BN148" s="524"/>
      <c r="BO148" s="524"/>
      <c r="BP148" s="524"/>
      <c r="BQ148" s="528"/>
      <c r="BR148" s="523"/>
      <c r="BS148" s="524"/>
      <c r="BT148" s="525"/>
      <c r="BU148" s="526"/>
      <c r="BV148" s="523"/>
      <c r="BW148" s="524"/>
      <c r="BX148" s="524"/>
      <c r="BY148" s="524"/>
      <c r="BZ148" s="524"/>
      <c r="CA148" s="528"/>
      <c r="CB148" s="523"/>
      <c r="CC148" s="524"/>
      <c r="CD148" s="525"/>
      <c r="CE148" s="526"/>
      <c r="CF148" s="523"/>
      <c r="CG148" s="524"/>
      <c r="CH148" s="524"/>
      <c r="CI148" s="524"/>
      <c r="CJ148" s="524"/>
      <c r="CK148" s="528"/>
      <c r="CL148" s="523"/>
      <c r="CM148" s="524"/>
      <c r="CN148" s="525"/>
      <c r="CO148" s="526"/>
      <c r="CP148" s="512"/>
      <c r="CQ148" s="524"/>
      <c r="CR148" s="524"/>
      <c r="CS148" s="528"/>
      <c r="CT148" s="523"/>
      <c r="CU148" s="524"/>
      <c r="CV148" s="525"/>
      <c r="CW148" s="526"/>
      <c r="CX148" s="524"/>
      <c r="CY148" s="524"/>
      <c r="CZ148" s="528"/>
      <c r="DA148" s="523"/>
      <c r="DB148" s="524"/>
      <c r="DC148" s="525"/>
      <c r="DD148" s="526"/>
      <c r="DE148" s="524"/>
      <c r="DF148" s="524"/>
      <c r="DG148" s="528"/>
      <c r="DH148" s="523"/>
      <c r="DI148" s="524"/>
      <c r="DJ148" s="525"/>
      <c r="DK148" s="526"/>
      <c r="DL148" s="512"/>
      <c r="DM148" s="523"/>
      <c r="DN148" s="524"/>
      <c r="DO148" s="524"/>
      <c r="DP148" s="524"/>
      <c r="DQ148" s="524"/>
      <c r="DR148" s="528"/>
      <c r="DS148" s="523"/>
      <c r="DT148" s="524"/>
      <c r="DU148" s="525"/>
      <c r="DV148" s="526"/>
      <c r="DW148" s="523"/>
      <c r="DX148" s="524"/>
      <c r="DY148" s="524"/>
      <c r="DZ148" s="524"/>
      <c r="EA148" s="524"/>
      <c r="EB148" s="528"/>
      <c r="EC148" s="523"/>
      <c r="ED148" s="524"/>
      <c r="EE148" s="525"/>
      <c r="EF148" s="526"/>
      <c r="EG148" s="523"/>
      <c r="EH148" s="524"/>
      <c r="EI148" s="524"/>
      <c r="EJ148" s="524"/>
      <c r="EK148" s="524"/>
      <c r="EL148" s="528"/>
      <c r="EM148" s="523"/>
      <c r="EN148" s="524"/>
      <c r="EO148" s="525"/>
      <c r="EP148" s="526"/>
    </row>
    <row r="149" spans="1:146" ht="14.25" customHeight="1" x14ac:dyDescent="0.25">
      <c r="A149" s="579"/>
      <c r="B149" s="16">
        <v>104</v>
      </c>
      <c r="C149" s="118" t="s">
        <v>57</v>
      </c>
      <c r="D149" s="104" t="s">
        <v>65</v>
      </c>
      <c r="E149" s="106" t="s">
        <v>61</v>
      </c>
      <c r="F149" s="174" t="s">
        <v>65</v>
      </c>
      <c r="G149" s="106" t="s">
        <v>107</v>
      </c>
      <c r="H149" s="175" t="str">
        <f t="shared" si="15"/>
        <v>RetailOther RetailNon SME</v>
      </c>
      <c r="I149" s="182" t="str">
        <f t="shared" si="16"/>
        <v>GERMANY</v>
      </c>
      <c r="J149" s="909"/>
      <c r="K149" s="107" t="s">
        <v>68</v>
      </c>
      <c r="L149" s="108"/>
      <c r="M149" s="108"/>
      <c r="N149" s="108"/>
      <c r="O149" s="108"/>
      <c r="P149" s="523"/>
      <c r="Q149" s="524"/>
      <c r="R149" s="524"/>
      <c r="S149" s="524"/>
      <c r="T149" s="524"/>
      <c r="U149" s="528"/>
      <c r="V149" s="523"/>
      <c r="W149" s="524"/>
      <c r="X149" s="525"/>
      <c r="Y149" s="526"/>
      <c r="Z149" s="87"/>
      <c r="AA149" s="108"/>
      <c r="AB149" s="108"/>
      <c r="AC149" s="108"/>
      <c r="AD149" s="108"/>
      <c r="AE149" s="523"/>
      <c r="AF149" s="524"/>
      <c r="AG149" s="524"/>
      <c r="AH149" s="524"/>
      <c r="AI149" s="524"/>
      <c r="AJ149" s="528"/>
      <c r="AK149" s="523"/>
      <c r="AL149" s="524"/>
      <c r="AM149" s="525"/>
      <c r="AN149" s="526"/>
      <c r="AO149" s="87"/>
      <c r="AP149" s="524"/>
      <c r="AQ149" s="524"/>
      <c r="AR149" s="528"/>
      <c r="AS149" s="523"/>
      <c r="AT149" s="524"/>
      <c r="AU149" s="525"/>
      <c r="AV149" s="526"/>
      <c r="AW149" s="524"/>
      <c r="AX149" s="524"/>
      <c r="AY149" s="528"/>
      <c r="AZ149" s="523"/>
      <c r="BA149" s="524"/>
      <c r="BB149" s="525"/>
      <c r="BC149" s="526"/>
      <c r="BD149" s="524"/>
      <c r="BE149" s="524"/>
      <c r="BF149" s="528"/>
      <c r="BG149" s="523"/>
      <c r="BH149" s="524"/>
      <c r="BI149" s="525"/>
      <c r="BJ149" s="526"/>
      <c r="BK149" s="512"/>
      <c r="BL149" s="523"/>
      <c r="BM149" s="524"/>
      <c r="BN149" s="524"/>
      <c r="BO149" s="524"/>
      <c r="BP149" s="524"/>
      <c r="BQ149" s="528"/>
      <c r="BR149" s="523"/>
      <c r="BS149" s="524"/>
      <c r="BT149" s="525"/>
      <c r="BU149" s="526"/>
      <c r="BV149" s="523"/>
      <c r="BW149" s="524"/>
      <c r="BX149" s="524"/>
      <c r="BY149" s="524"/>
      <c r="BZ149" s="524"/>
      <c r="CA149" s="528"/>
      <c r="CB149" s="523"/>
      <c r="CC149" s="524"/>
      <c r="CD149" s="525"/>
      <c r="CE149" s="526"/>
      <c r="CF149" s="523"/>
      <c r="CG149" s="524"/>
      <c r="CH149" s="524"/>
      <c r="CI149" s="524"/>
      <c r="CJ149" s="524"/>
      <c r="CK149" s="528"/>
      <c r="CL149" s="523"/>
      <c r="CM149" s="524"/>
      <c r="CN149" s="525"/>
      <c r="CO149" s="526"/>
      <c r="CP149" s="512"/>
      <c r="CQ149" s="524"/>
      <c r="CR149" s="524"/>
      <c r="CS149" s="528"/>
      <c r="CT149" s="523"/>
      <c r="CU149" s="524"/>
      <c r="CV149" s="525"/>
      <c r="CW149" s="526"/>
      <c r="CX149" s="524"/>
      <c r="CY149" s="524"/>
      <c r="CZ149" s="528"/>
      <c r="DA149" s="523"/>
      <c r="DB149" s="524"/>
      <c r="DC149" s="525"/>
      <c r="DD149" s="526"/>
      <c r="DE149" s="524"/>
      <c r="DF149" s="524"/>
      <c r="DG149" s="528"/>
      <c r="DH149" s="523"/>
      <c r="DI149" s="524"/>
      <c r="DJ149" s="525"/>
      <c r="DK149" s="526"/>
      <c r="DL149" s="512"/>
      <c r="DM149" s="523"/>
      <c r="DN149" s="524"/>
      <c r="DO149" s="524"/>
      <c r="DP149" s="524"/>
      <c r="DQ149" s="524"/>
      <c r="DR149" s="528"/>
      <c r="DS149" s="523"/>
      <c r="DT149" s="524"/>
      <c r="DU149" s="525"/>
      <c r="DV149" s="526"/>
      <c r="DW149" s="523"/>
      <c r="DX149" s="524"/>
      <c r="DY149" s="524"/>
      <c r="DZ149" s="524"/>
      <c r="EA149" s="524"/>
      <c r="EB149" s="528"/>
      <c r="EC149" s="523"/>
      <c r="ED149" s="524"/>
      <c r="EE149" s="525"/>
      <c r="EF149" s="526"/>
      <c r="EG149" s="523"/>
      <c r="EH149" s="524"/>
      <c r="EI149" s="524"/>
      <c r="EJ149" s="524"/>
      <c r="EK149" s="524"/>
      <c r="EL149" s="528"/>
      <c r="EM149" s="523"/>
      <c r="EN149" s="524"/>
      <c r="EO149" s="525"/>
      <c r="EP149" s="526"/>
    </row>
    <row r="150" spans="1:146" ht="14.25" customHeight="1" x14ac:dyDescent="0.25">
      <c r="A150" s="579"/>
      <c r="B150" s="16">
        <v>105</v>
      </c>
      <c r="C150" s="118" t="s">
        <v>69</v>
      </c>
      <c r="D150" s="100"/>
      <c r="E150" s="100"/>
      <c r="F150" s="173"/>
      <c r="G150" s="100"/>
      <c r="H150" s="176" t="str">
        <f t="shared" si="15"/>
        <v>Equity</v>
      </c>
      <c r="I150" s="181" t="str">
        <f t="shared" si="16"/>
        <v>GERMANY</v>
      </c>
      <c r="J150" s="909"/>
      <c r="K150" s="101" t="s">
        <v>69</v>
      </c>
      <c r="L150" s="108"/>
      <c r="M150" s="108"/>
      <c r="N150" s="108"/>
      <c r="O150" s="108"/>
      <c r="P150" s="523"/>
      <c r="Q150" s="524"/>
      <c r="R150" s="524"/>
      <c r="S150" s="524"/>
      <c r="T150" s="524"/>
      <c r="U150" s="528"/>
      <c r="V150" s="523"/>
      <c r="W150" s="524"/>
      <c r="X150" s="525"/>
      <c r="Y150" s="526"/>
      <c r="Z150" s="87"/>
      <c r="AA150" s="108"/>
      <c r="AB150" s="108"/>
      <c r="AC150" s="108"/>
      <c r="AD150" s="108"/>
      <c r="AE150" s="523"/>
      <c r="AF150" s="524"/>
      <c r="AG150" s="524"/>
      <c r="AH150" s="524"/>
      <c r="AI150" s="524"/>
      <c r="AJ150" s="528"/>
      <c r="AK150" s="523"/>
      <c r="AL150" s="524"/>
      <c r="AM150" s="525"/>
      <c r="AN150" s="526"/>
      <c r="AO150" s="87"/>
      <c r="AP150" s="524"/>
      <c r="AQ150" s="524"/>
      <c r="AR150" s="528"/>
      <c r="AS150" s="523"/>
      <c r="AT150" s="524"/>
      <c r="AU150" s="525"/>
      <c r="AV150" s="526"/>
      <c r="AW150" s="524"/>
      <c r="AX150" s="524"/>
      <c r="AY150" s="528"/>
      <c r="AZ150" s="523"/>
      <c r="BA150" s="524"/>
      <c r="BB150" s="525"/>
      <c r="BC150" s="526"/>
      <c r="BD150" s="524"/>
      <c r="BE150" s="524"/>
      <c r="BF150" s="528"/>
      <c r="BG150" s="523"/>
      <c r="BH150" s="524"/>
      <c r="BI150" s="525"/>
      <c r="BJ150" s="526"/>
      <c r="BK150" s="512"/>
      <c r="BL150" s="523"/>
      <c r="BM150" s="524"/>
      <c r="BN150" s="524"/>
      <c r="BO150" s="524"/>
      <c r="BP150" s="524"/>
      <c r="BQ150" s="528"/>
      <c r="BR150" s="523"/>
      <c r="BS150" s="524"/>
      <c r="BT150" s="525"/>
      <c r="BU150" s="526"/>
      <c r="BV150" s="523"/>
      <c r="BW150" s="524"/>
      <c r="BX150" s="524"/>
      <c r="BY150" s="524"/>
      <c r="BZ150" s="524"/>
      <c r="CA150" s="528"/>
      <c r="CB150" s="523"/>
      <c r="CC150" s="524"/>
      <c r="CD150" s="525"/>
      <c r="CE150" s="526"/>
      <c r="CF150" s="523"/>
      <c r="CG150" s="524"/>
      <c r="CH150" s="524"/>
      <c r="CI150" s="524"/>
      <c r="CJ150" s="524"/>
      <c r="CK150" s="528"/>
      <c r="CL150" s="523"/>
      <c r="CM150" s="524"/>
      <c r="CN150" s="525"/>
      <c r="CO150" s="526"/>
      <c r="CP150" s="512"/>
      <c r="CQ150" s="524"/>
      <c r="CR150" s="524"/>
      <c r="CS150" s="528"/>
      <c r="CT150" s="523"/>
      <c r="CU150" s="524"/>
      <c r="CV150" s="525"/>
      <c r="CW150" s="526"/>
      <c r="CX150" s="524"/>
      <c r="CY150" s="524"/>
      <c r="CZ150" s="528"/>
      <c r="DA150" s="523"/>
      <c r="DB150" s="524"/>
      <c r="DC150" s="525"/>
      <c r="DD150" s="526"/>
      <c r="DE150" s="524"/>
      <c r="DF150" s="524"/>
      <c r="DG150" s="528"/>
      <c r="DH150" s="523"/>
      <c r="DI150" s="524"/>
      <c r="DJ150" s="525"/>
      <c r="DK150" s="526"/>
      <c r="DL150" s="512"/>
      <c r="DM150" s="523"/>
      <c r="DN150" s="524"/>
      <c r="DO150" s="524"/>
      <c r="DP150" s="524"/>
      <c r="DQ150" s="524"/>
      <c r="DR150" s="528"/>
      <c r="DS150" s="523"/>
      <c r="DT150" s="524"/>
      <c r="DU150" s="525"/>
      <c r="DV150" s="526"/>
      <c r="DW150" s="523"/>
      <c r="DX150" s="524"/>
      <c r="DY150" s="524"/>
      <c r="DZ150" s="524"/>
      <c r="EA150" s="524"/>
      <c r="EB150" s="528"/>
      <c r="EC150" s="523"/>
      <c r="ED150" s="524"/>
      <c r="EE150" s="525"/>
      <c r="EF150" s="526"/>
      <c r="EG150" s="523"/>
      <c r="EH150" s="524"/>
      <c r="EI150" s="524"/>
      <c r="EJ150" s="524"/>
      <c r="EK150" s="524"/>
      <c r="EL150" s="528"/>
      <c r="EM150" s="523"/>
      <c r="EN150" s="524"/>
      <c r="EO150" s="525"/>
      <c r="EP150" s="526"/>
    </row>
    <row r="151" spans="1:146" ht="14.25" customHeight="1" x14ac:dyDescent="0.25">
      <c r="A151" s="577"/>
      <c r="B151" s="16">
        <v>106</v>
      </c>
      <c r="C151" s="118" t="s">
        <v>70</v>
      </c>
      <c r="D151" s="100"/>
      <c r="E151" s="100"/>
      <c r="F151" s="173"/>
      <c r="G151" s="100"/>
      <c r="H151" s="176" t="str">
        <f t="shared" si="15"/>
        <v>Securitisation</v>
      </c>
      <c r="I151" s="181" t="str">
        <f t="shared" si="16"/>
        <v>GERMANY</v>
      </c>
      <c r="J151" s="909"/>
      <c r="K151" s="101" t="s">
        <v>70</v>
      </c>
      <c r="L151" s="108"/>
      <c r="M151" s="108"/>
      <c r="N151" s="108"/>
      <c r="O151" s="108"/>
      <c r="P151" s="523"/>
      <c r="Q151" s="524"/>
      <c r="R151" s="524"/>
      <c r="S151" s="524"/>
      <c r="T151" s="524"/>
      <c r="U151" s="528"/>
      <c r="V151" s="523"/>
      <c r="W151" s="524"/>
      <c r="X151" s="525"/>
      <c r="Y151" s="526"/>
      <c r="Z151" s="87"/>
      <c r="AA151" s="108"/>
      <c r="AB151" s="108"/>
      <c r="AC151" s="108"/>
      <c r="AD151" s="108"/>
      <c r="AE151" s="523"/>
      <c r="AF151" s="524"/>
      <c r="AG151" s="524"/>
      <c r="AH151" s="524"/>
      <c r="AI151" s="524"/>
      <c r="AJ151" s="528"/>
      <c r="AK151" s="523"/>
      <c r="AL151" s="524"/>
      <c r="AM151" s="525"/>
      <c r="AN151" s="526"/>
      <c r="AO151" s="87"/>
      <c r="AP151" s="524"/>
      <c r="AQ151" s="524"/>
      <c r="AR151" s="528"/>
      <c r="AS151" s="523"/>
      <c r="AT151" s="524"/>
      <c r="AU151" s="525"/>
      <c r="AV151" s="526"/>
      <c r="AW151" s="524"/>
      <c r="AX151" s="524"/>
      <c r="AY151" s="528"/>
      <c r="AZ151" s="523"/>
      <c r="BA151" s="524"/>
      <c r="BB151" s="525"/>
      <c r="BC151" s="526"/>
      <c r="BD151" s="524"/>
      <c r="BE151" s="524"/>
      <c r="BF151" s="528"/>
      <c r="BG151" s="523"/>
      <c r="BH151" s="524"/>
      <c r="BI151" s="525"/>
      <c r="BJ151" s="526"/>
      <c r="BK151" s="512"/>
      <c r="BL151" s="523"/>
      <c r="BM151" s="524"/>
      <c r="BN151" s="524"/>
      <c r="BO151" s="524"/>
      <c r="BP151" s="524"/>
      <c r="BQ151" s="528"/>
      <c r="BR151" s="523"/>
      <c r="BS151" s="524"/>
      <c r="BT151" s="525"/>
      <c r="BU151" s="526"/>
      <c r="BV151" s="523"/>
      <c r="BW151" s="524"/>
      <c r="BX151" s="524"/>
      <c r="BY151" s="524"/>
      <c r="BZ151" s="524"/>
      <c r="CA151" s="528"/>
      <c r="CB151" s="523"/>
      <c r="CC151" s="524"/>
      <c r="CD151" s="525"/>
      <c r="CE151" s="526"/>
      <c r="CF151" s="523"/>
      <c r="CG151" s="524"/>
      <c r="CH151" s="524"/>
      <c r="CI151" s="524"/>
      <c r="CJ151" s="524"/>
      <c r="CK151" s="528"/>
      <c r="CL151" s="523"/>
      <c r="CM151" s="524"/>
      <c r="CN151" s="525"/>
      <c r="CO151" s="526"/>
      <c r="CP151" s="512"/>
      <c r="CQ151" s="524"/>
      <c r="CR151" s="524"/>
      <c r="CS151" s="528"/>
      <c r="CT151" s="523"/>
      <c r="CU151" s="524"/>
      <c r="CV151" s="525"/>
      <c r="CW151" s="526"/>
      <c r="CX151" s="524"/>
      <c r="CY151" s="524"/>
      <c r="CZ151" s="528"/>
      <c r="DA151" s="523"/>
      <c r="DB151" s="524"/>
      <c r="DC151" s="525"/>
      <c r="DD151" s="526"/>
      <c r="DE151" s="524"/>
      <c r="DF151" s="524"/>
      <c r="DG151" s="528"/>
      <c r="DH151" s="523"/>
      <c r="DI151" s="524"/>
      <c r="DJ151" s="525"/>
      <c r="DK151" s="526"/>
      <c r="DL151" s="512"/>
      <c r="DM151" s="523"/>
      <c r="DN151" s="524"/>
      <c r="DO151" s="524"/>
      <c r="DP151" s="524"/>
      <c r="DQ151" s="524"/>
      <c r="DR151" s="528"/>
      <c r="DS151" s="523"/>
      <c r="DT151" s="524"/>
      <c r="DU151" s="525"/>
      <c r="DV151" s="526"/>
      <c r="DW151" s="523"/>
      <c r="DX151" s="524"/>
      <c r="DY151" s="524"/>
      <c r="DZ151" s="524"/>
      <c r="EA151" s="524"/>
      <c r="EB151" s="528"/>
      <c r="EC151" s="523"/>
      <c r="ED151" s="524"/>
      <c r="EE151" s="525"/>
      <c r="EF151" s="526"/>
      <c r="EG151" s="523"/>
      <c r="EH151" s="524"/>
      <c r="EI151" s="524"/>
      <c r="EJ151" s="524"/>
      <c r="EK151" s="524"/>
      <c r="EL151" s="528"/>
      <c r="EM151" s="523"/>
      <c r="EN151" s="524"/>
      <c r="EO151" s="525"/>
      <c r="EP151" s="526"/>
    </row>
    <row r="152" spans="1:146" ht="14.25" customHeight="1" x14ac:dyDescent="0.25">
      <c r="A152" s="577"/>
      <c r="B152" s="16">
        <v>107</v>
      </c>
      <c r="C152" s="118" t="s">
        <v>71</v>
      </c>
      <c r="D152" s="100"/>
      <c r="E152" s="100"/>
      <c r="F152" s="173"/>
      <c r="G152" s="100"/>
      <c r="H152" s="176" t="str">
        <f t="shared" si="15"/>
        <v>Other non-credit obligation assets</v>
      </c>
      <c r="I152" s="181" t="str">
        <f t="shared" si="16"/>
        <v>GERMANY</v>
      </c>
      <c r="J152" s="909"/>
      <c r="K152" s="101" t="s">
        <v>71</v>
      </c>
      <c r="L152" s="108"/>
      <c r="M152" s="108"/>
      <c r="N152" s="108"/>
      <c r="O152" s="108"/>
      <c r="P152" s="523"/>
      <c r="Q152" s="524"/>
      <c r="R152" s="524"/>
      <c r="S152" s="524"/>
      <c r="T152" s="524"/>
      <c r="U152" s="528"/>
      <c r="V152" s="523"/>
      <c r="W152" s="524"/>
      <c r="X152" s="525"/>
      <c r="Y152" s="526"/>
      <c r="Z152" s="110"/>
      <c r="AA152" s="108"/>
      <c r="AB152" s="108"/>
      <c r="AC152" s="108"/>
      <c r="AD152" s="108"/>
      <c r="AE152" s="523"/>
      <c r="AF152" s="524"/>
      <c r="AG152" s="524"/>
      <c r="AH152" s="524"/>
      <c r="AI152" s="524"/>
      <c r="AJ152" s="528"/>
      <c r="AK152" s="523"/>
      <c r="AL152" s="524"/>
      <c r="AM152" s="525"/>
      <c r="AN152" s="526"/>
      <c r="AO152" s="110"/>
      <c r="AP152" s="524"/>
      <c r="AQ152" s="524"/>
      <c r="AR152" s="528"/>
      <c r="AS152" s="523"/>
      <c r="AT152" s="524"/>
      <c r="AU152" s="525"/>
      <c r="AV152" s="526"/>
      <c r="AW152" s="524"/>
      <c r="AX152" s="524"/>
      <c r="AY152" s="528"/>
      <c r="AZ152" s="523"/>
      <c r="BA152" s="524"/>
      <c r="BB152" s="525"/>
      <c r="BC152" s="526"/>
      <c r="BD152" s="524"/>
      <c r="BE152" s="524"/>
      <c r="BF152" s="528"/>
      <c r="BG152" s="523"/>
      <c r="BH152" s="524"/>
      <c r="BI152" s="525"/>
      <c r="BJ152" s="526"/>
      <c r="BK152" s="512"/>
      <c r="BL152" s="523"/>
      <c r="BM152" s="524"/>
      <c r="BN152" s="524"/>
      <c r="BO152" s="524"/>
      <c r="BP152" s="524"/>
      <c r="BQ152" s="528"/>
      <c r="BR152" s="523"/>
      <c r="BS152" s="524"/>
      <c r="BT152" s="525"/>
      <c r="BU152" s="526"/>
      <c r="BV152" s="523"/>
      <c r="BW152" s="524"/>
      <c r="BX152" s="524"/>
      <c r="BY152" s="524"/>
      <c r="BZ152" s="524"/>
      <c r="CA152" s="528"/>
      <c r="CB152" s="523"/>
      <c r="CC152" s="524"/>
      <c r="CD152" s="525"/>
      <c r="CE152" s="526"/>
      <c r="CF152" s="523"/>
      <c r="CG152" s="524"/>
      <c r="CH152" s="524"/>
      <c r="CI152" s="524"/>
      <c r="CJ152" s="524"/>
      <c r="CK152" s="528"/>
      <c r="CL152" s="523"/>
      <c r="CM152" s="524"/>
      <c r="CN152" s="525"/>
      <c r="CO152" s="526"/>
      <c r="CP152" s="512"/>
      <c r="CQ152" s="524"/>
      <c r="CR152" s="524"/>
      <c r="CS152" s="528"/>
      <c r="CT152" s="523"/>
      <c r="CU152" s="524"/>
      <c r="CV152" s="525"/>
      <c r="CW152" s="526"/>
      <c r="CX152" s="524"/>
      <c r="CY152" s="524"/>
      <c r="CZ152" s="528"/>
      <c r="DA152" s="523"/>
      <c r="DB152" s="524"/>
      <c r="DC152" s="525"/>
      <c r="DD152" s="526"/>
      <c r="DE152" s="524"/>
      <c r="DF152" s="524"/>
      <c r="DG152" s="528"/>
      <c r="DH152" s="523"/>
      <c r="DI152" s="524"/>
      <c r="DJ152" s="525"/>
      <c r="DK152" s="526"/>
      <c r="DL152" s="512"/>
      <c r="DM152" s="523"/>
      <c r="DN152" s="524"/>
      <c r="DO152" s="524"/>
      <c r="DP152" s="524"/>
      <c r="DQ152" s="524"/>
      <c r="DR152" s="528"/>
      <c r="DS152" s="523"/>
      <c r="DT152" s="524"/>
      <c r="DU152" s="525"/>
      <c r="DV152" s="526"/>
      <c r="DW152" s="523"/>
      <c r="DX152" s="524"/>
      <c r="DY152" s="524"/>
      <c r="DZ152" s="524"/>
      <c r="EA152" s="524"/>
      <c r="EB152" s="528"/>
      <c r="EC152" s="523"/>
      <c r="ED152" s="524"/>
      <c r="EE152" s="525"/>
      <c r="EF152" s="526"/>
      <c r="EG152" s="523"/>
      <c r="EH152" s="524"/>
      <c r="EI152" s="524"/>
      <c r="EJ152" s="524"/>
      <c r="EK152" s="524"/>
      <c r="EL152" s="528"/>
      <c r="EM152" s="523"/>
      <c r="EN152" s="524"/>
      <c r="EO152" s="525"/>
      <c r="EP152" s="526"/>
    </row>
    <row r="153" spans="1:146" s="538" customFormat="1" ht="15" customHeight="1" thickBot="1" x14ac:dyDescent="0.3">
      <c r="A153" s="577"/>
      <c r="B153" s="38">
        <v>108</v>
      </c>
      <c r="C153" s="119" t="s">
        <v>72</v>
      </c>
      <c r="D153" s="111"/>
      <c r="E153" s="111"/>
      <c r="F153" s="177"/>
      <c r="G153" s="178"/>
      <c r="H153" s="179" t="str">
        <f t="shared" si="15"/>
        <v>Total</v>
      </c>
      <c r="I153" s="183" t="str">
        <f t="shared" si="16"/>
        <v>GERMANY</v>
      </c>
      <c r="J153" s="910"/>
      <c r="K153" s="112" t="s">
        <v>72</v>
      </c>
      <c r="L153" s="396">
        <v>36.43</v>
      </c>
      <c r="M153" s="396">
        <v>0</v>
      </c>
      <c r="N153" s="396">
        <v>14.83</v>
      </c>
      <c r="O153" s="396">
        <v>0</v>
      </c>
      <c r="P153" s="530">
        <v>12.22848475</v>
      </c>
      <c r="Q153" s="531">
        <v>12.22848475</v>
      </c>
      <c r="R153" s="531">
        <v>24.195134070000002</v>
      </c>
      <c r="S153" s="531">
        <v>24.195134070000002</v>
      </c>
      <c r="T153" s="531">
        <v>7.4949999999999999E-3</v>
      </c>
      <c r="U153" s="536">
        <v>7.4949999999999999E-3</v>
      </c>
      <c r="V153" s="530">
        <v>7.2020299999999995E-2</v>
      </c>
      <c r="W153" s="531">
        <v>0.43188286999999997</v>
      </c>
      <c r="X153" s="532">
        <v>2.4894000000000001E-3</v>
      </c>
      <c r="Y153" s="839">
        <v>0.33214142761841231</v>
      </c>
      <c r="Z153" s="113"/>
      <c r="AA153" s="396">
        <v>0</v>
      </c>
      <c r="AB153" s="396">
        <v>0</v>
      </c>
      <c r="AC153" s="396">
        <v>0</v>
      </c>
      <c r="AD153" s="396">
        <v>0</v>
      </c>
      <c r="AE153" s="530">
        <v>0</v>
      </c>
      <c r="AF153" s="531">
        <v>0</v>
      </c>
      <c r="AG153" s="531">
        <v>0</v>
      </c>
      <c r="AH153" s="531">
        <v>0</v>
      </c>
      <c r="AI153" s="531">
        <v>0</v>
      </c>
      <c r="AJ153" s="536">
        <v>0</v>
      </c>
      <c r="AK153" s="530">
        <v>0</v>
      </c>
      <c r="AL153" s="531">
        <v>0</v>
      </c>
      <c r="AM153" s="532">
        <v>0</v>
      </c>
      <c r="AN153" s="839" t="s">
        <v>385</v>
      </c>
      <c r="AO153" s="113"/>
      <c r="AP153" s="531">
        <v>17.513268480000001</v>
      </c>
      <c r="AQ153" s="531">
        <v>17.803134889999999</v>
      </c>
      <c r="AR153" s="536">
        <v>1.11471038</v>
      </c>
      <c r="AS153" s="530">
        <v>6.9299440000000004E-2</v>
      </c>
      <c r="AT153" s="531">
        <v>0.19946586999999999</v>
      </c>
      <c r="AU153" s="532">
        <v>0.18249108</v>
      </c>
      <c r="AV153" s="839">
        <v>0.1637116539634268</v>
      </c>
      <c r="AW153" s="531">
        <v>20.043519329999999</v>
      </c>
      <c r="AX153" s="531">
        <v>14.30793332</v>
      </c>
      <c r="AY153" s="536">
        <v>2.0796612900000002</v>
      </c>
      <c r="AZ153" s="530">
        <v>6.2773809999999999E-2</v>
      </c>
      <c r="BA153" s="531">
        <v>0.16501705</v>
      </c>
      <c r="BB153" s="532">
        <v>0.34227972000000001</v>
      </c>
      <c r="BC153" s="839">
        <v>0.16458435883085556</v>
      </c>
      <c r="BD153" s="531">
        <v>21.58243886</v>
      </c>
      <c r="BE153" s="531">
        <v>11.95483336</v>
      </c>
      <c r="BF153" s="536">
        <v>2.8938416199999999</v>
      </c>
      <c r="BG153" s="530">
        <v>6.7593509999999996E-2</v>
      </c>
      <c r="BH153" s="531">
        <v>0.13778141999999999</v>
      </c>
      <c r="BI153" s="532">
        <v>0.48048047999999999</v>
      </c>
      <c r="BJ153" s="839">
        <v>0.16603551371964856</v>
      </c>
      <c r="BK153" s="534"/>
      <c r="BL153" s="530">
        <v>0</v>
      </c>
      <c r="BM153" s="531">
        <v>0</v>
      </c>
      <c r="BN153" s="531">
        <v>0</v>
      </c>
      <c r="BO153" s="531">
        <v>0</v>
      </c>
      <c r="BP153" s="531">
        <v>0</v>
      </c>
      <c r="BQ153" s="536">
        <v>0</v>
      </c>
      <c r="BR153" s="530">
        <v>0</v>
      </c>
      <c r="BS153" s="531">
        <v>0</v>
      </c>
      <c r="BT153" s="532">
        <v>0</v>
      </c>
      <c r="BU153" s="839" t="s">
        <v>385</v>
      </c>
      <c r="BV153" s="530">
        <v>0</v>
      </c>
      <c r="BW153" s="531">
        <v>0</v>
      </c>
      <c r="BX153" s="531">
        <v>0</v>
      </c>
      <c r="BY153" s="531">
        <v>0</v>
      </c>
      <c r="BZ153" s="531">
        <v>0</v>
      </c>
      <c r="CA153" s="536">
        <v>0</v>
      </c>
      <c r="CB153" s="530">
        <v>0</v>
      </c>
      <c r="CC153" s="531">
        <v>0</v>
      </c>
      <c r="CD153" s="532">
        <v>0</v>
      </c>
      <c r="CE153" s="839" t="s">
        <v>385</v>
      </c>
      <c r="CF153" s="530">
        <v>0</v>
      </c>
      <c r="CG153" s="531">
        <v>0</v>
      </c>
      <c r="CH153" s="531">
        <v>0</v>
      </c>
      <c r="CI153" s="531">
        <v>0</v>
      </c>
      <c r="CJ153" s="531">
        <v>0</v>
      </c>
      <c r="CK153" s="536">
        <v>0</v>
      </c>
      <c r="CL153" s="530">
        <v>0</v>
      </c>
      <c r="CM153" s="531">
        <v>0</v>
      </c>
      <c r="CN153" s="532">
        <v>0</v>
      </c>
      <c r="CO153" s="839" t="s">
        <v>385</v>
      </c>
      <c r="CP153" s="534"/>
      <c r="CQ153" s="531">
        <v>17.220768530000001</v>
      </c>
      <c r="CR153" s="531">
        <v>17.842009180000002</v>
      </c>
      <c r="CS153" s="536">
        <v>1.36833603</v>
      </c>
      <c r="CT153" s="530">
        <v>0.11039470999999999</v>
      </c>
      <c r="CU153" s="531">
        <v>0.22253698</v>
      </c>
      <c r="CV153" s="532">
        <v>0.23519424</v>
      </c>
      <c r="CW153" s="839">
        <v>0.17188339329192406</v>
      </c>
      <c r="CX153" s="531">
        <v>18.955083810000001</v>
      </c>
      <c r="CY153" s="531">
        <v>14.77413546</v>
      </c>
      <c r="CZ153" s="536">
        <v>2.7018946499999998</v>
      </c>
      <c r="DA153" s="530">
        <v>7.8339270000000003E-2</v>
      </c>
      <c r="DB153" s="531">
        <v>0.17920575999999999</v>
      </c>
      <c r="DC153" s="532">
        <v>0.47666846000000002</v>
      </c>
      <c r="DD153" s="839">
        <v>0.17642007618616812</v>
      </c>
      <c r="DE153" s="531">
        <v>21.2161571</v>
      </c>
      <c r="DF153" s="531">
        <v>11.536355800000001</v>
      </c>
      <c r="DG153" s="536">
        <v>3.6786009200000001</v>
      </c>
      <c r="DH153" s="530">
        <v>8.4144419999999998E-2</v>
      </c>
      <c r="DI153" s="531">
        <v>0.13604616999999999</v>
      </c>
      <c r="DJ153" s="532">
        <v>0.65192457000000004</v>
      </c>
      <c r="DK153" s="839">
        <v>0.17722079240930544</v>
      </c>
      <c r="DL153" s="534"/>
      <c r="DM153" s="530">
        <v>0</v>
      </c>
      <c r="DN153" s="531">
        <v>0</v>
      </c>
      <c r="DO153" s="531">
        <v>0</v>
      </c>
      <c r="DP153" s="531">
        <v>0</v>
      </c>
      <c r="DQ153" s="531">
        <v>0</v>
      </c>
      <c r="DR153" s="536">
        <v>0</v>
      </c>
      <c r="DS153" s="530">
        <v>0</v>
      </c>
      <c r="DT153" s="531">
        <v>0</v>
      </c>
      <c r="DU153" s="532">
        <v>0</v>
      </c>
      <c r="DV153" s="839" t="s">
        <v>385</v>
      </c>
      <c r="DW153" s="530">
        <v>0</v>
      </c>
      <c r="DX153" s="531">
        <v>0</v>
      </c>
      <c r="DY153" s="531">
        <v>0</v>
      </c>
      <c r="DZ153" s="531">
        <v>0</v>
      </c>
      <c r="EA153" s="531">
        <v>0</v>
      </c>
      <c r="EB153" s="536">
        <v>0</v>
      </c>
      <c r="EC153" s="530">
        <v>0</v>
      </c>
      <c r="ED153" s="531">
        <v>0</v>
      </c>
      <c r="EE153" s="532">
        <v>0</v>
      </c>
      <c r="EF153" s="839" t="s">
        <v>385</v>
      </c>
      <c r="EG153" s="530">
        <v>0</v>
      </c>
      <c r="EH153" s="531">
        <v>0</v>
      </c>
      <c r="EI153" s="531">
        <v>0</v>
      </c>
      <c r="EJ153" s="531">
        <v>0</v>
      </c>
      <c r="EK153" s="531">
        <v>0</v>
      </c>
      <c r="EL153" s="536">
        <v>0</v>
      </c>
      <c r="EM153" s="530">
        <v>0</v>
      </c>
      <c r="EN153" s="531">
        <v>0</v>
      </c>
      <c r="EO153" s="532">
        <v>0</v>
      </c>
      <c r="EP153" s="839" t="s">
        <v>385</v>
      </c>
    </row>
    <row r="154" spans="1:146" ht="14.25" customHeight="1" x14ac:dyDescent="0.25">
      <c r="A154" s="579"/>
      <c r="C154" s="539"/>
      <c r="D154" s="539"/>
      <c r="E154" s="539"/>
      <c r="F154" s="599"/>
      <c r="G154" s="539"/>
      <c r="H154" s="539"/>
      <c r="I154" s="539"/>
      <c r="J154" s="114"/>
      <c r="K154" s="539"/>
      <c r="L154" s="607"/>
      <c r="M154" s="607"/>
      <c r="N154" s="607"/>
      <c r="O154" s="607"/>
      <c r="P154" s="607"/>
      <c r="Q154" s="607"/>
      <c r="R154" s="607"/>
      <c r="S154" s="607"/>
      <c r="T154" s="607"/>
      <c r="U154" s="607"/>
      <c r="V154" s="607"/>
      <c r="W154" s="607"/>
      <c r="X154" s="607"/>
      <c r="Y154" s="840"/>
      <c r="Z154" s="541"/>
      <c r="AA154" s="540"/>
      <c r="AB154" s="541"/>
      <c r="AC154" s="541"/>
      <c r="AD154" s="541"/>
      <c r="AE154" s="541"/>
      <c r="AF154" s="541"/>
      <c r="AG154" s="541"/>
      <c r="AH154" s="541"/>
      <c r="AI154" s="541"/>
      <c r="AJ154" s="541"/>
      <c r="AK154" s="541"/>
      <c r="AL154" s="541"/>
      <c r="AM154" s="541"/>
      <c r="AN154" s="837"/>
      <c r="AO154" s="541"/>
      <c r="AP154" s="542"/>
      <c r="AQ154" s="542"/>
      <c r="AR154" s="543"/>
      <c r="AS154" s="543"/>
      <c r="AT154" s="543"/>
      <c r="AU154" s="543"/>
      <c r="AV154" s="845"/>
      <c r="AW154" s="542"/>
      <c r="AX154" s="542"/>
      <c r="AY154" s="543"/>
      <c r="AZ154" s="543"/>
      <c r="BA154" s="543"/>
      <c r="BB154" s="543"/>
      <c r="BC154" s="845"/>
      <c r="BD154" s="542"/>
      <c r="BE154" s="542"/>
      <c r="BF154" s="543"/>
      <c r="BG154" s="543"/>
      <c r="BH154" s="543"/>
      <c r="BI154" s="543"/>
      <c r="BJ154" s="845"/>
      <c r="BK154" s="544"/>
      <c r="BL154" s="542"/>
      <c r="BM154" s="542"/>
      <c r="BN154" s="542"/>
      <c r="BO154" s="542"/>
      <c r="BP154" s="543"/>
      <c r="BQ154" s="543"/>
      <c r="BR154" s="543"/>
      <c r="BS154" s="543"/>
      <c r="BT154" s="543"/>
      <c r="BU154" s="845"/>
      <c r="BV154" s="542"/>
      <c r="BW154" s="542"/>
      <c r="BX154" s="542"/>
      <c r="BY154" s="542"/>
      <c r="BZ154" s="543"/>
      <c r="CA154" s="543"/>
      <c r="CB154" s="543"/>
      <c r="CC154" s="543"/>
      <c r="CD154" s="543"/>
      <c r="CE154" s="845"/>
      <c r="CF154" s="542"/>
      <c r="CG154" s="542"/>
      <c r="CH154" s="542"/>
      <c r="CI154" s="542"/>
      <c r="CJ154" s="543"/>
      <c r="CK154" s="543"/>
      <c r="CL154" s="543"/>
      <c r="CM154" s="543"/>
      <c r="CN154" s="543"/>
      <c r="CO154" s="845"/>
      <c r="CP154" s="544"/>
      <c r="CQ154" s="542"/>
      <c r="CR154" s="542"/>
      <c r="CS154" s="543"/>
      <c r="CT154" s="543"/>
      <c r="CU154" s="543"/>
      <c r="CV154" s="543"/>
      <c r="CW154" s="845"/>
      <c r="CX154" s="542"/>
      <c r="CY154" s="542"/>
      <c r="CZ154" s="543"/>
      <c r="DA154" s="543"/>
      <c r="DB154" s="543"/>
      <c r="DC154" s="543"/>
      <c r="DD154" s="845"/>
      <c r="DE154" s="542"/>
      <c r="DF154" s="542"/>
      <c r="DG154" s="543"/>
      <c r="DH154" s="543"/>
      <c r="DI154" s="543"/>
      <c r="DJ154" s="543"/>
      <c r="DK154" s="845"/>
      <c r="DL154" s="544"/>
      <c r="DM154" s="542"/>
      <c r="DN154" s="542"/>
      <c r="DO154" s="542"/>
      <c r="DP154" s="542"/>
      <c r="DQ154" s="543"/>
      <c r="DR154" s="543"/>
      <c r="DS154" s="543"/>
      <c r="DT154" s="543"/>
      <c r="DU154" s="543"/>
      <c r="DV154" s="845"/>
      <c r="DW154" s="542"/>
      <c r="DX154" s="542"/>
      <c r="DY154" s="542"/>
      <c r="DZ154" s="542"/>
      <c r="EA154" s="543"/>
      <c r="EB154" s="543"/>
      <c r="EC154" s="543"/>
      <c r="ED154" s="543"/>
      <c r="EE154" s="543"/>
      <c r="EF154" s="845"/>
      <c r="EG154" s="542"/>
      <c r="EH154" s="542"/>
      <c r="EI154" s="542"/>
      <c r="EJ154" s="542"/>
      <c r="EK154" s="543"/>
      <c r="EL154" s="543"/>
      <c r="EM154" s="543"/>
      <c r="EN154" s="543"/>
      <c r="EO154" s="543"/>
      <c r="EP154" s="845"/>
    </row>
    <row r="155" spans="1:146" ht="14.25" customHeight="1" thickBot="1" x14ac:dyDescent="0.3">
      <c r="A155" s="579"/>
      <c r="C155" s="541"/>
      <c r="D155" s="541"/>
      <c r="E155" s="541"/>
      <c r="F155" s="600"/>
      <c r="G155" s="541"/>
      <c r="H155" s="541"/>
      <c r="I155" s="541"/>
      <c r="J155" s="545"/>
      <c r="K155" s="541"/>
      <c r="L155" s="607"/>
      <c r="M155" s="607"/>
      <c r="N155" s="607"/>
      <c r="O155" s="607"/>
      <c r="P155" s="607"/>
      <c r="Q155" s="607"/>
      <c r="R155" s="607"/>
      <c r="S155" s="607"/>
      <c r="T155" s="607"/>
      <c r="U155" s="607"/>
      <c r="V155" s="607"/>
      <c r="W155" s="607"/>
      <c r="X155" s="607"/>
      <c r="Y155" s="840"/>
      <c r="Z155" s="541"/>
      <c r="AA155" s="541"/>
      <c r="AB155" s="541"/>
      <c r="AC155" s="541"/>
      <c r="AD155" s="541"/>
      <c r="AE155" s="541"/>
      <c r="AF155" s="541"/>
      <c r="AG155" s="541"/>
      <c r="AH155" s="541"/>
      <c r="AI155" s="541"/>
      <c r="AJ155" s="541"/>
      <c r="AK155" s="541"/>
      <c r="AL155" s="541"/>
      <c r="AM155" s="541"/>
      <c r="AN155" s="837"/>
      <c r="AO155" s="541"/>
      <c r="AP155" s="542"/>
      <c r="AQ155" s="542"/>
      <c r="AR155" s="543"/>
      <c r="AS155" s="543"/>
      <c r="AT155" s="543"/>
      <c r="AU155" s="543"/>
      <c r="AV155" s="845"/>
      <c r="AW155" s="542"/>
      <c r="AX155" s="542"/>
      <c r="AY155" s="543"/>
      <c r="AZ155" s="543"/>
      <c r="BA155" s="543"/>
      <c r="BB155" s="543"/>
      <c r="BC155" s="845"/>
      <c r="BD155" s="542"/>
      <c r="BE155" s="542"/>
      <c r="BF155" s="543"/>
      <c r="BG155" s="543"/>
      <c r="BH155" s="543"/>
      <c r="BI155" s="543"/>
      <c r="BJ155" s="845"/>
      <c r="BK155" s="543"/>
      <c r="BL155" s="542"/>
      <c r="BM155" s="542"/>
      <c r="BN155" s="542"/>
      <c r="BO155" s="542"/>
      <c r="BP155" s="543"/>
      <c r="BQ155" s="543"/>
      <c r="BR155" s="543"/>
      <c r="BS155" s="543"/>
      <c r="BT155" s="543"/>
      <c r="BU155" s="845"/>
      <c r="BV155" s="542"/>
      <c r="BW155" s="542"/>
      <c r="BX155" s="542"/>
      <c r="BY155" s="542"/>
      <c r="BZ155" s="543"/>
      <c r="CA155" s="543"/>
      <c r="CB155" s="543"/>
      <c r="CC155" s="543"/>
      <c r="CD155" s="543"/>
      <c r="CE155" s="845"/>
      <c r="CF155" s="542"/>
      <c r="CG155" s="542"/>
      <c r="CH155" s="542"/>
      <c r="CI155" s="542"/>
      <c r="CJ155" s="543"/>
      <c r="CK155" s="543"/>
      <c r="CL155" s="543"/>
      <c r="CM155" s="543"/>
      <c r="CN155" s="543"/>
      <c r="CO155" s="845"/>
      <c r="CP155" s="543"/>
      <c r="CQ155" s="542"/>
      <c r="CR155" s="542"/>
      <c r="CS155" s="543"/>
      <c r="CT155" s="543"/>
      <c r="CU155" s="543"/>
      <c r="CV155" s="543"/>
      <c r="CW155" s="845"/>
      <c r="CX155" s="542"/>
      <c r="CY155" s="542"/>
      <c r="CZ155" s="543"/>
      <c r="DA155" s="543"/>
      <c r="DB155" s="543"/>
      <c r="DC155" s="543"/>
      <c r="DD155" s="845"/>
      <c r="DE155" s="542"/>
      <c r="DF155" s="542"/>
      <c r="DG155" s="543"/>
      <c r="DH155" s="543"/>
      <c r="DI155" s="543"/>
      <c r="DJ155" s="543"/>
      <c r="DK155" s="845"/>
      <c r="DL155" s="543"/>
      <c r="DM155" s="542"/>
      <c r="DN155" s="542"/>
      <c r="DO155" s="542"/>
      <c r="DP155" s="542"/>
      <c r="DQ155" s="543"/>
      <c r="DR155" s="543"/>
      <c r="DS155" s="543"/>
      <c r="DT155" s="543"/>
      <c r="DU155" s="543"/>
      <c r="DV155" s="845"/>
      <c r="DW155" s="542"/>
      <c r="DX155" s="542"/>
      <c r="DY155" s="542"/>
      <c r="DZ155" s="542"/>
      <c r="EA155" s="543"/>
      <c r="EB155" s="543"/>
      <c r="EC155" s="543"/>
      <c r="ED155" s="543"/>
      <c r="EE155" s="543"/>
      <c r="EF155" s="845"/>
      <c r="EG155" s="542"/>
      <c r="EH155" s="542"/>
      <c r="EI155" s="542"/>
      <c r="EJ155" s="542"/>
      <c r="EK155" s="543"/>
      <c r="EL155" s="543"/>
      <c r="EM155" s="543"/>
      <c r="EN155" s="543"/>
      <c r="EO155" s="543"/>
      <c r="EP155" s="845"/>
    </row>
    <row r="156" spans="1:146" ht="23.25" thickBot="1" x14ac:dyDescent="0.35">
      <c r="A156" s="577"/>
      <c r="C156" s="59"/>
      <c r="D156" s="59"/>
      <c r="E156" s="59"/>
      <c r="F156" s="159"/>
      <c r="G156" s="59"/>
      <c r="H156" s="59"/>
      <c r="I156" s="59"/>
      <c r="J156" s="58"/>
      <c r="K156" s="59"/>
      <c r="L156" s="903" t="s">
        <v>99</v>
      </c>
      <c r="M156" s="904"/>
      <c r="N156" s="904"/>
      <c r="O156" s="904"/>
      <c r="P156" s="904"/>
      <c r="Q156" s="904"/>
      <c r="R156" s="904"/>
      <c r="S156" s="904"/>
      <c r="T156" s="904"/>
      <c r="U156" s="904"/>
      <c r="V156" s="904"/>
      <c r="W156" s="904"/>
      <c r="X156" s="904"/>
      <c r="Y156" s="905"/>
      <c r="Z156" s="59"/>
      <c r="AA156" s="903" t="s">
        <v>100</v>
      </c>
      <c r="AB156" s="904"/>
      <c r="AC156" s="904"/>
      <c r="AD156" s="904"/>
      <c r="AE156" s="904"/>
      <c r="AF156" s="904"/>
      <c r="AG156" s="904"/>
      <c r="AH156" s="904"/>
      <c r="AI156" s="904"/>
      <c r="AJ156" s="904"/>
      <c r="AK156" s="904"/>
      <c r="AL156" s="904"/>
      <c r="AM156" s="904"/>
      <c r="AN156" s="905"/>
      <c r="AO156" s="59"/>
      <c r="AP156" s="891" t="s">
        <v>101</v>
      </c>
      <c r="AQ156" s="892"/>
      <c r="AR156" s="892"/>
      <c r="AS156" s="892"/>
      <c r="AT156" s="892"/>
      <c r="AU156" s="892"/>
      <c r="AV156" s="892"/>
      <c r="AW156" s="892"/>
      <c r="AX156" s="892"/>
      <c r="AY156" s="892"/>
      <c r="AZ156" s="892"/>
      <c r="BA156" s="892"/>
      <c r="BB156" s="892"/>
      <c r="BC156" s="892"/>
      <c r="BD156" s="892"/>
      <c r="BE156" s="892"/>
      <c r="BF156" s="892"/>
      <c r="BG156" s="892"/>
      <c r="BH156" s="892"/>
      <c r="BI156" s="892"/>
      <c r="BJ156" s="893"/>
      <c r="BK156" s="87"/>
      <c r="BL156" s="891" t="s">
        <v>102</v>
      </c>
      <c r="BM156" s="892"/>
      <c r="BN156" s="892"/>
      <c r="BO156" s="892"/>
      <c r="BP156" s="892"/>
      <c r="BQ156" s="892"/>
      <c r="BR156" s="892"/>
      <c r="BS156" s="892"/>
      <c r="BT156" s="892"/>
      <c r="BU156" s="892"/>
      <c r="BV156" s="892"/>
      <c r="BW156" s="892"/>
      <c r="BX156" s="892"/>
      <c r="BY156" s="892"/>
      <c r="BZ156" s="892"/>
      <c r="CA156" s="892"/>
      <c r="CB156" s="892"/>
      <c r="CC156" s="892"/>
      <c r="CD156" s="892"/>
      <c r="CE156" s="892"/>
      <c r="CF156" s="892"/>
      <c r="CG156" s="892"/>
      <c r="CH156" s="892"/>
      <c r="CI156" s="892"/>
      <c r="CJ156" s="892"/>
      <c r="CK156" s="892"/>
      <c r="CL156" s="892"/>
      <c r="CM156" s="892"/>
      <c r="CN156" s="892"/>
      <c r="CO156" s="893"/>
      <c r="CP156" s="87"/>
      <c r="CQ156" s="891" t="s">
        <v>103</v>
      </c>
      <c r="CR156" s="892"/>
      <c r="CS156" s="892"/>
      <c r="CT156" s="892"/>
      <c r="CU156" s="892"/>
      <c r="CV156" s="892"/>
      <c r="CW156" s="892"/>
      <c r="CX156" s="892"/>
      <c r="CY156" s="892"/>
      <c r="CZ156" s="892"/>
      <c r="DA156" s="892"/>
      <c r="DB156" s="892"/>
      <c r="DC156" s="892"/>
      <c r="DD156" s="892"/>
      <c r="DE156" s="892"/>
      <c r="DF156" s="892"/>
      <c r="DG156" s="892"/>
      <c r="DH156" s="892"/>
      <c r="DI156" s="892"/>
      <c r="DJ156" s="892"/>
      <c r="DK156" s="893"/>
      <c r="DL156" s="87"/>
      <c r="DM156" s="891" t="s">
        <v>104</v>
      </c>
      <c r="DN156" s="892"/>
      <c r="DO156" s="892"/>
      <c r="DP156" s="892"/>
      <c r="DQ156" s="892"/>
      <c r="DR156" s="892"/>
      <c r="DS156" s="892"/>
      <c r="DT156" s="892"/>
      <c r="DU156" s="892"/>
      <c r="DV156" s="892"/>
      <c r="DW156" s="892"/>
      <c r="DX156" s="892"/>
      <c r="DY156" s="892"/>
      <c r="DZ156" s="892"/>
      <c r="EA156" s="892"/>
      <c r="EB156" s="892"/>
      <c r="EC156" s="892"/>
      <c r="ED156" s="892"/>
      <c r="EE156" s="892"/>
      <c r="EF156" s="892"/>
      <c r="EG156" s="892"/>
      <c r="EH156" s="892"/>
      <c r="EI156" s="892"/>
      <c r="EJ156" s="892"/>
      <c r="EK156" s="892"/>
      <c r="EL156" s="892"/>
      <c r="EM156" s="892"/>
      <c r="EN156" s="892"/>
      <c r="EO156" s="892"/>
      <c r="EP156" s="893"/>
    </row>
    <row r="157" spans="1:146" ht="24" customHeight="1" thickBot="1" x14ac:dyDescent="0.3">
      <c r="A157" s="577"/>
      <c r="C157" s="88"/>
      <c r="D157" s="88"/>
      <c r="E157" s="88"/>
      <c r="F157" s="166"/>
      <c r="G157" s="88"/>
      <c r="H157" s="88"/>
      <c r="I157" s="88"/>
      <c r="J157" s="69"/>
      <c r="K157" s="88"/>
      <c r="L157" s="903">
        <v>44196</v>
      </c>
      <c r="M157" s="904"/>
      <c r="N157" s="904"/>
      <c r="O157" s="904"/>
      <c r="P157" s="904"/>
      <c r="Q157" s="904"/>
      <c r="R157" s="904"/>
      <c r="S157" s="904"/>
      <c r="T157" s="904"/>
      <c r="U157" s="904"/>
      <c r="V157" s="904"/>
      <c r="W157" s="904"/>
      <c r="X157" s="904"/>
      <c r="Y157" s="905"/>
      <c r="Z157" s="87"/>
      <c r="AA157" s="903">
        <v>44196</v>
      </c>
      <c r="AB157" s="904"/>
      <c r="AC157" s="904"/>
      <c r="AD157" s="904"/>
      <c r="AE157" s="904"/>
      <c r="AF157" s="904"/>
      <c r="AG157" s="904"/>
      <c r="AH157" s="904"/>
      <c r="AI157" s="904"/>
      <c r="AJ157" s="904"/>
      <c r="AK157" s="904"/>
      <c r="AL157" s="904"/>
      <c r="AM157" s="904"/>
      <c r="AN157" s="905"/>
      <c r="AO157" s="87"/>
      <c r="AP157" s="903">
        <v>44561</v>
      </c>
      <c r="AQ157" s="904"/>
      <c r="AR157" s="904"/>
      <c r="AS157" s="904"/>
      <c r="AT157" s="904"/>
      <c r="AU157" s="904"/>
      <c r="AV157" s="905"/>
      <c r="AW157" s="903">
        <v>44926</v>
      </c>
      <c r="AX157" s="904"/>
      <c r="AY157" s="904"/>
      <c r="AZ157" s="904"/>
      <c r="BA157" s="904"/>
      <c r="BB157" s="904"/>
      <c r="BC157" s="905"/>
      <c r="BD157" s="903">
        <v>45291</v>
      </c>
      <c r="BE157" s="904"/>
      <c r="BF157" s="904"/>
      <c r="BG157" s="904"/>
      <c r="BH157" s="904"/>
      <c r="BI157" s="904"/>
      <c r="BJ157" s="905"/>
      <c r="BK157" s="87"/>
      <c r="BL157" s="903">
        <v>44561</v>
      </c>
      <c r="BM157" s="904"/>
      <c r="BN157" s="904"/>
      <c r="BO157" s="904"/>
      <c r="BP157" s="904"/>
      <c r="BQ157" s="904"/>
      <c r="BR157" s="904"/>
      <c r="BS157" s="904"/>
      <c r="BT157" s="904"/>
      <c r="BU157" s="905"/>
      <c r="BV157" s="903">
        <v>44926</v>
      </c>
      <c r="BW157" s="904"/>
      <c r="BX157" s="904"/>
      <c r="BY157" s="904"/>
      <c r="BZ157" s="904"/>
      <c r="CA157" s="904"/>
      <c r="CB157" s="904"/>
      <c r="CC157" s="904"/>
      <c r="CD157" s="904"/>
      <c r="CE157" s="905"/>
      <c r="CF157" s="903">
        <v>45291</v>
      </c>
      <c r="CG157" s="904"/>
      <c r="CH157" s="904"/>
      <c r="CI157" s="904"/>
      <c r="CJ157" s="904"/>
      <c r="CK157" s="904"/>
      <c r="CL157" s="904"/>
      <c r="CM157" s="904"/>
      <c r="CN157" s="904"/>
      <c r="CO157" s="905"/>
      <c r="CP157" s="87"/>
      <c r="CQ157" s="903">
        <v>44561</v>
      </c>
      <c r="CR157" s="904"/>
      <c r="CS157" s="904"/>
      <c r="CT157" s="904"/>
      <c r="CU157" s="904"/>
      <c r="CV157" s="904"/>
      <c r="CW157" s="905"/>
      <c r="CX157" s="903">
        <v>44926</v>
      </c>
      <c r="CY157" s="904">
        <v>44561</v>
      </c>
      <c r="CZ157" s="904">
        <v>44561</v>
      </c>
      <c r="DA157" s="904"/>
      <c r="DB157" s="904"/>
      <c r="DC157" s="904"/>
      <c r="DD157" s="905"/>
      <c r="DE157" s="903">
        <v>45291</v>
      </c>
      <c r="DF157" s="904">
        <v>44926</v>
      </c>
      <c r="DG157" s="904">
        <v>44926</v>
      </c>
      <c r="DH157" s="904"/>
      <c r="DI157" s="904"/>
      <c r="DJ157" s="904"/>
      <c r="DK157" s="905"/>
      <c r="DL157" s="87"/>
      <c r="DM157" s="903">
        <v>44561</v>
      </c>
      <c r="DN157" s="904"/>
      <c r="DO157" s="904"/>
      <c r="DP157" s="904"/>
      <c r="DQ157" s="904"/>
      <c r="DR157" s="904"/>
      <c r="DS157" s="904"/>
      <c r="DT157" s="904"/>
      <c r="DU157" s="904"/>
      <c r="DV157" s="905"/>
      <c r="DW157" s="903">
        <v>44926</v>
      </c>
      <c r="DX157" s="904"/>
      <c r="DY157" s="904"/>
      <c r="DZ157" s="904"/>
      <c r="EA157" s="904"/>
      <c r="EB157" s="904"/>
      <c r="EC157" s="904"/>
      <c r="ED157" s="904"/>
      <c r="EE157" s="904"/>
      <c r="EF157" s="905"/>
      <c r="EG157" s="903">
        <v>45291</v>
      </c>
      <c r="EH157" s="904"/>
      <c r="EI157" s="904"/>
      <c r="EJ157" s="904"/>
      <c r="EK157" s="904"/>
      <c r="EL157" s="904"/>
      <c r="EM157" s="904"/>
      <c r="EN157" s="904"/>
      <c r="EO157" s="904"/>
      <c r="EP157" s="905"/>
    </row>
    <row r="158" spans="1:146" ht="33.75" customHeight="1" thickBot="1" x14ac:dyDescent="0.3">
      <c r="A158" s="577"/>
      <c r="C158" s="88"/>
      <c r="D158" s="88"/>
      <c r="E158" s="88"/>
      <c r="F158" s="166"/>
      <c r="G158" s="88"/>
      <c r="H158" s="88"/>
      <c r="I158" s="88"/>
      <c r="J158" s="69"/>
      <c r="K158" s="88"/>
      <c r="L158" s="891" t="s">
        <v>35</v>
      </c>
      <c r="M158" s="892"/>
      <c r="N158" s="876" t="s">
        <v>36</v>
      </c>
      <c r="O158" s="877"/>
      <c r="P158" s="879" t="s">
        <v>37</v>
      </c>
      <c r="Q158" s="882" t="s">
        <v>93</v>
      </c>
      <c r="R158" s="882" t="s">
        <v>38</v>
      </c>
      <c r="S158" s="882" t="s">
        <v>94</v>
      </c>
      <c r="T158" s="894" t="s">
        <v>39</v>
      </c>
      <c r="U158" s="900" t="s">
        <v>95</v>
      </c>
      <c r="V158" s="879" t="s">
        <v>44</v>
      </c>
      <c r="W158" s="882" t="s">
        <v>45</v>
      </c>
      <c r="X158" s="894" t="s">
        <v>46</v>
      </c>
      <c r="Y158" s="913" t="s">
        <v>41</v>
      </c>
      <c r="Z158" s="87"/>
      <c r="AA158" s="891" t="s">
        <v>35</v>
      </c>
      <c r="AB158" s="892"/>
      <c r="AC158" s="876" t="s">
        <v>36</v>
      </c>
      <c r="AD158" s="877"/>
      <c r="AE158" s="879" t="s">
        <v>37</v>
      </c>
      <c r="AF158" s="882" t="s">
        <v>96</v>
      </c>
      <c r="AG158" s="882" t="s">
        <v>38</v>
      </c>
      <c r="AH158" s="882" t="s">
        <v>97</v>
      </c>
      <c r="AI158" s="894" t="s">
        <v>39</v>
      </c>
      <c r="AJ158" s="900" t="s">
        <v>98</v>
      </c>
      <c r="AK158" s="879" t="s">
        <v>44</v>
      </c>
      <c r="AL158" s="882" t="s">
        <v>45</v>
      </c>
      <c r="AM158" s="894" t="s">
        <v>46</v>
      </c>
      <c r="AN158" s="913" t="s">
        <v>41</v>
      </c>
      <c r="AO158" s="87"/>
      <c r="AP158" s="879" t="s">
        <v>37</v>
      </c>
      <c r="AQ158" s="882" t="s">
        <v>38</v>
      </c>
      <c r="AR158" s="882" t="s">
        <v>39</v>
      </c>
      <c r="AS158" s="879" t="s">
        <v>44</v>
      </c>
      <c r="AT158" s="882" t="s">
        <v>45</v>
      </c>
      <c r="AU158" s="894" t="s">
        <v>46</v>
      </c>
      <c r="AV158" s="913" t="s">
        <v>41</v>
      </c>
      <c r="AW158" s="879" t="s">
        <v>37</v>
      </c>
      <c r="AX158" s="882" t="s">
        <v>38</v>
      </c>
      <c r="AY158" s="882" t="s">
        <v>39</v>
      </c>
      <c r="AZ158" s="879" t="s">
        <v>44</v>
      </c>
      <c r="BA158" s="882" t="s">
        <v>45</v>
      </c>
      <c r="BB158" s="894" t="s">
        <v>46</v>
      </c>
      <c r="BC158" s="913" t="s">
        <v>41</v>
      </c>
      <c r="BD158" s="879" t="s">
        <v>37</v>
      </c>
      <c r="BE158" s="882" t="s">
        <v>38</v>
      </c>
      <c r="BF158" s="882" t="s">
        <v>39</v>
      </c>
      <c r="BG158" s="879" t="s">
        <v>44</v>
      </c>
      <c r="BH158" s="882" t="s">
        <v>45</v>
      </c>
      <c r="BI158" s="894" t="s">
        <v>46</v>
      </c>
      <c r="BJ158" s="913" t="s">
        <v>41</v>
      </c>
      <c r="BK158" s="87"/>
      <c r="BL158" s="879" t="s">
        <v>37</v>
      </c>
      <c r="BM158" s="882" t="s">
        <v>96</v>
      </c>
      <c r="BN158" s="882" t="s">
        <v>38</v>
      </c>
      <c r="BO158" s="882" t="s">
        <v>97</v>
      </c>
      <c r="BP158" s="882" t="s">
        <v>39</v>
      </c>
      <c r="BQ158" s="882" t="s">
        <v>98</v>
      </c>
      <c r="BR158" s="879" t="s">
        <v>44</v>
      </c>
      <c r="BS158" s="882" t="s">
        <v>45</v>
      </c>
      <c r="BT158" s="894" t="s">
        <v>46</v>
      </c>
      <c r="BU158" s="913" t="s">
        <v>41</v>
      </c>
      <c r="BV158" s="879" t="s">
        <v>37</v>
      </c>
      <c r="BW158" s="882" t="s">
        <v>96</v>
      </c>
      <c r="BX158" s="882" t="s">
        <v>38</v>
      </c>
      <c r="BY158" s="882" t="s">
        <v>97</v>
      </c>
      <c r="BZ158" s="882" t="s">
        <v>39</v>
      </c>
      <c r="CA158" s="882" t="s">
        <v>98</v>
      </c>
      <c r="CB158" s="879" t="s">
        <v>44</v>
      </c>
      <c r="CC158" s="882" t="s">
        <v>45</v>
      </c>
      <c r="CD158" s="894" t="s">
        <v>46</v>
      </c>
      <c r="CE158" s="913" t="s">
        <v>41</v>
      </c>
      <c r="CF158" s="879" t="s">
        <v>37</v>
      </c>
      <c r="CG158" s="882" t="s">
        <v>96</v>
      </c>
      <c r="CH158" s="882" t="s">
        <v>38</v>
      </c>
      <c r="CI158" s="882" t="s">
        <v>97</v>
      </c>
      <c r="CJ158" s="882" t="s">
        <v>39</v>
      </c>
      <c r="CK158" s="882" t="s">
        <v>98</v>
      </c>
      <c r="CL158" s="879" t="s">
        <v>44</v>
      </c>
      <c r="CM158" s="882" t="s">
        <v>45</v>
      </c>
      <c r="CN158" s="894" t="s">
        <v>46</v>
      </c>
      <c r="CO158" s="913" t="s">
        <v>41</v>
      </c>
      <c r="CP158" s="87"/>
      <c r="CQ158" s="879" t="s">
        <v>37</v>
      </c>
      <c r="CR158" s="882" t="s">
        <v>38</v>
      </c>
      <c r="CS158" s="900" t="s">
        <v>39</v>
      </c>
      <c r="CT158" s="879" t="s">
        <v>44</v>
      </c>
      <c r="CU158" s="882" t="s">
        <v>45</v>
      </c>
      <c r="CV158" s="894" t="s">
        <v>46</v>
      </c>
      <c r="CW158" s="913" t="s">
        <v>41</v>
      </c>
      <c r="CX158" s="879" t="s">
        <v>37</v>
      </c>
      <c r="CY158" s="882" t="s">
        <v>38</v>
      </c>
      <c r="CZ158" s="900" t="s">
        <v>39</v>
      </c>
      <c r="DA158" s="879" t="s">
        <v>44</v>
      </c>
      <c r="DB158" s="882" t="s">
        <v>45</v>
      </c>
      <c r="DC158" s="894" t="s">
        <v>46</v>
      </c>
      <c r="DD158" s="913" t="s">
        <v>41</v>
      </c>
      <c r="DE158" s="879" t="s">
        <v>37</v>
      </c>
      <c r="DF158" s="882" t="s">
        <v>38</v>
      </c>
      <c r="DG158" s="900" t="s">
        <v>39</v>
      </c>
      <c r="DH158" s="879" t="s">
        <v>44</v>
      </c>
      <c r="DI158" s="882" t="s">
        <v>45</v>
      </c>
      <c r="DJ158" s="894" t="s">
        <v>46</v>
      </c>
      <c r="DK158" s="913" t="s">
        <v>41</v>
      </c>
      <c r="DL158" s="87"/>
      <c r="DM158" s="879" t="s">
        <v>37</v>
      </c>
      <c r="DN158" s="882" t="s">
        <v>96</v>
      </c>
      <c r="DO158" s="882" t="s">
        <v>38</v>
      </c>
      <c r="DP158" s="882" t="s">
        <v>97</v>
      </c>
      <c r="DQ158" s="882" t="s">
        <v>39</v>
      </c>
      <c r="DR158" s="882" t="s">
        <v>98</v>
      </c>
      <c r="DS158" s="879" t="s">
        <v>44</v>
      </c>
      <c r="DT158" s="882" t="s">
        <v>45</v>
      </c>
      <c r="DU158" s="894" t="s">
        <v>46</v>
      </c>
      <c r="DV158" s="913" t="s">
        <v>41</v>
      </c>
      <c r="DW158" s="879" t="s">
        <v>37</v>
      </c>
      <c r="DX158" s="882" t="s">
        <v>96</v>
      </c>
      <c r="DY158" s="882" t="s">
        <v>38</v>
      </c>
      <c r="DZ158" s="882" t="s">
        <v>97</v>
      </c>
      <c r="EA158" s="882" t="s">
        <v>39</v>
      </c>
      <c r="EB158" s="882" t="s">
        <v>98</v>
      </c>
      <c r="EC158" s="879" t="s">
        <v>44</v>
      </c>
      <c r="ED158" s="882" t="s">
        <v>45</v>
      </c>
      <c r="EE158" s="894" t="s">
        <v>46</v>
      </c>
      <c r="EF158" s="913" t="s">
        <v>41</v>
      </c>
      <c r="EG158" s="879" t="s">
        <v>37</v>
      </c>
      <c r="EH158" s="882" t="s">
        <v>96</v>
      </c>
      <c r="EI158" s="882" t="s">
        <v>38</v>
      </c>
      <c r="EJ158" s="882" t="s">
        <v>97</v>
      </c>
      <c r="EK158" s="882" t="s">
        <v>39</v>
      </c>
      <c r="EL158" s="882" t="s">
        <v>98</v>
      </c>
      <c r="EM158" s="879" t="s">
        <v>44</v>
      </c>
      <c r="EN158" s="882" t="s">
        <v>45</v>
      </c>
      <c r="EO158" s="894" t="s">
        <v>46</v>
      </c>
      <c r="EP158" s="913" t="s">
        <v>41</v>
      </c>
    </row>
    <row r="159" spans="1:146" ht="33.75" customHeight="1" thickBot="1" x14ac:dyDescent="0.3">
      <c r="A159" s="579"/>
      <c r="B159" s="487" t="s">
        <v>5</v>
      </c>
      <c r="C159" s="90"/>
      <c r="D159" s="90"/>
      <c r="E159" s="90"/>
      <c r="F159" s="167"/>
      <c r="G159" s="90"/>
      <c r="H159" s="90"/>
      <c r="I159" s="90"/>
      <c r="J159" s="89"/>
      <c r="K159" s="91" t="s">
        <v>48</v>
      </c>
      <c r="L159" s="484" t="s">
        <v>33</v>
      </c>
      <c r="M159" s="484" t="s">
        <v>34</v>
      </c>
      <c r="N159" s="484" t="s">
        <v>33</v>
      </c>
      <c r="O159" s="484" t="s">
        <v>34</v>
      </c>
      <c r="P159" s="880"/>
      <c r="Q159" s="883"/>
      <c r="R159" s="883"/>
      <c r="S159" s="883"/>
      <c r="T159" s="895"/>
      <c r="U159" s="901"/>
      <c r="V159" s="880"/>
      <c r="W159" s="883"/>
      <c r="X159" s="895"/>
      <c r="Y159" s="914"/>
      <c r="Z159" s="87"/>
      <c r="AA159" s="484" t="s">
        <v>33</v>
      </c>
      <c r="AB159" s="484" t="s">
        <v>34</v>
      </c>
      <c r="AC159" s="484" t="s">
        <v>33</v>
      </c>
      <c r="AD159" s="484" t="s">
        <v>34</v>
      </c>
      <c r="AE159" s="880"/>
      <c r="AF159" s="883"/>
      <c r="AG159" s="883"/>
      <c r="AH159" s="883"/>
      <c r="AI159" s="895"/>
      <c r="AJ159" s="901"/>
      <c r="AK159" s="880"/>
      <c r="AL159" s="883"/>
      <c r="AM159" s="895"/>
      <c r="AN159" s="914"/>
      <c r="AO159" s="87"/>
      <c r="AP159" s="880"/>
      <c r="AQ159" s="883"/>
      <c r="AR159" s="883"/>
      <c r="AS159" s="880"/>
      <c r="AT159" s="883"/>
      <c r="AU159" s="895"/>
      <c r="AV159" s="914"/>
      <c r="AW159" s="880"/>
      <c r="AX159" s="883"/>
      <c r="AY159" s="883"/>
      <c r="AZ159" s="880"/>
      <c r="BA159" s="883"/>
      <c r="BB159" s="895"/>
      <c r="BC159" s="914"/>
      <c r="BD159" s="880"/>
      <c r="BE159" s="883"/>
      <c r="BF159" s="883"/>
      <c r="BG159" s="880"/>
      <c r="BH159" s="883"/>
      <c r="BI159" s="895"/>
      <c r="BJ159" s="914"/>
      <c r="BK159" s="87"/>
      <c r="BL159" s="880"/>
      <c r="BM159" s="883"/>
      <c r="BN159" s="883"/>
      <c r="BO159" s="883"/>
      <c r="BP159" s="883"/>
      <c r="BQ159" s="883"/>
      <c r="BR159" s="880"/>
      <c r="BS159" s="883"/>
      <c r="BT159" s="895"/>
      <c r="BU159" s="914"/>
      <c r="BV159" s="880"/>
      <c r="BW159" s="883"/>
      <c r="BX159" s="883"/>
      <c r="BY159" s="883"/>
      <c r="BZ159" s="883"/>
      <c r="CA159" s="883"/>
      <c r="CB159" s="880"/>
      <c r="CC159" s="883"/>
      <c r="CD159" s="895"/>
      <c r="CE159" s="914"/>
      <c r="CF159" s="880"/>
      <c r="CG159" s="883"/>
      <c r="CH159" s="883"/>
      <c r="CI159" s="883"/>
      <c r="CJ159" s="883"/>
      <c r="CK159" s="883"/>
      <c r="CL159" s="880"/>
      <c r="CM159" s="883"/>
      <c r="CN159" s="895"/>
      <c r="CO159" s="914"/>
      <c r="CP159" s="87"/>
      <c r="CQ159" s="880"/>
      <c r="CR159" s="883"/>
      <c r="CS159" s="901"/>
      <c r="CT159" s="880"/>
      <c r="CU159" s="883"/>
      <c r="CV159" s="895"/>
      <c r="CW159" s="914"/>
      <c r="CX159" s="880"/>
      <c r="CY159" s="883"/>
      <c r="CZ159" s="901"/>
      <c r="DA159" s="880"/>
      <c r="DB159" s="883"/>
      <c r="DC159" s="895"/>
      <c r="DD159" s="914"/>
      <c r="DE159" s="880"/>
      <c r="DF159" s="883"/>
      <c r="DG159" s="901"/>
      <c r="DH159" s="880"/>
      <c r="DI159" s="883"/>
      <c r="DJ159" s="895"/>
      <c r="DK159" s="914"/>
      <c r="DL159" s="87"/>
      <c r="DM159" s="880"/>
      <c r="DN159" s="883"/>
      <c r="DO159" s="883"/>
      <c r="DP159" s="883"/>
      <c r="DQ159" s="883"/>
      <c r="DR159" s="883"/>
      <c r="DS159" s="880"/>
      <c r="DT159" s="883"/>
      <c r="DU159" s="895"/>
      <c r="DV159" s="914"/>
      <c r="DW159" s="880"/>
      <c r="DX159" s="883"/>
      <c r="DY159" s="883"/>
      <c r="DZ159" s="883"/>
      <c r="EA159" s="883"/>
      <c r="EB159" s="883"/>
      <c r="EC159" s="880"/>
      <c r="ED159" s="883"/>
      <c r="EE159" s="895"/>
      <c r="EF159" s="914"/>
      <c r="EG159" s="880"/>
      <c r="EH159" s="883"/>
      <c r="EI159" s="883"/>
      <c r="EJ159" s="883"/>
      <c r="EK159" s="883"/>
      <c r="EL159" s="883"/>
      <c r="EM159" s="880"/>
      <c r="EN159" s="883"/>
      <c r="EO159" s="895"/>
      <c r="EP159" s="914"/>
    </row>
    <row r="160" spans="1:146" ht="15" customHeight="1" x14ac:dyDescent="0.25">
      <c r="A160" s="579"/>
      <c r="B160" s="13">
        <v>109</v>
      </c>
      <c r="C160" s="116" t="s">
        <v>49</v>
      </c>
      <c r="D160" s="96"/>
      <c r="E160" s="96"/>
      <c r="F160" s="168"/>
      <c r="G160" s="96"/>
      <c r="H160" s="169" t="str">
        <f>IF(C160="IRB Total","Total",C160&amp;F160&amp;G160)</f>
        <v>Central banks</v>
      </c>
      <c r="I160" s="180" t="str">
        <f>$J$160</f>
        <v>BELGIUM</v>
      </c>
      <c r="J160" s="908" t="s">
        <v>391</v>
      </c>
      <c r="K160" s="97" t="s">
        <v>49</v>
      </c>
      <c r="L160" s="593"/>
      <c r="M160" s="170"/>
      <c r="N160" s="170"/>
      <c r="O160" s="170"/>
      <c r="P160" s="594"/>
      <c r="Q160" s="595"/>
      <c r="R160" s="595"/>
      <c r="S160" s="595"/>
      <c r="T160" s="595"/>
      <c r="U160" s="596"/>
      <c r="V160" s="594"/>
      <c r="W160" s="595"/>
      <c r="X160" s="597"/>
      <c r="Y160" s="598"/>
      <c r="Z160" s="87"/>
      <c r="AA160" s="593"/>
      <c r="AB160" s="170"/>
      <c r="AC160" s="170"/>
      <c r="AD160" s="170"/>
      <c r="AE160" s="594"/>
      <c r="AF160" s="595"/>
      <c r="AG160" s="595"/>
      <c r="AH160" s="595"/>
      <c r="AI160" s="595"/>
      <c r="AJ160" s="596"/>
      <c r="AK160" s="594"/>
      <c r="AL160" s="595"/>
      <c r="AM160" s="597"/>
      <c r="AN160" s="598"/>
      <c r="AO160" s="87"/>
      <c r="AP160" s="595"/>
      <c r="AQ160" s="595"/>
      <c r="AR160" s="596"/>
      <c r="AS160" s="594"/>
      <c r="AT160" s="595"/>
      <c r="AU160" s="597"/>
      <c r="AV160" s="598"/>
      <c r="AW160" s="595"/>
      <c r="AX160" s="595"/>
      <c r="AY160" s="596"/>
      <c r="AZ160" s="594"/>
      <c r="BA160" s="595"/>
      <c r="BB160" s="597"/>
      <c r="BC160" s="598"/>
      <c r="BD160" s="595"/>
      <c r="BE160" s="595"/>
      <c r="BF160" s="596"/>
      <c r="BG160" s="594"/>
      <c r="BH160" s="595"/>
      <c r="BI160" s="597"/>
      <c r="BJ160" s="598"/>
      <c r="BK160" s="512"/>
      <c r="BL160" s="594"/>
      <c r="BM160" s="595"/>
      <c r="BN160" s="595"/>
      <c r="BO160" s="595"/>
      <c r="BP160" s="595"/>
      <c r="BQ160" s="596"/>
      <c r="BR160" s="594"/>
      <c r="BS160" s="595"/>
      <c r="BT160" s="597"/>
      <c r="BU160" s="598"/>
      <c r="BV160" s="594"/>
      <c r="BW160" s="595"/>
      <c r="BX160" s="595"/>
      <c r="BY160" s="595"/>
      <c r="BZ160" s="595"/>
      <c r="CA160" s="596"/>
      <c r="CB160" s="594"/>
      <c r="CC160" s="595"/>
      <c r="CD160" s="597"/>
      <c r="CE160" s="598"/>
      <c r="CF160" s="594"/>
      <c r="CG160" s="595"/>
      <c r="CH160" s="595"/>
      <c r="CI160" s="595"/>
      <c r="CJ160" s="595"/>
      <c r="CK160" s="596"/>
      <c r="CL160" s="594"/>
      <c r="CM160" s="595"/>
      <c r="CN160" s="597"/>
      <c r="CO160" s="598"/>
      <c r="CP160" s="512"/>
      <c r="CQ160" s="595"/>
      <c r="CR160" s="595"/>
      <c r="CS160" s="596"/>
      <c r="CT160" s="594"/>
      <c r="CU160" s="595"/>
      <c r="CV160" s="597"/>
      <c r="CW160" s="598"/>
      <c r="CX160" s="595"/>
      <c r="CY160" s="595"/>
      <c r="CZ160" s="596"/>
      <c r="DA160" s="594"/>
      <c r="DB160" s="595"/>
      <c r="DC160" s="597"/>
      <c r="DD160" s="598"/>
      <c r="DE160" s="595"/>
      <c r="DF160" s="595"/>
      <c r="DG160" s="596"/>
      <c r="DH160" s="594"/>
      <c r="DI160" s="595"/>
      <c r="DJ160" s="597"/>
      <c r="DK160" s="598"/>
      <c r="DL160" s="512"/>
      <c r="DM160" s="594"/>
      <c r="DN160" s="595"/>
      <c r="DO160" s="595"/>
      <c r="DP160" s="595"/>
      <c r="DQ160" s="595"/>
      <c r="DR160" s="596"/>
      <c r="DS160" s="594"/>
      <c r="DT160" s="595"/>
      <c r="DU160" s="597"/>
      <c r="DV160" s="598"/>
      <c r="DW160" s="594"/>
      <c r="DX160" s="595"/>
      <c r="DY160" s="595"/>
      <c r="DZ160" s="595"/>
      <c r="EA160" s="595"/>
      <c r="EB160" s="596"/>
      <c r="EC160" s="594"/>
      <c r="ED160" s="595"/>
      <c r="EE160" s="597"/>
      <c r="EF160" s="598"/>
      <c r="EG160" s="594"/>
      <c r="EH160" s="595"/>
      <c r="EI160" s="595"/>
      <c r="EJ160" s="595"/>
      <c r="EK160" s="595"/>
      <c r="EL160" s="596"/>
      <c r="EM160" s="594"/>
      <c r="EN160" s="595"/>
      <c r="EO160" s="597"/>
      <c r="EP160" s="598"/>
    </row>
    <row r="161" spans="1:161" ht="15" customHeight="1" x14ac:dyDescent="0.25">
      <c r="A161" s="577"/>
      <c r="B161" s="16">
        <v>110</v>
      </c>
      <c r="C161" s="117" t="s">
        <v>50</v>
      </c>
      <c r="D161" s="98"/>
      <c r="E161" s="98"/>
      <c r="F161" s="171"/>
      <c r="G161" s="98"/>
      <c r="H161" s="172" t="str">
        <f t="shared" ref="H161:H177" si="17">IF(C161="IRB Total","Total",C161&amp;F161&amp;G161)</f>
        <v>Central governments</v>
      </c>
      <c r="I161" s="181" t="str">
        <f t="shared" ref="I161:I177" si="18">$J$160</f>
        <v>BELGIUM</v>
      </c>
      <c r="J161" s="909"/>
      <c r="K161" s="99" t="s">
        <v>50</v>
      </c>
      <c r="L161" s="593"/>
      <c r="M161" s="108"/>
      <c r="N161" s="108"/>
      <c r="O161" s="108"/>
      <c r="P161" s="523"/>
      <c r="Q161" s="524"/>
      <c r="R161" s="524"/>
      <c r="S161" s="524"/>
      <c r="T161" s="524"/>
      <c r="U161" s="528"/>
      <c r="V161" s="523"/>
      <c r="W161" s="524"/>
      <c r="X161" s="525"/>
      <c r="Y161" s="526"/>
      <c r="Z161" s="87"/>
      <c r="AA161" s="593"/>
      <c r="AB161" s="108"/>
      <c r="AC161" s="108"/>
      <c r="AD161" s="108"/>
      <c r="AE161" s="523"/>
      <c r="AF161" s="524"/>
      <c r="AG161" s="524"/>
      <c r="AH161" s="524"/>
      <c r="AI161" s="524"/>
      <c r="AJ161" s="528"/>
      <c r="AK161" s="523"/>
      <c r="AL161" s="524"/>
      <c r="AM161" s="525"/>
      <c r="AN161" s="526"/>
      <c r="AO161" s="87"/>
      <c r="AP161" s="524"/>
      <c r="AQ161" s="524"/>
      <c r="AR161" s="528"/>
      <c r="AS161" s="523"/>
      <c r="AT161" s="524"/>
      <c r="AU161" s="525"/>
      <c r="AV161" s="526"/>
      <c r="AW161" s="524"/>
      <c r="AX161" s="524"/>
      <c r="AY161" s="528"/>
      <c r="AZ161" s="523"/>
      <c r="BA161" s="524"/>
      <c r="BB161" s="525"/>
      <c r="BC161" s="526"/>
      <c r="BD161" s="524"/>
      <c r="BE161" s="524"/>
      <c r="BF161" s="528"/>
      <c r="BG161" s="523"/>
      <c r="BH161" s="524"/>
      <c r="BI161" s="525"/>
      <c r="BJ161" s="526"/>
      <c r="BK161" s="512"/>
      <c r="BL161" s="523"/>
      <c r="BM161" s="524"/>
      <c r="BN161" s="524"/>
      <c r="BO161" s="524"/>
      <c r="BP161" s="524"/>
      <c r="BQ161" s="528"/>
      <c r="BR161" s="523"/>
      <c r="BS161" s="524"/>
      <c r="BT161" s="525"/>
      <c r="BU161" s="526"/>
      <c r="BV161" s="523"/>
      <c r="BW161" s="524"/>
      <c r="BX161" s="524"/>
      <c r="BY161" s="524"/>
      <c r="BZ161" s="524"/>
      <c r="CA161" s="528"/>
      <c r="CB161" s="523"/>
      <c r="CC161" s="524"/>
      <c r="CD161" s="525"/>
      <c r="CE161" s="526"/>
      <c r="CF161" s="523"/>
      <c r="CG161" s="524"/>
      <c r="CH161" s="524"/>
      <c r="CI161" s="524"/>
      <c r="CJ161" s="524"/>
      <c r="CK161" s="528"/>
      <c r="CL161" s="523"/>
      <c r="CM161" s="524"/>
      <c r="CN161" s="525"/>
      <c r="CO161" s="526"/>
      <c r="CP161" s="512"/>
      <c r="CQ161" s="524"/>
      <c r="CR161" s="524"/>
      <c r="CS161" s="528"/>
      <c r="CT161" s="523"/>
      <c r="CU161" s="524"/>
      <c r="CV161" s="525"/>
      <c r="CW161" s="526"/>
      <c r="CX161" s="524"/>
      <c r="CY161" s="524"/>
      <c r="CZ161" s="528"/>
      <c r="DA161" s="523"/>
      <c r="DB161" s="524"/>
      <c r="DC161" s="525"/>
      <c r="DD161" s="526"/>
      <c r="DE161" s="524"/>
      <c r="DF161" s="524"/>
      <c r="DG161" s="528"/>
      <c r="DH161" s="523"/>
      <c r="DI161" s="524"/>
      <c r="DJ161" s="525"/>
      <c r="DK161" s="526"/>
      <c r="DL161" s="512"/>
      <c r="DM161" s="523"/>
      <c r="DN161" s="524"/>
      <c r="DO161" s="524"/>
      <c r="DP161" s="524"/>
      <c r="DQ161" s="524"/>
      <c r="DR161" s="528"/>
      <c r="DS161" s="523"/>
      <c r="DT161" s="524"/>
      <c r="DU161" s="525"/>
      <c r="DV161" s="526"/>
      <c r="DW161" s="523"/>
      <c r="DX161" s="524"/>
      <c r="DY161" s="524"/>
      <c r="DZ161" s="524"/>
      <c r="EA161" s="524"/>
      <c r="EB161" s="528"/>
      <c r="EC161" s="523"/>
      <c r="ED161" s="524"/>
      <c r="EE161" s="525"/>
      <c r="EF161" s="526"/>
      <c r="EG161" s="523"/>
      <c r="EH161" s="524"/>
      <c r="EI161" s="524"/>
      <c r="EJ161" s="524"/>
      <c r="EK161" s="524"/>
      <c r="EL161" s="528"/>
      <c r="EM161" s="523"/>
      <c r="EN161" s="524"/>
      <c r="EO161" s="525"/>
      <c r="EP161" s="526"/>
    </row>
    <row r="162" spans="1:161" ht="15" customHeight="1" x14ac:dyDescent="0.25">
      <c r="A162" s="577"/>
      <c r="B162" s="16">
        <v>111</v>
      </c>
      <c r="C162" s="118" t="s">
        <v>51</v>
      </c>
      <c r="D162" s="100"/>
      <c r="E162" s="100"/>
      <c r="F162" s="173"/>
      <c r="G162" s="100"/>
      <c r="H162" s="172" t="str">
        <f t="shared" si="17"/>
        <v>Institutions</v>
      </c>
      <c r="I162" s="181" t="str">
        <f t="shared" si="18"/>
        <v>BELGIUM</v>
      </c>
      <c r="J162" s="909"/>
      <c r="K162" s="101" t="s">
        <v>51</v>
      </c>
      <c r="L162" s="108"/>
      <c r="M162" s="108"/>
      <c r="N162" s="108"/>
      <c r="O162" s="108"/>
      <c r="P162" s="523"/>
      <c r="Q162" s="524"/>
      <c r="R162" s="524"/>
      <c r="S162" s="524"/>
      <c r="T162" s="524"/>
      <c r="U162" s="528"/>
      <c r="V162" s="523"/>
      <c r="W162" s="524"/>
      <c r="X162" s="525"/>
      <c r="Y162" s="526"/>
      <c r="Z162" s="87"/>
      <c r="AA162" s="108"/>
      <c r="AB162" s="108"/>
      <c r="AC162" s="108"/>
      <c r="AD162" s="108"/>
      <c r="AE162" s="523"/>
      <c r="AF162" s="524"/>
      <c r="AG162" s="524"/>
      <c r="AH162" s="524"/>
      <c r="AI162" s="524"/>
      <c r="AJ162" s="528"/>
      <c r="AK162" s="523"/>
      <c r="AL162" s="524"/>
      <c r="AM162" s="525"/>
      <c r="AN162" s="526"/>
      <c r="AO162" s="87"/>
      <c r="AP162" s="524"/>
      <c r="AQ162" s="524"/>
      <c r="AR162" s="528"/>
      <c r="AS162" s="523"/>
      <c r="AT162" s="524"/>
      <c r="AU162" s="525"/>
      <c r="AV162" s="526"/>
      <c r="AW162" s="524"/>
      <c r="AX162" s="524"/>
      <c r="AY162" s="528"/>
      <c r="AZ162" s="523"/>
      <c r="BA162" s="524"/>
      <c r="BB162" s="525"/>
      <c r="BC162" s="526"/>
      <c r="BD162" s="524"/>
      <c r="BE162" s="524"/>
      <c r="BF162" s="528"/>
      <c r="BG162" s="523"/>
      <c r="BH162" s="524"/>
      <c r="BI162" s="525"/>
      <c r="BJ162" s="526"/>
      <c r="BK162" s="512"/>
      <c r="BL162" s="523"/>
      <c r="BM162" s="524"/>
      <c r="BN162" s="524"/>
      <c r="BO162" s="524"/>
      <c r="BP162" s="524"/>
      <c r="BQ162" s="528"/>
      <c r="BR162" s="523"/>
      <c r="BS162" s="524"/>
      <c r="BT162" s="525"/>
      <c r="BU162" s="526"/>
      <c r="BV162" s="523"/>
      <c r="BW162" s="524"/>
      <c r="BX162" s="524"/>
      <c r="BY162" s="524"/>
      <c r="BZ162" s="524"/>
      <c r="CA162" s="528"/>
      <c r="CB162" s="523"/>
      <c r="CC162" s="524"/>
      <c r="CD162" s="525"/>
      <c r="CE162" s="526"/>
      <c r="CF162" s="523"/>
      <c r="CG162" s="524"/>
      <c r="CH162" s="524"/>
      <c r="CI162" s="524"/>
      <c r="CJ162" s="524"/>
      <c r="CK162" s="528"/>
      <c r="CL162" s="523"/>
      <c r="CM162" s="524"/>
      <c r="CN162" s="525"/>
      <c r="CO162" s="526"/>
      <c r="CP162" s="512"/>
      <c r="CQ162" s="524"/>
      <c r="CR162" s="524"/>
      <c r="CS162" s="528"/>
      <c r="CT162" s="523"/>
      <c r="CU162" s="524"/>
      <c r="CV162" s="525"/>
      <c r="CW162" s="526"/>
      <c r="CX162" s="524"/>
      <c r="CY162" s="524"/>
      <c r="CZ162" s="528"/>
      <c r="DA162" s="523"/>
      <c r="DB162" s="524"/>
      <c r="DC162" s="525"/>
      <c r="DD162" s="526"/>
      <c r="DE162" s="524"/>
      <c r="DF162" s="524"/>
      <c r="DG162" s="528"/>
      <c r="DH162" s="523"/>
      <c r="DI162" s="524"/>
      <c r="DJ162" s="525"/>
      <c r="DK162" s="526"/>
      <c r="DL162" s="512"/>
      <c r="DM162" s="523"/>
      <c r="DN162" s="524"/>
      <c r="DO162" s="524"/>
      <c r="DP162" s="524"/>
      <c r="DQ162" s="524"/>
      <c r="DR162" s="528"/>
      <c r="DS162" s="523"/>
      <c r="DT162" s="524"/>
      <c r="DU162" s="525"/>
      <c r="DV162" s="526"/>
      <c r="DW162" s="523"/>
      <c r="DX162" s="524"/>
      <c r="DY162" s="524"/>
      <c r="DZ162" s="524"/>
      <c r="EA162" s="524"/>
      <c r="EB162" s="528"/>
      <c r="EC162" s="523"/>
      <c r="ED162" s="524"/>
      <c r="EE162" s="525"/>
      <c r="EF162" s="526"/>
      <c r="EG162" s="523"/>
      <c r="EH162" s="524"/>
      <c r="EI162" s="524"/>
      <c r="EJ162" s="524"/>
      <c r="EK162" s="524"/>
      <c r="EL162" s="528"/>
      <c r="EM162" s="523"/>
      <c r="EN162" s="524"/>
      <c r="EO162" s="525"/>
      <c r="EP162" s="526"/>
    </row>
    <row r="163" spans="1:161" ht="15" customHeight="1" x14ac:dyDescent="0.25">
      <c r="A163" s="577"/>
      <c r="B163" s="16">
        <v>112</v>
      </c>
      <c r="C163" s="118" t="s">
        <v>52</v>
      </c>
      <c r="D163" s="100"/>
      <c r="E163" s="100"/>
      <c r="F163" s="173"/>
      <c r="G163" s="100"/>
      <c r="H163" s="172" t="str">
        <f t="shared" si="17"/>
        <v>Corporates</v>
      </c>
      <c r="I163" s="181" t="str">
        <f t="shared" si="18"/>
        <v>BELGIUM</v>
      </c>
      <c r="J163" s="909"/>
      <c r="K163" s="101" t="s">
        <v>52</v>
      </c>
      <c r="L163" s="601">
        <v>4.7</v>
      </c>
      <c r="M163" s="469">
        <v>0</v>
      </c>
      <c r="N163" s="469">
        <v>2.0299999999999998</v>
      </c>
      <c r="O163" s="469">
        <v>0</v>
      </c>
      <c r="P163" s="602">
        <v>3.6293499999999999E-2</v>
      </c>
      <c r="Q163" s="603">
        <v>3.6293499999999999E-2</v>
      </c>
      <c r="R163" s="603">
        <v>4.6598809399999999</v>
      </c>
      <c r="S163" s="603">
        <v>4.6598809399999999</v>
      </c>
      <c r="T163" s="603">
        <v>0</v>
      </c>
      <c r="U163" s="604">
        <v>0</v>
      </c>
      <c r="V163" s="602">
        <v>3.6399999999999997E-5</v>
      </c>
      <c r="W163" s="603">
        <v>0.18208057999999999</v>
      </c>
      <c r="X163" s="605">
        <v>0</v>
      </c>
      <c r="Y163" s="838" t="s">
        <v>385</v>
      </c>
      <c r="Z163" s="87"/>
      <c r="AA163" s="601">
        <v>18.899999999999999</v>
      </c>
      <c r="AB163" s="469">
        <v>0</v>
      </c>
      <c r="AC163" s="469">
        <v>4.24</v>
      </c>
      <c r="AD163" s="469">
        <v>0</v>
      </c>
      <c r="AE163" s="602">
        <v>18.900334869999998</v>
      </c>
      <c r="AF163" s="603">
        <v>15.120267930000001</v>
      </c>
      <c r="AG163" s="603">
        <v>0</v>
      </c>
      <c r="AH163" s="603">
        <v>0</v>
      </c>
      <c r="AI163" s="603">
        <v>0</v>
      </c>
      <c r="AJ163" s="604">
        <v>0</v>
      </c>
      <c r="AK163" s="602">
        <v>5.4010280000000001E-2</v>
      </c>
      <c r="AL163" s="603">
        <v>0</v>
      </c>
      <c r="AM163" s="605">
        <v>0</v>
      </c>
      <c r="AN163" s="838" t="s">
        <v>385</v>
      </c>
      <c r="AO163" s="87"/>
      <c r="AP163" s="603">
        <v>1.6502178999999999</v>
      </c>
      <c r="AQ163" s="603">
        <v>2.7472544800000001</v>
      </c>
      <c r="AR163" s="604">
        <v>0.29870205999999999</v>
      </c>
      <c r="AS163" s="602">
        <v>1.7444520000000002E-2</v>
      </c>
      <c r="AT163" s="603">
        <v>7.9514029999999999E-2</v>
      </c>
      <c r="AU163" s="605">
        <v>7.5700279999999995E-2</v>
      </c>
      <c r="AV163" s="838">
        <v>0.2534307262561229</v>
      </c>
      <c r="AW163" s="603">
        <v>2.2161928099999999</v>
      </c>
      <c r="AX163" s="603">
        <v>1.98537629</v>
      </c>
      <c r="AY163" s="604">
        <v>0.49460535999999999</v>
      </c>
      <c r="AZ163" s="602">
        <v>1.5913E-2</v>
      </c>
      <c r="BA163" s="603">
        <v>4.7125319999999998E-2</v>
      </c>
      <c r="BB163" s="605">
        <v>0.12556258000000001</v>
      </c>
      <c r="BC163" s="838">
        <v>0.25386417162968072</v>
      </c>
      <c r="BD163" s="603">
        <v>2.6057303699999999</v>
      </c>
      <c r="BE163" s="603">
        <v>1.4609109899999999</v>
      </c>
      <c r="BF163" s="604">
        <v>0.62953311000000001</v>
      </c>
      <c r="BG163" s="602">
        <v>1.8710009999999999E-2</v>
      </c>
      <c r="BH163" s="603">
        <v>3.0450290000000001E-2</v>
      </c>
      <c r="BI163" s="605">
        <v>0.15973520999999999</v>
      </c>
      <c r="BJ163" s="838">
        <v>0.25373599491851984</v>
      </c>
      <c r="BK163" s="606"/>
      <c r="BL163" s="602">
        <v>16.687996410605084</v>
      </c>
      <c r="BM163" s="603">
        <v>13.35039718</v>
      </c>
      <c r="BN163" s="603">
        <v>1.9055618187959436</v>
      </c>
      <c r="BO163" s="603">
        <v>1.5244494799999999</v>
      </c>
      <c r="BP163" s="603">
        <v>0.30677664059896798</v>
      </c>
      <c r="BQ163" s="604">
        <v>0.24542131</v>
      </c>
      <c r="BR163" s="602">
        <v>4.9258436724695022E-2</v>
      </c>
      <c r="BS163" s="603">
        <v>1.7384875703194809E-2</v>
      </c>
      <c r="BT163" s="605">
        <v>5.5516083623203094E-2</v>
      </c>
      <c r="BU163" s="838">
        <v>0.18096581119999999</v>
      </c>
      <c r="BV163" s="602">
        <v>16.007926019635494</v>
      </c>
      <c r="BW163" s="603">
        <v>12.806340860000001</v>
      </c>
      <c r="BX163" s="603">
        <v>2.2551078410146483</v>
      </c>
      <c r="BY163" s="603">
        <v>1.8040863</v>
      </c>
      <c r="BZ163" s="603">
        <v>0.63730100934985345</v>
      </c>
      <c r="CA163" s="604">
        <v>0.50984081000000003</v>
      </c>
      <c r="CB163" s="602">
        <v>4.600925938141906E-2</v>
      </c>
      <c r="CC163" s="603">
        <v>2.4813492964283798E-2</v>
      </c>
      <c r="CD163" s="605">
        <v>0.11534945109702169</v>
      </c>
      <c r="CE163" s="838">
        <v>0.18099681218878994</v>
      </c>
      <c r="CF163" s="602">
        <v>15.238621468773051</v>
      </c>
      <c r="CG163" s="603">
        <v>12.190897189999999</v>
      </c>
      <c r="CH163" s="603">
        <v>2.6852434322025154</v>
      </c>
      <c r="CI163" s="603">
        <v>2.14819476</v>
      </c>
      <c r="CJ163" s="603">
        <v>0.97646996902443062</v>
      </c>
      <c r="CK163" s="604">
        <v>0.78117597000000005</v>
      </c>
      <c r="CL163" s="602">
        <v>4.3798158919028107E-2</v>
      </c>
      <c r="CM163" s="603">
        <v>3.1663381815338183E-2</v>
      </c>
      <c r="CN163" s="605">
        <v>0.17676957233296117</v>
      </c>
      <c r="CO163" s="838">
        <v>0.1810291948963548</v>
      </c>
      <c r="CP163" s="606"/>
      <c r="CQ163" s="603">
        <v>1.60799421</v>
      </c>
      <c r="CR163" s="603">
        <v>2.6433050800000002</v>
      </c>
      <c r="CS163" s="604">
        <v>0.44487515</v>
      </c>
      <c r="CT163" s="602">
        <v>3.2352649999999997E-2</v>
      </c>
      <c r="CU163" s="603">
        <v>8.9178709999999994E-2</v>
      </c>
      <c r="CV163" s="605">
        <v>0.11310415</v>
      </c>
      <c r="CW163" s="838">
        <v>0.25423795867222521</v>
      </c>
      <c r="CX163" s="603">
        <v>2.0730536700000002</v>
      </c>
      <c r="CY163" s="603">
        <v>1.8193088900000001</v>
      </c>
      <c r="CZ163" s="604">
        <v>0.80381186999999998</v>
      </c>
      <c r="DA163" s="602">
        <v>2.242185E-2</v>
      </c>
      <c r="DB163" s="603">
        <v>4.5121990000000001E-2</v>
      </c>
      <c r="DC163" s="605">
        <v>0.20411631999999999</v>
      </c>
      <c r="DD163" s="838">
        <v>0.25393543889815906</v>
      </c>
      <c r="DE163" s="603">
        <v>2.37782524</v>
      </c>
      <c r="DF163" s="603">
        <v>1.3315102400000001</v>
      </c>
      <c r="DG163" s="604">
        <v>0.98683894000000005</v>
      </c>
      <c r="DH163" s="602">
        <v>2.4277440000000001E-2</v>
      </c>
      <c r="DI163" s="603">
        <v>2.7682020000000002E-2</v>
      </c>
      <c r="DJ163" s="605">
        <v>0.25104061999999999</v>
      </c>
      <c r="DK163" s="838">
        <v>0.25438864420976331</v>
      </c>
      <c r="DL163" s="606"/>
      <c r="DM163" s="602">
        <v>17.233511850530629</v>
      </c>
      <c r="DN163" s="603">
        <v>13.78680952</v>
      </c>
      <c r="DO163" s="603">
        <v>1.3588713696219683</v>
      </c>
      <c r="DP163" s="603">
        <v>1.0870971</v>
      </c>
      <c r="DQ163" s="603">
        <v>0.30795164984740053</v>
      </c>
      <c r="DR163" s="604">
        <v>0.24636131999999999</v>
      </c>
      <c r="DS163" s="602">
        <v>5.1447954845392392E-2</v>
      </c>
      <c r="DT163" s="603">
        <v>1.7429469452670262E-2</v>
      </c>
      <c r="DU163" s="605">
        <v>5.580948266243755E-2</v>
      </c>
      <c r="DV163" s="838">
        <v>0.1812280684</v>
      </c>
      <c r="DW163" s="602">
        <v>16.034787729463623</v>
      </c>
      <c r="DX163" s="603">
        <v>12.827830219999999</v>
      </c>
      <c r="DY163" s="603">
        <v>2.209892631497298</v>
      </c>
      <c r="DZ163" s="603">
        <v>1.76791411</v>
      </c>
      <c r="EA163" s="603">
        <v>0.6556545090390753</v>
      </c>
      <c r="EB163" s="604">
        <v>0.52452359000000004</v>
      </c>
      <c r="EC163" s="602">
        <v>4.5763275325050964E-2</v>
      </c>
      <c r="ED163" s="603">
        <v>3.029338625707638E-2</v>
      </c>
      <c r="EE163" s="605">
        <v>0.11881139571159635</v>
      </c>
      <c r="EF163" s="838">
        <v>0.18121036929300749</v>
      </c>
      <c r="EG163" s="602">
        <v>15.340217395083211</v>
      </c>
      <c r="EH163" s="603">
        <v>12.27217396</v>
      </c>
      <c r="EI163" s="603">
        <v>2.5418553057021969</v>
      </c>
      <c r="EJ163" s="603">
        <v>2.0334842499999999</v>
      </c>
      <c r="EK163" s="603">
        <v>1.018262169214589</v>
      </c>
      <c r="EL163" s="604">
        <v>0.81460971999999998</v>
      </c>
      <c r="EM163" s="602">
        <v>4.3832503537044862E-2</v>
      </c>
      <c r="EN163" s="603">
        <v>3.4732395019873852E-2</v>
      </c>
      <c r="EO163" s="605">
        <v>0.18450928374350181</v>
      </c>
      <c r="EP163" s="838">
        <v>0.18120017547722353</v>
      </c>
      <c r="EQ163" s="222"/>
      <c r="ER163" s="222"/>
      <c r="ES163" s="222"/>
      <c r="ET163" s="222"/>
      <c r="EU163" s="222"/>
      <c r="EV163" s="222"/>
      <c r="EW163" s="222"/>
      <c r="EX163" s="222"/>
      <c r="EY163" s="222"/>
      <c r="EZ163" s="222"/>
      <c r="FA163" s="222"/>
      <c r="FB163" s="222"/>
      <c r="FC163" s="222"/>
      <c r="FD163" s="222"/>
      <c r="FE163" s="222"/>
    </row>
    <row r="164" spans="1:161" ht="15" customHeight="1" x14ac:dyDescent="0.25">
      <c r="A164" s="579"/>
      <c r="B164" s="16">
        <v>113</v>
      </c>
      <c r="C164" s="118" t="s">
        <v>52</v>
      </c>
      <c r="D164" s="102" t="s">
        <v>53</v>
      </c>
      <c r="E164" s="102"/>
      <c r="F164" s="174"/>
      <c r="G164" s="102" t="s">
        <v>105</v>
      </c>
      <c r="H164" s="172" t="str">
        <f t="shared" si="17"/>
        <v>CorporatesSpecialised Lending</v>
      </c>
      <c r="I164" s="182" t="str">
        <f t="shared" si="18"/>
        <v>BELGIUM</v>
      </c>
      <c r="J164" s="909"/>
      <c r="K164" s="103" t="s">
        <v>54</v>
      </c>
      <c r="L164" s="108"/>
      <c r="M164" s="108"/>
      <c r="N164" s="108"/>
      <c r="O164" s="108"/>
      <c r="P164" s="523"/>
      <c r="Q164" s="524"/>
      <c r="R164" s="524"/>
      <c r="S164" s="524"/>
      <c r="T164" s="524"/>
      <c r="U164" s="528"/>
      <c r="V164" s="523"/>
      <c r="W164" s="524"/>
      <c r="X164" s="525"/>
      <c r="Y164" s="526"/>
      <c r="Z164" s="87"/>
      <c r="AA164" s="108"/>
      <c r="AB164" s="108"/>
      <c r="AC164" s="108"/>
      <c r="AD164" s="108"/>
      <c r="AE164" s="523"/>
      <c r="AF164" s="524"/>
      <c r="AG164" s="524"/>
      <c r="AH164" s="524"/>
      <c r="AI164" s="524"/>
      <c r="AJ164" s="528"/>
      <c r="AK164" s="523"/>
      <c r="AL164" s="524"/>
      <c r="AM164" s="525"/>
      <c r="AN164" s="526"/>
      <c r="AO164" s="87"/>
      <c r="AP164" s="524"/>
      <c r="AQ164" s="524"/>
      <c r="AR164" s="528"/>
      <c r="AS164" s="523"/>
      <c r="AT164" s="524"/>
      <c r="AU164" s="525"/>
      <c r="AV164" s="526"/>
      <c r="AW164" s="524"/>
      <c r="AX164" s="524"/>
      <c r="AY164" s="528"/>
      <c r="AZ164" s="523"/>
      <c r="BA164" s="524"/>
      <c r="BB164" s="525"/>
      <c r="BC164" s="526"/>
      <c r="BD164" s="524"/>
      <c r="BE164" s="524"/>
      <c r="BF164" s="528"/>
      <c r="BG164" s="523"/>
      <c r="BH164" s="524"/>
      <c r="BI164" s="525"/>
      <c r="BJ164" s="526"/>
      <c r="BK164" s="512"/>
      <c r="BL164" s="523"/>
      <c r="BM164" s="524"/>
      <c r="BN164" s="524"/>
      <c r="BO164" s="524"/>
      <c r="BP164" s="524"/>
      <c r="BQ164" s="528"/>
      <c r="BR164" s="523"/>
      <c r="BS164" s="524"/>
      <c r="BT164" s="525"/>
      <c r="BU164" s="526"/>
      <c r="BV164" s="523"/>
      <c r="BW164" s="524"/>
      <c r="BX164" s="524"/>
      <c r="BY164" s="524"/>
      <c r="BZ164" s="524"/>
      <c r="CA164" s="528"/>
      <c r="CB164" s="523"/>
      <c r="CC164" s="524"/>
      <c r="CD164" s="525"/>
      <c r="CE164" s="526"/>
      <c r="CF164" s="523"/>
      <c r="CG164" s="524"/>
      <c r="CH164" s="524"/>
      <c r="CI164" s="524"/>
      <c r="CJ164" s="524"/>
      <c r="CK164" s="528"/>
      <c r="CL164" s="523"/>
      <c r="CM164" s="524"/>
      <c r="CN164" s="525"/>
      <c r="CO164" s="526"/>
      <c r="CP164" s="512"/>
      <c r="CQ164" s="524"/>
      <c r="CR164" s="524"/>
      <c r="CS164" s="528"/>
      <c r="CT164" s="523"/>
      <c r="CU164" s="524"/>
      <c r="CV164" s="525"/>
      <c r="CW164" s="526"/>
      <c r="CX164" s="524"/>
      <c r="CY164" s="524"/>
      <c r="CZ164" s="528"/>
      <c r="DA164" s="523"/>
      <c r="DB164" s="524"/>
      <c r="DC164" s="525"/>
      <c r="DD164" s="526"/>
      <c r="DE164" s="524"/>
      <c r="DF164" s="524"/>
      <c r="DG164" s="528"/>
      <c r="DH164" s="523"/>
      <c r="DI164" s="524"/>
      <c r="DJ164" s="525"/>
      <c r="DK164" s="526"/>
      <c r="DL164" s="512"/>
      <c r="DM164" s="523"/>
      <c r="DN164" s="524"/>
      <c r="DO164" s="524"/>
      <c r="DP164" s="524"/>
      <c r="DQ164" s="524"/>
      <c r="DR164" s="528"/>
      <c r="DS164" s="523"/>
      <c r="DT164" s="524"/>
      <c r="DU164" s="525"/>
      <c r="DV164" s="526"/>
      <c r="DW164" s="523"/>
      <c r="DX164" s="524"/>
      <c r="DY164" s="524"/>
      <c r="DZ164" s="524"/>
      <c r="EA164" s="524"/>
      <c r="EB164" s="528"/>
      <c r="EC164" s="523"/>
      <c r="ED164" s="524"/>
      <c r="EE164" s="525"/>
      <c r="EF164" s="526"/>
      <c r="EG164" s="523"/>
      <c r="EH164" s="524"/>
      <c r="EI164" s="524"/>
      <c r="EJ164" s="524"/>
      <c r="EK164" s="524"/>
      <c r="EL164" s="528"/>
      <c r="EM164" s="523"/>
      <c r="EN164" s="524"/>
      <c r="EO164" s="525"/>
      <c r="EP164" s="526"/>
    </row>
    <row r="165" spans="1:161" ht="15" customHeight="1" x14ac:dyDescent="0.25">
      <c r="A165" s="579"/>
      <c r="B165" s="16">
        <v>114</v>
      </c>
      <c r="C165" s="118" t="s">
        <v>52</v>
      </c>
      <c r="D165" s="102" t="s">
        <v>55</v>
      </c>
      <c r="E165" s="102"/>
      <c r="F165" s="174"/>
      <c r="G165" s="102" t="s">
        <v>106</v>
      </c>
      <c r="H165" s="172" t="str">
        <f t="shared" si="17"/>
        <v>CorporatesSME</v>
      </c>
      <c r="I165" s="182" t="str">
        <f t="shared" si="18"/>
        <v>BELGIUM</v>
      </c>
      <c r="J165" s="909"/>
      <c r="K165" s="103" t="s">
        <v>56</v>
      </c>
      <c r="L165" s="108"/>
      <c r="M165" s="108"/>
      <c r="N165" s="108"/>
      <c r="O165" s="108"/>
      <c r="P165" s="523"/>
      <c r="Q165" s="524"/>
      <c r="R165" s="524"/>
      <c r="S165" s="524"/>
      <c r="T165" s="524"/>
      <c r="U165" s="528"/>
      <c r="V165" s="523"/>
      <c r="W165" s="524"/>
      <c r="X165" s="525"/>
      <c r="Y165" s="526"/>
      <c r="Z165" s="87"/>
      <c r="AA165" s="108"/>
      <c r="AB165" s="108"/>
      <c r="AC165" s="108"/>
      <c r="AD165" s="108"/>
      <c r="AE165" s="523"/>
      <c r="AF165" s="524"/>
      <c r="AG165" s="524"/>
      <c r="AH165" s="524"/>
      <c r="AI165" s="524"/>
      <c r="AJ165" s="528"/>
      <c r="AK165" s="523"/>
      <c r="AL165" s="524"/>
      <c r="AM165" s="525"/>
      <c r="AN165" s="526"/>
      <c r="AO165" s="87"/>
      <c r="AP165" s="524"/>
      <c r="AQ165" s="524"/>
      <c r="AR165" s="528"/>
      <c r="AS165" s="523"/>
      <c r="AT165" s="524"/>
      <c r="AU165" s="525"/>
      <c r="AV165" s="526"/>
      <c r="AW165" s="524"/>
      <c r="AX165" s="524"/>
      <c r="AY165" s="528"/>
      <c r="AZ165" s="523"/>
      <c r="BA165" s="524"/>
      <c r="BB165" s="525"/>
      <c r="BC165" s="526"/>
      <c r="BD165" s="524"/>
      <c r="BE165" s="524"/>
      <c r="BF165" s="528"/>
      <c r="BG165" s="523"/>
      <c r="BH165" s="524"/>
      <c r="BI165" s="525"/>
      <c r="BJ165" s="526"/>
      <c r="BK165" s="512"/>
      <c r="BL165" s="523"/>
      <c r="BM165" s="524"/>
      <c r="BN165" s="524"/>
      <c r="BO165" s="524"/>
      <c r="BP165" s="524"/>
      <c r="BQ165" s="528"/>
      <c r="BR165" s="523"/>
      <c r="BS165" s="524"/>
      <c r="BT165" s="525"/>
      <c r="BU165" s="526"/>
      <c r="BV165" s="523"/>
      <c r="BW165" s="524"/>
      <c r="BX165" s="524"/>
      <c r="BY165" s="524"/>
      <c r="BZ165" s="524"/>
      <c r="CA165" s="528"/>
      <c r="CB165" s="523"/>
      <c r="CC165" s="524"/>
      <c r="CD165" s="525"/>
      <c r="CE165" s="526"/>
      <c r="CF165" s="523"/>
      <c r="CG165" s="524"/>
      <c r="CH165" s="524"/>
      <c r="CI165" s="524"/>
      <c r="CJ165" s="524"/>
      <c r="CK165" s="528"/>
      <c r="CL165" s="523"/>
      <c r="CM165" s="524"/>
      <c r="CN165" s="525"/>
      <c r="CO165" s="526"/>
      <c r="CP165" s="512"/>
      <c r="CQ165" s="524"/>
      <c r="CR165" s="524"/>
      <c r="CS165" s="528"/>
      <c r="CT165" s="523"/>
      <c r="CU165" s="524"/>
      <c r="CV165" s="525"/>
      <c r="CW165" s="526"/>
      <c r="CX165" s="524"/>
      <c r="CY165" s="524"/>
      <c r="CZ165" s="528"/>
      <c r="DA165" s="523"/>
      <c r="DB165" s="524"/>
      <c r="DC165" s="525"/>
      <c r="DD165" s="526"/>
      <c r="DE165" s="524"/>
      <c r="DF165" s="524"/>
      <c r="DG165" s="528"/>
      <c r="DH165" s="523"/>
      <c r="DI165" s="524"/>
      <c r="DJ165" s="525"/>
      <c r="DK165" s="526"/>
      <c r="DL165" s="512"/>
      <c r="DM165" s="523"/>
      <c r="DN165" s="524"/>
      <c r="DO165" s="524"/>
      <c r="DP165" s="524"/>
      <c r="DQ165" s="524"/>
      <c r="DR165" s="528"/>
      <c r="DS165" s="523"/>
      <c r="DT165" s="524"/>
      <c r="DU165" s="525"/>
      <c r="DV165" s="526"/>
      <c r="DW165" s="523"/>
      <c r="DX165" s="524"/>
      <c r="DY165" s="524"/>
      <c r="DZ165" s="524"/>
      <c r="EA165" s="524"/>
      <c r="EB165" s="528"/>
      <c r="EC165" s="523"/>
      <c r="ED165" s="524"/>
      <c r="EE165" s="525"/>
      <c r="EF165" s="526"/>
      <c r="EG165" s="523"/>
      <c r="EH165" s="524"/>
      <c r="EI165" s="524"/>
      <c r="EJ165" s="524"/>
      <c r="EK165" s="524"/>
      <c r="EL165" s="528"/>
      <c r="EM165" s="523"/>
      <c r="EN165" s="524"/>
      <c r="EO165" s="525"/>
      <c r="EP165" s="526"/>
    </row>
    <row r="166" spans="1:161" ht="15" customHeight="1" x14ac:dyDescent="0.25">
      <c r="A166" s="577"/>
      <c r="B166" s="16">
        <v>115</v>
      </c>
      <c r="C166" s="118" t="s">
        <v>57</v>
      </c>
      <c r="D166" s="100"/>
      <c r="E166" s="100"/>
      <c r="F166" s="173"/>
      <c r="G166" s="100"/>
      <c r="H166" s="172" t="str">
        <f t="shared" si="17"/>
        <v>Retail</v>
      </c>
      <c r="I166" s="181" t="str">
        <f t="shared" si="18"/>
        <v>BELGIUM</v>
      </c>
      <c r="J166" s="909"/>
      <c r="K166" s="101" t="s">
        <v>57</v>
      </c>
      <c r="L166" s="394">
        <v>2.97</v>
      </c>
      <c r="M166" s="394">
        <v>0</v>
      </c>
      <c r="N166" s="394">
        <v>0.75</v>
      </c>
      <c r="O166" s="394">
        <v>0</v>
      </c>
      <c r="P166" s="516">
        <v>1.56507486</v>
      </c>
      <c r="Q166" s="517">
        <v>1.56507486</v>
      </c>
      <c r="R166" s="517">
        <v>1.40418281</v>
      </c>
      <c r="S166" s="517">
        <v>1.40418281</v>
      </c>
      <c r="T166" s="517">
        <v>9.5000000000000005E-5</v>
      </c>
      <c r="U166" s="521">
        <v>9.5000000000000005E-5</v>
      </c>
      <c r="V166" s="516">
        <v>4.7944900000000002E-3</v>
      </c>
      <c r="W166" s="517">
        <v>5.864246E-2</v>
      </c>
      <c r="X166" s="518">
        <v>6.2799999999999995E-5</v>
      </c>
      <c r="Y166" s="835">
        <v>0.66105263157894723</v>
      </c>
      <c r="Z166" s="87"/>
      <c r="AA166" s="394">
        <v>0</v>
      </c>
      <c r="AB166" s="394">
        <v>0</v>
      </c>
      <c r="AC166" s="394">
        <v>0</v>
      </c>
      <c r="AD166" s="394">
        <v>0</v>
      </c>
      <c r="AE166" s="516">
        <v>0</v>
      </c>
      <c r="AF166" s="517">
        <v>0</v>
      </c>
      <c r="AG166" s="517">
        <v>0</v>
      </c>
      <c r="AH166" s="517">
        <v>0</v>
      </c>
      <c r="AI166" s="517">
        <v>0</v>
      </c>
      <c r="AJ166" s="521">
        <v>0</v>
      </c>
      <c r="AK166" s="516">
        <v>0</v>
      </c>
      <c r="AL166" s="517">
        <v>0</v>
      </c>
      <c r="AM166" s="518">
        <v>0</v>
      </c>
      <c r="AN166" s="835" t="s">
        <v>385</v>
      </c>
      <c r="AO166" s="87"/>
      <c r="AP166" s="517">
        <v>2.1663556700000002</v>
      </c>
      <c r="AQ166" s="517">
        <v>0.67346695999999995</v>
      </c>
      <c r="AR166" s="521">
        <v>0.12953005000000001</v>
      </c>
      <c r="AS166" s="516">
        <v>1.578158E-2</v>
      </c>
      <c r="AT166" s="517">
        <v>1.511185E-2</v>
      </c>
      <c r="AU166" s="518">
        <v>2.7381010000000001E-2</v>
      </c>
      <c r="AV166" s="835">
        <v>0.21138731900435459</v>
      </c>
      <c r="AW166" s="517">
        <v>1.70843213</v>
      </c>
      <c r="AX166" s="517">
        <v>1.0253558599999999</v>
      </c>
      <c r="AY166" s="521">
        <v>0.23556477000000001</v>
      </c>
      <c r="AZ166" s="516">
        <v>4.0270699999999998E-3</v>
      </c>
      <c r="BA166" s="517">
        <v>3.3520599999999998E-2</v>
      </c>
      <c r="BB166" s="518">
        <v>4.9640370000000003E-2</v>
      </c>
      <c r="BC166" s="835">
        <v>0.21072917652329762</v>
      </c>
      <c r="BD166" s="517">
        <v>1.8818761399999999</v>
      </c>
      <c r="BE166" s="517">
        <v>0.77223918999999996</v>
      </c>
      <c r="BF166" s="521">
        <v>0.3152372</v>
      </c>
      <c r="BG166" s="516">
        <v>4.4359000000000004E-3</v>
      </c>
      <c r="BH166" s="517">
        <v>2.3328209999999999E-2</v>
      </c>
      <c r="BI166" s="518">
        <v>6.6303210000000001E-2</v>
      </c>
      <c r="BJ166" s="835">
        <v>0.21032800062936735</v>
      </c>
      <c r="BK166" s="512"/>
      <c r="BL166" s="516">
        <v>0</v>
      </c>
      <c r="BM166" s="517">
        <v>0</v>
      </c>
      <c r="BN166" s="517">
        <v>0</v>
      </c>
      <c r="BO166" s="517">
        <v>0</v>
      </c>
      <c r="BP166" s="517">
        <v>0</v>
      </c>
      <c r="BQ166" s="521">
        <v>0</v>
      </c>
      <c r="BR166" s="516">
        <v>0</v>
      </c>
      <c r="BS166" s="517">
        <v>0</v>
      </c>
      <c r="BT166" s="518">
        <v>0</v>
      </c>
      <c r="BU166" s="835" t="s">
        <v>385</v>
      </c>
      <c r="BV166" s="516">
        <v>0</v>
      </c>
      <c r="BW166" s="517">
        <v>0</v>
      </c>
      <c r="BX166" s="517">
        <v>0</v>
      </c>
      <c r="BY166" s="517">
        <v>0</v>
      </c>
      <c r="BZ166" s="517">
        <v>0</v>
      </c>
      <c r="CA166" s="521">
        <v>0</v>
      </c>
      <c r="CB166" s="516">
        <v>0</v>
      </c>
      <c r="CC166" s="517">
        <v>0</v>
      </c>
      <c r="CD166" s="518">
        <v>0</v>
      </c>
      <c r="CE166" s="835" t="s">
        <v>385</v>
      </c>
      <c r="CF166" s="516">
        <v>0</v>
      </c>
      <c r="CG166" s="517">
        <v>0</v>
      </c>
      <c r="CH166" s="517">
        <v>0</v>
      </c>
      <c r="CI166" s="517">
        <v>0</v>
      </c>
      <c r="CJ166" s="517">
        <v>0</v>
      </c>
      <c r="CK166" s="521">
        <v>0</v>
      </c>
      <c r="CL166" s="516">
        <v>0</v>
      </c>
      <c r="CM166" s="517">
        <v>0</v>
      </c>
      <c r="CN166" s="518">
        <v>0</v>
      </c>
      <c r="CO166" s="835" t="s">
        <v>385</v>
      </c>
      <c r="CP166" s="512"/>
      <c r="CQ166" s="517">
        <v>1.1284027299999999</v>
      </c>
      <c r="CR166" s="517">
        <v>1.4127829300000001</v>
      </c>
      <c r="CS166" s="521">
        <v>0.42816699000000003</v>
      </c>
      <c r="CT166" s="516">
        <v>9.4275699999999997E-3</v>
      </c>
      <c r="CU166" s="517">
        <v>6.3272540000000002E-2</v>
      </c>
      <c r="CV166" s="518">
        <v>9.8574149999999999E-2</v>
      </c>
      <c r="CW166" s="835">
        <v>0.23022360971825501</v>
      </c>
      <c r="CX166" s="517">
        <v>1.3199308700000001</v>
      </c>
      <c r="CY166" s="517">
        <v>1.0169533100000001</v>
      </c>
      <c r="CZ166" s="521">
        <v>0.63246842000000003</v>
      </c>
      <c r="DA166" s="516">
        <v>8.5972800000000005E-3</v>
      </c>
      <c r="DB166" s="517">
        <v>3.4558890000000002E-2</v>
      </c>
      <c r="DC166" s="518">
        <v>0.1448566</v>
      </c>
      <c r="DD166" s="835">
        <v>0.22903372788162291</v>
      </c>
      <c r="DE166" s="517">
        <v>1.9528649300000001</v>
      </c>
      <c r="DF166" s="517">
        <v>0.25753904999999999</v>
      </c>
      <c r="DG166" s="521">
        <v>0.75894874000000001</v>
      </c>
      <c r="DH166" s="516">
        <v>1.136709E-2</v>
      </c>
      <c r="DI166" s="517">
        <v>6.5212300000000003E-3</v>
      </c>
      <c r="DJ166" s="518">
        <v>0.17282096999999999</v>
      </c>
      <c r="DK166" s="835">
        <v>0.22771099139053844</v>
      </c>
      <c r="DL166" s="512"/>
      <c r="DM166" s="516">
        <v>0</v>
      </c>
      <c r="DN166" s="517">
        <v>0</v>
      </c>
      <c r="DO166" s="517">
        <v>0</v>
      </c>
      <c r="DP166" s="517">
        <v>0</v>
      </c>
      <c r="DQ166" s="517">
        <v>0</v>
      </c>
      <c r="DR166" s="521">
        <v>0</v>
      </c>
      <c r="DS166" s="516">
        <v>0</v>
      </c>
      <c r="DT166" s="517">
        <v>0</v>
      </c>
      <c r="DU166" s="518">
        <v>0</v>
      </c>
      <c r="DV166" s="835" t="s">
        <v>385</v>
      </c>
      <c r="DW166" s="516">
        <v>0</v>
      </c>
      <c r="DX166" s="517">
        <v>0</v>
      </c>
      <c r="DY166" s="517">
        <v>0</v>
      </c>
      <c r="DZ166" s="517">
        <v>0</v>
      </c>
      <c r="EA166" s="517">
        <v>0</v>
      </c>
      <c r="EB166" s="521">
        <v>0</v>
      </c>
      <c r="EC166" s="516">
        <v>0</v>
      </c>
      <c r="ED166" s="517">
        <v>0</v>
      </c>
      <c r="EE166" s="518">
        <v>0</v>
      </c>
      <c r="EF166" s="835" t="s">
        <v>385</v>
      </c>
      <c r="EG166" s="516">
        <v>0</v>
      </c>
      <c r="EH166" s="517">
        <v>0</v>
      </c>
      <c r="EI166" s="517">
        <v>0</v>
      </c>
      <c r="EJ166" s="517">
        <v>0</v>
      </c>
      <c r="EK166" s="517">
        <v>0</v>
      </c>
      <c r="EL166" s="521">
        <v>0</v>
      </c>
      <c r="EM166" s="516">
        <v>0</v>
      </c>
      <c r="EN166" s="517">
        <v>0</v>
      </c>
      <c r="EO166" s="518">
        <v>0</v>
      </c>
      <c r="EP166" s="835" t="s">
        <v>385</v>
      </c>
    </row>
    <row r="167" spans="1:161" ht="15" customHeight="1" x14ac:dyDescent="0.25">
      <c r="A167" s="577"/>
      <c r="B167" s="16">
        <v>116</v>
      </c>
      <c r="C167" s="118" t="s">
        <v>57</v>
      </c>
      <c r="D167" s="104" t="s">
        <v>58</v>
      </c>
      <c r="E167" s="104"/>
      <c r="F167" s="174" t="s">
        <v>108</v>
      </c>
      <c r="G167" s="104"/>
      <c r="H167" s="172" t="str">
        <f t="shared" si="17"/>
        <v>RetailSecured by real estate property</v>
      </c>
      <c r="I167" s="181" t="str">
        <f t="shared" si="18"/>
        <v>BELGIUM</v>
      </c>
      <c r="J167" s="909"/>
      <c r="K167" s="105" t="s">
        <v>59</v>
      </c>
      <c r="L167" s="108"/>
      <c r="M167" s="108"/>
      <c r="N167" s="108"/>
      <c r="O167" s="108"/>
      <c r="P167" s="523"/>
      <c r="Q167" s="524"/>
      <c r="R167" s="524"/>
      <c r="S167" s="524"/>
      <c r="T167" s="524"/>
      <c r="U167" s="528"/>
      <c r="V167" s="523"/>
      <c r="W167" s="524"/>
      <c r="X167" s="525"/>
      <c r="Y167" s="526"/>
      <c r="Z167" s="87"/>
      <c r="AA167" s="108"/>
      <c r="AB167" s="108"/>
      <c r="AC167" s="108"/>
      <c r="AD167" s="108"/>
      <c r="AE167" s="523"/>
      <c r="AF167" s="524"/>
      <c r="AG167" s="524"/>
      <c r="AH167" s="524"/>
      <c r="AI167" s="524"/>
      <c r="AJ167" s="528"/>
      <c r="AK167" s="523"/>
      <c r="AL167" s="524"/>
      <c r="AM167" s="525"/>
      <c r="AN167" s="526"/>
      <c r="AO167" s="87"/>
      <c r="AP167" s="524"/>
      <c r="AQ167" s="524"/>
      <c r="AR167" s="528"/>
      <c r="AS167" s="523"/>
      <c r="AT167" s="524"/>
      <c r="AU167" s="525"/>
      <c r="AV167" s="526"/>
      <c r="AW167" s="524"/>
      <c r="AX167" s="524"/>
      <c r="AY167" s="528"/>
      <c r="AZ167" s="523"/>
      <c r="BA167" s="524"/>
      <c r="BB167" s="525"/>
      <c r="BC167" s="526"/>
      <c r="BD167" s="524"/>
      <c r="BE167" s="524"/>
      <c r="BF167" s="528"/>
      <c r="BG167" s="523"/>
      <c r="BH167" s="524"/>
      <c r="BI167" s="525"/>
      <c r="BJ167" s="526"/>
      <c r="BK167" s="512"/>
      <c r="BL167" s="523"/>
      <c r="BM167" s="524"/>
      <c r="BN167" s="524"/>
      <c r="BO167" s="524"/>
      <c r="BP167" s="524"/>
      <c r="BQ167" s="528"/>
      <c r="BR167" s="523"/>
      <c r="BS167" s="524"/>
      <c r="BT167" s="525"/>
      <c r="BU167" s="526"/>
      <c r="BV167" s="523"/>
      <c r="BW167" s="524"/>
      <c r="BX167" s="524"/>
      <c r="BY167" s="524"/>
      <c r="BZ167" s="524"/>
      <c r="CA167" s="528"/>
      <c r="CB167" s="523"/>
      <c r="CC167" s="524"/>
      <c r="CD167" s="525"/>
      <c r="CE167" s="526"/>
      <c r="CF167" s="523"/>
      <c r="CG167" s="524"/>
      <c r="CH167" s="524"/>
      <c r="CI167" s="524"/>
      <c r="CJ167" s="524"/>
      <c r="CK167" s="528"/>
      <c r="CL167" s="523"/>
      <c r="CM167" s="524"/>
      <c r="CN167" s="525"/>
      <c r="CO167" s="526"/>
      <c r="CP167" s="512"/>
      <c r="CQ167" s="524"/>
      <c r="CR167" s="524"/>
      <c r="CS167" s="528"/>
      <c r="CT167" s="523"/>
      <c r="CU167" s="524"/>
      <c r="CV167" s="525"/>
      <c r="CW167" s="526"/>
      <c r="CX167" s="524"/>
      <c r="CY167" s="524"/>
      <c r="CZ167" s="528"/>
      <c r="DA167" s="523"/>
      <c r="DB167" s="524"/>
      <c r="DC167" s="525"/>
      <c r="DD167" s="526"/>
      <c r="DE167" s="524"/>
      <c r="DF167" s="524"/>
      <c r="DG167" s="528"/>
      <c r="DH167" s="523"/>
      <c r="DI167" s="524"/>
      <c r="DJ167" s="525"/>
      <c r="DK167" s="526"/>
      <c r="DL167" s="512"/>
      <c r="DM167" s="523"/>
      <c r="DN167" s="524"/>
      <c r="DO167" s="524"/>
      <c r="DP167" s="524"/>
      <c r="DQ167" s="524"/>
      <c r="DR167" s="528"/>
      <c r="DS167" s="523"/>
      <c r="DT167" s="524"/>
      <c r="DU167" s="525"/>
      <c r="DV167" s="526"/>
      <c r="DW167" s="523"/>
      <c r="DX167" s="524"/>
      <c r="DY167" s="524"/>
      <c r="DZ167" s="524"/>
      <c r="EA167" s="524"/>
      <c r="EB167" s="528"/>
      <c r="EC167" s="523"/>
      <c r="ED167" s="524"/>
      <c r="EE167" s="525"/>
      <c r="EF167" s="526"/>
      <c r="EG167" s="523"/>
      <c r="EH167" s="524"/>
      <c r="EI167" s="524"/>
      <c r="EJ167" s="524"/>
      <c r="EK167" s="524"/>
      <c r="EL167" s="528"/>
      <c r="EM167" s="523"/>
      <c r="EN167" s="524"/>
      <c r="EO167" s="525"/>
      <c r="EP167" s="526"/>
    </row>
    <row r="168" spans="1:161" ht="15" customHeight="1" x14ac:dyDescent="0.25">
      <c r="A168" s="577"/>
      <c r="B168" s="16">
        <v>117</v>
      </c>
      <c r="C168" s="118" t="s">
        <v>57</v>
      </c>
      <c r="D168" s="104" t="s">
        <v>58</v>
      </c>
      <c r="E168" s="106" t="s">
        <v>55</v>
      </c>
      <c r="F168" s="174" t="s">
        <v>108</v>
      </c>
      <c r="G168" s="106" t="s">
        <v>106</v>
      </c>
      <c r="H168" s="172" t="str">
        <f t="shared" si="17"/>
        <v>RetailSecured by real estate propertySME</v>
      </c>
      <c r="I168" s="182" t="str">
        <f t="shared" si="18"/>
        <v>BELGIUM</v>
      </c>
      <c r="J168" s="909"/>
      <c r="K168" s="107" t="s">
        <v>60</v>
      </c>
      <c r="L168" s="108"/>
      <c r="M168" s="108"/>
      <c r="N168" s="108"/>
      <c r="O168" s="108"/>
      <c r="P168" s="523"/>
      <c r="Q168" s="524"/>
      <c r="R168" s="524"/>
      <c r="S168" s="524"/>
      <c r="T168" s="524"/>
      <c r="U168" s="528"/>
      <c r="V168" s="523"/>
      <c r="W168" s="524"/>
      <c r="X168" s="525"/>
      <c r="Y168" s="526"/>
      <c r="Z168" s="87"/>
      <c r="AA168" s="108"/>
      <c r="AB168" s="108"/>
      <c r="AC168" s="108"/>
      <c r="AD168" s="108"/>
      <c r="AE168" s="523"/>
      <c r="AF168" s="524"/>
      <c r="AG168" s="524"/>
      <c r="AH168" s="524"/>
      <c r="AI168" s="524"/>
      <c r="AJ168" s="528"/>
      <c r="AK168" s="523"/>
      <c r="AL168" s="524"/>
      <c r="AM168" s="525"/>
      <c r="AN168" s="526"/>
      <c r="AO168" s="87"/>
      <c r="AP168" s="524"/>
      <c r="AQ168" s="524"/>
      <c r="AR168" s="528"/>
      <c r="AS168" s="523"/>
      <c r="AT168" s="524"/>
      <c r="AU168" s="525"/>
      <c r="AV168" s="526"/>
      <c r="AW168" s="524"/>
      <c r="AX168" s="524"/>
      <c r="AY168" s="528"/>
      <c r="AZ168" s="523"/>
      <c r="BA168" s="524"/>
      <c r="BB168" s="525"/>
      <c r="BC168" s="526"/>
      <c r="BD168" s="524"/>
      <c r="BE168" s="524"/>
      <c r="BF168" s="528"/>
      <c r="BG168" s="523"/>
      <c r="BH168" s="524"/>
      <c r="BI168" s="525"/>
      <c r="BJ168" s="526"/>
      <c r="BK168" s="512"/>
      <c r="BL168" s="523"/>
      <c r="BM168" s="524"/>
      <c r="BN168" s="524"/>
      <c r="BO168" s="524"/>
      <c r="BP168" s="524"/>
      <c r="BQ168" s="528"/>
      <c r="BR168" s="523"/>
      <c r="BS168" s="524"/>
      <c r="BT168" s="525"/>
      <c r="BU168" s="526"/>
      <c r="BV168" s="523"/>
      <c r="BW168" s="524"/>
      <c r="BX168" s="524"/>
      <c r="BY168" s="524"/>
      <c r="BZ168" s="524"/>
      <c r="CA168" s="528"/>
      <c r="CB168" s="523"/>
      <c r="CC168" s="524"/>
      <c r="CD168" s="525"/>
      <c r="CE168" s="526"/>
      <c r="CF168" s="523"/>
      <c r="CG168" s="524"/>
      <c r="CH168" s="524"/>
      <c r="CI168" s="524"/>
      <c r="CJ168" s="524"/>
      <c r="CK168" s="528"/>
      <c r="CL168" s="523"/>
      <c r="CM168" s="524"/>
      <c r="CN168" s="525"/>
      <c r="CO168" s="526"/>
      <c r="CP168" s="512"/>
      <c r="CQ168" s="524"/>
      <c r="CR168" s="524"/>
      <c r="CS168" s="528"/>
      <c r="CT168" s="523"/>
      <c r="CU168" s="524"/>
      <c r="CV168" s="525"/>
      <c r="CW168" s="526"/>
      <c r="CX168" s="524"/>
      <c r="CY168" s="524"/>
      <c r="CZ168" s="528"/>
      <c r="DA168" s="523"/>
      <c r="DB168" s="524"/>
      <c r="DC168" s="525"/>
      <c r="DD168" s="526"/>
      <c r="DE168" s="524"/>
      <c r="DF168" s="524"/>
      <c r="DG168" s="528"/>
      <c r="DH168" s="523"/>
      <c r="DI168" s="524"/>
      <c r="DJ168" s="525"/>
      <c r="DK168" s="526"/>
      <c r="DL168" s="512"/>
      <c r="DM168" s="523"/>
      <c r="DN168" s="524"/>
      <c r="DO168" s="524"/>
      <c r="DP168" s="524"/>
      <c r="DQ168" s="524"/>
      <c r="DR168" s="528"/>
      <c r="DS168" s="523"/>
      <c r="DT168" s="524"/>
      <c r="DU168" s="525"/>
      <c r="DV168" s="526"/>
      <c r="DW168" s="523"/>
      <c r="DX168" s="524"/>
      <c r="DY168" s="524"/>
      <c r="DZ168" s="524"/>
      <c r="EA168" s="524"/>
      <c r="EB168" s="528"/>
      <c r="EC168" s="523"/>
      <c r="ED168" s="524"/>
      <c r="EE168" s="525"/>
      <c r="EF168" s="526"/>
      <c r="EG168" s="523"/>
      <c r="EH168" s="524"/>
      <c r="EI168" s="524"/>
      <c r="EJ168" s="524"/>
      <c r="EK168" s="524"/>
      <c r="EL168" s="528"/>
      <c r="EM168" s="523"/>
      <c r="EN168" s="524"/>
      <c r="EO168" s="525"/>
      <c r="EP168" s="526"/>
    </row>
    <row r="169" spans="1:161" ht="15" customHeight="1" x14ac:dyDescent="0.25">
      <c r="A169" s="579"/>
      <c r="B169" s="16">
        <v>118</v>
      </c>
      <c r="C169" s="118" t="s">
        <v>57</v>
      </c>
      <c r="D169" s="104" t="s">
        <v>58</v>
      </c>
      <c r="E169" s="106" t="s">
        <v>61</v>
      </c>
      <c r="F169" s="174" t="s">
        <v>108</v>
      </c>
      <c r="G169" s="106" t="s">
        <v>107</v>
      </c>
      <c r="H169" s="172" t="str">
        <f t="shared" si="17"/>
        <v>RetailSecured by real estate propertyNon SME</v>
      </c>
      <c r="I169" s="182" t="str">
        <f t="shared" si="18"/>
        <v>BELGIUM</v>
      </c>
      <c r="J169" s="909"/>
      <c r="K169" s="107" t="s">
        <v>62</v>
      </c>
      <c r="L169" s="394">
        <v>0</v>
      </c>
      <c r="M169" s="394">
        <v>0</v>
      </c>
      <c r="N169" s="394">
        <v>0</v>
      </c>
      <c r="O169" s="394">
        <v>0</v>
      </c>
      <c r="P169" s="516">
        <v>0</v>
      </c>
      <c r="Q169" s="517">
        <v>0</v>
      </c>
      <c r="R169" s="517">
        <v>0</v>
      </c>
      <c r="S169" s="517">
        <v>0</v>
      </c>
      <c r="T169" s="517">
        <v>0</v>
      </c>
      <c r="U169" s="521">
        <v>0</v>
      </c>
      <c r="V169" s="516">
        <v>0</v>
      </c>
      <c r="W169" s="517">
        <v>0</v>
      </c>
      <c r="X169" s="518">
        <v>0</v>
      </c>
      <c r="Y169" s="835" t="s">
        <v>385</v>
      </c>
      <c r="Z169" s="87"/>
      <c r="AA169" s="394">
        <v>0</v>
      </c>
      <c r="AB169" s="394">
        <v>0</v>
      </c>
      <c r="AC169" s="394">
        <v>0</v>
      </c>
      <c r="AD169" s="394">
        <v>0</v>
      </c>
      <c r="AE169" s="516">
        <v>0</v>
      </c>
      <c r="AF169" s="517">
        <v>0</v>
      </c>
      <c r="AG169" s="517">
        <v>0</v>
      </c>
      <c r="AH169" s="517">
        <v>0</v>
      </c>
      <c r="AI169" s="517">
        <v>0</v>
      </c>
      <c r="AJ169" s="521">
        <v>0</v>
      </c>
      <c r="AK169" s="516">
        <v>0</v>
      </c>
      <c r="AL169" s="517">
        <v>0</v>
      </c>
      <c r="AM169" s="518">
        <v>0</v>
      </c>
      <c r="AN169" s="835" t="s">
        <v>385</v>
      </c>
      <c r="AO169" s="87"/>
      <c r="AP169" s="517">
        <v>0</v>
      </c>
      <c r="AQ169" s="517">
        <v>0</v>
      </c>
      <c r="AR169" s="521">
        <v>0</v>
      </c>
      <c r="AS169" s="516">
        <v>0</v>
      </c>
      <c r="AT169" s="517">
        <v>0</v>
      </c>
      <c r="AU169" s="518">
        <v>0</v>
      </c>
      <c r="AV169" s="835" t="s">
        <v>385</v>
      </c>
      <c r="AW169" s="517">
        <v>0</v>
      </c>
      <c r="AX169" s="517">
        <v>0</v>
      </c>
      <c r="AY169" s="521">
        <v>0</v>
      </c>
      <c r="AZ169" s="516">
        <v>0</v>
      </c>
      <c r="BA169" s="517">
        <v>0</v>
      </c>
      <c r="BB169" s="518">
        <v>0</v>
      </c>
      <c r="BC169" s="835" t="s">
        <v>385</v>
      </c>
      <c r="BD169" s="517">
        <v>0</v>
      </c>
      <c r="BE169" s="517">
        <v>0</v>
      </c>
      <c r="BF169" s="521">
        <v>0</v>
      </c>
      <c r="BG169" s="516">
        <v>0</v>
      </c>
      <c r="BH169" s="517">
        <v>0</v>
      </c>
      <c r="BI169" s="518">
        <v>0</v>
      </c>
      <c r="BJ169" s="835" t="s">
        <v>385</v>
      </c>
      <c r="BK169" s="512"/>
      <c r="BL169" s="516">
        <v>0</v>
      </c>
      <c r="BM169" s="517">
        <v>0</v>
      </c>
      <c r="BN169" s="517">
        <v>0</v>
      </c>
      <c r="BO169" s="517">
        <v>0</v>
      </c>
      <c r="BP169" s="517">
        <v>0</v>
      </c>
      <c r="BQ169" s="521">
        <v>0</v>
      </c>
      <c r="BR169" s="516">
        <v>0</v>
      </c>
      <c r="BS169" s="517">
        <v>0</v>
      </c>
      <c r="BT169" s="518">
        <v>0</v>
      </c>
      <c r="BU169" s="835" t="s">
        <v>385</v>
      </c>
      <c r="BV169" s="516">
        <v>0</v>
      </c>
      <c r="BW169" s="517">
        <v>0</v>
      </c>
      <c r="BX169" s="517">
        <v>0</v>
      </c>
      <c r="BY169" s="517">
        <v>0</v>
      </c>
      <c r="BZ169" s="517">
        <v>0</v>
      </c>
      <c r="CA169" s="521">
        <v>0</v>
      </c>
      <c r="CB169" s="516">
        <v>0</v>
      </c>
      <c r="CC169" s="517">
        <v>0</v>
      </c>
      <c r="CD169" s="518">
        <v>0</v>
      </c>
      <c r="CE169" s="835" t="s">
        <v>385</v>
      </c>
      <c r="CF169" s="516">
        <v>0</v>
      </c>
      <c r="CG169" s="517">
        <v>0</v>
      </c>
      <c r="CH169" s="517">
        <v>0</v>
      </c>
      <c r="CI169" s="517">
        <v>0</v>
      </c>
      <c r="CJ169" s="517">
        <v>0</v>
      </c>
      <c r="CK169" s="521">
        <v>0</v>
      </c>
      <c r="CL169" s="516">
        <v>0</v>
      </c>
      <c r="CM169" s="517">
        <v>0</v>
      </c>
      <c r="CN169" s="518">
        <v>0</v>
      </c>
      <c r="CO169" s="835" t="s">
        <v>385</v>
      </c>
      <c r="CP169" s="512"/>
      <c r="CQ169" s="517">
        <v>0</v>
      </c>
      <c r="CR169" s="517">
        <v>0</v>
      </c>
      <c r="CS169" s="521">
        <v>0</v>
      </c>
      <c r="CT169" s="516">
        <v>0</v>
      </c>
      <c r="CU169" s="517">
        <v>0</v>
      </c>
      <c r="CV169" s="518">
        <v>0</v>
      </c>
      <c r="CW169" s="835" t="s">
        <v>385</v>
      </c>
      <c r="CX169" s="517">
        <v>0</v>
      </c>
      <c r="CY169" s="517">
        <v>0</v>
      </c>
      <c r="CZ169" s="521">
        <v>0</v>
      </c>
      <c r="DA169" s="516">
        <v>0</v>
      </c>
      <c r="DB169" s="517">
        <v>0</v>
      </c>
      <c r="DC169" s="518">
        <v>0</v>
      </c>
      <c r="DD169" s="835" t="s">
        <v>385</v>
      </c>
      <c r="DE169" s="517">
        <v>0</v>
      </c>
      <c r="DF169" s="517">
        <v>0</v>
      </c>
      <c r="DG169" s="521">
        <v>0</v>
      </c>
      <c r="DH169" s="516">
        <v>0</v>
      </c>
      <c r="DI169" s="517">
        <v>0</v>
      </c>
      <c r="DJ169" s="518">
        <v>0</v>
      </c>
      <c r="DK169" s="835" t="s">
        <v>385</v>
      </c>
      <c r="DL169" s="512"/>
      <c r="DM169" s="516">
        <v>0</v>
      </c>
      <c r="DN169" s="517">
        <v>0</v>
      </c>
      <c r="DO169" s="517">
        <v>0</v>
      </c>
      <c r="DP169" s="517">
        <v>0</v>
      </c>
      <c r="DQ169" s="517">
        <v>0</v>
      </c>
      <c r="DR169" s="521">
        <v>0</v>
      </c>
      <c r="DS169" s="516">
        <v>0</v>
      </c>
      <c r="DT169" s="517">
        <v>0</v>
      </c>
      <c r="DU169" s="518">
        <v>0</v>
      </c>
      <c r="DV169" s="835" t="s">
        <v>385</v>
      </c>
      <c r="DW169" s="516">
        <v>0</v>
      </c>
      <c r="DX169" s="517">
        <v>0</v>
      </c>
      <c r="DY169" s="517">
        <v>0</v>
      </c>
      <c r="DZ169" s="517">
        <v>0</v>
      </c>
      <c r="EA169" s="517">
        <v>0</v>
      </c>
      <c r="EB169" s="521">
        <v>0</v>
      </c>
      <c r="EC169" s="516">
        <v>0</v>
      </c>
      <c r="ED169" s="517">
        <v>0</v>
      </c>
      <c r="EE169" s="518">
        <v>0</v>
      </c>
      <c r="EF169" s="835" t="s">
        <v>385</v>
      </c>
      <c r="EG169" s="516">
        <v>0</v>
      </c>
      <c r="EH169" s="517">
        <v>0</v>
      </c>
      <c r="EI169" s="517">
        <v>0</v>
      </c>
      <c r="EJ169" s="517">
        <v>0</v>
      </c>
      <c r="EK169" s="517">
        <v>0</v>
      </c>
      <c r="EL169" s="521">
        <v>0</v>
      </c>
      <c r="EM169" s="516">
        <v>0</v>
      </c>
      <c r="EN169" s="517">
        <v>0</v>
      </c>
      <c r="EO169" s="518">
        <v>0</v>
      </c>
      <c r="EP169" s="835" t="s">
        <v>385</v>
      </c>
    </row>
    <row r="170" spans="1:161" ht="15" customHeight="1" x14ac:dyDescent="0.25">
      <c r="A170" s="579"/>
      <c r="B170" s="16">
        <v>119</v>
      </c>
      <c r="C170" s="118" t="s">
        <v>57</v>
      </c>
      <c r="D170" s="104" t="s">
        <v>63</v>
      </c>
      <c r="E170" s="104"/>
      <c r="F170" s="174" t="s">
        <v>63</v>
      </c>
      <c r="G170" s="104"/>
      <c r="H170" s="175" t="str">
        <f t="shared" si="17"/>
        <v>RetailQualifying Revolving</v>
      </c>
      <c r="I170" s="181" t="str">
        <f t="shared" si="18"/>
        <v>BELGIUM</v>
      </c>
      <c r="J170" s="909"/>
      <c r="K170" s="105" t="s">
        <v>64</v>
      </c>
      <c r="L170" s="108"/>
      <c r="M170" s="108"/>
      <c r="N170" s="108"/>
      <c r="O170" s="108"/>
      <c r="P170" s="523"/>
      <c r="Q170" s="524"/>
      <c r="R170" s="524"/>
      <c r="S170" s="524"/>
      <c r="T170" s="524"/>
      <c r="U170" s="528"/>
      <c r="V170" s="523"/>
      <c r="W170" s="524"/>
      <c r="X170" s="525"/>
      <c r="Y170" s="526"/>
      <c r="Z170" s="87"/>
      <c r="AA170" s="108"/>
      <c r="AB170" s="108"/>
      <c r="AC170" s="108"/>
      <c r="AD170" s="108"/>
      <c r="AE170" s="523"/>
      <c r="AF170" s="524"/>
      <c r="AG170" s="524"/>
      <c r="AH170" s="524"/>
      <c r="AI170" s="524"/>
      <c r="AJ170" s="528"/>
      <c r="AK170" s="523"/>
      <c r="AL170" s="524"/>
      <c r="AM170" s="525"/>
      <c r="AN170" s="526"/>
      <c r="AO170" s="87"/>
      <c r="AP170" s="524"/>
      <c r="AQ170" s="524"/>
      <c r="AR170" s="528"/>
      <c r="AS170" s="523"/>
      <c r="AT170" s="524"/>
      <c r="AU170" s="525"/>
      <c r="AV170" s="526"/>
      <c r="AW170" s="524"/>
      <c r="AX170" s="524"/>
      <c r="AY170" s="528"/>
      <c r="AZ170" s="523"/>
      <c r="BA170" s="524"/>
      <c r="BB170" s="525"/>
      <c r="BC170" s="526"/>
      <c r="BD170" s="524"/>
      <c r="BE170" s="524"/>
      <c r="BF170" s="528"/>
      <c r="BG170" s="523"/>
      <c r="BH170" s="524"/>
      <c r="BI170" s="525"/>
      <c r="BJ170" s="526"/>
      <c r="BK170" s="512"/>
      <c r="BL170" s="523"/>
      <c r="BM170" s="524"/>
      <c r="BN170" s="524"/>
      <c r="BO170" s="524"/>
      <c r="BP170" s="524"/>
      <c r="BQ170" s="528"/>
      <c r="BR170" s="523"/>
      <c r="BS170" s="524"/>
      <c r="BT170" s="525"/>
      <c r="BU170" s="526"/>
      <c r="BV170" s="523"/>
      <c r="BW170" s="524"/>
      <c r="BX170" s="524"/>
      <c r="BY170" s="524"/>
      <c r="BZ170" s="524"/>
      <c r="CA170" s="528"/>
      <c r="CB170" s="523"/>
      <c r="CC170" s="524"/>
      <c r="CD170" s="525"/>
      <c r="CE170" s="526"/>
      <c r="CF170" s="523"/>
      <c r="CG170" s="524"/>
      <c r="CH170" s="524"/>
      <c r="CI170" s="524"/>
      <c r="CJ170" s="524"/>
      <c r="CK170" s="528"/>
      <c r="CL170" s="523"/>
      <c r="CM170" s="524"/>
      <c r="CN170" s="525"/>
      <c r="CO170" s="526"/>
      <c r="CP170" s="512"/>
      <c r="CQ170" s="524"/>
      <c r="CR170" s="524"/>
      <c r="CS170" s="528"/>
      <c r="CT170" s="523"/>
      <c r="CU170" s="524"/>
      <c r="CV170" s="525"/>
      <c r="CW170" s="526"/>
      <c r="CX170" s="524"/>
      <c r="CY170" s="524"/>
      <c r="CZ170" s="528"/>
      <c r="DA170" s="523"/>
      <c r="DB170" s="524"/>
      <c r="DC170" s="525"/>
      <c r="DD170" s="526"/>
      <c r="DE170" s="524"/>
      <c r="DF170" s="524"/>
      <c r="DG170" s="528"/>
      <c r="DH170" s="523"/>
      <c r="DI170" s="524"/>
      <c r="DJ170" s="525"/>
      <c r="DK170" s="526"/>
      <c r="DL170" s="512"/>
      <c r="DM170" s="523"/>
      <c r="DN170" s="524"/>
      <c r="DO170" s="524"/>
      <c r="DP170" s="524"/>
      <c r="DQ170" s="524"/>
      <c r="DR170" s="528"/>
      <c r="DS170" s="523"/>
      <c r="DT170" s="524"/>
      <c r="DU170" s="525"/>
      <c r="DV170" s="526"/>
      <c r="DW170" s="523"/>
      <c r="DX170" s="524"/>
      <c r="DY170" s="524"/>
      <c r="DZ170" s="524"/>
      <c r="EA170" s="524"/>
      <c r="EB170" s="528"/>
      <c r="EC170" s="523"/>
      <c r="ED170" s="524"/>
      <c r="EE170" s="525"/>
      <c r="EF170" s="526"/>
      <c r="EG170" s="523"/>
      <c r="EH170" s="524"/>
      <c r="EI170" s="524"/>
      <c r="EJ170" s="524"/>
      <c r="EK170" s="524"/>
      <c r="EL170" s="528"/>
      <c r="EM170" s="523"/>
      <c r="EN170" s="524"/>
      <c r="EO170" s="525"/>
      <c r="EP170" s="526"/>
    </row>
    <row r="171" spans="1:161" ht="15" customHeight="1" x14ac:dyDescent="0.25">
      <c r="A171" s="577"/>
      <c r="B171" s="16">
        <v>120</v>
      </c>
      <c r="C171" s="118" t="s">
        <v>57</v>
      </c>
      <c r="D171" s="104" t="s">
        <v>65</v>
      </c>
      <c r="E171" s="104"/>
      <c r="F171" s="174" t="s">
        <v>65</v>
      </c>
      <c r="G171" s="104"/>
      <c r="H171" s="175" t="str">
        <f t="shared" si="17"/>
        <v>RetailOther Retail</v>
      </c>
      <c r="I171" s="181" t="str">
        <f t="shared" si="18"/>
        <v>BELGIUM</v>
      </c>
      <c r="J171" s="909"/>
      <c r="K171" s="105" t="s">
        <v>66</v>
      </c>
      <c r="L171" s="108"/>
      <c r="M171" s="108"/>
      <c r="N171" s="108"/>
      <c r="O171" s="108"/>
      <c r="P171" s="523"/>
      <c r="Q171" s="524"/>
      <c r="R171" s="524"/>
      <c r="S171" s="524"/>
      <c r="T171" s="524"/>
      <c r="U171" s="528"/>
      <c r="V171" s="523"/>
      <c r="W171" s="524"/>
      <c r="X171" s="525"/>
      <c r="Y171" s="526"/>
      <c r="Z171" s="87"/>
      <c r="AA171" s="108"/>
      <c r="AB171" s="108"/>
      <c r="AC171" s="108"/>
      <c r="AD171" s="108"/>
      <c r="AE171" s="523"/>
      <c r="AF171" s="524"/>
      <c r="AG171" s="524"/>
      <c r="AH171" s="524"/>
      <c r="AI171" s="524"/>
      <c r="AJ171" s="528"/>
      <c r="AK171" s="523"/>
      <c r="AL171" s="524"/>
      <c r="AM171" s="525"/>
      <c r="AN171" s="526"/>
      <c r="AO171" s="87"/>
      <c r="AP171" s="524"/>
      <c r="AQ171" s="524"/>
      <c r="AR171" s="528"/>
      <c r="AS171" s="523"/>
      <c r="AT171" s="524"/>
      <c r="AU171" s="525"/>
      <c r="AV171" s="526"/>
      <c r="AW171" s="524"/>
      <c r="AX171" s="524"/>
      <c r="AY171" s="528"/>
      <c r="AZ171" s="523"/>
      <c r="BA171" s="524"/>
      <c r="BB171" s="525"/>
      <c r="BC171" s="526"/>
      <c r="BD171" s="524"/>
      <c r="BE171" s="524"/>
      <c r="BF171" s="528"/>
      <c r="BG171" s="523"/>
      <c r="BH171" s="524"/>
      <c r="BI171" s="525"/>
      <c r="BJ171" s="526"/>
      <c r="BK171" s="512"/>
      <c r="BL171" s="523"/>
      <c r="BM171" s="524"/>
      <c r="BN171" s="524"/>
      <c r="BO171" s="524"/>
      <c r="BP171" s="524"/>
      <c r="BQ171" s="528"/>
      <c r="BR171" s="523"/>
      <c r="BS171" s="524"/>
      <c r="BT171" s="525"/>
      <c r="BU171" s="526"/>
      <c r="BV171" s="523"/>
      <c r="BW171" s="524"/>
      <c r="BX171" s="524"/>
      <c r="BY171" s="524"/>
      <c r="BZ171" s="524"/>
      <c r="CA171" s="528"/>
      <c r="CB171" s="523"/>
      <c r="CC171" s="524"/>
      <c r="CD171" s="525"/>
      <c r="CE171" s="526"/>
      <c r="CF171" s="523"/>
      <c r="CG171" s="524"/>
      <c r="CH171" s="524"/>
      <c r="CI171" s="524"/>
      <c r="CJ171" s="524"/>
      <c r="CK171" s="528"/>
      <c r="CL171" s="523"/>
      <c r="CM171" s="524"/>
      <c r="CN171" s="525"/>
      <c r="CO171" s="526"/>
      <c r="CP171" s="512"/>
      <c r="CQ171" s="524"/>
      <c r="CR171" s="524"/>
      <c r="CS171" s="528"/>
      <c r="CT171" s="523"/>
      <c r="CU171" s="524"/>
      <c r="CV171" s="525"/>
      <c r="CW171" s="526"/>
      <c r="CX171" s="524"/>
      <c r="CY171" s="524"/>
      <c r="CZ171" s="528"/>
      <c r="DA171" s="523"/>
      <c r="DB171" s="524"/>
      <c r="DC171" s="525"/>
      <c r="DD171" s="526"/>
      <c r="DE171" s="524"/>
      <c r="DF171" s="524"/>
      <c r="DG171" s="528"/>
      <c r="DH171" s="523"/>
      <c r="DI171" s="524"/>
      <c r="DJ171" s="525"/>
      <c r="DK171" s="526"/>
      <c r="DL171" s="512"/>
      <c r="DM171" s="523"/>
      <c r="DN171" s="524"/>
      <c r="DO171" s="524"/>
      <c r="DP171" s="524"/>
      <c r="DQ171" s="524"/>
      <c r="DR171" s="528"/>
      <c r="DS171" s="523"/>
      <c r="DT171" s="524"/>
      <c r="DU171" s="525"/>
      <c r="DV171" s="526"/>
      <c r="DW171" s="523"/>
      <c r="DX171" s="524"/>
      <c r="DY171" s="524"/>
      <c r="DZ171" s="524"/>
      <c r="EA171" s="524"/>
      <c r="EB171" s="528"/>
      <c r="EC171" s="523"/>
      <c r="ED171" s="524"/>
      <c r="EE171" s="525"/>
      <c r="EF171" s="526"/>
      <c r="EG171" s="523"/>
      <c r="EH171" s="524"/>
      <c r="EI171" s="524"/>
      <c r="EJ171" s="524"/>
      <c r="EK171" s="524"/>
      <c r="EL171" s="528"/>
      <c r="EM171" s="523"/>
      <c r="EN171" s="524"/>
      <c r="EO171" s="525"/>
      <c r="EP171" s="526"/>
    </row>
    <row r="172" spans="1:161" ht="15" customHeight="1" x14ac:dyDescent="0.25">
      <c r="A172" s="577"/>
      <c r="B172" s="16">
        <v>121</v>
      </c>
      <c r="C172" s="118" t="s">
        <v>57</v>
      </c>
      <c r="D172" s="104" t="s">
        <v>65</v>
      </c>
      <c r="E172" s="106" t="s">
        <v>55</v>
      </c>
      <c r="F172" s="174" t="s">
        <v>65</v>
      </c>
      <c r="G172" s="106" t="s">
        <v>106</v>
      </c>
      <c r="H172" s="175" t="str">
        <f t="shared" si="17"/>
        <v>RetailOther RetailSME</v>
      </c>
      <c r="I172" s="182" t="str">
        <f t="shared" si="18"/>
        <v>BELGIUM</v>
      </c>
      <c r="J172" s="909"/>
      <c r="K172" s="107" t="s">
        <v>67</v>
      </c>
      <c r="L172" s="108"/>
      <c r="M172" s="108"/>
      <c r="N172" s="108"/>
      <c r="O172" s="108"/>
      <c r="P172" s="523"/>
      <c r="Q172" s="524"/>
      <c r="R172" s="524"/>
      <c r="S172" s="524"/>
      <c r="T172" s="524"/>
      <c r="U172" s="528"/>
      <c r="V172" s="523"/>
      <c r="W172" s="524"/>
      <c r="X172" s="525"/>
      <c r="Y172" s="526"/>
      <c r="Z172" s="87"/>
      <c r="AA172" s="108"/>
      <c r="AB172" s="108"/>
      <c r="AC172" s="108"/>
      <c r="AD172" s="108"/>
      <c r="AE172" s="523"/>
      <c r="AF172" s="524"/>
      <c r="AG172" s="524"/>
      <c r="AH172" s="524"/>
      <c r="AI172" s="524"/>
      <c r="AJ172" s="528"/>
      <c r="AK172" s="523"/>
      <c r="AL172" s="524"/>
      <c r="AM172" s="525"/>
      <c r="AN172" s="526"/>
      <c r="AO172" s="87"/>
      <c r="AP172" s="524"/>
      <c r="AQ172" s="524"/>
      <c r="AR172" s="528"/>
      <c r="AS172" s="523"/>
      <c r="AT172" s="524"/>
      <c r="AU172" s="525"/>
      <c r="AV172" s="526"/>
      <c r="AW172" s="524"/>
      <c r="AX172" s="524"/>
      <c r="AY172" s="528"/>
      <c r="AZ172" s="523"/>
      <c r="BA172" s="524"/>
      <c r="BB172" s="525"/>
      <c r="BC172" s="526"/>
      <c r="BD172" s="524"/>
      <c r="BE172" s="524"/>
      <c r="BF172" s="528"/>
      <c r="BG172" s="523"/>
      <c r="BH172" s="524"/>
      <c r="BI172" s="525"/>
      <c r="BJ172" s="526"/>
      <c r="BK172" s="512"/>
      <c r="BL172" s="523"/>
      <c r="BM172" s="524"/>
      <c r="BN172" s="524"/>
      <c r="BO172" s="524"/>
      <c r="BP172" s="524"/>
      <c r="BQ172" s="528"/>
      <c r="BR172" s="523"/>
      <c r="BS172" s="524"/>
      <c r="BT172" s="525"/>
      <c r="BU172" s="526"/>
      <c r="BV172" s="523"/>
      <c r="BW172" s="524"/>
      <c r="BX172" s="524"/>
      <c r="BY172" s="524"/>
      <c r="BZ172" s="524"/>
      <c r="CA172" s="528"/>
      <c r="CB172" s="523"/>
      <c r="CC172" s="524"/>
      <c r="CD172" s="525"/>
      <c r="CE172" s="526"/>
      <c r="CF172" s="523"/>
      <c r="CG172" s="524"/>
      <c r="CH172" s="524"/>
      <c r="CI172" s="524"/>
      <c r="CJ172" s="524"/>
      <c r="CK172" s="528"/>
      <c r="CL172" s="523"/>
      <c r="CM172" s="524"/>
      <c r="CN172" s="525"/>
      <c r="CO172" s="526"/>
      <c r="CP172" s="512"/>
      <c r="CQ172" s="524"/>
      <c r="CR172" s="524"/>
      <c r="CS172" s="528"/>
      <c r="CT172" s="523"/>
      <c r="CU172" s="524"/>
      <c r="CV172" s="525"/>
      <c r="CW172" s="526"/>
      <c r="CX172" s="524"/>
      <c r="CY172" s="524"/>
      <c r="CZ172" s="528"/>
      <c r="DA172" s="523"/>
      <c r="DB172" s="524"/>
      <c r="DC172" s="525"/>
      <c r="DD172" s="526"/>
      <c r="DE172" s="524"/>
      <c r="DF172" s="524"/>
      <c r="DG172" s="528"/>
      <c r="DH172" s="523"/>
      <c r="DI172" s="524"/>
      <c r="DJ172" s="525"/>
      <c r="DK172" s="526"/>
      <c r="DL172" s="512"/>
      <c r="DM172" s="523"/>
      <c r="DN172" s="524"/>
      <c r="DO172" s="524"/>
      <c r="DP172" s="524"/>
      <c r="DQ172" s="524"/>
      <c r="DR172" s="528"/>
      <c r="DS172" s="523"/>
      <c r="DT172" s="524"/>
      <c r="DU172" s="525"/>
      <c r="DV172" s="526"/>
      <c r="DW172" s="523"/>
      <c r="DX172" s="524"/>
      <c r="DY172" s="524"/>
      <c r="DZ172" s="524"/>
      <c r="EA172" s="524"/>
      <c r="EB172" s="528"/>
      <c r="EC172" s="523"/>
      <c r="ED172" s="524"/>
      <c r="EE172" s="525"/>
      <c r="EF172" s="526"/>
      <c r="EG172" s="523"/>
      <c r="EH172" s="524"/>
      <c r="EI172" s="524"/>
      <c r="EJ172" s="524"/>
      <c r="EK172" s="524"/>
      <c r="EL172" s="528"/>
      <c r="EM172" s="523"/>
      <c r="EN172" s="524"/>
      <c r="EO172" s="525"/>
      <c r="EP172" s="526"/>
    </row>
    <row r="173" spans="1:161" ht="15" customHeight="1" x14ac:dyDescent="0.25">
      <c r="A173" s="577"/>
      <c r="B173" s="16">
        <v>122</v>
      </c>
      <c r="C173" s="118" t="s">
        <v>57</v>
      </c>
      <c r="D173" s="104" t="s">
        <v>65</v>
      </c>
      <c r="E173" s="106" t="s">
        <v>61</v>
      </c>
      <c r="F173" s="174" t="s">
        <v>65</v>
      </c>
      <c r="G173" s="106" t="s">
        <v>107</v>
      </c>
      <c r="H173" s="175" t="str">
        <f t="shared" si="17"/>
        <v>RetailOther RetailNon SME</v>
      </c>
      <c r="I173" s="182" t="str">
        <f t="shared" si="18"/>
        <v>BELGIUM</v>
      </c>
      <c r="J173" s="909"/>
      <c r="K173" s="107" t="s">
        <v>68</v>
      </c>
      <c r="L173" s="108"/>
      <c r="M173" s="108"/>
      <c r="N173" s="108"/>
      <c r="O173" s="108"/>
      <c r="P173" s="523"/>
      <c r="Q173" s="524"/>
      <c r="R173" s="524"/>
      <c r="S173" s="524"/>
      <c r="T173" s="524"/>
      <c r="U173" s="528"/>
      <c r="V173" s="523"/>
      <c r="W173" s="524"/>
      <c r="X173" s="525"/>
      <c r="Y173" s="526"/>
      <c r="Z173" s="87"/>
      <c r="AA173" s="108"/>
      <c r="AB173" s="108"/>
      <c r="AC173" s="108"/>
      <c r="AD173" s="108"/>
      <c r="AE173" s="523"/>
      <c r="AF173" s="524"/>
      <c r="AG173" s="524"/>
      <c r="AH173" s="524"/>
      <c r="AI173" s="524"/>
      <c r="AJ173" s="528"/>
      <c r="AK173" s="523"/>
      <c r="AL173" s="524"/>
      <c r="AM173" s="525"/>
      <c r="AN173" s="526"/>
      <c r="AO173" s="87"/>
      <c r="AP173" s="524"/>
      <c r="AQ173" s="524"/>
      <c r="AR173" s="528"/>
      <c r="AS173" s="523"/>
      <c r="AT173" s="524"/>
      <c r="AU173" s="525"/>
      <c r="AV173" s="526"/>
      <c r="AW173" s="524"/>
      <c r="AX173" s="524"/>
      <c r="AY173" s="528"/>
      <c r="AZ173" s="523"/>
      <c r="BA173" s="524"/>
      <c r="BB173" s="525"/>
      <c r="BC173" s="526"/>
      <c r="BD173" s="524"/>
      <c r="BE173" s="524"/>
      <c r="BF173" s="528"/>
      <c r="BG173" s="523"/>
      <c r="BH173" s="524"/>
      <c r="BI173" s="525"/>
      <c r="BJ173" s="526"/>
      <c r="BK173" s="512"/>
      <c r="BL173" s="523"/>
      <c r="BM173" s="524"/>
      <c r="BN173" s="524"/>
      <c r="BO173" s="524"/>
      <c r="BP173" s="524"/>
      <c r="BQ173" s="528"/>
      <c r="BR173" s="523"/>
      <c r="BS173" s="524"/>
      <c r="BT173" s="525"/>
      <c r="BU173" s="526"/>
      <c r="BV173" s="523"/>
      <c r="BW173" s="524"/>
      <c r="BX173" s="524"/>
      <c r="BY173" s="524"/>
      <c r="BZ173" s="524"/>
      <c r="CA173" s="528"/>
      <c r="CB173" s="523"/>
      <c r="CC173" s="524"/>
      <c r="CD173" s="525"/>
      <c r="CE173" s="526"/>
      <c r="CF173" s="523"/>
      <c r="CG173" s="524"/>
      <c r="CH173" s="524"/>
      <c r="CI173" s="524"/>
      <c r="CJ173" s="524"/>
      <c r="CK173" s="528"/>
      <c r="CL173" s="523"/>
      <c r="CM173" s="524"/>
      <c r="CN173" s="525"/>
      <c r="CO173" s="526"/>
      <c r="CP173" s="512"/>
      <c r="CQ173" s="524"/>
      <c r="CR173" s="524"/>
      <c r="CS173" s="528"/>
      <c r="CT173" s="523"/>
      <c r="CU173" s="524"/>
      <c r="CV173" s="525"/>
      <c r="CW173" s="526"/>
      <c r="CX173" s="524"/>
      <c r="CY173" s="524"/>
      <c r="CZ173" s="528"/>
      <c r="DA173" s="523"/>
      <c r="DB173" s="524"/>
      <c r="DC173" s="525"/>
      <c r="DD173" s="526"/>
      <c r="DE173" s="524"/>
      <c r="DF173" s="524"/>
      <c r="DG173" s="528"/>
      <c r="DH173" s="523"/>
      <c r="DI173" s="524"/>
      <c r="DJ173" s="525"/>
      <c r="DK173" s="526"/>
      <c r="DL173" s="512"/>
      <c r="DM173" s="523"/>
      <c r="DN173" s="524"/>
      <c r="DO173" s="524"/>
      <c r="DP173" s="524"/>
      <c r="DQ173" s="524"/>
      <c r="DR173" s="528"/>
      <c r="DS173" s="523"/>
      <c r="DT173" s="524"/>
      <c r="DU173" s="525"/>
      <c r="DV173" s="526"/>
      <c r="DW173" s="523"/>
      <c r="DX173" s="524"/>
      <c r="DY173" s="524"/>
      <c r="DZ173" s="524"/>
      <c r="EA173" s="524"/>
      <c r="EB173" s="528"/>
      <c r="EC173" s="523"/>
      <c r="ED173" s="524"/>
      <c r="EE173" s="525"/>
      <c r="EF173" s="526"/>
      <c r="EG173" s="523"/>
      <c r="EH173" s="524"/>
      <c r="EI173" s="524"/>
      <c r="EJ173" s="524"/>
      <c r="EK173" s="524"/>
      <c r="EL173" s="528"/>
      <c r="EM173" s="523"/>
      <c r="EN173" s="524"/>
      <c r="EO173" s="525"/>
      <c r="EP173" s="526"/>
    </row>
    <row r="174" spans="1:161" ht="15" customHeight="1" x14ac:dyDescent="0.25">
      <c r="A174" s="579"/>
      <c r="B174" s="16">
        <v>123</v>
      </c>
      <c r="C174" s="118" t="s">
        <v>69</v>
      </c>
      <c r="D174" s="100"/>
      <c r="E174" s="100"/>
      <c r="F174" s="173"/>
      <c r="G174" s="100"/>
      <c r="H174" s="176" t="str">
        <f t="shared" si="17"/>
        <v>Equity</v>
      </c>
      <c r="I174" s="181" t="str">
        <f t="shared" si="18"/>
        <v>BELGIUM</v>
      </c>
      <c r="J174" s="909"/>
      <c r="K174" s="101" t="s">
        <v>69</v>
      </c>
      <c r="L174" s="108"/>
      <c r="M174" s="108"/>
      <c r="N174" s="108"/>
      <c r="O174" s="108"/>
      <c r="P174" s="523"/>
      <c r="Q174" s="524"/>
      <c r="R174" s="524"/>
      <c r="S174" s="524"/>
      <c r="T174" s="524"/>
      <c r="U174" s="528"/>
      <c r="V174" s="523"/>
      <c r="W174" s="524"/>
      <c r="X174" s="525"/>
      <c r="Y174" s="526"/>
      <c r="Z174" s="87"/>
      <c r="AA174" s="108"/>
      <c r="AB174" s="108"/>
      <c r="AC174" s="108"/>
      <c r="AD174" s="108"/>
      <c r="AE174" s="523"/>
      <c r="AF174" s="524"/>
      <c r="AG174" s="524"/>
      <c r="AH174" s="524"/>
      <c r="AI174" s="524"/>
      <c r="AJ174" s="528"/>
      <c r="AK174" s="523"/>
      <c r="AL174" s="524"/>
      <c r="AM174" s="525"/>
      <c r="AN174" s="526"/>
      <c r="AO174" s="87"/>
      <c r="AP174" s="524"/>
      <c r="AQ174" s="524"/>
      <c r="AR174" s="528"/>
      <c r="AS174" s="523"/>
      <c r="AT174" s="524"/>
      <c r="AU174" s="525"/>
      <c r="AV174" s="526"/>
      <c r="AW174" s="524"/>
      <c r="AX174" s="524"/>
      <c r="AY174" s="528"/>
      <c r="AZ174" s="523"/>
      <c r="BA174" s="524"/>
      <c r="BB174" s="525"/>
      <c r="BC174" s="526"/>
      <c r="BD174" s="524"/>
      <c r="BE174" s="524"/>
      <c r="BF174" s="528"/>
      <c r="BG174" s="523"/>
      <c r="BH174" s="524"/>
      <c r="BI174" s="525"/>
      <c r="BJ174" s="526"/>
      <c r="BK174" s="512"/>
      <c r="BL174" s="523"/>
      <c r="BM174" s="524"/>
      <c r="BN174" s="524"/>
      <c r="BO174" s="524"/>
      <c r="BP174" s="524"/>
      <c r="BQ174" s="528"/>
      <c r="BR174" s="523"/>
      <c r="BS174" s="524"/>
      <c r="BT174" s="525"/>
      <c r="BU174" s="526"/>
      <c r="BV174" s="523"/>
      <c r="BW174" s="524"/>
      <c r="BX174" s="524"/>
      <c r="BY174" s="524"/>
      <c r="BZ174" s="524"/>
      <c r="CA174" s="528"/>
      <c r="CB174" s="523"/>
      <c r="CC174" s="524"/>
      <c r="CD174" s="525"/>
      <c r="CE174" s="526"/>
      <c r="CF174" s="523"/>
      <c r="CG174" s="524"/>
      <c r="CH174" s="524"/>
      <c r="CI174" s="524"/>
      <c r="CJ174" s="524"/>
      <c r="CK174" s="528"/>
      <c r="CL174" s="523"/>
      <c r="CM174" s="524"/>
      <c r="CN174" s="525"/>
      <c r="CO174" s="526"/>
      <c r="CP174" s="512"/>
      <c r="CQ174" s="524"/>
      <c r="CR174" s="524"/>
      <c r="CS174" s="528"/>
      <c r="CT174" s="523"/>
      <c r="CU174" s="524"/>
      <c r="CV174" s="525"/>
      <c r="CW174" s="526"/>
      <c r="CX174" s="524"/>
      <c r="CY174" s="524"/>
      <c r="CZ174" s="528"/>
      <c r="DA174" s="523"/>
      <c r="DB174" s="524"/>
      <c r="DC174" s="525"/>
      <c r="DD174" s="526"/>
      <c r="DE174" s="524"/>
      <c r="DF174" s="524"/>
      <c r="DG174" s="528"/>
      <c r="DH174" s="523"/>
      <c r="DI174" s="524"/>
      <c r="DJ174" s="525"/>
      <c r="DK174" s="526"/>
      <c r="DL174" s="512"/>
      <c r="DM174" s="523"/>
      <c r="DN174" s="524"/>
      <c r="DO174" s="524"/>
      <c r="DP174" s="524"/>
      <c r="DQ174" s="524"/>
      <c r="DR174" s="528"/>
      <c r="DS174" s="523"/>
      <c r="DT174" s="524"/>
      <c r="DU174" s="525"/>
      <c r="DV174" s="526"/>
      <c r="DW174" s="523"/>
      <c r="DX174" s="524"/>
      <c r="DY174" s="524"/>
      <c r="DZ174" s="524"/>
      <c r="EA174" s="524"/>
      <c r="EB174" s="528"/>
      <c r="EC174" s="523"/>
      <c r="ED174" s="524"/>
      <c r="EE174" s="525"/>
      <c r="EF174" s="526"/>
      <c r="EG174" s="523"/>
      <c r="EH174" s="524"/>
      <c r="EI174" s="524"/>
      <c r="EJ174" s="524"/>
      <c r="EK174" s="524"/>
      <c r="EL174" s="528"/>
      <c r="EM174" s="523"/>
      <c r="EN174" s="524"/>
      <c r="EO174" s="525"/>
      <c r="EP174" s="526"/>
    </row>
    <row r="175" spans="1:161" ht="15" customHeight="1" x14ac:dyDescent="0.25">
      <c r="A175" s="579"/>
      <c r="B175" s="16">
        <v>124</v>
      </c>
      <c r="C175" s="118" t="s">
        <v>70</v>
      </c>
      <c r="D175" s="100"/>
      <c r="E175" s="100"/>
      <c r="F175" s="173"/>
      <c r="G175" s="100"/>
      <c r="H175" s="176" t="str">
        <f t="shared" si="17"/>
        <v>Securitisation</v>
      </c>
      <c r="I175" s="181" t="str">
        <f t="shared" si="18"/>
        <v>BELGIUM</v>
      </c>
      <c r="J175" s="909"/>
      <c r="K175" s="101" t="s">
        <v>70</v>
      </c>
      <c r="L175" s="108"/>
      <c r="M175" s="108"/>
      <c r="N175" s="108"/>
      <c r="O175" s="108"/>
      <c r="P175" s="523"/>
      <c r="Q175" s="524"/>
      <c r="R175" s="524"/>
      <c r="S175" s="524"/>
      <c r="T175" s="524"/>
      <c r="U175" s="528"/>
      <c r="V175" s="523"/>
      <c r="W175" s="524"/>
      <c r="X175" s="525"/>
      <c r="Y175" s="526"/>
      <c r="Z175" s="87"/>
      <c r="AA175" s="108"/>
      <c r="AB175" s="108"/>
      <c r="AC175" s="108"/>
      <c r="AD175" s="108"/>
      <c r="AE175" s="523"/>
      <c r="AF175" s="524"/>
      <c r="AG175" s="524"/>
      <c r="AH175" s="524"/>
      <c r="AI175" s="524"/>
      <c r="AJ175" s="528"/>
      <c r="AK175" s="523"/>
      <c r="AL175" s="524"/>
      <c r="AM175" s="525"/>
      <c r="AN175" s="526"/>
      <c r="AO175" s="87"/>
      <c r="AP175" s="524"/>
      <c r="AQ175" s="524"/>
      <c r="AR175" s="528"/>
      <c r="AS175" s="523"/>
      <c r="AT175" s="524"/>
      <c r="AU175" s="525"/>
      <c r="AV175" s="526"/>
      <c r="AW175" s="524"/>
      <c r="AX175" s="524"/>
      <c r="AY175" s="528"/>
      <c r="AZ175" s="523"/>
      <c r="BA175" s="524"/>
      <c r="BB175" s="525"/>
      <c r="BC175" s="526"/>
      <c r="BD175" s="524"/>
      <c r="BE175" s="524"/>
      <c r="BF175" s="528"/>
      <c r="BG175" s="523"/>
      <c r="BH175" s="524"/>
      <c r="BI175" s="525"/>
      <c r="BJ175" s="526"/>
      <c r="BK175" s="512"/>
      <c r="BL175" s="523"/>
      <c r="BM175" s="524"/>
      <c r="BN175" s="524"/>
      <c r="BO175" s="524"/>
      <c r="BP175" s="524"/>
      <c r="BQ175" s="528"/>
      <c r="BR175" s="523"/>
      <c r="BS175" s="524"/>
      <c r="BT175" s="525"/>
      <c r="BU175" s="526"/>
      <c r="BV175" s="523"/>
      <c r="BW175" s="524"/>
      <c r="BX175" s="524"/>
      <c r="BY175" s="524"/>
      <c r="BZ175" s="524"/>
      <c r="CA175" s="528"/>
      <c r="CB175" s="523"/>
      <c r="CC175" s="524"/>
      <c r="CD175" s="525"/>
      <c r="CE175" s="526"/>
      <c r="CF175" s="523"/>
      <c r="CG175" s="524"/>
      <c r="CH175" s="524"/>
      <c r="CI175" s="524"/>
      <c r="CJ175" s="524"/>
      <c r="CK175" s="528"/>
      <c r="CL175" s="523"/>
      <c r="CM175" s="524"/>
      <c r="CN175" s="525"/>
      <c r="CO175" s="526"/>
      <c r="CP175" s="512"/>
      <c r="CQ175" s="524"/>
      <c r="CR175" s="524"/>
      <c r="CS175" s="528"/>
      <c r="CT175" s="523"/>
      <c r="CU175" s="524"/>
      <c r="CV175" s="525"/>
      <c r="CW175" s="526"/>
      <c r="CX175" s="524"/>
      <c r="CY175" s="524"/>
      <c r="CZ175" s="528"/>
      <c r="DA175" s="523"/>
      <c r="DB175" s="524"/>
      <c r="DC175" s="525"/>
      <c r="DD175" s="526"/>
      <c r="DE175" s="524"/>
      <c r="DF175" s="524"/>
      <c r="DG175" s="528"/>
      <c r="DH175" s="523"/>
      <c r="DI175" s="524"/>
      <c r="DJ175" s="525"/>
      <c r="DK175" s="526"/>
      <c r="DL175" s="512"/>
      <c r="DM175" s="523"/>
      <c r="DN175" s="524"/>
      <c r="DO175" s="524"/>
      <c r="DP175" s="524"/>
      <c r="DQ175" s="524"/>
      <c r="DR175" s="528"/>
      <c r="DS175" s="523"/>
      <c r="DT175" s="524"/>
      <c r="DU175" s="525"/>
      <c r="DV175" s="526"/>
      <c r="DW175" s="523"/>
      <c r="DX175" s="524"/>
      <c r="DY175" s="524"/>
      <c r="DZ175" s="524"/>
      <c r="EA175" s="524"/>
      <c r="EB175" s="528"/>
      <c r="EC175" s="523"/>
      <c r="ED175" s="524"/>
      <c r="EE175" s="525"/>
      <c r="EF175" s="526"/>
      <c r="EG175" s="523"/>
      <c r="EH175" s="524"/>
      <c r="EI175" s="524"/>
      <c r="EJ175" s="524"/>
      <c r="EK175" s="524"/>
      <c r="EL175" s="528"/>
      <c r="EM175" s="523"/>
      <c r="EN175" s="524"/>
      <c r="EO175" s="525"/>
      <c r="EP175" s="526"/>
    </row>
    <row r="176" spans="1:161" ht="15" customHeight="1" x14ac:dyDescent="0.25">
      <c r="A176" s="577"/>
      <c r="B176" s="16">
        <v>125</v>
      </c>
      <c r="C176" s="118" t="s">
        <v>71</v>
      </c>
      <c r="D176" s="100"/>
      <c r="E176" s="100"/>
      <c r="F176" s="173"/>
      <c r="G176" s="100"/>
      <c r="H176" s="176" t="str">
        <f t="shared" si="17"/>
        <v>Other non-credit obligation assets</v>
      </c>
      <c r="I176" s="181" t="str">
        <f t="shared" si="18"/>
        <v>BELGIUM</v>
      </c>
      <c r="J176" s="909"/>
      <c r="K176" s="101" t="s">
        <v>71</v>
      </c>
      <c r="L176" s="108"/>
      <c r="M176" s="108"/>
      <c r="N176" s="108"/>
      <c r="O176" s="108"/>
      <c r="P176" s="523"/>
      <c r="Q176" s="524"/>
      <c r="R176" s="524"/>
      <c r="S176" s="524"/>
      <c r="T176" s="524"/>
      <c r="U176" s="528"/>
      <c r="V176" s="523"/>
      <c r="W176" s="524"/>
      <c r="X176" s="525"/>
      <c r="Y176" s="526"/>
      <c r="Z176" s="110"/>
      <c r="AA176" s="108"/>
      <c r="AB176" s="108"/>
      <c r="AC176" s="108"/>
      <c r="AD176" s="108"/>
      <c r="AE176" s="523"/>
      <c r="AF176" s="524"/>
      <c r="AG176" s="524"/>
      <c r="AH176" s="524"/>
      <c r="AI176" s="524"/>
      <c r="AJ176" s="528"/>
      <c r="AK176" s="523"/>
      <c r="AL176" s="524"/>
      <c r="AM176" s="525"/>
      <c r="AN176" s="526"/>
      <c r="AO176" s="110"/>
      <c r="AP176" s="524"/>
      <c r="AQ176" s="524"/>
      <c r="AR176" s="528"/>
      <c r="AS176" s="523"/>
      <c r="AT176" s="524"/>
      <c r="AU176" s="525"/>
      <c r="AV176" s="526"/>
      <c r="AW176" s="524"/>
      <c r="AX176" s="524"/>
      <c r="AY176" s="528"/>
      <c r="AZ176" s="523"/>
      <c r="BA176" s="524"/>
      <c r="BB176" s="525"/>
      <c r="BC176" s="526"/>
      <c r="BD176" s="524"/>
      <c r="BE176" s="524"/>
      <c r="BF176" s="528"/>
      <c r="BG176" s="523"/>
      <c r="BH176" s="524"/>
      <c r="BI176" s="525"/>
      <c r="BJ176" s="526"/>
      <c r="BK176" s="512"/>
      <c r="BL176" s="523"/>
      <c r="BM176" s="524"/>
      <c r="BN176" s="524"/>
      <c r="BO176" s="524"/>
      <c r="BP176" s="524"/>
      <c r="BQ176" s="528"/>
      <c r="BR176" s="523"/>
      <c r="BS176" s="524"/>
      <c r="BT176" s="525"/>
      <c r="BU176" s="526"/>
      <c r="BV176" s="523"/>
      <c r="BW176" s="524"/>
      <c r="BX176" s="524"/>
      <c r="BY176" s="524"/>
      <c r="BZ176" s="524"/>
      <c r="CA176" s="528"/>
      <c r="CB176" s="523"/>
      <c r="CC176" s="524"/>
      <c r="CD176" s="525"/>
      <c r="CE176" s="526"/>
      <c r="CF176" s="523"/>
      <c r="CG176" s="524"/>
      <c r="CH176" s="524"/>
      <c r="CI176" s="524"/>
      <c r="CJ176" s="524"/>
      <c r="CK176" s="528"/>
      <c r="CL176" s="523"/>
      <c r="CM176" s="524"/>
      <c r="CN176" s="525"/>
      <c r="CO176" s="526"/>
      <c r="CP176" s="512"/>
      <c r="CQ176" s="524"/>
      <c r="CR176" s="524"/>
      <c r="CS176" s="528"/>
      <c r="CT176" s="523"/>
      <c r="CU176" s="524"/>
      <c r="CV176" s="525"/>
      <c r="CW176" s="526"/>
      <c r="CX176" s="524"/>
      <c r="CY176" s="524"/>
      <c r="CZ176" s="528"/>
      <c r="DA176" s="523"/>
      <c r="DB176" s="524"/>
      <c r="DC176" s="525"/>
      <c r="DD176" s="526"/>
      <c r="DE176" s="524"/>
      <c r="DF176" s="524"/>
      <c r="DG176" s="528"/>
      <c r="DH176" s="523"/>
      <c r="DI176" s="524"/>
      <c r="DJ176" s="525"/>
      <c r="DK176" s="526"/>
      <c r="DL176" s="512"/>
      <c r="DM176" s="523"/>
      <c r="DN176" s="524"/>
      <c r="DO176" s="524"/>
      <c r="DP176" s="524"/>
      <c r="DQ176" s="524"/>
      <c r="DR176" s="528"/>
      <c r="DS176" s="523"/>
      <c r="DT176" s="524"/>
      <c r="DU176" s="525"/>
      <c r="DV176" s="526"/>
      <c r="DW176" s="523"/>
      <c r="DX176" s="524"/>
      <c r="DY176" s="524"/>
      <c r="DZ176" s="524"/>
      <c r="EA176" s="524"/>
      <c r="EB176" s="528"/>
      <c r="EC176" s="523"/>
      <c r="ED176" s="524"/>
      <c r="EE176" s="525"/>
      <c r="EF176" s="526"/>
      <c r="EG176" s="523"/>
      <c r="EH176" s="524"/>
      <c r="EI176" s="524"/>
      <c r="EJ176" s="524"/>
      <c r="EK176" s="524"/>
      <c r="EL176" s="528"/>
      <c r="EM176" s="523"/>
      <c r="EN176" s="524"/>
      <c r="EO176" s="525"/>
      <c r="EP176" s="526"/>
    </row>
    <row r="177" spans="1:161" s="538" customFormat="1" ht="13.5" customHeight="1" thickBot="1" x14ac:dyDescent="0.3">
      <c r="A177" s="577"/>
      <c r="B177" s="38">
        <v>126</v>
      </c>
      <c r="C177" s="119" t="s">
        <v>72</v>
      </c>
      <c r="D177" s="111"/>
      <c r="E177" s="111"/>
      <c r="F177" s="177"/>
      <c r="G177" s="178"/>
      <c r="H177" s="179" t="str">
        <f t="shared" si="17"/>
        <v>Total</v>
      </c>
      <c r="I177" s="183" t="str">
        <f t="shared" si="18"/>
        <v>BELGIUM</v>
      </c>
      <c r="J177" s="910"/>
      <c r="K177" s="112" t="s">
        <v>72</v>
      </c>
      <c r="L177" s="396">
        <v>7.67</v>
      </c>
      <c r="M177" s="396">
        <v>0</v>
      </c>
      <c r="N177" s="396">
        <v>2.78</v>
      </c>
      <c r="O177" s="396">
        <v>0</v>
      </c>
      <c r="P177" s="530">
        <v>1.6013683599999999</v>
      </c>
      <c r="Q177" s="531">
        <v>1.6013683599999999</v>
      </c>
      <c r="R177" s="531">
        <v>6.0640637499999999</v>
      </c>
      <c r="S177" s="531">
        <v>6.0640637499999999</v>
      </c>
      <c r="T177" s="531">
        <v>9.5000000000000005E-5</v>
      </c>
      <c r="U177" s="536">
        <v>9.5000000000000005E-5</v>
      </c>
      <c r="V177" s="530">
        <v>4.83089E-3</v>
      </c>
      <c r="W177" s="531">
        <v>0.24072304</v>
      </c>
      <c r="X177" s="532">
        <v>6.2799999999999995E-5</v>
      </c>
      <c r="Y177" s="839">
        <v>0.66105263157894723</v>
      </c>
      <c r="Z177" s="113"/>
      <c r="AA177" s="396">
        <v>18.899999999999999</v>
      </c>
      <c r="AB177" s="396">
        <v>0</v>
      </c>
      <c r="AC177" s="396">
        <v>4.24</v>
      </c>
      <c r="AD177" s="396">
        <v>0</v>
      </c>
      <c r="AE177" s="530">
        <v>18.900334869999998</v>
      </c>
      <c r="AF177" s="531">
        <v>15.120267930000001</v>
      </c>
      <c r="AG177" s="531">
        <v>0</v>
      </c>
      <c r="AH177" s="531">
        <v>0</v>
      </c>
      <c r="AI177" s="531">
        <v>0</v>
      </c>
      <c r="AJ177" s="536">
        <v>0</v>
      </c>
      <c r="AK177" s="530">
        <v>5.4010280000000001E-2</v>
      </c>
      <c r="AL177" s="531">
        <v>0</v>
      </c>
      <c r="AM177" s="532">
        <v>0</v>
      </c>
      <c r="AN177" s="839" t="s">
        <v>385</v>
      </c>
      <c r="AO177" s="113"/>
      <c r="AP177" s="531">
        <v>3.8165735700000001</v>
      </c>
      <c r="AQ177" s="531">
        <v>3.4207214399999999</v>
      </c>
      <c r="AR177" s="536">
        <v>0.42823211</v>
      </c>
      <c r="AS177" s="530">
        <v>3.322609E-2</v>
      </c>
      <c r="AT177" s="531">
        <v>9.4625879999999996E-2</v>
      </c>
      <c r="AU177" s="532">
        <v>0.10308129000000001</v>
      </c>
      <c r="AV177" s="839">
        <v>0.24071359338280357</v>
      </c>
      <c r="AW177" s="531">
        <v>3.9246249400000002</v>
      </c>
      <c r="AX177" s="531">
        <v>3.0107321499999999</v>
      </c>
      <c r="AY177" s="536">
        <v>0.73017012999999997</v>
      </c>
      <c r="AZ177" s="530">
        <v>1.9940059999999999E-2</v>
      </c>
      <c r="BA177" s="531">
        <v>8.0645919999999996E-2</v>
      </c>
      <c r="BB177" s="532">
        <v>0.17520295999999999</v>
      </c>
      <c r="BC177" s="839">
        <v>0.23994813373151816</v>
      </c>
      <c r="BD177" s="531">
        <v>4.48760651</v>
      </c>
      <c r="BE177" s="531">
        <v>2.23315018</v>
      </c>
      <c r="BF177" s="536">
        <v>0.94477031</v>
      </c>
      <c r="BG177" s="530">
        <v>2.2800440000000002E-2</v>
      </c>
      <c r="BH177" s="531">
        <v>5.3778510000000002E-2</v>
      </c>
      <c r="BI177" s="532">
        <v>0.22603843000000001</v>
      </c>
      <c r="BJ177" s="839">
        <v>0.239252258043545</v>
      </c>
      <c r="BK177" s="534"/>
      <c r="BL177" s="530">
        <v>16.687996429999998</v>
      </c>
      <c r="BM177" s="531">
        <v>13.35039718</v>
      </c>
      <c r="BN177" s="531">
        <v>1.90556182</v>
      </c>
      <c r="BO177" s="531">
        <v>1.5244494799999999</v>
      </c>
      <c r="BP177" s="531">
        <v>0.30677663999999999</v>
      </c>
      <c r="BQ177" s="536">
        <v>0.24542131</v>
      </c>
      <c r="BR177" s="530">
        <v>5.4010280000000001E-2</v>
      </c>
      <c r="BS177" s="531">
        <v>0</v>
      </c>
      <c r="BT177" s="532">
        <v>0</v>
      </c>
      <c r="BU177" s="839">
        <v>0</v>
      </c>
      <c r="BV177" s="530">
        <v>16.00792603</v>
      </c>
      <c r="BW177" s="531">
        <v>12.806340860000001</v>
      </c>
      <c r="BX177" s="531">
        <v>2.2551078499999999</v>
      </c>
      <c r="BY177" s="531">
        <v>1.8040863</v>
      </c>
      <c r="BZ177" s="531">
        <v>0.63730100999999995</v>
      </c>
      <c r="CA177" s="536">
        <v>0.50984081000000003</v>
      </c>
      <c r="CB177" s="530">
        <v>4.9258440000000001E-2</v>
      </c>
      <c r="CC177" s="531">
        <v>1.7384879999999998E-2</v>
      </c>
      <c r="CD177" s="532">
        <v>0</v>
      </c>
      <c r="CE177" s="839">
        <v>0</v>
      </c>
      <c r="CF177" s="530">
        <v>15.23862147</v>
      </c>
      <c r="CG177" s="531">
        <v>12.190897189999999</v>
      </c>
      <c r="CH177" s="531">
        <v>2.6852434399999998</v>
      </c>
      <c r="CI177" s="531">
        <v>2.14819476</v>
      </c>
      <c r="CJ177" s="531">
        <v>0.97646997999999996</v>
      </c>
      <c r="CK177" s="536">
        <v>0.78117597000000005</v>
      </c>
      <c r="CL177" s="530">
        <v>4.6009260000000003E-2</v>
      </c>
      <c r="CM177" s="531">
        <v>2.4813490000000001E-2</v>
      </c>
      <c r="CN177" s="532">
        <v>0</v>
      </c>
      <c r="CO177" s="839">
        <v>0</v>
      </c>
      <c r="CP177" s="534"/>
      <c r="CQ177" s="531">
        <v>2.7363969400000001</v>
      </c>
      <c r="CR177" s="531">
        <v>4.0560880099999999</v>
      </c>
      <c r="CS177" s="536">
        <v>0.87304214000000002</v>
      </c>
      <c r="CT177" s="530">
        <v>4.178022E-2</v>
      </c>
      <c r="CU177" s="531">
        <v>0.15245126000000001</v>
      </c>
      <c r="CV177" s="532">
        <v>0.21167831000000001</v>
      </c>
      <c r="CW177" s="839">
        <v>0.24246058729765324</v>
      </c>
      <c r="CX177" s="531">
        <v>3.39298454</v>
      </c>
      <c r="CY177" s="531">
        <v>2.8362622000000002</v>
      </c>
      <c r="CZ177" s="536">
        <v>1.43628029</v>
      </c>
      <c r="DA177" s="530">
        <v>3.1019120000000001E-2</v>
      </c>
      <c r="DB177" s="531">
        <v>7.9680870000000001E-2</v>
      </c>
      <c r="DC177" s="532">
        <v>0.34897292000000002</v>
      </c>
      <c r="DD177" s="839">
        <v>0.24296992894054129</v>
      </c>
      <c r="DE177" s="531">
        <v>4.3306901699999996</v>
      </c>
      <c r="DF177" s="531">
        <v>1.5890492899999999</v>
      </c>
      <c r="DG177" s="536">
        <v>1.7457876800000001</v>
      </c>
      <c r="DH177" s="530">
        <v>3.6660329999999998E-2</v>
      </c>
      <c r="DI177" s="531">
        <v>3.4203240000000003E-2</v>
      </c>
      <c r="DJ177" s="532">
        <v>0.42386157000000002</v>
      </c>
      <c r="DK177" s="839">
        <v>0.24279101912324183</v>
      </c>
      <c r="DL177" s="534"/>
      <c r="DM177" s="530">
        <v>17.23351186</v>
      </c>
      <c r="DN177" s="531">
        <v>13.78680952</v>
      </c>
      <c r="DO177" s="531">
        <v>1.3588713699999999</v>
      </c>
      <c r="DP177" s="531">
        <v>1.0870971</v>
      </c>
      <c r="DQ177" s="531">
        <v>0.30795165000000002</v>
      </c>
      <c r="DR177" s="536">
        <v>0.24636131999999999</v>
      </c>
      <c r="DS177" s="530">
        <v>5.4010280000000001E-2</v>
      </c>
      <c r="DT177" s="531">
        <v>0</v>
      </c>
      <c r="DU177" s="532">
        <v>0</v>
      </c>
      <c r="DV177" s="839">
        <v>0</v>
      </c>
      <c r="DW177" s="530">
        <v>16.034787720000001</v>
      </c>
      <c r="DX177" s="531">
        <v>12.827830219999999</v>
      </c>
      <c r="DY177" s="531">
        <v>2.2098926400000001</v>
      </c>
      <c r="DZ177" s="531">
        <v>1.76791411</v>
      </c>
      <c r="EA177" s="531">
        <v>0.65565450999999997</v>
      </c>
      <c r="EB177" s="536">
        <v>0.52452359000000004</v>
      </c>
      <c r="EC177" s="530">
        <v>5.1447949999999999E-2</v>
      </c>
      <c r="ED177" s="531">
        <v>1.7429469999999999E-2</v>
      </c>
      <c r="EE177" s="532">
        <v>0</v>
      </c>
      <c r="EF177" s="839">
        <v>0</v>
      </c>
      <c r="EG177" s="530">
        <v>15.34021742</v>
      </c>
      <c r="EH177" s="531">
        <v>12.27217396</v>
      </c>
      <c r="EI177" s="531">
        <v>2.54185529</v>
      </c>
      <c r="EJ177" s="531">
        <v>2.0334842499999999</v>
      </c>
      <c r="EK177" s="531">
        <v>1.0182621599999999</v>
      </c>
      <c r="EL177" s="536">
        <v>0.81460971999999998</v>
      </c>
      <c r="EM177" s="530">
        <v>4.5763280000000003E-2</v>
      </c>
      <c r="EN177" s="531">
        <v>3.029339E-2</v>
      </c>
      <c r="EO177" s="532">
        <v>0</v>
      </c>
      <c r="EP177" s="839">
        <v>0</v>
      </c>
    </row>
    <row r="178" spans="1:161" ht="14.25" customHeight="1" x14ac:dyDescent="0.25">
      <c r="A178" s="577"/>
      <c r="C178" s="539"/>
      <c r="D178" s="539"/>
      <c r="E178" s="539"/>
      <c r="F178" s="599"/>
      <c r="G178" s="539"/>
      <c r="H178" s="539"/>
      <c r="I178" s="539"/>
      <c r="J178" s="114"/>
      <c r="K178" s="539"/>
      <c r="L178" s="607"/>
      <c r="M178" s="607"/>
      <c r="N178" s="607"/>
      <c r="O178" s="607"/>
      <c r="P178" s="607"/>
      <c r="Q178" s="607"/>
      <c r="R178" s="607"/>
      <c r="S178" s="607"/>
      <c r="T178" s="607"/>
      <c r="U178" s="607"/>
      <c r="V178" s="607"/>
      <c r="W178" s="607"/>
      <c r="X178" s="607"/>
      <c r="Y178" s="840"/>
      <c r="Z178" s="541"/>
      <c r="AA178" s="540"/>
      <c r="AB178" s="541"/>
      <c r="AC178" s="541"/>
      <c r="AD178" s="541"/>
      <c r="AE178" s="541"/>
      <c r="AF178" s="541"/>
      <c r="AG178" s="541"/>
      <c r="AH178" s="541"/>
      <c r="AI178" s="541"/>
      <c r="AJ178" s="541"/>
      <c r="AK178" s="541"/>
      <c r="AL178" s="541"/>
      <c r="AM178" s="541"/>
      <c r="AN178" s="837"/>
      <c r="AO178" s="541"/>
      <c r="AP178" s="542"/>
      <c r="AQ178" s="542"/>
      <c r="AR178" s="543"/>
      <c r="AS178" s="543"/>
      <c r="AT178" s="543"/>
      <c r="AU178" s="543"/>
      <c r="AV178" s="845"/>
      <c r="AW178" s="542"/>
      <c r="AX178" s="542"/>
      <c r="AY178" s="543"/>
      <c r="AZ178" s="543"/>
      <c r="BA178" s="543"/>
      <c r="BB178" s="543"/>
      <c r="BC178" s="845"/>
      <c r="BD178" s="542"/>
      <c r="BE178" s="542"/>
      <c r="BF178" s="543"/>
      <c r="BG178" s="543"/>
      <c r="BH178" s="543"/>
      <c r="BI178" s="543"/>
      <c r="BJ178" s="845"/>
      <c r="BK178" s="544"/>
      <c r="BL178" s="542"/>
      <c r="BM178" s="542"/>
      <c r="BN178" s="542"/>
      <c r="BO178" s="542"/>
      <c r="BP178" s="543"/>
      <c r="BQ178" s="543"/>
      <c r="BR178" s="543"/>
      <c r="BS178" s="543"/>
      <c r="BT178" s="543"/>
      <c r="BU178" s="845"/>
      <c r="BV178" s="542"/>
      <c r="BW178" s="542"/>
      <c r="BX178" s="542"/>
      <c r="BY178" s="542"/>
      <c r="BZ178" s="543"/>
      <c r="CA178" s="543"/>
      <c r="CB178" s="543"/>
      <c r="CC178" s="543"/>
      <c r="CD178" s="543"/>
      <c r="CE178" s="845"/>
      <c r="CF178" s="542"/>
      <c r="CG178" s="542"/>
      <c r="CH178" s="542"/>
      <c r="CI178" s="542"/>
      <c r="CJ178" s="543"/>
      <c r="CK178" s="543"/>
      <c r="CL178" s="543"/>
      <c r="CM178" s="543"/>
      <c r="CN178" s="543"/>
      <c r="CO178" s="845"/>
      <c r="CP178" s="544"/>
      <c r="CQ178" s="542"/>
      <c r="CR178" s="542"/>
      <c r="CS178" s="543"/>
      <c r="CT178" s="543"/>
      <c r="CU178" s="543"/>
      <c r="CV178" s="543"/>
      <c r="CW178" s="845"/>
      <c r="CX178" s="542"/>
      <c r="CY178" s="542"/>
      <c r="CZ178" s="543"/>
      <c r="DA178" s="543"/>
      <c r="DB178" s="543"/>
      <c r="DC178" s="543"/>
      <c r="DD178" s="845"/>
      <c r="DE178" s="542"/>
      <c r="DF178" s="542"/>
      <c r="DG178" s="543"/>
      <c r="DH178" s="543"/>
      <c r="DI178" s="543"/>
      <c r="DJ178" s="543"/>
      <c r="DK178" s="845"/>
      <c r="DL178" s="544"/>
      <c r="DM178" s="542"/>
      <c r="DN178" s="542"/>
      <c r="DO178" s="542"/>
      <c r="DP178" s="542"/>
      <c r="DQ178" s="543"/>
      <c r="DR178" s="543"/>
      <c r="DS178" s="543"/>
      <c r="DT178" s="543"/>
      <c r="DU178" s="543"/>
      <c r="DV178" s="845"/>
      <c r="DW178" s="542"/>
      <c r="DX178" s="542"/>
      <c r="DY178" s="542"/>
      <c r="DZ178" s="542"/>
      <c r="EA178" s="543"/>
      <c r="EB178" s="543"/>
      <c r="EC178" s="543"/>
      <c r="ED178" s="543"/>
      <c r="EE178" s="543"/>
      <c r="EF178" s="845"/>
      <c r="EG178" s="542"/>
      <c r="EH178" s="542"/>
      <c r="EI178" s="542"/>
      <c r="EJ178" s="542"/>
      <c r="EK178" s="543"/>
      <c r="EL178" s="543"/>
      <c r="EM178" s="543"/>
      <c r="EN178" s="543"/>
      <c r="EO178" s="543"/>
      <c r="EP178" s="845"/>
    </row>
    <row r="179" spans="1:161" ht="14.25" customHeight="1" thickBot="1" x14ac:dyDescent="0.3">
      <c r="A179" s="579"/>
      <c r="C179" s="541"/>
      <c r="D179" s="541"/>
      <c r="E179" s="541"/>
      <c r="F179" s="600"/>
      <c r="G179" s="541"/>
      <c r="H179" s="541"/>
      <c r="I179" s="541"/>
      <c r="J179" s="545"/>
      <c r="K179" s="541"/>
      <c r="L179" s="607"/>
      <c r="M179" s="607"/>
      <c r="N179" s="607"/>
      <c r="O179" s="607"/>
      <c r="P179" s="607"/>
      <c r="Q179" s="607"/>
      <c r="R179" s="607"/>
      <c r="S179" s="607"/>
      <c r="T179" s="607"/>
      <c r="U179" s="607"/>
      <c r="V179" s="607"/>
      <c r="W179" s="607"/>
      <c r="X179" s="607"/>
      <c r="Y179" s="840"/>
      <c r="Z179" s="541"/>
      <c r="AA179" s="541"/>
      <c r="AB179" s="541"/>
      <c r="AC179" s="541"/>
      <c r="AD179" s="541"/>
      <c r="AE179" s="541"/>
      <c r="AF179" s="541"/>
      <c r="AG179" s="541"/>
      <c r="AH179" s="541"/>
      <c r="AI179" s="541"/>
      <c r="AJ179" s="541"/>
      <c r="AK179" s="541"/>
      <c r="AL179" s="541"/>
      <c r="AM179" s="541"/>
      <c r="AN179" s="837"/>
      <c r="AO179" s="541"/>
      <c r="AP179" s="542"/>
      <c r="AQ179" s="542"/>
      <c r="AR179" s="543"/>
      <c r="AS179" s="543"/>
      <c r="AT179" s="543"/>
      <c r="AU179" s="543"/>
      <c r="AV179" s="845"/>
      <c r="AW179" s="542"/>
      <c r="AX179" s="542"/>
      <c r="AY179" s="543"/>
      <c r="AZ179" s="543"/>
      <c r="BA179" s="543"/>
      <c r="BB179" s="543"/>
      <c r="BC179" s="845"/>
      <c r="BD179" s="542"/>
      <c r="BE179" s="542"/>
      <c r="BF179" s="543"/>
      <c r="BG179" s="543"/>
      <c r="BH179" s="543"/>
      <c r="BI179" s="543"/>
      <c r="BJ179" s="845"/>
      <c r="BK179" s="543"/>
      <c r="BL179" s="542"/>
      <c r="BM179" s="542"/>
      <c r="BN179" s="542"/>
      <c r="BO179" s="542"/>
      <c r="BP179" s="543"/>
      <c r="BQ179" s="543"/>
      <c r="BR179" s="543"/>
      <c r="BS179" s="543"/>
      <c r="BT179" s="543"/>
      <c r="BU179" s="845"/>
      <c r="BV179" s="542"/>
      <c r="BW179" s="542"/>
      <c r="BX179" s="542"/>
      <c r="BY179" s="542"/>
      <c r="BZ179" s="543"/>
      <c r="CA179" s="543"/>
      <c r="CB179" s="543"/>
      <c r="CC179" s="543"/>
      <c r="CD179" s="543"/>
      <c r="CE179" s="845"/>
      <c r="CF179" s="542"/>
      <c r="CG179" s="542"/>
      <c r="CH179" s="542"/>
      <c r="CI179" s="542"/>
      <c r="CJ179" s="543"/>
      <c r="CK179" s="543"/>
      <c r="CL179" s="543"/>
      <c r="CM179" s="543"/>
      <c r="CN179" s="543"/>
      <c r="CO179" s="845"/>
      <c r="CP179" s="543"/>
      <c r="CQ179" s="542"/>
      <c r="CR179" s="542"/>
      <c r="CS179" s="543"/>
      <c r="CT179" s="543"/>
      <c r="CU179" s="543"/>
      <c r="CV179" s="543"/>
      <c r="CW179" s="845"/>
      <c r="CX179" s="542"/>
      <c r="CY179" s="542"/>
      <c r="CZ179" s="543"/>
      <c r="DA179" s="543"/>
      <c r="DB179" s="543"/>
      <c r="DC179" s="543"/>
      <c r="DD179" s="845"/>
      <c r="DE179" s="542"/>
      <c r="DF179" s="542"/>
      <c r="DG179" s="543"/>
      <c r="DH179" s="543"/>
      <c r="DI179" s="543"/>
      <c r="DJ179" s="543"/>
      <c r="DK179" s="845"/>
      <c r="DL179" s="543"/>
      <c r="DM179" s="542"/>
      <c r="DN179" s="542"/>
      <c r="DO179" s="542"/>
      <c r="DP179" s="542"/>
      <c r="DQ179" s="543"/>
      <c r="DR179" s="543"/>
      <c r="DS179" s="543"/>
      <c r="DT179" s="543"/>
      <c r="DU179" s="543"/>
      <c r="DV179" s="845"/>
      <c r="DW179" s="542"/>
      <c r="DX179" s="542"/>
      <c r="DY179" s="542"/>
      <c r="DZ179" s="542"/>
      <c r="EA179" s="543"/>
      <c r="EB179" s="543"/>
      <c r="EC179" s="543"/>
      <c r="ED179" s="543"/>
      <c r="EE179" s="543"/>
      <c r="EF179" s="845"/>
      <c r="EG179" s="542"/>
      <c r="EH179" s="542"/>
      <c r="EI179" s="542"/>
      <c r="EJ179" s="542"/>
      <c r="EK179" s="543"/>
      <c r="EL179" s="543"/>
      <c r="EM179" s="543"/>
      <c r="EN179" s="543"/>
      <c r="EO179" s="543"/>
      <c r="EP179" s="845"/>
    </row>
    <row r="180" spans="1:161" ht="23.25" thickBot="1" x14ac:dyDescent="0.35">
      <c r="A180" s="579"/>
      <c r="C180" s="59"/>
      <c r="D180" s="59"/>
      <c r="E180" s="59"/>
      <c r="F180" s="159"/>
      <c r="G180" s="59"/>
      <c r="H180" s="59"/>
      <c r="I180" s="59"/>
      <c r="J180" s="58"/>
      <c r="K180" s="59"/>
      <c r="L180" s="903" t="s">
        <v>99</v>
      </c>
      <c r="M180" s="904"/>
      <c r="N180" s="904"/>
      <c r="O180" s="904"/>
      <c r="P180" s="904"/>
      <c r="Q180" s="904"/>
      <c r="R180" s="904"/>
      <c r="S180" s="904"/>
      <c r="T180" s="904"/>
      <c r="U180" s="904"/>
      <c r="V180" s="904"/>
      <c r="W180" s="904"/>
      <c r="X180" s="904"/>
      <c r="Y180" s="905"/>
      <c r="Z180" s="59"/>
      <c r="AA180" s="903" t="s">
        <v>100</v>
      </c>
      <c r="AB180" s="904"/>
      <c r="AC180" s="904"/>
      <c r="AD180" s="904"/>
      <c r="AE180" s="904"/>
      <c r="AF180" s="904"/>
      <c r="AG180" s="904"/>
      <c r="AH180" s="904"/>
      <c r="AI180" s="904"/>
      <c r="AJ180" s="904"/>
      <c r="AK180" s="904"/>
      <c r="AL180" s="904"/>
      <c r="AM180" s="904"/>
      <c r="AN180" s="905"/>
      <c r="AO180" s="59"/>
      <c r="AP180" s="891" t="s">
        <v>101</v>
      </c>
      <c r="AQ180" s="892"/>
      <c r="AR180" s="892"/>
      <c r="AS180" s="892"/>
      <c r="AT180" s="892"/>
      <c r="AU180" s="892"/>
      <c r="AV180" s="892"/>
      <c r="AW180" s="892"/>
      <c r="AX180" s="892"/>
      <c r="AY180" s="892"/>
      <c r="AZ180" s="892"/>
      <c r="BA180" s="892"/>
      <c r="BB180" s="892"/>
      <c r="BC180" s="892"/>
      <c r="BD180" s="892"/>
      <c r="BE180" s="892"/>
      <c r="BF180" s="892"/>
      <c r="BG180" s="892"/>
      <c r="BH180" s="892"/>
      <c r="BI180" s="892"/>
      <c r="BJ180" s="893"/>
      <c r="BK180" s="87"/>
      <c r="BL180" s="891" t="s">
        <v>102</v>
      </c>
      <c r="BM180" s="892"/>
      <c r="BN180" s="892"/>
      <c r="BO180" s="892"/>
      <c r="BP180" s="892"/>
      <c r="BQ180" s="892"/>
      <c r="BR180" s="892"/>
      <c r="BS180" s="892"/>
      <c r="BT180" s="892"/>
      <c r="BU180" s="892"/>
      <c r="BV180" s="892"/>
      <c r="BW180" s="892"/>
      <c r="BX180" s="892"/>
      <c r="BY180" s="892"/>
      <c r="BZ180" s="892"/>
      <c r="CA180" s="892"/>
      <c r="CB180" s="892"/>
      <c r="CC180" s="892"/>
      <c r="CD180" s="892"/>
      <c r="CE180" s="892"/>
      <c r="CF180" s="892"/>
      <c r="CG180" s="892"/>
      <c r="CH180" s="892"/>
      <c r="CI180" s="892"/>
      <c r="CJ180" s="892"/>
      <c r="CK180" s="892"/>
      <c r="CL180" s="892"/>
      <c r="CM180" s="892"/>
      <c r="CN180" s="892"/>
      <c r="CO180" s="893"/>
      <c r="CP180" s="87"/>
      <c r="CQ180" s="891" t="s">
        <v>103</v>
      </c>
      <c r="CR180" s="892"/>
      <c r="CS180" s="892"/>
      <c r="CT180" s="892"/>
      <c r="CU180" s="892"/>
      <c r="CV180" s="892"/>
      <c r="CW180" s="892"/>
      <c r="CX180" s="892"/>
      <c r="CY180" s="892"/>
      <c r="CZ180" s="892"/>
      <c r="DA180" s="892"/>
      <c r="DB180" s="892"/>
      <c r="DC180" s="892"/>
      <c r="DD180" s="892"/>
      <c r="DE180" s="892"/>
      <c r="DF180" s="892"/>
      <c r="DG180" s="892"/>
      <c r="DH180" s="892"/>
      <c r="DI180" s="892"/>
      <c r="DJ180" s="892"/>
      <c r="DK180" s="893"/>
      <c r="DL180" s="87"/>
      <c r="DM180" s="891" t="s">
        <v>104</v>
      </c>
      <c r="DN180" s="892"/>
      <c r="DO180" s="892"/>
      <c r="DP180" s="892"/>
      <c r="DQ180" s="892"/>
      <c r="DR180" s="892"/>
      <c r="DS180" s="892"/>
      <c r="DT180" s="892"/>
      <c r="DU180" s="892"/>
      <c r="DV180" s="892"/>
      <c r="DW180" s="892"/>
      <c r="DX180" s="892"/>
      <c r="DY180" s="892"/>
      <c r="DZ180" s="892"/>
      <c r="EA180" s="892"/>
      <c r="EB180" s="892"/>
      <c r="EC180" s="892"/>
      <c r="ED180" s="892"/>
      <c r="EE180" s="892"/>
      <c r="EF180" s="892"/>
      <c r="EG180" s="892"/>
      <c r="EH180" s="892"/>
      <c r="EI180" s="892"/>
      <c r="EJ180" s="892"/>
      <c r="EK180" s="892"/>
      <c r="EL180" s="892"/>
      <c r="EM180" s="892"/>
      <c r="EN180" s="892"/>
      <c r="EO180" s="892"/>
      <c r="EP180" s="893"/>
    </row>
    <row r="181" spans="1:161" ht="24" customHeight="1" thickBot="1" x14ac:dyDescent="0.3">
      <c r="A181" s="577"/>
      <c r="C181" s="88"/>
      <c r="D181" s="88"/>
      <c r="E181" s="88"/>
      <c r="F181" s="166"/>
      <c r="G181" s="88"/>
      <c r="H181" s="88"/>
      <c r="I181" s="88"/>
      <c r="J181" s="69"/>
      <c r="K181" s="88"/>
      <c r="L181" s="903">
        <v>44196</v>
      </c>
      <c r="M181" s="904"/>
      <c r="N181" s="904"/>
      <c r="O181" s="904"/>
      <c r="P181" s="904"/>
      <c r="Q181" s="904"/>
      <c r="R181" s="904"/>
      <c r="S181" s="904"/>
      <c r="T181" s="904"/>
      <c r="U181" s="904"/>
      <c r="V181" s="904"/>
      <c r="W181" s="904"/>
      <c r="X181" s="904"/>
      <c r="Y181" s="905"/>
      <c r="Z181" s="87"/>
      <c r="AA181" s="903">
        <v>44196</v>
      </c>
      <c r="AB181" s="904"/>
      <c r="AC181" s="904"/>
      <c r="AD181" s="904"/>
      <c r="AE181" s="904"/>
      <c r="AF181" s="904"/>
      <c r="AG181" s="904"/>
      <c r="AH181" s="904"/>
      <c r="AI181" s="904"/>
      <c r="AJ181" s="904"/>
      <c r="AK181" s="904"/>
      <c r="AL181" s="904"/>
      <c r="AM181" s="904"/>
      <c r="AN181" s="905"/>
      <c r="AO181" s="87"/>
      <c r="AP181" s="903">
        <v>44561</v>
      </c>
      <c r="AQ181" s="904"/>
      <c r="AR181" s="904"/>
      <c r="AS181" s="904"/>
      <c r="AT181" s="904"/>
      <c r="AU181" s="904"/>
      <c r="AV181" s="905"/>
      <c r="AW181" s="903">
        <v>44926</v>
      </c>
      <c r="AX181" s="904"/>
      <c r="AY181" s="904"/>
      <c r="AZ181" s="904"/>
      <c r="BA181" s="904"/>
      <c r="BB181" s="904"/>
      <c r="BC181" s="905"/>
      <c r="BD181" s="903">
        <v>45291</v>
      </c>
      <c r="BE181" s="904"/>
      <c r="BF181" s="904"/>
      <c r="BG181" s="904"/>
      <c r="BH181" s="904"/>
      <c r="BI181" s="904"/>
      <c r="BJ181" s="905"/>
      <c r="BK181" s="87"/>
      <c r="BL181" s="903">
        <v>44561</v>
      </c>
      <c r="BM181" s="904"/>
      <c r="BN181" s="904"/>
      <c r="BO181" s="904"/>
      <c r="BP181" s="904"/>
      <c r="BQ181" s="904"/>
      <c r="BR181" s="904"/>
      <c r="BS181" s="904"/>
      <c r="BT181" s="904"/>
      <c r="BU181" s="905"/>
      <c r="BV181" s="903">
        <v>44926</v>
      </c>
      <c r="BW181" s="904"/>
      <c r="BX181" s="904"/>
      <c r="BY181" s="904"/>
      <c r="BZ181" s="904"/>
      <c r="CA181" s="904"/>
      <c r="CB181" s="904"/>
      <c r="CC181" s="904"/>
      <c r="CD181" s="904"/>
      <c r="CE181" s="905"/>
      <c r="CF181" s="903">
        <v>45291</v>
      </c>
      <c r="CG181" s="904"/>
      <c r="CH181" s="904"/>
      <c r="CI181" s="904"/>
      <c r="CJ181" s="904"/>
      <c r="CK181" s="904"/>
      <c r="CL181" s="904"/>
      <c r="CM181" s="904"/>
      <c r="CN181" s="904"/>
      <c r="CO181" s="905"/>
      <c r="CP181" s="87"/>
      <c r="CQ181" s="903">
        <v>44561</v>
      </c>
      <c r="CR181" s="904"/>
      <c r="CS181" s="904"/>
      <c r="CT181" s="904"/>
      <c r="CU181" s="904"/>
      <c r="CV181" s="904"/>
      <c r="CW181" s="905"/>
      <c r="CX181" s="903">
        <v>44926</v>
      </c>
      <c r="CY181" s="904">
        <v>44561</v>
      </c>
      <c r="CZ181" s="904">
        <v>44561</v>
      </c>
      <c r="DA181" s="904"/>
      <c r="DB181" s="904"/>
      <c r="DC181" s="904"/>
      <c r="DD181" s="905"/>
      <c r="DE181" s="903">
        <v>45291</v>
      </c>
      <c r="DF181" s="904">
        <v>44926</v>
      </c>
      <c r="DG181" s="904">
        <v>44926</v>
      </c>
      <c r="DH181" s="904"/>
      <c r="DI181" s="904"/>
      <c r="DJ181" s="904"/>
      <c r="DK181" s="905"/>
      <c r="DL181" s="87"/>
      <c r="DM181" s="903">
        <v>44561</v>
      </c>
      <c r="DN181" s="904"/>
      <c r="DO181" s="904"/>
      <c r="DP181" s="904"/>
      <c r="DQ181" s="904"/>
      <c r="DR181" s="904"/>
      <c r="DS181" s="904"/>
      <c r="DT181" s="904"/>
      <c r="DU181" s="904"/>
      <c r="DV181" s="905"/>
      <c r="DW181" s="903">
        <v>44926</v>
      </c>
      <c r="DX181" s="904"/>
      <c r="DY181" s="904"/>
      <c r="DZ181" s="904"/>
      <c r="EA181" s="904"/>
      <c r="EB181" s="904"/>
      <c r="EC181" s="904"/>
      <c r="ED181" s="904"/>
      <c r="EE181" s="904"/>
      <c r="EF181" s="905"/>
      <c r="EG181" s="903">
        <v>45291</v>
      </c>
      <c r="EH181" s="904"/>
      <c r="EI181" s="904"/>
      <c r="EJ181" s="904"/>
      <c r="EK181" s="904"/>
      <c r="EL181" s="904"/>
      <c r="EM181" s="904"/>
      <c r="EN181" s="904"/>
      <c r="EO181" s="904"/>
      <c r="EP181" s="905"/>
    </row>
    <row r="182" spans="1:161" ht="33.75" customHeight="1" thickBot="1" x14ac:dyDescent="0.3">
      <c r="A182" s="577"/>
      <c r="C182" s="88"/>
      <c r="D182" s="88"/>
      <c r="E182" s="88"/>
      <c r="F182" s="166"/>
      <c r="G182" s="88"/>
      <c r="H182" s="88"/>
      <c r="I182" s="88"/>
      <c r="J182" s="69"/>
      <c r="K182" s="88"/>
      <c r="L182" s="891" t="s">
        <v>35</v>
      </c>
      <c r="M182" s="892"/>
      <c r="N182" s="876" t="s">
        <v>36</v>
      </c>
      <c r="O182" s="877"/>
      <c r="P182" s="879" t="s">
        <v>37</v>
      </c>
      <c r="Q182" s="882" t="s">
        <v>93</v>
      </c>
      <c r="R182" s="882" t="s">
        <v>38</v>
      </c>
      <c r="S182" s="882" t="s">
        <v>94</v>
      </c>
      <c r="T182" s="894" t="s">
        <v>39</v>
      </c>
      <c r="U182" s="900" t="s">
        <v>95</v>
      </c>
      <c r="V182" s="879" t="s">
        <v>44</v>
      </c>
      <c r="W182" s="882" t="s">
        <v>45</v>
      </c>
      <c r="X182" s="894" t="s">
        <v>46</v>
      </c>
      <c r="Y182" s="913" t="s">
        <v>41</v>
      </c>
      <c r="Z182" s="87"/>
      <c r="AA182" s="891" t="s">
        <v>35</v>
      </c>
      <c r="AB182" s="892"/>
      <c r="AC182" s="876" t="s">
        <v>36</v>
      </c>
      <c r="AD182" s="877"/>
      <c r="AE182" s="879" t="s">
        <v>37</v>
      </c>
      <c r="AF182" s="882" t="s">
        <v>96</v>
      </c>
      <c r="AG182" s="882" t="s">
        <v>38</v>
      </c>
      <c r="AH182" s="882" t="s">
        <v>97</v>
      </c>
      <c r="AI182" s="894" t="s">
        <v>39</v>
      </c>
      <c r="AJ182" s="900" t="s">
        <v>98</v>
      </c>
      <c r="AK182" s="879" t="s">
        <v>44</v>
      </c>
      <c r="AL182" s="882" t="s">
        <v>45</v>
      </c>
      <c r="AM182" s="894" t="s">
        <v>46</v>
      </c>
      <c r="AN182" s="913" t="s">
        <v>41</v>
      </c>
      <c r="AO182" s="87"/>
      <c r="AP182" s="879" t="s">
        <v>37</v>
      </c>
      <c r="AQ182" s="882" t="s">
        <v>38</v>
      </c>
      <c r="AR182" s="882" t="s">
        <v>39</v>
      </c>
      <c r="AS182" s="879" t="s">
        <v>44</v>
      </c>
      <c r="AT182" s="882" t="s">
        <v>45</v>
      </c>
      <c r="AU182" s="894" t="s">
        <v>46</v>
      </c>
      <c r="AV182" s="913" t="s">
        <v>41</v>
      </c>
      <c r="AW182" s="879" t="s">
        <v>37</v>
      </c>
      <c r="AX182" s="882" t="s">
        <v>38</v>
      </c>
      <c r="AY182" s="882" t="s">
        <v>39</v>
      </c>
      <c r="AZ182" s="879" t="s">
        <v>44</v>
      </c>
      <c r="BA182" s="882" t="s">
        <v>45</v>
      </c>
      <c r="BB182" s="894" t="s">
        <v>46</v>
      </c>
      <c r="BC182" s="913" t="s">
        <v>41</v>
      </c>
      <c r="BD182" s="879" t="s">
        <v>37</v>
      </c>
      <c r="BE182" s="882" t="s">
        <v>38</v>
      </c>
      <c r="BF182" s="882" t="s">
        <v>39</v>
      </c>
      <c r="BG182" s="879" t="s">
        <v>44</v>
      </c>
      <c r="BH182" s="882" t="s">
        <v>45</v>
      </c>
      <c r="BI182" s="894" t="s">
        <v>46</v>
      </c>
      <c r="BJ182" s="913" t="s">
        <v>41</v>
      </c>
      <c r="BK182" s="87"/>
      <c r="BL182" s="879" t="s">
        <v>37</v>
      </c>
      <c r="BM182" s="882" t="s">
        <v>96</v>
      </c>
      <c r="BN182" s="882" t="s">
        <v>38</v>
      </c>
      <c r="BO182" s="882" t="s">
        <v>97</v>
      </c>
      <c r="BP182" s="882" t="s">
        <v>39</v>
      </c>
      <c r="BQ182" s="882" t="s">
        <v>98</v>
      </c>
      <c r="BR182" s="879" t="s">
        <v>44</v>
      </c>
      <c r="BS182" s="882" t="s">
        <v>45</v>
      </c>
      <c r="BT182" s="894" t="s">
        <v>46</v>
      </c>
      <c r="BU182" s="913" t="s">
        <v>41</v>
      </c>
      <c r="BV182" s="879" t="s">
        <v>37</v>
      </c>
      <c r="BW182" s="882" t="s">
        <v>96</v>
      </c>
      <c r="BX182" s="882" t="s">
        <v>38</v>
      </c>
      <c r="BY182" s="882" t="s">
        <v>97</v>
      </c>
      <c r="BZ182" s="882" t="s">
        <v>39</v>
      </c>
      <c r="CA182" s="882" t="s">
        <v>98</v>
      </c>
      <c r="CB182" s="879" t="s">
        <v>44</v>
      </c>
      <c r="CC182" s="882" t="s">
        <v>45</v>
      </c>
      <c r="CD182" s="894" t="s">
        <v>46</v>
      </c>
      <c r="CE182" s="913" t="s">
        <v>41</v>
      </c>
      <c r="CF182" s="879" t="s">
        <v>37</v>
      </c>
      <c r="CG182" s="882" t="s">
        <v>96</v>
      </c>
      <c r="CH182" s="882" t="s">
        <v>38</v>
      </c>
      <c r="CI182" s="882" t="s">
        <v>97</v>
      </c>
      <c r="CJ182" s="882" t="s">
        <v>39</v>
      </c>
      <c r="CK182" s="882" t="s">
        <v>98</v>
      </c>
      <c r="CL182" s="879" t="s">
        <v>44</v>
      </c>
      <c r="CM182" s="882" t="s">
        <v>45</v>
      </c>
      <c r="CN182" s="894" t="s">
        <v>46</v>
      </c>
      <c r="CO182" s="913" t="s">
        <v>41</v>
      </c>
      <c r="CP182" s="87"/>
      <c r="CQ182" s="879" t="s">
        <v>37</v>
      </c>
      <c r="CR182" s="882" t="s">
        <v>38</v>
      </c>
      <c r="CS182" s="900" t="s">
        <v>39</v>
      </c>
      <c r="CT182" s="879" t="s">
        <v>44</v>
      </c>
      <c r="CU182" s="882" t="s">
        <v>45</v>
      </c>
      <c r="CV182" s="894" t="s">
        <v>46</v>
      </c>
      <c r="CW182" s="913" t="s">
        <v>41</v>
      </c>
      <c r="CX182" s="879" t="s">
        <v>37</v>
      </c>
      <c r="CY182" s="882" t="s">
        <v>38</v>
      </c>
      <c r="CZ182" s="900" t="s">
        <v>39</v>
      </c>
      <c r="DA182" s="879" t="s">
        <v>44</v>
      </c>
      <c r="DB182" s="882" t="s">
        <v>45</v>
      </c>
      <c r="DC182" s="894" t="s">
        <v>46</v>
      </c>
      <c r="DD182" s="913" t="s">
        <v>41</v>
      </c>
      <c r="DE182" s="879" t="s">
        <v>37</v>
      </c>
      <c r="DF182" s="882" t="s">
        <v>38</v>
      </c>
      <c r="DG182" s="900" t="s">
        <v>39</v>
      </c>
      <c r="DH182" s="879" t="s">
        <v>44</v>
      </c>
      <c r="DI182" s="882" t="s">
        <v>45</v>
      </c>
      <c r="DJ182" s="894" t="s">
        <v>46</v>
      </c>
      <c r="DK182" s="913" t="s">
        <v>41</v>
      </c>
      <c r="DL182" s="87"/>
      <c r="DM182" s="879" t="s">
        <v>37</v>
      </c>
      <c r="DN182" s="882" t="s">
        <v>96</v>
      </c>
      <c r="DO182" s="882" t="s">
        <v>38</v>
      </c>
      <c r="DP182" s="882" t="s">
        <v>97</v>
      </c>
      <c r="DQ182" s="882" t="s">
        <v>39</v>
      </c>
      <c r="DR182" s="882" t="s">
        <v>98</v>
      </c>
      <c r="DS182" s="879" t="s">
        <v>44</v>
      </c>
      <c r="DT182" s="882" t="s">
        <v>45</v>
      </c>
      <c r="DU182" s="894" t="s">
        <v>46</v>
      </c>
      <c r="DV182" s="913" t="s">
        <v>41</v>
      </c>
      <c r="DW182" s="879" t="s">
        <v>37</v>
      </c>
      <c r="DX182" s="882" t="s">
        <v>96</v>
      </c>
      <c r="DY182" s="882" t="s">
        <v>38</v>
      </c>
      <c r="DZ182" s="882" t="s">
        <v>97</v>
      </c>
      <c r="EA182" s="882" t="s">
        <v>39</v>
      </c>
      <c r="EB182" s="882" t="s">
        <v>98</v>
      </c>
      <c r="EC182" s="879" t="s">
        <v>44</v>
      </c>
      <c r="ED182" s="882" t="s">
        <v>45</v>
      </c>
      <c r="EE182" s="894" t="s">
        <v>46</v>
      </c>
      <c r="EF182" s="913" t="s">
        <v>41</v>
      </c>
      <c r="EG182" s="879" t="s">
        <v>37</v>
      </c>
      <c r="EH182" s="882" t="s">
        <v>96</v>
      </c>
      <c r="EI182" s="882" t="s">
        <v>38</v>
      </c>
      <c r="EJ182" s="882" t="s">
        <v>97</v>
      </c>
      <c r="EK182" s="882" t="s">
        <v>39</v>
      </c>
      <c r="EL182" s="882" t="s">
        <v>98</v>
      </c>
      <c r="EM182" s="879" t="s">
        <v>44</v>
      </c>
      <c r="EN182" s="882" t="s">
        <v>45</v>
      </c>
      <c r="EO182" s="894" t="s">
        <v>46</v>
      </c>
      <c r="EP182" s="913" t="s">
        <v>41</v>
      </c>
    </row>
    <row r="183" spans="1:161" ht="33.75" customHeight="1" thickBot="1" x14ac:dyDescent="0.3">
      <c r="A183" s="577"/>
      <c r="B183" s="487" t="s">
        <v>5</v>
      </c>
      <c r="C183" s="90"/>
      <c r="D183" s="90"/>
      <c r="E183" s="90"/>
      <c r="F183" s="167"/>
      <c r="G183" s="90"/>
      <c r="H183" s="90"/>
      <c r="I183" s="90"/>
      <c r="J183" s="89"/>
      <c r="K183" s="91" t="s">
        <v>48</v>
      </c>
      <c r="L183" s="484" t="s">
        <v>33</v>
      </c>
      <c r="M183" s="484" t="s">
        <v>34</v>
      </c>
      <c r="N183" s="484" t="s">
        <v>33</v>
      </c>
      <c r="O183" s="484" t="s">
        <v>34</v>
      </c>
      <c r="P183" s="880"/>
      <c r="Q183" s="883"/>
      <c r="R183" s="883"/>
      <c r="S183" s="883"/>
      <c r="T183" s="895"/>
      <c r="U183" s="901"/>
      <c r="V183" s="880"/>
      <c r="W183" s="883"/>
      <c r="X183" s="895"/>
      <c r="Y183" s="914"/>
      <c r="Z183" s="87"/>
      <c r="AA183" s="484" t="s">
        <v>33</v>
      </c>
      <c r="AB183" s="484" t="s">
        <v>34</v>
      </c>
      <c r="AC183" s="484" t="s">
        <v>33</v>
      </c>
      <c r="AD183" s="484" t="s">
        <v>34</v>
      </c>
      <c r="AE183" s="880"/>
      <c r="AF183" s="883"/>
      <c r="AG183" s="883"/>
      <c r="AH183" s="883"/>
      <c r="AI183" s="895"/>
      <c r="AJ183" s="901"/>
      <c r="AK183" s="880"/>
      <c r="AL183" s="883"/>
      <c r="AM183" s="895"/>
      <c r="AN183" s="914"/>
      <c r="AO183" s="87"/>
      <c r="AP183" s="880"/>
      <c r="AQ183" s="883"/>
      <c r="AR183" s="883"/>
      <c r="AS183" s="880"/>
      <c r="AT183" s="883"/>
      <c r="AU183" s="895"/>
      <c r="AV183" s="914"/>
      <c r="AW183" s="880"/>
      <c r="AX183" s="883"/>
      <c r="AY183" s="883"/>
      <c r="AZ183" s="880"/>
      <c r="BA183" s="883"/>
      <c r="BB183" s="895"/>
      <c r="BC183" s="914"/>
      <c r="BD183" s="880"/>
      <c r="BE183" s="883"/>
      <c r="BF183" s="883"/>
      <c r="BG183" s="880"/>
      <c r="BH183" s="883"/>
      <c r="BI183" s="895"/>
      <c r="BJ183" s="914"/>
      <c r="BK183" s="87"/>
      <c r="BL183" s="880"/>
      <c r="BM183" s="883"/>
      <c r="BN183" s="883"/>
      <c r="BO183" s="883"/>
      <c r="BP183" s="883"/>
      <c r="BQ183" s="883"/>
      <c r="BR183" s="880"/>
      <c r="BS183" s="883"/>
      <c r="BT183" s="895"/>
      <c r="BU183" s="914"/>
      <c r="BV183" s="880"/>
      <c r="BW183" s="883"/>
      <c r="BX183" s="883"/>
      <c r="BY183" s="883"/>
      <c r="BZ183" s="883"/>
      <c r="CA183" s="883"/>
      <c r="CB183" s="880"/>
      <c r="CC183" s="883"/>
      <c r="CD183" s="895"/>
      <c r="CE183" s="914"/>
      <c r="CF183" s="880"/>
      <c r="CG183" s="883"/>
      <c r="CH183" s="883"/>
      <c r="CI183" s="883"/>
      <c r="CJ183" s="883"/>
      <c r="CK183" s="883"/>
      <c r="CL183" s="880"/>
      <c r="CM183" s="883"/>
      <c r="CN183" s="895"/>
      <c r="CO183" s="914"/>
      <c r="CP183" s="87"/>
      <c r="CQ183" s="880"/>
      <c r="CR183" s="883"/>
      <c r="CS183" s="901"/>
      <c r="CT183" s="880"/>
      <c r="CU183" s="883"/>
      <c r="CV183" s="895"/>
      <c r="CW183" s="914"/>
      <c r="CX183" s="880"/>
      <c r="CY183" s="883"/>
      <c r="CZ183" s="901"/>
      <c r="DA183" s="880"/>
      <c r="DB183" s="883"/>
      <c r="DC183" s="895"/>
      <c r="DD183" s="914"/>
      <c r="DE183" s="880"/>
      <c r="DF183" s="883"/>
      <c r="DG183" s="901"/>
      <c r="DH183" s="880"/>
      <c r="DI183" s="883"/>
      <c r="DJ183" s="895"/>
      <c r="DK183" s="914"/>
      <c r="DL183" s="87"/>
      <c r="DM183" s="880"/>
      <c r="DN183" s="883"/>
      <c r="DO183" s="883"/>
      <c r="DP183" s="883"/>
      <c r="DQ183" s="883"/>
      <c r="DR183" s="883"/>
      <c r="DS183" s="880"/>
      <c r="DT183" s="883"/>
      <c r="DU183" s="895"/>
      <c r="DV183" s="914"/>
      <c r="DW183" s="880"/>
      <c r="DX183" s="883"/>
      <c r="DY183" s="883"/>
      <c r="DZ183" s="883"/>
      <c r="EA183" s="883"/>
      <c r="EB183" s="883"/>
      <c r="EC183" s="880"/>
      <c r="ED183" s="883"/>
      <c r="EE183" s="895"/>
      <c r="EF183" s="914"/>
      <c r="EG183" s="880"/>
      <c r="EH183" s="883"/>
      <c r="EI183" s="883"/>
      <c r="EJ183" s="883"/>
      <c r="EK183" s="883"/>
      <c r="EL183" s="883"/>
      <c r="EM183" s="880"/>
      <c r="EN183" s="883"/>
      <c r="EO183" s="895"/>
      <c r="EP183" s="914"/>
    </row>
    <row r="184" spans="1:161" ht="15" customHeight="1" x14ac:dyDescent="0.25">
      <c r="A184" s="579"/>
      <c r="B184" s="13">
        <v>127</v>
      </c>
      <c r="C184" s="116" t="s">
        <v>49</v>
      </c>
      <c r="D184" s="96"/>
      <c r="E184" s="96"/>
      <c r="F184" s="168"/>
      <c r="G184" s="96"/>
      <c r="H184" s="169" t="str">
        <f>IF(C184="IRB Total","Total",C184&amp;F184&amp;G184)</f>
        <v>Central banks</v>
      </c>
      <c r="I184" s="180" t="str">
        <f>$J$184</f>
        <v>LUXEMBOURG</v>
      </c>
      <c r="J184" s="908" t="s">
        <v>392</v>
      </c>
      <c r="K184" s="97" t="s">
        <v>49</v>
      </c>
      <c r="L184" s="593"/>
      <c r="M184" s="170"/>
      <c r="N184" s="170"/>
      <c r="O184" s="170"/>
      <c r="P184" s="594"/>
      <c r="Q184" s="595"/>
      <c r="R184" s="595"/>
      <c r="S184" s="595"/>
      <c r="T184" s="595"/>
      <c r="U184" s="596"/>
      <c r="V184" s="594"/>
      <c r="W184" s="595"/>
      <c r="X184" s="597"/>
      <c r="Y184" s="598"/>
      <c r="Z184" s="87"/>
      <c r="AA184" s="593"/>
      <c r="AB184" s="170"/>
      <c r="AC184" s="170"/>
      <c r="AD184" s="170"/>
      <c r="AE184" s="594"/>
      <c r="AF184" s="595"/>
      <c r="AG184" s="595"/>
      <c r="AH184" s="595"/>
      <c r="AI184" s="595"/>
      <c r="AJ184" s="596"/>
      <c r="AK184" s="594"/>
      <c r="AL184" s="595"/>
      <c r="AM184" s="597"/>
      <c r="AN184" s="598"/>
      <c r="AO184" s="87"/>
      <c r="AP184" s="595"/>
      <c r="AQ184" s="595"/>
      <c r="AR184" s="596"/>
      <c r="AS184" s="594"/>
      <c r="AT184" s="595"/>
      <c r="AU184" s="597"/>
      <c r="AV184" s="598"/>
      <c r="AW184" s="595"/>
      <c r="AX184" s="595"/>
      <c r="AY184" s="596"/>
      <c r="AZ184" s="594"/>
      <c r="BA184" s="595"/>
      <c r="BB184" s="597"/>
      <c r="BC184" s="598"/>
      <c r="BD184" s="595"/>
      <c r="BE184" s="595"/>
      <c r="BF184" s="596"/>
      <c r="BG184" s="594"/>
      <c r="BH184" s="595"/>
      <c r="BI184" s="597"/>
      <c r="BJ184" s="598"/>
      <c r="BK184" s="512"/>
      <c r="BL184" s="594"/>
      <c r="BM184" s="595"/>
      <c r="BN184" s="595"/>
      <c r="BO184" s="595"/>
      <c r="BP184" s="595"/>
      <c r="BQ184" s="596"/>
      <c r="BR184" s="594"/>
      <c r="BS184" s="595"/>
      <c r="BT184" s="597"/>
      <c r="BU184" s="598"/>
      <c r="BV184" s="594"/>
      <c r="BW184" s="595"/>
      <c r="BX184" s="595"/>
      <c r="BY184" s="595"/>
      <c r="BZ184" s="595"/>
      <c r="CA184" s="596"/>
      <c r="CB184" s="594"/>
      <c r="CC184" s="595"/>
      <c r="CD184" s="597"/>
      <c r="CE184" s="598"/>
      <c r="CF184" s="594"/>
      <c r="CG184" s="595"/>
      <c r="CH184" s="595"/>
      <c r="CI184" s="595"/>
      <c r="CJ184" s="595"/>
      <c r="CK184" s="596"/>
      <c r="CL184" s="594"/>
      <c r="CM184" s="595"/>
      <c r="CN184" s="597"/>
      <c r="CO184" s="598"/>
      <c r="CP184" s="512"/>
      <c r="CQ184" s="595"/>
      <c r="CR184" s="595"/>
      <c r="CS184" s="596"/>
      <c r="CT184" s="594"/>
      <c r="CU184" s="595"/>
      <c r="CV184" s="597"/>
      <c r="CW184" s="598"/>
      <c r="CX184" s="595"/>
      <c r="CY184" s="595"/>
      <c r="CZ184" s="596"/>
      <c r="DA184" s="594"/>
      <c r="DB184" s="595"/>
      <c r="DC184" s="597"/>
      <c r="DD184" s="598"/>
      <c r="DE184" s="595"/>
      <c r="DF184" s="595"/>
      <c r="DG184" s="596"/>
      <c r="DH184" s="594"/>
      <c r="DI184" s="595"/>
      <c r="DJ184" s="597"/>
      <c r="DK184" s="598"/>
      <c r="DL184" s="512"/>
      <c r="DM184" s="594"/>
      <c r="DN184" s="595"/>
      <c r="DO184" s="595"/>
      <c r="DP184" s="595"/>
      <c r="DQ184" s="595"/>
      <c r="DR184" s="596"/>
      <c r="DS184" s="594"/>
      <c r="DT184" s="595"/>
      <c r="DU184" s="597"/>
      <c r="DV184" s="598"/>
      <c r="DW184" s="594"/>
      <c r="DX184" s="595"/>
      <c r="DY184" s="595"/>
      <c r="DZ184" s="595"/>
      <c r="EA184" s="595"/>
      <c r="EB184" s="596"/>
      <c r="EC184" s="594"/>
      <c r="ED184" s="595"/>
      <c r="EE184" s="597"/>
      <c r="EF184" s="598"/>
      <c r="EG184" s="594"/>
      <c r="EH184" s="595"/>
      <c r="EI184" s="595"/>
      <c r="EJ184" s="595"/>
      <c r="EK184" s="595"/>
      <c r="EL184" s="596"/>
      <c r="EM184" s="594"/>
      <c r="EN184" s="595"/>
      <c r="EO184" s="597"/>
      <c r="EP184" s="598"/>
    </row>
    <row r="185" spans="1:161" ht="15" customHeight="1" x14ac:dyDescent="0.25">
      <c r="A185" s="579"/>
      <c r="B185" s="16">
        <v>128</v>
      </c>
      <c r="C185" s="117" t="s">
        <v>50</v>
      </c>
      <c r="D185" s="98"/>
      <c r="E185" s="98"/>
      <c r="F185" s="171"/>
      <c r="G185" s="98"/>
      <c r="H185" s="172" t="str">
        <f t="shared" ref="H185:H201" si="19">IF(C185="IRB Total","Total",C185&amp;F185&amp;G185)</f>
        <v>Central governments</v>
      </c>
      <c r="I185" s="181" t="str">
        <f t="shared" ref="I185:I201" si="20">$J$184</f>
        <v>LUXEMBOURG</v>
      </c>
      <c r="J185" s="909"/>
      <c r="K185" s="99" t="s">
        <v>50</v>
      </c>
      <c r="L185" s="593"/>
      <c r="M185" s="108"/>
      <c r="N185" s="108"/>
      <c r="O185" s="108"/>
      <c r="P185" s="523"/>
      <c r="Q185" s="524"/>
      <c r="R185" s="524"/>
      <c r="S185" s="524"/>
      <c r="T185" s="524"/>
      <c r="U185" s="528"/>
      <c r="V185" s="523"/>
      <c r="W185" s="524"/>
      <c r="X185" s="525"/>
      <c r="Y185" s="526"/>
      <c r="Z185" s="87"/>
      <c r="AA185" s="593"/>
      <c r="AB185" s="108"/>
      <c r="AC185" s="108"/>
      <c r="AD185" s="108"/>
      <c r="AE185" s="523"/>
      <c r="AF185" s="524"/>
      <c r="AG185" s="524"/>
      <c r="AH185" s="524"/>
      <c r="AI185" s="524"/>
      <c r="AJ185" s="528"/>
      <c r="AK185" s="523"/>
      <c r="AL185" s="524"/>
      <c r="AM185" s="525"/>
      <c r="AN185" s="526"/>
      <c r="AO185" s="87"/>
      <c r="AP185" s="524"/>
      <c r="AQ185" s="524"/>
      <c r="AR185" s="528"/>
      <c r="AS185" s="523"/>
      <c r="AT185" s="524"/>
      <c r="AU185" s="525"/>
      <c r="AV185" s="526"/>
      <c r="AW185" s="524"/>
      <c r="AX185" s="524"/>
      <c r="AY185" s="528"/>
      <c r="AZ185" s="523"/>
      <c r="BA185" s="524"/>
      <c r="BB185" s="525"/>
      <c r="BC185" s="526"/>
      <c r="BD185" s="524"/>
      <c r="BE185" s="524"/>
      <c r="BF185" s="528"/>
      <c r="BG185" s="523"/>
      <c r="BH185" s="524"/>
      <c r="BI185" s="525"/>
      <c r="BJ185" s="526"/>
      <c r="BK185" s="512"/>
      <c r="BL185" s="523"/>
      <c r="BM185" s="524"/>
      <c r="BN185" s="524"/>
      <c r="BO185" s="524"/>
      <c r="BP185" s="524"/>
      <c r="BQ185" s="528"/>
      <c r="BR185" s="523"/>
      <c r="BS185" s="524"/>
      <c r="BT185" s="525"/>
      <c r="BU185" s="526"/>
      <c r="BV185" s="523"/>
      <c r="BW185" s="524"/>
      <c r="BX185" s="524"/>
      <c r="BY185" s="524"/>
      <c r="BZ185" s="524"/>
      <c r="CA185" s="528"/>
      <c r="CB185" s="523"/>
      <c r="CC185" s="524"/>
      <c r="CD185" s="525"/>
      <c r="CE185" s="526"/>
      <c r="CF185" s="523"/>
      <c r="CG185" s="524"/>
      <c r="CH185" s="524"/>
      <c r="CI185" s="524"/>
      <c r="CJ185" s="524"/>
      <c r="CK185" s="528"/>
      <c r="CL185" s="523"/>
      <c r="CM185" s="524"/>
      <c r="CN185" s="525"/>
      <c r="CO185" s="526"/>
      <c r="CP185" s="512"/>
      <c r="CQ185" s="524"/>
      <c r="CR185" s="524"/>
      <c r="CS185" s="528"/>
      <c r="CT185" s="523"/>
      <c r="CU185" s="524"/>
      <c r="CV185" s="525"/>
      <c r="CW185" s="526"/>
      <c r="CX185" s="524"/>
      <c r="CY185" s="524"/>
      <c r="CZ185" s="528"/>
      <c r="DA185" s="523"/>
      <c r="DB185" s="524"/>
      <c r="DC185" s="525"/>
      <c r="DD185" s="526"/>
      <c r="DE185" s="524"/>
      <c r="DF185" s="524"/>
      <c r="DG185" s="528"/>
      <c r="DH185" s="523"/>
      <c r="DI185" s="524"/>
      <c r="DJ185" s="525"/>
      <c r="DK185" s="526"/>
      <c r="DL185" s="512"/>
      <c r="DM185" s="523"/>
      <c r="DN185" s="524"/>
      <c r="DO185" s="524"/>
      <c r="DP185" s="524"/>
      <c r="DQ185" s="524"/>
      <c r="DR185" s="528"/>
      <c r="DS185" s="523"/>
      <c r="DT185" s="524"/>
      <c r="DU185" s="525"/>
      <c r="DV185" s="526"/>
      <c r="DW185" s="523"/>
      <c r="DX185" s="524"/>
      <c r="DY185" s="524"/>
      <c r="DZ185" s="524"/>
      <c r="EA185" s="524"/>
      <c r="EB185" s="528"/>
      <c r="EC185" s="523"/>
      <c r="ED185" s="524"/>
      <c r="EE185" s="525"/>
      <c r="EF185" s="526"/>
      <c r="EG185" s="523"/>
      <c r="EH185" s="524"/>
      <c r="EI185" s="524"/>
      <c r="EJ185" s="524"/>
      <c r="EK185" s="524"/>
      <c r="EL185" s="528"/>
      <c r="EM185" s="523"/>
      <c r="EN185" s="524"/>
      <c r="EO185" s="525"/>
      <c r="EP185" s="526"/>
    </row>
    <row r="186" spans="1:161" ht="15" customHeight="1" x14ac:dyDescent="0.25">
      <c r="A186" s="577"/>
      <c r="B186" s="16">
        <v>129</v>
      </c>
      <c r="C186" s="118" t="s">
        <v>51</v>
      </c>
      <c r="D186" s="100"/>
      <c r="E186" s="100"/>
      <c r="F186" s="173"/>
      <c r="G186" s="100"/>
      <c r="H186" s="172" t="str">
        <f t="shared" si="19"/>
        <v>Institutions</v>
      </c>
      <c r="I186" s="181" t="str">
        <f t="shared" si="20"/>
        <v>LUXEMBOURG</v>
      </c>
      <c r="J186" s="909"/>
      <c r="K186" s="101" t="s">
        <v>51</v>
      </c>
      <c r="L186" s="108"/>
      <c r="M186" s="108"/>
      <c r="N186" s="108"/>
      <c r="O186" s="108"/>
      <c r="P186" s="523"/>
      <c r="Q186" s="524"/>
      <c r="R186" s="524"/>
      <c r="S186" s="524"/>
      <c r="T186" s="524"/>
      <c r="U186" s="528"/>
      <c r="V186" s="523"/>
      <c r="W186" s="524"/>
      <c r="X186" s="525"/>
      <c r="Y186" s="526"/>
      <c r="Z186" s="87"/>
      <c r="AA186" s="108"/>
      <c r="AB186" s="108"/>
      <c r="AC186" s="108"/>
      <c r="AD186" s="108"/>
      <c r="AE186" s="523"/>
      <c r="AF186" s="524"/>
      <c r="AG186" s="524"/>
      <c r="AH186" s="524"/>
      <c r="AI186" s="524"/>
      <c r="AJ186" s="528"/>
      <c r="AK186" s="523"/>
      <c r="AL186" s="524"/>
      <c r="AM186" s="525"/>
      <c r="AN186" s="526"/>
      <c r="AO186" s="87"/>
      <c r="AP186" s="524"/>
      <c r="AQ186" s="524"/>
      <c r="AR186" s="528"/>
      <c r="AS186" s="523"/>
      <c r="AT186" s="524"/>
      <c r="AU186" s="525"/>
      <c r="AV186" s="526"/>
      <c r="AW186" s="524"/>
      <c r="AX186" s="524"/>
      <c r="AY186" s="528"/>
      <c r="AZ186" s="523"/>
      <c r="BA186" s="524"/>
      <c r="BB186" s="525"/>
      <c r="BC186" s="526"/>
      <c r="BD186" s="524"/>
      <c r="BE186" s="524"/>
      <c r="BF186" s="528"/>
      <c r="BG186" s="523"/>
      <c r="BH186" s="524"/>
      <c r="BI186" s="525"/>
      <c r="BJ186" s="526"/>
      <c r="BK186" s="512"/>
      <c r="BL186" s="523"/>
      <c r="BM186" s="524"/>
      <c r="BN186" s="524"/>
      <c r="BO186" s="524"/>
      <c r="BP186" s="524"/>
      <c r="BQ186" s="528"/>
      <c r="BR186" s="523"/>
      <c r="BS186" s="524"/>
      <c r="BT186" s="525"/>
      <c r="BU186" s="526"/>
      <c r="BV186" s="523"/>
      <c r="BW186" s="524"/>
      <c r="BX186" s="524"/>
      <c r="BY186" s="524"/>
      <c r="BZ186" s="524"/>
      <c r="CA186" s="528"/>
      <c r="CB186" s="523"/>
      <c r="CC186" s="524"/>
      <c r="CD186" s="525"/>
      <c r="CE186" s="526"/>
      <c r="CF186" s="523"/>
      <c r="CG186" s="524"/>
      <c r="CH186" s="524"/>
      <c r="CI186" s="524"/>
      <c r="CJ186" s="524"/>
      <c r="CK186" s="528"/>
      <c r="CL186" s="523"/>
      <c r="CM186" s="524"/>
      <c r="CN186" s="525"/>
      <c r="CO186" s="526"/>
      <c r="CP186" s="512"/>
      <c r="CQ186" s="524"/>
      <c r="CR186" s="524"/>
      <c r="CS186" s="528"/>
      <c r="CT186" s="523"/>
      <c r="CU186" s="524"/>
      <c r="CV186" s="525"/>
      <c r="CW186" s="526"/>
      <c r="CX186" s="524"/>
      <c r="CY186" s="524"/>
      <c r="CZ186" s="528"/>
      <c r="DA186" s="523"/>
      <c r="DB186" s="524"/>
      <c r="DC186" s="525"/>
      <c r="DD186" s="526"/>
      <c r="DE186" s="524"/>
      <c r="DF186" s="524"/>
      <c r="DG186" s="528"/>
      <c r="DH186" s="523"/>
      <c r="DI186" s="524"/>
      <c r="DJ186" s="525"/>
      <c r="DK186" s="526"/>
      <c r="DL186" s="512"/>
      <c r="DM186" s="523"/>
      <c r="DN186" s="524"/>
      <c r="DO186" s="524"/>
      <c r="DP186" s="524"/>
      <c r="DQ186" s="524"/>
      <c r="DR186" s="528"/>
      <c r="DS186" s="523"/>
      <c r="DT186" s="524"/>
      <c r="DU186" s="525"/>
      <c r="DV186" s="526"/>
      <c r="DW186" s="523"/>
      <c r="DX186" s="524"/>
      <c r="DY186" s="524"/>
      <c r="DZ186" s="524"/>
      <c r="EA186" s="524"/>
      <c r="EB186" s="528"/>
      <c r="EC186" s="523"/>
      <c r="ED186" s="524"/>
      <c r="EE186" s="525"/>
      <c r="EF186" s="526"/>
      <c r="EG186" s="523"/>
      <c r="EH186" s="524"/>
      <c r="EI186" s="524"/>
      <c r="EJ186" s="524"/>
      <c r="EK186" s="524"/>
      <c r="EL186" s="528"/>
      <c r="EM186" s="523"/>
      <c r="EN186" s="524"/>
      <c r="EO186" s="525"/>
      <c r="EP186" s="526"/>
    </row>
    <row r="187" spans="1:161" ht="15" customHeight="1" x14ac:dyDescent="0.25">
      <c r="A187" s="577"/>
      <c r="B187" s="16">
        <v>130</v>
      </c>
      <c r="C187" s="118" t="s">
        <v>52</v>
      </c>
      <c r="D187" s="100"/>
      <c r="E187" s="100"/>
      <c r="F187" s="173"/>
      <c r="G187" s="100"/>
      <c r="H187" s="172" t="str">
        <f t="shared" si="19"/>
        <v>Corporates</v>
      </c>
      <c r="I187" s="181" t="str">
        <f t="shared" si="20"/>
        <v>LUXEMBOURG</v>
      </c>
      <c r="J187" s="909"/>
      <c r="K187" s="101" t="s">
        <v>52</v>
      </c>
      <c r="L187" s="601">
        <v>0.79</v>
      </c>
      <c r="M187" s="469">
        <v>0</v>
      </c>
      <c r="N187" s="469">
        <v>0.28999999999999998</v>
      </c>
      <c r="O187" s="469">
        <v>0</v>
      </c>
      <c r="P187" s="602">
        <v>0</v>
      </c>
      <c r="Q187" s="603">
        <v>0</v>
      </c>
      <c r="R187" s="603">
        <v>0.78611339000000002</v>
      </c>
      <c r="S187" s="603">
        <v>0.78611339000000002</v>
      </c>
      <c r="T187" s="603">
        <v>0</v>
      </c>
      <c r="U187" s="604">
        <v>0</v>
      </c>
      <c r="V187" s="602">
        <v>0</v>
      </c>
      <c r="W187" s="603">
        <v>1.253947E-2</v>
      </c>
      <c r="X187" s="605">
        <v>0</v>
      </c>
      <c r="Y187" s="838" t="s">
        <v>385</v>
      </c>
      <c r="Z187" s="87"/>
      <c r="AA187" s="601">
        <v>0</v>
      </c>
      <c r="AB187" s="469">
        <v>0</v>
      </c>
      <c r="AC187" s="469">
        <v>0</v>
      </c>
      <c r="AD187" s="469">
        <v>0</v>
      </c>
      <c r="AE187" s="602">
        <v>0</v>
      </c>
      <c r="AF187" s="603">
        <v>0</v>
      </c>
      <c r="AG187" s="603">
        <v>0</v>
      </c>
      <c r="AH187" s="603">
        <v>0</v>
      </c>
      <c r="AI187" s="603">
        <v>0</v>
      </c>
      <c r="AJ187" s="604">
        <v>0</v>
      </c>
      <c r="AK187" s="602">
        <v>0</v>
      </c>
      <c r="AL187" s="603">
        <v>0</v>
      </c>
      <c r="AM187" s="605">
        <v>0</v>
      </c>
      <c r="AN187" s="838" t="s">
        <v>385</v>
      </c>
      <c r="AO187" s="87"/>
      <c r="AP187" s="603">
        <v>0.30465366999999999</v>
      </c>
      <c r="AQ187" s="603">
        <v>0.46096932000000002</v>
      </c>
      <c r="AR187" s="604">
        <v>2.0490379999999999E-2</v>
      </c>
      <c r="AS187" s="602">
        <v>1.74387E-3</v>
      </c>
      <c r="AT187" s="603">
        <v>8.5193000000000005E-3</v>
      </c>
      <c r="AU187" s="605">
        <v>5.2602100000000004E-3</v>
      </c>
      <c r="AV187" s="838">
        <v>0.25671607847194639</v>
      </c>
      <c r="AW187" s="603">
        <v>0.42250960999999998</v>
      </c>
      <c r="AX187" s="603">
        <v>0.32481716999999999</v>
      </c>
      <c r="AY187" s="604">
        <v>3.8786630000000002E-2</v>
      </c>
      <c r="AZ187" s="602">
        <v>2.0149500000000002E-3</v>
      </c>
      <c r="BA187" s="603">
        <v>5.5134199999999998E-3</v>
      </c>
      <c r="BB187" s="605">
        <v>9.9113199999999995E-3</v>
      </c>
      <c r="BC187" s="838">
        <v>0.25553444576133577</v>
      </c>
      <c r="BD187" s="603">
        <v>0.47046201999999998</v>
      </c>
      <c r="BE187" s="603">
        <v>0.26136624000000003</v>
      </c>
      <c r="BF187" s="604">
        <v>5.4285119999999999E-2</v>
      </c>
      <c r="BG187" s="602">
        <v>2.2436399999999999E-3</v>
      </c>
      <c r="BH187" s="603">
        <v>4.8307000000000003E-3</v>
      </c>
      <c r="BI187" s="605">
        <v>1.3812629999999999E-2</v>
      </c>
      <c r="BJ187" s="838">
        <v>0.25444596972430011</v>
      </c>
      <c r="BK187" s="606"/>
      <c r="BL187" s="602">
        <v>0</v>
      </c>
      <c r="BM187" s="603">
        <v>0</v>
      </c>
      <c r="BN187" s="603">
        <v>0</v>
      </c>
      <c r="BO187" s="603">
        <v>0</v>
      </c>
      <c r="BP187" s="603">
        <v>0</v>
      </c>
      <c r="BQ187" s="604">
        <v>0</v>
      </c>
      <c r="BR187" s="602">
        <v>0</v>
      </c>
      <c r="BS187" s="603">
        <v>0</v>
      </c>
      <c r="BT187" s="605">
        <v>0</v>
      </c>
      <c r="BU187" s="838" t="s">
        <v>385</v>
      </c>
      <c r="BV187" s="602">
        <v>0</v>
      </c>
      <c r="BW187" s="603">
        <v>0</v>
      </c>
      <c r="BX187" s="603">
        <v>0</v>
      </c>
      <c r="BY187" s="603">
        <v>0</v>
      </c>
      <c r="BZ187" s="603">
        <v>0</v>
      </c>
      <c r="CA187" s="604">
        <v>0</v>
      </c>
      <c r="CB187" s="602">
        <v>0</v>
      </c>
      <c r="CC187" s="603">
        <v>0</v>
      </c>
      <c r="CD187" s="605">
        <v>0</v>
      </c>
      <c r="CE187" s="838" t="s">
        <v>385</v>
      </c>
      <c r="CF187" s="602">
        <v>0</v>
      </c>
      <c r="CG187" s="603">
        <v>0</v>
      </c>
      <c r="CH187" s="603">
        <v>0</v>
      </c>
      <c r="CI187" s="603">
        <v>0</v>
      </c>
      <c r="CJ187" s="603">
        <v>0</v>
      </c>
      <c r="CK187" s="604">
        <v>0</v>
      </c>
      <c r="CL187" s="602">
        <v>0</v>
      </c>
      <c r="CM187" s="603">
        <v>0</v>
      </c>
      <c r="CN187" s="605">
        <v>0</v>
      </c>
      <c r="CO187" s="838" t="s">
        <v>385</v>
      </c>
      <c r="CP187" s="606"/>
      <c r="CQ187" s="603">
        <v>0.29981941000000001</v>
      </c>
      <c r="CR187" s="603">
        <v>0.45442825999999997</v>
      </c>
      <c r="CS187" s="604">
        <v>3.1865739999999997E-2</v>
      </c>
      <c r="CT187" s="602">
        <v>3.6397399999999998E-3</v>
      </c>
      <c r="CU187" s="603">
        <v>1.0205469999999999E-2</v>
      </c>
      <c r="CV187" s="605">
        <v>8.1897800000000007E-3</v>
      </c>
      <c r="CW187" s="838">
        <v>0.25700893812602504</v>
      </c>
      <c r="CX187" s="603">
        <v>0.40076136000000001</v>
      </c>
      <c r="CY187" s="603">
        <v>0.31509967999999999</v>
      </c>
      <c r="CZ187" s="604">
        <v>7.0252350000000005E-2</v>
      </c>
      <c r="DA187" s="602">
        <v>3.0683199999999998E-3</v>
      </c>
      <c r="DB187" s="603">
        <v>5.9132000000000004E-3</v>
      </c>
      <c r="DC187" s="605">
        <v>1.7880839999999999E-2</v>
      </c>
      <c r="DD187" s="838">
        <v>0.25452301595604981</v>
      </c>
      <c r="DE187" s="603">
        <v>0.43246898</v>
      </c>
      <c r="DF187" s="603">
        <v>0.25982522000000002</v>
      </c>
      <c r="DG187" s="604">
        <v>9.3819200000000005E-2</v>
      </c>
      <c r="DH187" s="602">
        <v>3.10298E-3</v>
      </c>
      <c r="DI187" s="603">
        <v>5.0871900000000001E-3</v>
      </c>
      <c r="DJ187" s="605">
        <v>2.3896480000000001E-2</v>
      </c>
      <c r="DK187" s="838">
        <v>0.25470777836519604</v>
      </c>
      <c r="DL187" s="606"/>
      <c r="DM187" s="602">
        <v>0</v>
      </c>
      <c r="DN187" s="603">
        <v>0</v>
      </c>
      <c r="DO187" s="603">
        <v>0</v>
      </c>
      <c r="DP187" s="603">
        <v>0</v>
      </c>
      <c r="DQ187" s="603">
        <v>0</v>
      </c>
      <c r="DR187" s="604">
        <v>0</v>
      </c>
      <c r="DS187" s="602">
        <v>0</v>
      </c>
      <c r="DT187" s="603">
        <v>0</v>
      </c>
      <c r="DU187" s="605">
        <v>0</v>
      </c>
      <c r="DV187" s="838" t="s">
        <v>385</v>
      </c>
      <c r="DW187" s="602">
        <v>0</v>
      </c>
      <c r="DX187" s="603">
        <v>0</v>
      </c>
      <c r="DY187" s="603">
        <v>0</v>
      </c>
      <c r="DZ187" s="603">
        <v>0</v>
      </c>
      <c r="EA187" s="603">
        <v>0</v>
      </c>
      <c r="EB187" s="604">
        <v>0</v>
      </c>
      <c r="EC187" s="602">
        <v>0</v>
      </c>
      <c r="ED187" s="603">
        <v>0</v>
      </c>
      <c r="EE187" s="605">
        <v>0</v>
      </c>
      <c r="EF187" s="838" t="s">
        <v>385</v>
      </c>
      <c r="EG187" s="602">
        <v>0</v>
      </c>
      <c r="EH187" s="603">
        <v>0</v>
      </c>
      <c r="EI187" s="603">
        <v>0</v>
      </c>
      <c r="EJ187" s="603">
        <v>0</v>
      </c>
      <c r="EK187" s="603">
        <v>0</v>
      </c>
      <c r="EL187" s="604">
        <v>0</v>
      </c>
      <c r="EM187" s="602">
        <v>0</v>
      </c>
      <c r="EN187" s="603">
        <v>0</v>
      </c>
      <c r="EO187" s="605">
        <v>0</v>
      </c>
      <c r="EP187" s="838" t="s">
        <v>385</v>
      </c>
      <c r="EQ187" s="222"/>
      <c r="ER187" s="222"/>
      <c r="ES187" s="222"/>
      <c r="ET187" s="222"/>
      <c r="EU187" s="222"/>
      <c r="EV187" s="222"/>
      <c r="EW187" s="222"/>
      <c r="EX187" s="222"/>
      <c r="EY187" s="222"/>
      <c r="EZ187" s="222"/>
      <c r="FA187" s="222"/>
      <c r="FB187" s="222"/>
      <c r="FC187" s="222"/>
      <c r="FD187" s="222"/>
      <c r="FE187" s="222"/>
    </row>
    <row r="188" spans="1:161" ht="15" customHeight="1" x14ac:dyDescent="0.25">
      <c r="A188" s="577"/>
      <c r="B188" s="16">
        <v>131</v>
      </c>
      <c r="C188" s="118" t="s">
        <v>52</v>
      </c>
      <c r="D188" s="102" t="s">
        <v>53</v>
      </c>
      <c r="E188" s="102"/>
      <c r="F188" s="174"/>
      <c r="G188" s="102" t="s">
        <v>105</v>
      </c>
      <c r="H188" s="172" t="str">
        <f t="shared" si="19"/>
        <v>CorporatesSpecialised Lending</v>
      </c>
      <c r="I188" s="182" t="str">
        <f t="shared" si="20"/>
        <v>LUXEMBOURG</v>
      </c>
      <c r="J188" s="909"/>
      <c r="K188" s="103" t="s">
        <v>54</v>
      </c>
      <c r="L188" s="108"/>
      <c r="M188" s="108"/>
      <c r="N188" s="108"/>
      <c r="O188" s="108"/>
      <c r="P188" s="523"/>
      <c r="Q188" s="524"/>
      <c r="R188" s="524"/>
      <c r="S188" s="524"/>
      <c r="T188" s="524"/>
      <c r="U188" s="528"/>
      <c r="V188" s="523"/>
      <c r="W188" s="524"/>
      <c r="X188" s="525"/>
      <c r="Y188" s="526"/>
      <c r="Z188" s="87"/>
      <c r="AA188" s="108"/>
      <c r="AB188" s="108"/>
      <c r="AC188" s="108"/>
      <c r="AD188" s="108"/>
      <c r="AE188" s="523"/>
      <c r="AF188" s="524"/>
      <c r="AG188" s="524"/>
      <c r="AH188" s="524"/>
      <c r="AI188" s="524"/>
      <c r="AJ188" s="528"/>
      <c r="AK188" s="523"/>
      <c r="AL188" s="524"/>
      <c r="AM188" s="525"/>
      <c r="AN188" s="526"/>
      <c r="AO188" s="87"/>
      <c r="AP188" s="524"/>
      <c r="AQ188" s="524"/>
      <c r="AR188" s="528"/>
      <c r="AS188" s="523"/>
      <c r="AT188" s="524"/>
      <c r="AU188" s="525"/>
      <c r="AV188" s="526"/>
      <c r="AW188" s="524"/>
      <c r="AX188" s="524"/>
      <c r="AY188" s="528"/>
      <c r="AZ188" s="523"/>
      <c r="BA188" s="524"/>
      <c r="BB188" s="525"/>
      <c r="BC188" s="526"/>
      <c r="BD188" s="524"/>
      <c r="BE188" s="524"/>
      <c r="BF188" s="528"/>
      <c r="BG188" s="523"/>
      <c r="BH188" s="524"/>
      <c r="BI188" s="525"/>
      <c r="BJ188" s="526"/>
      <c r="BK188" s="512"/>
      <c r="BL188" s="523"/>
      <c r="BM188" s="524"/>
      <c r="BN188" s="524"/>
      <c r="BO188" s="524"/>
      <c r="BP188" s="524"/>
      <c r="BQ188" s="528"/>
      <c r="BR188" s="523"/>
      <c r="BS188" s="524"/>
      <c r="BT188" s="525"/>
      <c r="BU188" s="526"/>
      <c r="BV188" s="523"/>
      <c r="BW188" s="524"/>
      <c r="BX188" s="524"/>
      <c r="BY188" s="524"/>
      <c r="BZ188" s="524"/>
      <c r="CA188" s="528"/>
      <c r="CB188" s="523"/>
      <c r="CC188" s="524"/>
      <c r="CD188" s="525"/>
      <c r="CE188" s="526"/>
      <c r="CF188" s="523"/>
      <c r="CG188" s="524"/>
      <c r="CH188" s="524"/>
      <c r="CI188" s="524"/>
      <c r="CJ188" s="524"/>
      <c r="CK188" s="528"/>
      <c r="CL188" s="523"/>
      <c r="CM188" s="524"/>
      <c r="CN188" s="525"/>
      <c r="CO188" s="526"/>
      <c r="CP188" s="512"/>
      <c r="CQ188" s="524"/>
      <c r="CR188" s="524"/>
      <c r="CS188" s="528"/>
      <c r="CT188" s="523"/>
      <c r="CU188" s="524"/>
      <c r="CV188" s="525"/>
      <c r="CW188" s="526"/>
      <c r="CX188" s="524"/>
      <c r="CY188" s="524"/>
      <c r="CZ188" s="528"/>
      <c r="DA188" s="523"/>
      <c r="DB188" s="524"/>
      <c r="DC188" s="525"/>
      <c r="DD188" s="526"/>
      <c r="DE188" s="524"/>
      <c r="DF188" s="524"/>
      <c r="DG188" s="528"/>
      <c r="DH188" s="523"/>
      <c r="DI188" s="524"/>
      <c r="DJ188" s="525"/>
      <c r="DK188" s="526"/>
      <c r="DL188" s="512"/>
      <c r="DM188" s="523"/>
      <c r="DN188" s="524"/>
      <c r="DO188" s="524"/>
      <c r="DP188" s="524"/>
      <c r="DQ188" s="524"/>
      <c r="DR188" s="528"/>
      <c r="DS188" s="523"/>
      <c r="DT188" s="524"/>
      <c r="DU188" s="525"/>
      <c r="DV188" s="526"/>
      <c r="DW188" s="523"/>
      <c r="DX188" s="524"/>
      <c r="DY188" s="524"/>
      <c r="DZ188" s="524"/>
      <c r="EA188" s="524"/>
      <c r="EB188" s="528"/>
      <c r="EC188" s="523"/>
      <c r="ED188" s="524"/>
      <c r="EE188" s="525"/>
      <c r="EF188" s="526"/>
      <c r="EG188" s="523"/>
      <c r="EH188" s="524"/>
      <c r="EI188" s="524"/>
      <c r="EJ188" s="524"/>
      <c r="EK188" s="524"/>
      <c r="EL188" s="528"/>
      <c r="EM188" s="523"/>
      <c r="EN188" s="524"/>
      <c r="EO188" s="525"/>
      <c r="EP188" s="526"/>
    </row>
    <row r="189" spans="1:161" ht="15" customHeight="1" x14ac:dyDescent="0.25">
      <c r="A189" s="579"/>
      <c r="B189" s="16">
        <v>132</v>
      </c>
      <c r="C189" s="118" t="s">
        <v>52</v>
      </c>
      <c r="D189" s="102" t="s">
        <v>55</v>
      </c>
      <c r="E189" s="102"/>
      <c r="F189" s="174"/>
      <c r="G189" s="102" t="s">
        <v>106</v>
      </c>
      <c r="H189" s="172" t="str">
        <f t="shared" si="19"/>
        <v>CorporatesSME</v>
      </c>
      <c r="I189" s="182" t="str">
        <f t="shared" si="20"/>
        <v>LUXEMBOURG</v>
      </c>
      <c r="J189" s="909"/>
      <c r="K189" s="103" t="s">
        <v>56</v>
      </c>
      <c r="L189" s="108"/>
      <c r="M189" s="108"/>
      <c r="N189" s="108"/>
      <c r="O189" s="108"/>
      <c r="P189" s="523"/>
      <c r="Q189" s="524"/>
      <c r="R189" s="524"/>
      <c r="S189" s="524"/>
      <c r="T189" s="524"/>
      <c r="U189" s="528"/>
      <c r="V189" s="523"/>
      <c r="W189" s="524"/>
      <c r="X189" s="525"/>
      <c r="Y189" s="526"/>
      <c r="Z189" s="87"/>
      <c r="AA189" s="108"/>
      <c r="AB189" s="108"/>
      <c r="AC189" s="108"/>
      <c r="AD189" s="108"/>
      <c r="AE189" s="523"/>
      <c r="AF189" s="524"/>
      <c r="AG189" s="524"/>
      <c r="AH189" s="524"/>
      <c r="AI189" s="524"/>
      <c r="AJ189" s="528"/>
      <c r="AK189" s="523"/>
      <c r="AL189" s="524"/>
      <c r="AM189" s="525"/>
      <c r="AN189" s="526"/>
      <c r="AO189" s="87"/>
      <c r="AP189" s="524"/>
      <c r="AQ189" s="524"/>
      <c r="AR189" s="528"/>
      <c r="AS189" s="523"/>
      <c r="AT189" s="524"/>
      <c r="AU189" s="525"/>
      <c r="AV189" s="526"/>
      <c r="AW189" s="524"/>
      <c r="AX189" s="524"/>
      <c r="AY189" s="528"/>
      <c r="AZ189" s="523"/>
      <c r="BA189" s="524"/>
      <c r="BB189" s="525"/>
      <c r="BC189" s="526"/>
      <c r="BD189" s="524"/>
      <c r="BE189" s="524"/>
      <c r="BF189" s="528"/>
      <c r="BG189" s="523"/>
      <c r="BH189" s="524"/>
      <c r="BI189" s="525"/>
      <c r="BJ189" s="526"/>
      <c r="BK189" s="512"/>
      <c r="BL189" s="523"/>
      <c r="BM189" s="524"/>
      <c r="BN189" s="524"/>
      <c r="BO189" s="524"/>
      <c r="BP189" s="524"/>
      <c r="BQ189" s="528"/>
      <c r="BR189" s="523"/>
      <c r="BS189" s="524"/>
      <c r="BT189" s="525"/>
      <c r="BU189" s="526"/>
      <c r="BV189" s="523"/>
      <c r="BW189" s="524"/>
      <c r="BX189" s="524"/>
      <c r="BY189" s="524"/>
      <c r="BZ189" s="524"/>
      <c r="CA189" s="528"/>
      <c r="CB189" s="523"/>
      <c r="CC189" s="524"/>
      <c r="CD189" s="525"/>
      <c r="CE189" s="526"/>
      <c r="CF189" s="523"/>
      <c r="CG189" s="524"/>
      <c r="CH189" s="524"/>
      <c r="CI189" s="524"/>
      <c r="CJ189" s="524"/>
      <c r="CK189" s="528"/>
      <c r="CL189" s="523"/>
      <c r="CM189" s="524"/>
      <c r="CN189" s="525"/>
      <c r="CO189" s="526"/>
      <c r="CP189" s="512"/>
      <c r="CQ189" s="524"/>
      <c r="CR189" s="524"/>
      <c r="CS189" s="528"/>
      <c r="CT189" s="523"/>
      <c r="CU189" s="524"/>
      <c r="CV189" s="525"/>
      <c r="CW189" s="526"/>
      <c r="CX189" s="524"/>
      <c r="CY189" s="524"/>
      <c r="CZ189" s="528"/>
      <c r="DA189" s="523"/>
      <c r="DB189" s="524"/>
      <c r="DC189" s="525"/>
      <c r="DD189" s="526"/>
      <c r="DE189" s="524"/>
      <c r="DF189" s="524"/>
      <c r="DG189" s="528"/>
      <c r="DH189" s="523"/>
      <c r="DI189" s="524"/>
      <c r="DJ189" s="525"/>
      <c r="DK189" s="526"/>
      <c r="DL189" s="512"/>
      <c r="DM189" s="523"/>
      <c r="DN189" s="524"/>
      <c r="DO189" s="524"/>
      <c r="DP189" s="524"/>
      <c r="DQ189" s="524"/>
      <c r="DR189" s="528"/>
      <c r="DS189" s="523"/>
      <c r="DT189" s="524"/>
      <c r="DU189" s="525"/>
      <c r="DV189" s="526"/>
      <c r="DW189" s="523"/>
      <c r="DX189" s="524"/>
      <c r="DY189" s="524"/>
      <c r="DZ189" s="524"/>
      <c r="EA189" s="524"/>
      <c r="EB189" s="528"/>
      <c r="EC189" s="523"/>
      <c r="ED189" s="524"/>
      <c r="EE189" s="525"/>
      <c r="EF189" s="526"/>
      <c r="EG189" s="523"/>
      <c r="EH189" s="524"/>
      <c r="EI189" s="524"/>
      <c r="EJ189" s="524"/>
      <c r="EK189" s="524"/>
      <c r="EL189" s="528"/>
      <c r="EM189" s="523"/>
      <c r="EN189" s="524"/>
      <c r="EO189" s="525"/>
      <c r="EP189" s="526"/>
    </row>
    <row r="190" spans="1:161" ht="15" customHeight="1" x14ac:dyDescent="0.25">
      <c r="A190" s="579"/>
      <c r="B190" s="16">
        <v>133</v>
      </c>
      <c r="C190" s="118" t="s">
        <v>57</v>
      </c>
      <c r="D190" s="100"/>
      <c r="E190" s="100"/>
      <c r="F190" s="173"/>
      <c r="G190" s="100"/>
      <c r="H190" s="172" t="str">
        <f t="shared" si="19"/>
        <v>Retail</v>
      </c>
      <c r="I190" s="181" t="str">
        <f t="shared" si="20"/>
        <v>LUXEMBOURG</v>
      </c>
      <c r="J190" s="909"/>
      <c r="K190" s="101" t="s">
        <v>57</v>
      </c>
      <c r="L190" s="394">
        <v>0</v>
      </c>
      <c r="M190" s="394">
        <v>0</v>
      </c>
      <c r="N190" s="394">
        <v>0</v>
      </c>
      <c r="O190" s="394">
        <v>0</v>
      </c>
      <c r="P190" s="516">
        <v>0</v>
      </c>
      <c r="Q190" s="517">
        <v>0</v>
      </c>
      <c r="R190" s="517">
        <v>0</v>
      </c>
      <c r="S190" s="517">
        <v>0</v>
      </c>
      <c r="T190" s="517">
        <v>0</v>
      </c>
      <c r="U190" s="521">
        <v>0</v>
      </c>
      <c r="V190" s="516">
        <v>0</v>
      </c>
      <c r="W190" s="517">
        <v>0</v>
      </c>
      <c r="X190" s="518">
        <v>0</v>
      </c>
      <c r="Y190" s="835" t="s">
        <v>385</v>
      </c>
      <c r="Z190" s="87"/>
      <c r="AA190" s="394">
        <v>0</v>
      </c>
      <c r="AB190" s="394">
        <v>0</v>
      </c>
      <c r="AC190" s="394">
        <v>0</v>
      </c>
      <c r="AD190" s="394">
        <v>0</v>
      </c>
      <c r="AE190" s="516">
        <v>0</v>
      </c>
      <c r="AF190" s="517">
        <v>0</v>
      </c>
      <c r="AG190" s="517">
        <v>0</v>
      </c>
      <c r="AH190" s="517">
        <v>0</v>
      </c>
      <c r="AI190" s="517">
        <v>0</v>
      </c>
      <c r="AJ190" s="521">
        <v>0</v>
      </c>
      <c r="AK190" s="516">
        <v>0</v>
      </c>
      <c r="AL190" s="517">
        <v>0</v>
      </c>
      <c r="AM190" s="518">
        <v>0</v>
      </c>
      <c r="AN190" s="835" t="s">
        <v>385</v>
      </c>
      <c r="AO190" s="87"/>
      <c r="AP190" s="517">
        <v>0</v>
      </c>
      <c r="AQ190" s="517">
        <v>0</v>
      </c>
      <c r="AR190" s="521">
        <v>0</v>
      </c>
      <c r="AS190" s="516">
        <v>0</v>
      </c>
      <c r="AT190" s="517">
        <v>0</v>
      </c>
      <c r="AU190" s="518">
        <v>0</v>
      </c>
      <c r="AV190" s="835" t="s">
        <v>385</v>
      </c>
      <c r="AW190" s="517">
        <v>0</v>
      </c>
      <c r="AX190" s="517">
        <v>0</v>
      </c>
      <c r="AY190" s="521">
        <v>0</v>
      </c>
      <c r="AZ190" s="516">
        <v>0</v>
      </c>
      <c r="BA190" s="517">
        <v>0</v>
      </c>
      <c r="BB190" s="518">
        <v>0</v>
      </c>
      <c r="BC190" s="835" t="s">
        <v>385</v>
      </c>
      <c r="BD190" s="517">
        <v>0</v>
      </c>
      <c r="BE190" s="517">
        <v>0</v>
      </c>
      <c r="BF190" s="521">
        <v>0</v>
      </c>
      <c r="BG190" s="516">
        <v>0</v>
      </c>
      <c r="BH190" s="517">
        <v>0</v>
      </c>
      <c r="BI190" s="518">
        <v>0</v>
      </c>
      <c r="BJ190" s="835" t="s">
        <v>385</v>
      </c>
      <c r="BK190" s="512"/>
      <c r="BL190" s="516">
        <v>0</v>
      </c>
      <c r="BM190" s="517">
        <v>0</v>
      </c>
      <c r="BN190" s="517">
        <v>0</v>
      </c>
      <c r="BO190" s="517">
        <v>0</v>
      </c>
      <c r="BP190" s="517">
        <v>0</v>
      </c>
      <c r="BQ190" s="521">
        <v>0</v>
      </c>
      <c r="BR190" s="516">
        <v>0</v>
      </c>
      <c r="BS190" s="517">
        <v>0</v>
      </c>
      <c r="BT190" s="518">
        <v>0</v>
      </c>
      <c r="BU190" s="835" t="s">
        <v>385</v>
      </c>
      <c r="BV190" s="516">
        <v>0</v>
      </c>
      <c r="BW190" s="517">
        <v>0</v>
      </c>
      <c r="BX190" s="517">
        <v>0</v>
      </c>
      <c r="BY190" s="517">
        <v>0</v>
      </c>
      <c r="BZ190" s="517">
        <v>0</v>
      </c>
      <c r="CA190" s="521">
        <v>0</v>
      </c>
      <c r="CB190" s="516">
        <v>0</v>
      </c>
      <c r="CC190" s="517">
        <v>0</v>
      </c>
      <c r="CD190" s="518">
        <v>0</v>
      </c>
      <c r="CE190" s="835" t="s">
        <v>385</v>
      </c>
      <c r="CF190" s="516">
        <v>0</v>
      </c>
      <c r="CG190" s="517">
        <v>0</v>
      </c>
      <c r="CH190" s="517">
        <v>0</v>
      </c>
      <c r="CI190" s="517">
        <v>0</v>
      </c>
      <c r="CJ190" s="517">
        <v>0</v>
      </c>
      <c r="CK190" s="521">
        <v>0</v>
      </c>
      <c r="CL190" s="516">
        <v>0</v>
      </c>
      <c r="CM190" s="517">
        <v>0</v>
      </c>
      <c r="CN190" s="518">
        <v>0</v>
      </c>
      <c r="CO190" s="835" t="s">
        <v>385</v>
      </c>
      <c r="CP190" s="512"/>
      <c r="CQ190" s="517">
        <v>0</v>
      </c>
      <c r="CR190" s="517">
        <v>0</v>
      </c>
      <c r="CS190" s="521">
        <v>0</v>
      </c>
      <c r="CT190" s="516">
        <v>0</v>
      </c>
      <c r="CU190" s="517">
        <v>0</v>
      </c>
      <c r="CV190" s="518">
        <v>0</v>
      </c>
      <c r="CW190" s="835" t="s">
        <v>385</v>
      </c>
      <c r="CX190" s="517">
        <v>0</v>
      </c>
      <c r="CY190" s="517">
        <v>0</v>
      </c>
      <c r="CZ190" s="521">
        <v>0</v>
      </c>
      <c r="DA190" s="516">
        <v>0</v>
      </c>
      <c r="DB190" s="517">
        <v>0</v>
      </c>
      <c r="DC190" s="518">
        <v>0</v>
      </c>
      <c r="DD190" s="835" t="s">
        <v>385</v>
      </c>
      <c r="DE190" s="517">
        <v>0</v>
      </c>
      <c r="DF190" s="517">
        <v>0</v>
      </c>
      <c r="DG190" s="521">
        <v>0</v>
      </c>
      <c r="DH190" s="516">
        <v>0</v>
      </c>
      <c r="DI190" s="517">
        <v>0</v>
      </c>
      <c r="DJ190" s="518">
        <v>0</v>
      </c>
      <c r="DK190" s="835" t="s">
        <v>385</v>
      </c>
      <c r="DL190" s="512"/>
      <c r="DM190" s="516">
        <v>0</v>
      </c>
      <c r="DN190" s="517">
        <v>0</v>
      </c>
      <c r="DO190" s="517">
        <v>0</v>
      </c>
      <c r="DP190" s="517">
        <v>0</v>
      </c>
      <c r="DQ190" s="517">
        <v>0</v>
      </c>
      <c r="DR190" s="521">
        <v>0</v>
      </c>
      <c r="DS190" s="516">
        <v>0</v>
      </c>
      <c r="DT190" s="517">
        <v>0</v>
      </c>
      <c r="DU190" s="518">
        <v>0</v>
      </c>
      <c r="DV190" s="835" t="s">
        <v>385</v>
      </c>
      <c r="DW190" s="516">
        <v>0</v>
      </c>
      <c r="DX190" s="517">
        <v>0</v>
      </c>
      <c r="DY190" s="517">
        <v>0</v>
      </c>
      <c r="DZ190" s="517">
        <v>0</v>
      </c>
      <c r="EA190" s="517">
        <v>0</v>
      </c>
      <c r="EB190" s="521">
        <v>0</v>
      </c>
      <c r="EC190" s="516">
        <v>0</v>
      </c>
      <c r="ED190" s="517">
        <v>0</v>
      </c>
      <c r="EE190" s="518">
        <v>0</v>
      </c>
      <c r="EF190" s="835" t="s">
        <v>385</v>
      </c>
      <c r="EG190" s="516">
        <v>0</v>
      </c>
      <c r="EH190" s="517">
        <v>0</v>
      </c>
      <c r="EI190" s="517">
        <v>0</v>
      </c>
      <c r="EJ190" s="517">
        <v>0</v>
      </c>
      <c r="EK190" s="517">
        <v>0</v>
      </c>
      <c r="EL190" s="521">
        <v>0</v>
      </c>
      <c r="EM190" s="516">
        <v>0</v>
      </c>
      <c r="EN190" s="517">
        <v>0</v>
      </c>
      <c r="EO190" s="518">
        <v>0</v>
      </c>
      <c r="EP190" s="835" t="s">
        <v>385</v>
      </c>
    </row>
    <row r="191" spans="1:161" ht="15" customHeight="1" x14ac:dyDescent="0.25">
      <c r="A191" s="577"/>
      <c r="B191" s="16">
        <v>134</v>
      </c>
      <c r="C191" s="118" t="s">
        <v>57</v>
      </c>
      <c r="D191" s="104" t="s">
        <v>58</v>
      </c>
      <c r="E191" s="104"/>
      <c r="F191" s="174" t="s">
        <v>108</v>
      </c>
      <c r="G191" s="104"/>
      <c r="H191" s="172" t="str">
        <f t="shared" si="19"/>
        <v>RetailSecured by real estate property</v>
      </c>
      <c r="I191" s="181" t="str">
        <f t="shared" si="20"/>
        <v>LUXEMBOURG</v>
      </c>
      <c r="J191" s="909"/>
      <c r="K191" s="105" t="s">
        <v>59</v>
      </c>
      <c r="L191" s="108"/>
      <c r="M191" s="108"/>
      <c r="N191" s="108"/>
      <c r="O191" s="108"/>
      <c r="P191" s="523"/>
      <c r="Q191" s="524"/>
      <c r="R191" s="524"/>
      <c r="S191" s="524"/>
      <c r="T191" s="524"/>
      <c r="U191" s="528"/>
      <c r="V191" s="523"/>
      <c r="W191" s="524"/>
      <c r="X191" s="525"/>
      <c r="Y191" s="526"/>
      <c r="Z191" s="87"/>
      <c r="AA191" s="108"/>
      <c r="AB191" s="108"/>
      <c r="AC191" s="108"/>
      <c r="AD191" s="108"/>
      <c r="AE191" s="523"/>
      <c r="AF191" s="524"/>
      <c r="AG191" s="524"/>
      <c r="AH191" s="524"/>
      <c r="AI191" s="524"/>
      <c r="AJ191" s="528"/>
      <c r="AK191" s="523"/>
      <c r="AL191" s="524"/>
      <c r="AM191" s="525"/>
      <c r="AN191" s="526"/>
      <c r="AO191" s="87"/>
      <c r="AP191" s="524"/>
      <c r="AQ191" s="524"/>
      <c r="AR191" s="528"/>
      <c r="AS191" s="523"/>
      <c r="AT191" s="524"/>
      <c r="AU191" s="525"/>
      <c r="AV191" s="526"/>
      <c r="AW191" s="524"/>
      <c r="AX191" s="524"/>
      <c r="AY191" s="528"/>
      <c r="AZ191" s="523"/>
      <c r="BA191" s="524"/>
      <c r="BB191" s="525"/>
      <c r="BC191" s="526"/>
      <c r="BD191" s="524"/>
      <c r="BE191" s="524"/>
      <c r="BF191" s="528"/>
      <c r="BG191" s="523"/>
      <c r="BH191" s="524"/>
      <c r="BI191" s="525"/>
      <c r="BJ191" s="526"/>
      <c r="BK191" s="512"/>
      <c r="BL191" s="523"/>
      <c r="BM191" s="524"/>
      <c r="BN191" s="524"/>
      <c r="BO191" s="524"/>
      <c r="BP191" s="524"/>
      <c r="BQ191" s="528"/>
      <c r="BR191" s="523"/>
      <c r="BS191" s="524"/>
      <c r="BT191" s="525"/>
      <c r="BU191" s="526"/>
      <c r="BV191" s="523"/>
      <c r="BW191" s="524"/>
      <c r="BX191" s="524"/>
      <c r="BY191" s="524"/>
      <c r="BZ191" s="524"/>
      <c r="CA191" s="528"/>
      <c r="CB191" s="523"/>
      <c r="CC191" s="524"/>
      <c r="CD191" s="525"/>
      <c r="CE191" s="526"/>
      <c r="CF191" s="523"/>
      <c r="CG191" s="524"/>
      <c r="CH191" s="524"/>
      <c r="CI191" s="524"/>
      <c r="CJ191" s="524"/>
      <c r="CK191" s="528"/>
      <c r="CL191" s="523"/>
      <c r="CM191" s="524"/>
      <c r="CN191" s="525"/>
      <c r="CO191" s="526"/>
      <c r="CP191" s="512"/>
      <c r="CQ191" s="524"/>
      <c r="CR191" s="524"/>
      <c r="CS191" s="528"/>
      <c r="CT191" s="523"/>
      <c r="CU191" s="524"/>
      <c r="CV191" s="525"/>
      <c r="CW191" s="526"/>
      <c r="CX191" s="524"/>
      <c r="CY191" s="524"/>
      <c r="CZ191" s="528"/>
      <c r="DA191" s="523"/>
      <c r="DB191" s="524"/>
      <c r="DC191" s="525"/>
      <c r="DD191" s="526"/>
      <c r="DE191" s="524"/>
      <c r="DF191" s="524"/>
      <c r="DG191" s="528"/>
      <c r="DH191" s="523"/>
      <c r="DI191" s="524"/>
      <c r="DJ191" s="525"/>
      <c r="DK191" s="526"/>
      <c r="DL191" s="512"/>
      <c r="DM191" s="523"/>
      <c r="DN191" s="524"/>
      <c r="DO191" s="524"/>
      <c r="DP191" s="524"/>
      <c r="DQ191" s="524"/>
      <c r="DR191" s="528"/>
      <c r="DS191" s="523"/>
      <c r="DT191" s="524"/>
      <c r="DU191" s="525"/>
      <c r="DV191" s="526"/>
      <c r="DW191" s="523"/>
      <c r="DX191" s="524"/>
      <c r="DY191" s="524"/>
      <c r="DZ191" s="524"/>
      <c r="EA191" s="524"/>
      <c r="EB191" s="528"/>
      <c r="EC191" s="523"/>
      <c r="ED191" s="524"/>
      <c r="EE191" s="525"/>
      <c r="EF191" s="526"/>
      <c r="EG191" s="523"/>
      <c r="EH191" s="524"/>
      <c r="EI191" s="524"/>
      <c r="EJ191" s="524"/>
      <c r="EK191" s="524"/>
      <c r="EL191" s="528"/>
      <c r="EM191" s="523"/>
      <c r="EN191" s="524"/>
      <c r="EO191" s="525"/>
      <c r="EP191" s="526"/>
    </row>
    <row r="192" spans="1:161" ht="15" customHeight="1" x14ac:dyDescent="0.25">
      <c r="A192" s="577"/>
      <c r="B192" s="16">
        <v>135</v>
      </c>
      <c r="C192" s="118" t="s">
        <v>57</v>
      </c>
      <c r="D192" s="104" t="s">
        <v>58</v>
      </c>
      <c r="E192" s="106" t="s">
        <v>55</v>
      </c>
      <c r="F192" s="174" t="s">
        <v>108</v>
      </c>
      <c r="G192" s="106" t="s">
        <v>106</v>
      </c>
      <c r="H192" s="172" t="str">
        <f t="shared" si="19"/>
        <v>RetailSecured by real estate propertySME</v>
      </c>
      <c r="I192" s="182" t="str">
        <f t="shared" si="20"/>
        <v>LUXEMBOURG</v>
      </c>
      <c r="J192" s="909"/>
      <c r="K192" s="107" t="s">
        <v>60</v>
      </c>
      <c r="L192" s="108"/>
      <c r="M192" s="108"/>
      <c r="N192" s="108"/>
      <c r="O192" s="108"/>
      <c r="P192" s="523"/>
      <c r="Q192" s="524"/>
      <c r="R192" s="524"/>
      <c r="S192" s="524"/>
      <c r="T192" s="524"/>
      <c r="U192" s="528"/>
      <c r="V192" s="523"/>
      <c r="W192" s="524"/>
      <c r="X192" s="525"/>
      <c r="Y192" s="526"/>
      <c r="Z192" s="87"/>
      <c r="AA192" s="108"/>
      <c r="AB192" s="108"/>
      <c r="AC192" s="108"/>
      <c r="AD192" s="108"/>
      <c r="AE192" s="523"/>
      <c r="AF192" s="524"/>
      <c r="AG192" s="524"/>
      <c r="AH192" s="524"/>
      <c r="AI192" s="524"/>
      <c r="AJ192" s="528"/>
      <c r="AK192" s="523"/>
      <c r="AL192" s="524"/>
      <c r="AM192" s="525"/>
      <c r="AN192" s="526"/>
      <c r="AO192" s="87"/>
      <c r="AP192" s="524"/>
      <c r="AQ192" s="524"/>
      <c r="AR192" s="528"/>
      <c r="AS192" s="523"/>
      <c r="AT192" s="524"/>
      <c r="AU192" s="525"/>
      <c r="AV192" s="526"/>
      <c r="AW192" s="524"/>
      <c r="AX192" s="524"/>
      <c r="AY192" s="528"/>
      <c r="AZ192" s="523"/>
      <c r="BA192" s="524"/>
      <c r="BB192" s="525"/>
      <c r="BC192" s="526"/>
      <c r="BD192" s="524"/>
      <c r="BE192" s="524"/>
      <c r="BF192" s="528"/>
      <c r="BG192" s="523"/>
      <c r="BH192" s="524"/>
      <c r="BI192" s="525"/>
      <c r="BJ192" s="526"/>
      <c r="BK192" s="512"/>
      <c r="BL192" s="523"/>
      <c r="BM192" s="524"/>
      <c r="BN192" s="524"/>
      <c r="BO192" s="524"/>
      <c r="BP192" s="524"/>
      <c r="BQ192" s="528"/>
      <c r="BR192" s="523"/>
      <c r="BS192" s="524"/>
      <c r="BT192" s="525"/>
      <c r="BU192" s="526"/>
      <c r="BV192" s="523"/>
      <c r="BW192" s="524"/>
      <c r="BX192" s="524"/>
      <c r="BY192" s="524"/>
      <c r="BZ192" s="524"/>
      <c r="CA192" s="528"/>
      <c r="CB192" s="523"/>
      <c r="CC192" s="524"/>
      <c r="CD192" s="525"/>
      <c r="CE192" s="526"/>
      <c r="CF192" s="523"/>
      <c r="CG192" s="524"/>
      <c r="CH192" s="524"/>
      <c r="CI192" s="524"/>
      <c r="CJ192" s="524"/>
      <c r="CK192" s="528"/>
      <c r="CL192" s="523"/>
      <c r="CM192" s="524"/>
      <c r="CN192" s="525"/>
      <c r="CO192" s="526"/>
      <c r="CP192" s="512"/>
      <c r="CQ192" s="524"/>
      <c r="CR192" s="524"/>
      <c r="CS192" s="528"/>
      <c r="CT192" s="523"/>
      <c r="CU192" s="524"/>
      <c r="CV192" s="525"/>
      <c r="CW192" s="526"/>
      <c r="CX192" s="524"/>
      <c r="CY192" s="524"/>
      <c r="CZ192" s="528"/>
      <c r="DA192" s="523"/>
      <c r="DB192" s="524"/>
      <c r="DC192" s="525"/>
      <c r="DD192" s="526"/>
      <c r="DE192" s="524"/>
      <c r="DF192" s="524"/>
      <c r="DG192" s="528"/>
      <c r="DH192" s="523"/>
      <c r="DI192" s="524"/>
      <c r="DJ192" s="525"/>
      <c r="DK192" s="526"/>
      <c r="DL192" s="512"/>
      <c r="DM192" s="523"/>
      <c r="DN192" s="524"/>
      <c r="DO192" s="524"/>
      <c r="DP192" s="524"/>
      <c r="DQ192" s="524"/>
      <c r="DR192" s="528"/>
      <c r="DS192" s="523"/>
      <c r="DT192" s="524"/>
      <c r="DU192" s="525"/>
      <c r="DV192" s="526"/>
      <c r="DW192" s="523"/>
      <c r="DX192" s="524"/>
      <c r="DY192" s="524"/>
      <c r="DZ192" s="524"/>
      <c r="EA192" s="524"/>
      <c r="EB192" s="528"/>
      <c r="EC192" s="523"/>
      <c r="ED192" s="524"/>
      <c r="EE192" s="525"/>
      <c r="EF192" s="526"/>
      <c r="EG192" s="523"/>
      <c r="EH192" s="524"/>
      <c r="EI192" s="524"/>
      <c r="EJ192" s="524"/>
      <c r="EK192" s="524"/>
      <c r="EL192" s="528"/>
      <c r="EM192" s="523"/>
      <c r="EN192" s="524"/>
      <c r="EO192" s="525"/>
      <c r="EP192" s="526"/>
    </row>
    <row r="193" spans="1:146" ht="15" customHeight="1" x14ac:dyDescent="0.25">
      <c r="A193" s="577"/>
      <c r="B193" s="16">
        <v>136</v>
      </c>
      <c r="C193" s="118" t="s">
        <v>57</v>
      </c>
      <c r="D193" s="104" t="s">
        <v>58</v>
      </c>
      <c r="E193" s="106" t="s">
        <v>61</v>
      </c>
      <c r="F193" s="174" t="s">
        <v>108</v>
      </c>
      <c r="G193" s="106" t="s">
        <v>107</v>
      </c>
      <c r="H193" s="172" t="str">
        <f t="shared" si="19"/>
        <v>RetailSecured by real estate propertyNon SME</v>
      </c>
      <c r="I193" s="182" t="str">
        <f t="shared" si="20"/>
        <v>LUXEMBOURG</v>
      </c>
      <c r="J193" s="909"/>
      <c r="K193" s="107" t="s">
        <v>62</v>
      </c>
      <c r="L193" s="394">
        <v>0</v>
      </c>
      <c r="M193" s="394">
        <v>0</v>
      </c>
      <c r="N193" s="394">
        <v>0</v>
      </c>
      <c r="O193" s="394">
        <v>0</v>
      </c>
      <c r="P193" s="516">
        <v>0</v>
      </c>
      <c r="Q193" s="517">
        <v>0</v>
      </c>
      <c r="R193" s="517">
        <v>0</v>
      </c>
      <c r="S193" s="517">
        <v>0</v>
      </c>
      <c r="T193" s="517">
        <v>0</v>
      </c>
      <c r="U193" s="521">
        <v>0</v>
      </c>
      <c r="V193" s="516">
        <v>0</v>
      </c>
      <c r="W193" s="517">
        <v>0</v>
      </c>
      <c r="X193" s="518">
        <v>0</v>
      </c>
      <c r="Y193" s="835" t="s">
        <v>385</v>
      </c>
      <c r="Z193" s="87"/>
      <c r="AA193" s="394">
        <v>0</v>
      </c>
      <c r="AB193" s="394">
        <v>0</v>
      </c>
      <c r="AC193" s="394">
        <v>0</v>
      </c>
      <c r="AD193" s="394">
        <v>0</v>
      </c>
      <c r="AE193" s="516">
        <v>0</v>
      </c>
      <c r="AF193" s="517">
        <v>0</v>
      </c>
      <c r="AG193" s="517">
        <v>0</v>
      </c>
      <c r="AH193" s="517">
        <v>0</v>
      </c>
      <c r="AI193" s="517">
        <v>0</v>
      </c>
      <c r="AJ193" s="521">
        <v>0</v>
      </c>
      <c r="AK193" s="516">
        <v>0</v>
      </c>
      <c r="AL193" s="517">
        <v>0</v>
      </c>
      <c r="AM193" s="518">
        <v>0</v>
      </c>
      <c r="AN193" s="835" t="s">
        <v>385</v>
      </c>
      <c r="AO193" s="87"/>
      <c r="AP193" s="517">
        <v>0</v>
      </c>
      <c r="AQ193" s="517">
        <v>0</v>
      </c>
      <c r="AR193" s="521">
        <v>0</v>
      </c>
      <c r="AS193" s="516">
        <v>0</v>
      </c>
      <c r="AT193" s="517">
        <v>0</v>
      </c>
      <c r="AU193" s="518">
        <v>0</v>
      </c>
      <c r="AV193" s="835" t="s">
        <v>385</v>
      </c>
      <c r="AW193" s="517">
        <v>0</v>
      </c>
      <c r="AX193" s="517">
        <v>0</v>
      </c>
      <c r="AY193" s="521">
        <v>0</v>
      </c>
      <c r="AZ193" s="516">
        <v>0</v>
      </c>
      <c r="BA193" s="517">
        <v>0</v>
      </c>
      <c r="BB193" s="518">
        <v>0</v>
      </c>
      <c r="BC193" s="835" t="s">
        <v>385</v>
      </c>
      <c r="BD193" s="517">
        <v>0</v>
      </c>
      <c r="BE193" s="517">
        <v>0</v>
      </c>
      <c r="BF193" s="521">
        <v>0</v>
      </c>
      <c r="BG193" s="516">
        <v>0</v>
      </c>
      <c r="BH193" s="517">
        <v>0</v>
      </c>
      <c r="BI193" s="518">
        <v>0</v>
      </c>
      <c r="BJ193" s="835" t="s">
        <v>385</v>
      </c>
      <c r="BK193" s="512"/>
      <c r="BL193" s="516">
        <v>0</v>
      </c>
      <c r="BM193" s="517">
        <v>0</v>
      </c>
      <c r="BN193" s="517">
        <v>0</v>
      </c>
      <c r="BO193" s="517">
        <v>0</v>
      </c>
      <c r="BP193" s="517">
        <v>0</v>
      </c>
      <c r="BQ193" s="521">
        <v>0</v>
      </c>
      <c r="BR193" s="516">
        <v>0</v>
      </c>
      <c r="BS193" s="517">
        <v>0</v>
      </c>
      <c r="BT193" s="518">
        <v>0</v>
      </c>
      <c r="BU193" s="835" t="s">
        <v>385</v>
      </c>
      <c r="BV193" s="516">
        <v>0</v>
      </c>
      <c r="BW193" s="517">
        <v>0</v>
      </c>
      <c r="BX193" s="517">
        <v>0</v>
      </c>
      <c r="BY193" s="517">
        <v>0</v>
      </c>
      <c r="BZ193" s="517">
        <v>0</v>
      </c>
      <c r="CA193" s="521">
        <v>0</v>
      </c>
      <c r="CB193" s="516">
        <v>0</v>
      </c>
      <c r="CC193" s="517">
        <v>0</v>
      </c>
      <c r="CD193" s="518">
        <v>0</v>
      </c>
      <c r="CE193" s="835" t="s">
        <v>385</v>
      </c>
      <c r="CF193" s="516">
        <v>0</v>
      </c>
      <c r="CG193" s="517">
        <v>0</v>
      </c>
      <c r="CH193" s="517">
        <v>0</v>
      </c>
      <c r="CI193" s="517">
        <v>0</v>
      </c>
      <c r="CJ193" s="517">
        <v>0</v>
      </c>
      <c r="CK193" s="521">
        <v>0</v>
      </c>
      <c r="CL193" s="516">
        <v>0</v>
      </c>
      <c r="CM193" s="517">
        <v>0</v>
      </c>
      <c r="CN193" s="518">
        <v>0</v>
      </c>
      <c r="CO193" s="835" t="s">
        <v>385</v>
      </c>
      <c r="CP193" s="512"/>
      <c r="CQ193" s="517">
        <v>0</v>
      </c>
      <c r="CR193" s="517">
        <v>0</v>
      </c>
      <c r="CS193" s="521">
        <v>0</v>
      </c>
      <c r="CT193" s="516">
        <v>0</v>
      </c>
      <c r="CU193" s="517">
        <v>0</v>
      </c>
      <c r="CV193" s="518">
        <v>0</v>
      </c>
      <c r="CW193" s="835" t="s">
        <v>385</v>
      </c>
      <c r="CX193" s="517">
        <v>0</v>
      </c>
      <c r="CY193" s="517">
        <v>0</v>
      </c>
      <c r="CZ193" s="521">
        <v>0</v>
      </c>
      <c r="DA193" s="516">
        <v>0</v>
      </c>
      <c r="DB193" s="517">
        <v>0</v>
      </c>
      <c r="DC193" s="518">
        <v>0</v>
      </c>
      <c r="DD193" s="835" t="s">
        <v>385</v>
      </c>
      <c r="DE193" s="517">
        <v>0</v>
      </c>
      <c r="DF193" s="517">
        <v>0</v>
      </c>
      <c r="DG193" s="521">
        <v>0</v>
      </c>
      <c r="DH193" s="516">
        <v>0</v>
      </c>
      <c r="DI193" s="517">
        <v>0</v>
      </c>
      <c r="DJ193" s="518">
        <v>0</v>
      </c>
      <c r="DK193" s="835" t="s">
        <v>385</v>
      </c>
      <c r="DL193" s="512"/>
      <c r="DM193" s="516">
        <v>0</v>
      </c>
      <c r="DN193" s="517">
        <v>0</v>
      </c>
      <c r="DO193" s="517">
        <v>0</v>
      </c>
      <c r="DP193" s="517">
        <v>0</v>
      </c>
      <c r="DQ193" s="517">
        <v>0</v>
      </c>
      <c r="DR193" s="521">
        <v>0</v>
      </c>
      <c r="DS193" s="516">
        <v>0</v>
      </c>
      <c r="DT193" s="517">
        <v>0</v>
      </c>
      <c r="DU193" s="518">
        <v>0</v>
      </c>
      <c r="DV193" s="835" t="s">
        <v>385</v>
      </c>
      <c r="DW193" s="516">
        <v>0</v>
      </c>
      <c r="DX193" s="517">
        <v>0</v>
      </c>
      <c r="DY193" s="517">
        <v>0</v>
      </c>
      <c r="DZ193" s="517">
        <v>0</v>
      </c>
      <c r="EA193" s="517">
        <v>0</v>
      </c>
      <c r="EB193" s="521">
        <v>0</v>
      </c>
      <c r="EC193" s="516">
        <v>0</v>
      </c>
      <c r="ED193" s="517">
        <v>0</v>
      </c>
      <c r="EE193" s="518">
        <v>0</v>
      </c>
      <c r="EF193" s="835" t="s">
        <v>385</v>
      </c>
      <c r="EG193" s="516">
        <v>0</v>
      </c>
      <c r="EH193" s="517">
        <v>0</v>
      </c>
      <c r="EI193" s="517">
        <v>0</v>
      </c>
      <c r="EJ193" s="517">
        <v>0</v>
      </c>
      <c r="EK193" s="517">
        <v>0</v>
      </c>
      <c r="EL193" s="521">
        <v>0</v>
      </c>
      <c r="EM193" s="516">
        <v>0</v>
      </c>
      <c r="EN193" s="517">
        <v>0</v>
      </c>
      <c r="EO193" s="518">
        <v>0</v>
      </c>
      <c r="EP193" s="835" t="s">
        <v>385</v>
      </c>
    </row>
    <row r="194" spans="1:146" ht="15" customHeight="1" x14ac:dyDescent="0.25">
      <c r="A194" s="579"/>
      <c r="B194" s="16">
        <v>137</v>
      </c>
      <c r="C194" s="118" t="s">
        <v>57</v>
      </c>
      <c r="D194" s="104" t="s">
        <v>63</v>
      </c>
      <c r="E194" s="104"/>
      <c r="F194" s="174" t="s">
        <v>63</v>
      </c>
      <c r="G194" s="104"/>
      <c r="H194" s="175" t="str">
        <f t="shared" si="19"/>
        <v>RetailQualifying Revolving</v>
      </c>
      <c r="I194" s="181" t="str">
        <f t="shared" si="20"/>
        <v>LUXEMBOURG</v>
      </c>
      <c r="J194" s="909"/>
      <c r="K194" s="105" t="s">
        <v>64</v>
      </c>
      <c r="L194" s="108"/>
      <c r="M194" s="108"/>
      <c r="N194" s="108"/>
      <c r="O194" s="108"/>
      <c r="P194" s="523"/>
      <c r="Q194" s="524"/>
      <c r="R194" s="524"/>
      <c r="S194" s="524"/>
      <c r="T194" s="524"/>
      <c r="U194" s="528"/>
      <c r="V194" s="523"/>
      <c r="W194" s="524"/>
      <c r="X194" s="525"/>
      <c r="Y194" s="526"/>
      <c r="Z194" s="87"/>
      <c r="AA194" s="108"/>
      <c r="AB194" s="108"/>
      <c r="AC194" s="108"/>
      <c r="AD194" s="108"/>
      <c r="AE194" s="523"/>
      <c r="AF194" s="524"/>
      <c r="AG194" s="524"/>
      <c r="AH194" s="524"/>
      <c r="AI194" s="524"/>
      <c r="AJ194" s="528"/>
      <c r="AK194" s="523"/>
      <c r="AL194" s="524"/>
      <c r="AM194" s="525"/>
      <c r="AN194" s="526"/>
      <c r="AO194" s="87"/>
      <c r="AP194" s="524"/>
      <c r="AQ194" s="524"/>
      <c r="AR194" s="528"/>
      <c r="AS194" s="523"/>
      <c r="AT194" s="524"/>
      <c r="AU194" s="525"/>
      <c r="AV194" s="526"/>
      <c r="AW194" s="524"/>
      <c r="AX194" s="524"/>
      <c r="AY194" s="528"/>
      <c r="AZ194" s="523"/>
      <c r="BA194" s="524"/>
      <c r="BB194" s="525"/>
      <c r="BC194" s="526"/>
      <c r="BD194" s="524"/>
      <c r="BE194" s="524"/>
      <c r="BF194" s="528"/>
      <c r="BG194" s="523"/>
      <c r="BH194" s="524"/>
      <c r="BI194" s="525"/>
      <c r="BJ194" s="526"/>
      <c r="BK194" s="512"/>
      <c r="BL194" s="523"/>
      <c r="BM194" s="524"/>
      <c r="BN194" s="524"/>
      <c r="BO194" s="524"/>
      <c r="BP194" s="524"/>
      <c r="BQ194" s="528"/>
      <c r="BR194" s="523"/>
      <c r="BS194" s="524"/>
      <c r="BT194" s="525"/>
      <c r="BU194" s="526"/>
      <c r="BV194" s="523"/>
      <c r="BW194" s="524"/>
      <c r="BX194" s="524"/>
      <c r="BY194" s="524"/>
      <c r="BZ194" s="524"/>
      <c r="CA194" s="528"/>
      <c r="CB194" s="523"/>
      <c r="CC194" s="524"/>
      <c r="CD194" s="525"/>
      <c r="CE194" s="526"/>
      <c r="CF194" s="523"/>
      <c r="CG194" s="524"/>
      <c r="CH194" s="524"/>
      <c r="CI194" s="524"/>
      <c r="CJ194" s="524"/>
      <c r="CK194" s="528"/>
      <c r="CL194" s="523"/>
      <c r="CM194" s="524"/>
      <c r="CN194" s="525"/>
      <c r="CO194" s="526"/>
      <c r="CP194" s="512"/>
      <c r="CQ194" s="524"/>
      <c r="CR194" s="524"/>
      <c r="CS194" s="528"/>
      <c r="CT194" s="523"/>
      <c r="CU194" s="524"/>
      <c r="CV194" s="525"/>
      <c r="CW194" s="526"/>
      <c r="CX194" s="524"/>
      <c r="CY194" s="524"/>
      <c r="CZ194" s="528"/>
      <c r="DA194" s="523"/>
      <c r="DB194" s="524"/>
      <c r="DC194" s="525"/>
      <c r="DD194" s="526"/>
      <c r="DE194" s="524"/>
      <c r="DF194" s="524"/>
      <c r="DG194" s="528"/>
      <c r="DH194" s="523"/>
      <c r="DI194" s="524"/>
      <c r="DJ194" s="525"/>
      <c r="DK194" s="526"/>
      <c r="DL194" s="512"/>
      <c r="DM194" s="523"/>
      <c r="DN194" s="524"/>
      <c r="DO194" s="524"/>
      <c r="DP194" s="524"/>
      <c r="DQ194" s="524"/>
      <c r="DR194" s="528"/>
      <c r="DS194" s="523"/>
      <c r="DT194" s="524"/>
      <c r="DU194" s="525"/>
      <c r="DV194" s="526"/>
      <c r="DW194" s="523"/>
      <c r="DX194" s="524"/>
      <c r="DY194" s="524"/>
      <c r="DZ194" s="524"/>
      <c r="EA194" s="524"/>
      <c r="EB194" s="528"/>
      <c r="EC194" s="523"/>
      <c r="ED194" s="524"/>
      <c r="EE194" s="525"/>
      <c r="EF194" s="526"/>
      <c r="EG194" s="523"/>
      <c r="EH194" s="524"/>
      <c r="EI194" s="524"/>
      <c r="EJ194" s="524"/>
      <c r="EK194" s="524"/>
      <c r="EL194" s="528"/>
      <c r="EM194" s="523"/>
      <c r="EN194" s="524"/>
      <c r="EO194" s="525"/>
      <c r="EP194" s="526"/>
    </row>
    <row r="195" spans="1:146" ht="15" customHeight="1" x14ac:dyDescent="0.25">
      <c r="A195" s="579"/>
      <c r="B195" s="16">
        <v>138</v>
      </c>
      <c r="C195" s="118" t="s">
        <v>57</v>
      </c>
      <c r="D195" s="104" t="s">
        <v>65</v>
      </c>
      <c r="E195" s="104"/>
      <c r="F195" s="174" t="s">
        <v>65</v>
      </c>
      <c r="G195" s="104"/>
      <c r="H195" s="175" t="str">
        <f t="shared" si="19"/>
        <v>RetailOther Retail</v>
      </c>
      <c r="I195" s="181" t="str">
        <f t="shared" si="20"/>
        <v>LUXEMBOURG</v>
      </c>
      <c r="J195" s="909"/>
      <c r="K195" s="105" t="s">
        <v>66</v>
      </c>
      <c r="L195" s="108"/>
      <c r="M195" s="108"/>
      <c r="N195" s="108"/>
      <c r="O195" s="108"/>
      <c r="P195" s="523"/>
      <c r="Q195" s="524"/>
      <c r="R195" s="524"/>
      <c r="S195" s="524"/>
      <c r="T195" s="524"/>
      <c r="U195" s="528"/>
      <c r="V195" s="523"/>
      <c r="W195" s="524"/>
      <c r="X195" s="525"/>
      <c r="Y195" s="526"/>
      <c r="Z195" s="87"/>
      <c r="AA195" s="108"/>
      <c r="AB195" s="108"/>
      <c r="AC195" s="108"/>
      <c r="AD195" s="108"/>
      <c r="AE195" s="523"/>
      <c r="AF195" s="524"/>
      <c r="AG195" s="524"/>
      <c r="AH195" s="524"/>
      <c r="AI195" s="524"/>
      <c r="AJ195" s="528"/>
      <c r="AK195" s="523"/>
      <c r="AL195" s="524"/>
      <c r="AM195" s="525"/>
      <c r="AN195" s="526"/>
      <c r="AO195" s="87"/>
      <c r="AP195" s="524"/>
      <c r="AQ195" s="524"/>
      <c r="AR195" s="528"/>
      <c r="AS195" s="523"/>
      <c r="AT195" s="524"/>
      <c r="AU195" s="525"/>
      <c r="AV195" s="526"/>
      <c r="AW195" s="524"/>
      <c r="AX195" s="524"/>
      <c r="AY195" s="528"/>
      <c r="AZ195" s="523"/>
      <c r="BA195" s="524"/>
      <c r="BB195" s="525"/>
      <c r="BC195" s="526"/>
      <c r="BD195" s="524"/>
      <c r="BE195" s="524"/>
      <c r="BF195" s="528"/>
      <c r="BG195" s="523"/>
      <c r="BH195" s="524"/>
      <c r="BI195" s="525"/>
      <c r="BJ195" s="526"/>
      <c r="BK195" s="512"/>
      <c r="BL195" s="523"/>
      <c r="BM195" s="524"/>
      <c r="BN195" s="524"/>
      <c r="BO195" s="524"/>
      <c r="BP195" s="524"/>
      <c r="BQ195" s="528"/>
      <c r="BR195" s="523"/>
      <c r="BS195" s="524"/>
      <c r="BT195" s="525"/>
      <c r="BU195" s="526"/>
      <c r="BV195" s="523"/>
      <c r="BW195" s="524"/>
      <c r="BX195" s="524"/>
      <c r="BY195" s="524"/>
      <c r="BZ195" s="524"/>
      <c r="CA195" s="528"/>
      <c r="CB195" s="523"/>
      <c r="CC195" s="524"/>
      <c r="CD195" s="525"/>
      <c r="CE195" s="526"/>
      <c r="CF195" s="523"/>
      <c r="CG195" s="524"/>
      <c r="CH195" s="524"/>
      <c r="CI195" s="524"/>
      <c r="CJ195" s="524"/>
      <c r="CK195" s="528"/>
      <c r="CL195" s="523"/>
      <c r="CM195" s="524"/>
      <c r="CN195" s="525"/>
      <c r="CO195" s="526"/>
      <c r="CP195" s="512"/>
      <c r="CQ195" s="524"/>
      <c r="CR195" s="524"/>
      <c r="CS195" s="528"/>
      <c r="CT195" s="523"/>
      <c r="CU195" s="524"/>
      <c r="CV195" s="525"/>
      <c r="CW195" s="526"/>
      <c r="CX195" s="524"/>
      <c r="CY195" s="524"/>
      <c r="CZ195" s="528"/>
      <c r="DA195" s="523"/>
      <c r="DB195" s="524"/>
      <c r="DC195" s="525"/>
      <c r="DD195" s="526"/>
      <c r="DE195" s="524"/>
      <c r="DF195" s="524"/>
      <c r="DG195" s="528"/>
      <c r="DH195" s="523"/>
      <c r="DI195" s="524"/>
      <c r="DJ195" s="525"/>
      <c r="DK195" s="526"/>
      <c r="DL195" s="512"/>
      <c r="DM195" s="523"/>
      <c r="DN195" s="524"/>
      <c r="DO195" s="524"/>
      <c r="DP195" s="524"/>
      <c r="DQ195" s="524"/>
      <c r="DR195" s="528"/>
      <c r="DS195" s="523"/>
      <c r="DT195" s="524"/>
      <c r="DU195" s="525"/>
      <c r="DV195" s="526"/>
      <c r="DW195" s="523"/>
      <c r="DX195" s="524"/>
      <c r="DY195" s="524"/>
      <c r="DZ195" s="524"/>
      <c r="EA195" s="524"/>
      <c r="EB195" s="528"/>
      <c r="EC195" s="523"/>
      <c r="ED195" s="524"/>
      <c r="EE195" s="525"/>
      <c r="EF195" s="526"/>
      <c r="EG195" s="523"/>
      <c r="EH195" s="524"/>
      <c r="EI195" s="524"/>
      <c r="EJ195" s="524"/>
      <c r="EK195" s="524"/>
      <c r="EL195" s="528"/>
      <c r="EM195" s="523"/>
      <c r="EN195" s="524"/>
      <c r="EO195" s="525"/>
      <c r="EP195" s="526"/>
    </row>
    <row r="196" spans="1:146" ht="15" customHeight="1" x14ac:dyDescent="0.25">
      <c r="A196" s="577"/>
      <c r="B196" s="16">
        <v>139</v>
      </c>
      <c r="C196" s="118" t="s">
        <v>57</v>
      </c>
      <c r="D196" s="104" t="s">
        <v>65</v>
      </c>
      <c r="E196" s="106" t="s">
        <v>55</v>
      </c>
      <c r="F196" s="174" t="s">
        <v>65</v>
      </c>
      <c r="G196" s="106" t="s">
        <v>106</v>
      </c>
      <c r="H196" s="175" t="str">
        <f t="shared" si="19"/>
        <v>RetailOther RetailSME</v>
      </c>
      <c r="I196" s="182" t="str">
        <f t="shared" si="20"/>
        <v>LUXEMBOURG</v>
      </c>
      <c r="J196" s="909"/>
      <c r="K196" s="107" t="s">
        <v>67</v>
      </c>
      <c r="L196" s="108"/>
      <c r="M196" s="108"/>
      <c r="N196" s="108"/>
      <c r="O196" s="108"/>
      <c r="P196" s="523"/>
      <c r="Q196" s="524"/>
      <c r="R196" s="524"/>
      <c r="S196" s="524"/>
      <c r="T196" s="524"/>
      <c r="U196" s="528"/>
      <c r="V196" s="523"/>
      <c r="W196" s="524"/>
      <c r="X196" s="525"/>
      <c r="Y196" s="526"/>
      <c r="Z196" s="87"/>
      <c r="AA196" s="108"/>
      <c r="AB196" s="108"/>
      <c r="AC196" s="108"/>
      <c r="AD196" s="108"/>
      <c r="AE196" s="523"/>
      <c r="AF196" s="524"/>
      <c r="AG196" s="524"/>
      <c r="AH196" s="524"/>
      <c r="AI196" s="524"/>
      <c r="AJ196" s="528"/>
      <c r="AK196" s="523"/>
      <c r="AL196" s="524"/>
      <c r="AM196" s="525"/>
      <c r="AN196" s="526"/>
      <c r="AO196" s="87"/>
      <c r="AP196" s="524"/>
      <c r="AQ196" s="524"/>
      <c r="AR196" s="528"/>
      <c r="AS196" s="523"/>
      <c r="AT196" s="524"/>
      <c r="AU196" s="525"/>
      <c r="AV196" s="526"/>
      <c r="AW196" s="524"/>
      <c r="AX196" s="524"/>
      <c r="AY196" s="528"/>
      <c r="AZ196" s="523"/>
      <c r="BA196" s="524"/>
      <c r="BB196" s="525"/>
      <c r="BC196" s="526"/>
      <c r="BD196" s="524"/>
      <c r="BE196" s="524"/>
      <c r="BF196" s="528"/>
      <c r="BG196" s="523"/>
      <c r="BH196" s="524"/>
      <c r="BI196" s="525"/>
      <c r="BJ196" s="526"/>
      <c r="BK196" s="512"/>
      <c r="BL196" s="523"/>
      <c r="BM196" s="524"/>
      <c r="BN196" s="524"/>
      <c r="BO196" s="524"/>
      <c r="BP196" s="524"/>
      <c r="BQ196" s="528"/>
      <c r="BR196" s="523"/>
      <c r="BS196" s="524"/>
      <c r="BT196" s="525"/>
      <c r="BU196" s="526"/>
      <c r="BV196" s="523"/>
      <c r="BW196" s="524"/>
      <c r="BX196" s="524"/>
      <c r="BY196" s="524"/>
      <c r="BZ196" s="524"/>
      <c r="CA196" s="528"/>
      <c r="CB196" s="523"/>
      <c r="CC196" s="524"/>
      <c r="CD196" s="525"/>
      <c r="CE196" s="526"/>
      <c r="CF196" s="523"/>
      <c r="CG196" s="524"/>
      <c r="CH196" s="524"/>
      <c r="CI196" s="524"/>
      <c r="CJ196" s="524"/>
      <c r="CK196" s="528"/>
      <c r="CL196" s="523"/>
      <c r="CM196" s="524"/>
      <c r="CN196" s="525"/>
      <c r="CO196" s="526"/>
      <c r="CP196" s="512"/>
      <c r="CQ196" s="524"/>
      <c r="CR196" s="524"/>
      <c r="CS196" s="528"/>
      <c r="CT196" s="523"/>
      <c r="CU196" s="524"/>
      <c r="CV196" s="525"/>
      <c r="CW196" s="526"/>
      <c r="CX196" s="524"/>
      <c r="CY196" s="524"/>
      <c r="CZ196" s="528"/>
      <c r="DA196" s="523"/>
      <c r="DB196" s="524"/>
      <c r="DC196" s="525"/>
      <c r="DD196" s="526"/>
      <c r="DE196" s="524"/>
      <c r="DF196" s="524"/>
      <c r="DG196" s="528"/>
      <c r="DH196" s="523"/>
      <c r="DI196" s="524"/>
      <c r="DJ196" s="525"/>
      <c r="DK196" s="526"/>
      <c r="DL196" s="512"/>
      <c r="DM196" s="523"/>
      <c r="DN196" s="524"/>
      <c r="DO196" s="524"/>
      <c r="DP196" s="524"/>
      <c r="DQ196" s="524"/>
      <c r="DR196" s="528"/>
      <c r="DS196" s="523"/>
      <c r="DT196" s="524"/>
      <c r="DU196" s="525"/>
      <c r="DV196" s="526"/>
      <c r="DW196" s="523"/>
      <c r="DX196" s="524"/>
      <c r="DY196" s="524"/>
      <c r="DZ196" s="524"/>
      <c r="EA196" s="524"/>
      <c r="EB196" s="528"/>
      <c r="EC196" s="523"/>
      <c r="ED196" s="524"/>
      <c r="EE196" s="525"/>
      <c r="EF196" s="526"/>
      <c r="EG196" s="523"/>
      <c r="EH196" s="524"/>
      <c r="EI196" s="524"/>
      <c r="EJ196" s="524"/>
      <c r="EK196" s="524"/>
      <c r="EL196" s="528"/>
      <c r="EM196" s="523"/>
      <c r="EN196" s="524"/>
      <c r="EO196" s="525"/>
      <c r="EP196" s="526"/>
    </row>
    <row r="197" spans="1:146" ht="15" customHeight="1" x14ac:dyDescent="0.25">
      <c r="A197" s="577"/>
      <c r="B197" s="16">
        <v>140</v>
      </c>
      <c r="C197" s="118" t="s">
        <v>57</v>
      </c>
      <c r="D197" s="104" t="s">
        <v>65</v>
      </c>
      <c r="E197" s="106" t="s">
        <v>61</v>
      </c>
      <c r="F197" s="174" t="s">
        <v>65</v>
      </c>
      <c r="G197" s="106" t="s">
        <v>107</v>
      </c>
      <c r="H197" s="175" t="str">
        <f t="shared" si="19"/>
        <v>RetailOther RetailNon SME</v>
      </c>
      <c r="I197" s="182" t="str">
        <f t="shared" si="20"/>
        <v>LUXEMBOURG</v>
      </c>
      <c r="J197" s="909"/>
      <c r="K197" s="107" t="s">
        <v>68</v>
      </c>
      <c r="L197" s="108"/>
      <c r="M197" s="108"/>
      <c r="N197" s="108"/>
      <c r="O197" s="108"/>
      <c r="P197" s="523"/>
      <c r="Q197" s="524"/>
      <c r="R197" s="524"/>
      <c r="S197" s="524"/>
      <c r="T197" s="524"/>
      <c r="U197" s="528"/>
      <c r="V197" s="523"/>
      <c r="W197" s="524"/>
      <c r="X197" s="525"/>
      <c r="Y197" s="526"/>
      <c r="Z197" s="87"/>
      <c r="AA197" s="108"/>
      <c r="AB197" s="108"/>
      <c r="AC197" s="108"/>
      <c r="AD197" s="108"/>
      <c r="AE197" s="523"/>
      <c r="AF197" s="524"/>
      <c r="AG197" s="524"/>
      <c r="AH197" s="524"/>
      <c r="AI197" s="524"/>
      <c r="AJ197" s="528"/>
      <c r="AK197" s="523"/>
      <c r="AL197" s="524"/>
      <c r="AM197" s="525"/>
      <c r="AN197" s="526"/>
      <c r="AO197" s="87"/>
      <c r="AP197" s="524"/>
      <c r="AQ197" s="524"/>
      <c r="AR197" s="528"/>
      <c r="AS197" s="523"/>
      <c r="AT197" s="524"/>
      <c r="AU197" s="525"/>
      <c r="AV197" s="526"/>
      <c r="AW197" s="524"/>
      <c r="AX197" s="524"/>
      <c r="AY197" s="528"/>
      <c r="AZ197" s="523"/>
      <c r="BA197" s="524"/>
      <c r="BB197" s="525"/>
      <c r="BC197" s="526"/>
      <c r="BD197" s="524"/>
      <c r="BE197" s="524"/>
      <c r="BF197" s="528"/>
      <c r="BG197" s="523"/>
      <c r="BH197" s="524"/>
      <c r="BI197" s="525"/>
      <c r="BJ197" s="526"/>
      <c r="BK197" s="512"/>
      <c r="BL197" s="523"/>
      <c r="BM197" s="524"/>
      <c r="BN197" s="524"/>
      <c r="BO197" s="524"/>
      <c r="BP197" s="524"/>
      <c r="BQ197" s="528"/>
      <c r="BR197" s="523"/>
      <c r="BS197" s="524"/>
      <c r="BT197" s="525"/>
      <c r="BU197" s="526"/>
      <c r="BV197" s="523"/>
      <c r="BW197" s="524"/>
      <c r="BX197" s="524"/>
      <c r="BY197" s="524"/>
      <c r="BZ197" s="524"/>
      <c r="CA197" s="528"/>
      <c r="CB197" s="523"/>
      <c r="CC197" s="524"/>
      <c r="CD197" s="525"/>
      <c r="CE197" s="526"/>
      <c r="CF197" s="523"/>
      <c r="CG197" s="524"/>
      <c r="CH197" s="524"/>
      <c r="CI197" s="524"/>
      <c r="CJ197" s="524"/>
      <c r="CK197" s="528"/>
      <c r="CL197" s="523"/>
      <c r="CM197" s="524"/>
      <c r="CN197" s="525"/>
      <c r="CO197" s="526"/>
      <c r="CP197" s="512"/>
      <c r="CQ197" s="524"/>
      <c r="CR197" s="524"/>
      <c r="CS197" s="528"/>
      <c r="CT197" s="523"/>
      <c r="CU197" s="524"/>
      <c r="CV197" s="525"/>
      <c r="CW197" s="526"/>
      <c r="CX197" s="524"/>
      <c r="CY197" s="524"/>
      <c r="CZ197" s="528"/>
      <c r="DA197" s="523"/>
      <c r="DB197" s="524"/>
      <c r="DC197" s="525"/>
      <c r="DD197" s="526"/>
      <c r="DE197" s="524"/>
      <c r="DF197" s="524"/>
      <c r="DG197" s="528"/>
      <c r="DH197" s="523"/>
      <c r="DI197" s="524"/>
      <c r="DJ197" s="525"/>
      <c r="DK197" s="526"/>
      <c r="DL197" s="512"/>
      <c r="DM197" s="523"/>
      <c r="DN197" s="524"/>
      <c r="DO197" s="524"/>
      <c r="DP197" s="524"/>
      <c r="DQ197" s="524"/>
      <c r="DR197" s="528"/>
      <c r="DS197" s="523"/>
      <c r="DT197" s="524"/>
      <c r="DU197" s="525"/>
      <c r="DV197" s="526"/>
      <c r="DW197" s="523"/>
      <c r="DX197" s="524"/>
      <c r="DY197" s="524"/>
      <c r="DZ197" s="524"/>
      <c r="EA197" s="524"/>
      <c r="EB197" s="528"/>
      <c r="EC197" s="523"/>
      <c r="ED197" s="524"/>
      <c r="EE197" s="525"/>
      <c r="EF197" s="526"/>
      <c r="EG197" s="523"/>
      <c r="EH197" s="524"/>
      <c r="EI197" s="524"/>
      <c r="EJ197" s="524"/>
      <c r="EK197" s="524"/>
      <c r="EL197" s="528"/>
      <c r="EM197" s="523"/>
      <c r="EN197" s="524"/>
      <c r="EO197" s="525"/>
      <c r="EP197" s="526"/>
    </row>
    <row r="198" spans="1:146" ht="15" customHeight="1" x14ac:dyDescent="0.25">
      <c r="A198" s="577"/>
      <c r="B198" s="16">
        <v>141</v>
      </c>
      <c r="C198" s="118" t="s">
        <v>69</v>
      </c>
      <c r="D198" s="100"/>
      <c r="E198" s="100"/>
      <c r="F198" s="173"/>
      <c r="G198" s="100"/>
      <c r="H198" s="176" t="str">
        <f t="shared" si="19"/>
        <v>Equity</v>
      </c>
      <c r="I198" s="181" t="str">
        <f t="shared" si="20"/>
        <v>LUXEMBOURG</v>
      </c>
      <c r="J198" s="909"/>
      <c r="K198" s="101" t="s">
        <v>69</v>
      </c>
      <c r="L198" s="108"/>
      <c r="M198" s="108"/>
      <c r="N198" s="108"/>
      <c r="O198" s="108"/>
      <c r="P198" s="523"/>
      <c r="Q198" s="524"/>
      <c r="R198" s="524"/>
      <c r="S198" s="524"/>
      <c r="T198" s="524"/>
      <c r="U198" s="528"/>
      <c r="V198" s="523"/>
      <c r="W198" s="524"/>
      <c r="X198" s="525"/>
      <c r="Y198" s="526"/>
      <c r="Z198" s="87"/>
      <c r="AA198" s="108"/>
      <c r="AB198" s="108"/>
      <c r="AC198" s="108"/>
      <c r="AD198" s="108"/>
      <c r="AE198" s="523"/>
      <c r="AF198" s="524"/>
      <c r="AG198" s="524"/>
      <c r="AH198" s="524"/>
      <c r="AI198" s="524"/>
      <c r="AJ198" s="528"/>
      <c r="AK198" s="523"/>
      <c r="AL198" s="524"/>
      <c r="AM198" s="525"/>
      <c r="AN198" s="526"/>
      <c r="AO198" s="87"/>
      <c r="AP198" s="524"/>
      <c r="AQ198" s="524"/>
      <c r="AR198" s="528"/>
      <c r="AS198" s="523"/>
      <c r="AT198" s="524"/>
      <c r="AU198" s="525"/>
      <c r="AV198" s="526"/>
      <c r="AW198" s="524"/>
      <c r="AX198" s="524"/>
      <c r="AY198" s="528"/>
      <c r="AZ198" s="523"/>
      <c r="BA198" s="524"/>
      <c r="BB198" s="525"/>
      <c r="BC198" s="526"/>
      <c r="BD198" s="524"/>
      <c r="BE198" s="524"/>
      <c r="BF198" s="528"/>
      <c r="BG198" s="523"/>
      <c r="BH198" s="524"/>
      <c r="BI198" s="525"/>
      <c r="BJ198" s="526"/>
      <c r="BK198" s="512"/>
      <c r="BL198" s="523"/>
      <c r="BM198" s="524"/>
      <c r="BN198" s="524"/>
      <c r="BO198" s="524"/>
      <c r="BP198" s="524"/>
      <c r="BQ198" s="528"/>
      <c r="BR198" s="523"/>
      <c r="BS198" s="524"/>
      <c r="BT198" s="525"/>
      <c r="BU198" s="526"/>
      <c r="BV198" s="523"/>
      <c r="BW198" s="524"/>
      <c r="BX198" s="524"/>
      <c r="BY198" s="524"/>
      <c r="BZ198" s="524"/>
      <c r="CA198" s="528"/>
      <c r="CB198" s="523"/>
      <c r="CC198" s="524"/>
      <c r="CD198" s="525"/>
      <c r="CE198" s="526"/>
      <c r="CF198" s="523"/>
      <c r="CG198" s="524"/>
      <c r="CH198" s="524"/>
      <c r="CI198" s="524"/>
      <c r="CJ198" s="524"/>
      <c r="CK198" s="528"/>
      <c r="CL198" s="523"/>
      <c r="CM198" s="524"/>
      <c r="CN198" s="525"/>
      <c r="CO198" s="526"/>
      <c r="CP198" s="512"/>
      <c r="CQ198" s="524"/>
      <c r="CR198" s="524"/>
      <c r="CS198" s="528"/>
      <c r="CT198" s="523"/>
      <c r="CU198" s="524"/>
      <c r="CV198" s="525"/>
      <c r="CW198" s="526"/>
      <c r="CX198" s="524"/>
      <c r="CY198" s="524"/>
      <c r="CZ198" s="528"/>
      <c r="DA198" s="523"/>
      <c r="DB198" s="524"/>
      <c r="DC198" s="525"/>
      <c r="DD198" s="526"/>
      <c r="DE198" s="524"/>
      <c r="DF198" s="524"/>
      <c r="DG198" s="528"/>
      <c r="DH198" s="523"/>
      <c r="DI198" s="524"/>
      <c r="DJ198" s="525"/>
      <c r="DK198" s="526"/>
      <c r="DL198" s="512"/>
      <c r="DM198" s="523"/>
      <c r="DN198" s="524"/>
      <c r="DO198" s="524"/>
      <c r="DP198" s="524"/>
      <c r="DQ198" s="524"/>
      <c r="DR198" s="528"/>
      <c r="DS198" s="523"/>
      <c r="DT198" s="524"/>
      <c r="DU198" s="525"/>
      <c r="DV198" s="526"/>
      <c r="DW198" s="523"/>
      <c r="DX198" s="524"/>
      <c r="DY198" s="524"/>
      <c r="DZ198" s="524"/>
      <c r="EA198" s="524"/>
      <c r="EB198" s="528"/>
      <c r="EC198" s="523"/>
      <c r="ED198" s="524"/>
      <c r="EE198" s="525"/>
      <c r="EF198" s="526"/>
      <c r="EG198" s="523"/>
      <c r="EH198" s="524"/>
      <c r="EI198" s="524"/>
      <c r="EJ198" s="524"/>
      <c r="EK198" s="524"/>
      <c r="EL198" s="528"/>
      <c r="EM198" s="523"/>
      <c r="EN198" s="524"/>
      <c r="EO198" s="525"/>
      <c r="EP198" s="526"/>
    </row>
    <row r="199" spans="1:146" ht="15" customHeight="1" x14ac:dyDescent="0.25">
      <c r="A199" s="579"/>
      <c r="B199" s="16">
        <v>142</v>
      </c>
      <c r="C199" s="118" t="s">
        <v>70</v>
      </c>
      <c r="D199" s="100"/>
      <c r="E199" s="100"/>
      <c r="F199" s="173"/>
      <c r="G199" s="100"/>
      <c r="H199" s="176" t="str">
        <f t="shared" si="19"/>
        <v>Securitisation</v>
      </c>
      <c r="I199" s="181" t="str">
        <f t="shared" si="20"/>
        <v>LUXEMBOURG</v>
      </c>
      <c r="J199" s="909"/>
      <c r="K199" s="101" t="s">
        <v>70</v>
      </c>
      <c r="L199" s="108"/>
      <c r="M199" s="108"/>
      <c r="N199" s="108"/>
      <c r="O199" s="108"/>
      <c r="P199" s="523"/>
      <c r="Q199" s="524"/>
      <c r="R199" s="524"/>
      <c r="S199" s="524"/>
      <c r="T199" s="524"/>
      <c r="U199" s="528"/>
      <c r="V199" s="523"/>
      <c r="W199" s="524"/>
      <c r="X199" s="525"/>
      <c r="Y199" s="526"/>
      <c r="Z199" s="87"/>
      <c r="AA199" s="108"/>
      <c r="AB199" s="108"/>
      <c r="AC199" s="108"/>
      <c r="AD199" s="108"/>
      <c r="AE199" s="523"/>
      <c r="AF199" s="524"/>
      <c r="AG199" s="524"/>
      <c r="AH199" s="524"/>
      <c r="AI199" s="524"/>
      <c r="AJ199" s="528"/>
      <c r="AK199" s="523"/>
      <c r="AL199" s="524"/>
      <c r="AM199" s="525"/>
      <c r="AN199" s="526"/>
      <c r="AO199" s="87"/>
      <c r="AP199" s="524"/>
      <c r="AQ199" s="524"/>
      <c r="AR199" s="528"/>
      <c r="AS199" s="523"/>
      <c r="AT199" s="524"/>
      <c r="AU199" s="525"/>
      <c r="AV199" s="526"/>
      <c r="AW199" s="524"/>
      <c r="AX199" s="524"/>
      <c r="AY199" s="528"/>
      <c r="AZ199" s="523"/>
      <c r="BA199" s="524"/>
      <c r="BB199" s="525"/>
      <c r="BC199" s="526"/>
      <c r="BD199" s="524"/>
      <c r="BE199" s="524"/>
      <c r="BF199" s="528"/>
      <c r="BG199" s="523"/>
      <c r="BH199" s="524"/>
      <c r="BI199" s="525"/>
      <c r="BJ199" s="526"/>
      <c r="BK199" s="512"/>
      <c r="BL199" s="523"/>
      <c r="BM199" s="524"/>
      <c r="BN199" s="524"/>
      <c r="BO199" s="524"/>
      <c r="BP199" s="524"/>
      <c r="BQ199" s="528"/>
      <c r="BR199" s="523"/>
      <c r="BS199" s="524"/>
      <c r="BT199" s="525"/>
      <c r="BU199" s="526"/>
      <c r="BV199" s="523"/>
      <c r="BW199" s="524"/>
      <c r="BX199" s="524"/>
      <c r="BY199" s="524"/>
      <c r="BZ199" s="524"/>
      <c r="CA199" s="528"/>
      <c r="CB199" s="523"/>
      <c r="CC199" s="524"/>
      <c r="CD199" s="525"/>
      <c r="CE199" s="526"/>
      <c r="CF199" s="523"/>
      <c r="CG199" s="524"/>
      <c r="CH199" s="524"/>
      <c r="CI199" s="524"/>
      <c r="CJ199" s="524"/>
      <c r="CK199" s="528"/>
      <c r="CL199" s="523"/>
      <c r="CM199" s="524"/>
      <c r="CN199" s="525"/>
      <c r="CO199" s="526"/>
      <c r="CP199" s="512"/>
      <c r="CQ199" s="524"/>
      <c r="CR199" s="524"/>
      <c r="CS199" s="528"/>
      <c r="CT199" s="523"/>
      <c r="CU199" s="524"/>
      <c r="CV199" s="525"/>
      <c r="CW199" s="526"/>
      <c r="CX199" s="524"/>
      <c r="CY199" s="524"/>
      <c r="CZ199" s="528"/>
      <c r="DA199" s="523"/>
      <c r="DB199" s="524"/>
      <c r="DC199" s="525"/>
      <c r="DD199" s="526"/>
      <c r="DE199" s="524"/>
      <c r="DF199" s="524"/>
      <c r="DG199" s="528"/>
      <c r="DH199" s="523"/>
      <c r="DI199" s="524"/>
      <c r="DJ199" s="525"/>
      <c r="DK199" s="526"/>
      <c r="DL199" s="512"/>
      <c r="DM199" s="523"/>
      <c r="DN199" s="524"/>
      <c r="DO199" s="524"/>
      <c r="DP199" s="524"/>
      <c r="DQ199" s="524"/>
      <c r="DR199" s="528"/>
      <c r="DS199" s="523"/>
      <c r="DT199" s="524"/>
      <c r="DU199" s="525"/>
      <c r="DV199" s="526"/>
      <c r="DW199" s="523"/>
      <c r="DX199" s="524"/>
      <c r="DY199" s="524"/>
      <c r="DZ199" s="524"/>
      <c r="EA199" s="524"/>
      <c r="EB199" s="528"/>
      <c r="EC199" s="523"/>
      <c r="ED199" s="524"/>
      <c r="EE199" s="525"/>
      <c r="EF199" s="526"/>
      <c r="EG199" s="523"/>
      <c r="EH199" s="524"/>
      <c r="EI199" s="524"/>
      <c r="EJ199" s="524"/>
      <c r="EK199" s="524"/>
      <c r="EL199" s="528"/>
      <c r="EM199" s="523"/>
      <c r="EN199" s="524"/>
      <c r="EO199" s="525"/>
      <c r="EP199" s="526"/>
    </row>
    <row r="200" spans="1:146" ht="15" customHeight="1" x14ac:dyDescent="0.25">
      <c r="A200" s="579"/>
      <c r="B200" s="16">
        <v>143</v>
      </c>
      <c r="C200" s="118" t="s">
        <v>71</v>
      </c>
      <c r="D200" s="100"/>
      <c r="E200" s="100"/>
      <c r="F200" s="173"/>
      <c r="G200" s="100"/>
      <c r="H200" s="176" t="str">
        <f t="shared" si="19"/>
        <v>Other non-credit obligation assets</v>
      </c>
      <c r="I200" s="181" t="str">
        <f t="shared" si="20"/>
        <v>LUXEMBOURG</v>
      </c>
      <c r="J200" s="909"/>
      <c r="K200" s="101" t="s">
        <v>71</v>
      </c>
      <c r="L200" s="108"/>
      <c r="M200" s="108"/>
      <c r="N200" s="108"/>
      <c r="O200" s="108"/>
      <c r="P200" s="523"/>
      <c r="Q200" s="524"/>
      <c r="R200" s="524"/>
      <c r="S200" s="524"/>
      <c r="T200" s="524"/>
      <c r="U200" s="528"/>
      <c r="V200" s="523"/>
      <c r="W200" s="524"/>
      <c r="X200" s="525"/>
      <c r="Y200" s="526"/>
      <c r="Z200" s="110"/>
      <c r="AA200" s="108"/>
      <c r="AB200" s="108"/>
      <c r="AC200" s="108"/>
      <c r="AD200" s="108"/>
      <c r="AE200" s="523"/>
      <c r="AF200" s="524"/>
      <c r="AG200" s="524"/>
      <c r="AH200" s="524"/>
      <c r="AI200" s="524"/>
      <c r="AJ200" s="528"/>
      <c r="AK200" s="523"/>
      <c r="AL200" s="524"/>
      <c r="AM200" s="525"/>
      <c r="AN200" s="526"/>
      <c r="AO200" s="110"/>
      <c r="AP200" s="524"/>
      <c r="AQ200" s="524"/>
      <c r="AR200" s="528"/>
      <c r="AS200" s="523"/>
      <c r="AT200" s="524"/>
      <c r="AU200" s="525"/>
      <c r="AV200" s="526"/>
      <c r="AW200" s="524"/>
      <c r="AX200" s="524"/>
      <c r="AY200" s="528"/>
      <c r="AZ200" s="523"/>
      <c r="BA200" s="524"/>
      <c r="BB200" s="525"/>
      <c r="BC200" s="526"/>
      <c r="BD200" s="524"/>
      <c r="BE200" s="524"/>
      <c r="BF200" s="528"/>
      <c r="BG200" s="523"/>
      <c r="BH200" s="524"/>
      <c r="BI200" s="525"/>
      <c r="BJ200" s="526"/>
      <c r="BK200" s="512"/>
      <c r="BL200" s="523"/>
      <c r="BM200" s="524"/>
      <c r="BN200" s="524"/>
      <c r="BO200" s="524"/>
      <c r="BP200" s="524"/>
      <c r="BQ200" s="528"/>
      <c r="BR200" s="523"/>
      <c r="BS200" s="524"/>
      <c r="BT200" s="525"/>
      <c r="BU200" s="526"/>
      <c r="BV200" s="523"/>
      <c r="BW200" s="524"/>
      <c r="BX200" s="524"/>
      <c r="BY200" s="524"/>
      <c r="BZ200" s="524"/>
      <c r="CA200" s="528"/>
      <c r="CB200" s="523"/>
      <c r="CC200" s="524"/>
      <c r="CD200" s="525"/>
      <c r="CE200" s="526"/>
      <c r="CF200" s="523"/>
      <c r="CG200" s="524"/>
      <c r="CH200" s="524"/>
      <c r="CI200" s="524"/>
      <c r="CJ200" s="524"/>
      <c r="CK200" s="528"/>
      <c r="CL200" s="523"/>
      <c r="CM200" s="524"/>
      <c r="CN200" s="525"/>
      <c r="CO200" s="526"/>
      <c r="CP200" s="512"/>
      <c r="CQ200" s="524"/>
      <c r="CR200" s="524"/>
      <c r="CS200" s="528"/>
      <c r="CT200" s="523"/>
      <c r="CU200" s="524"/>
      <c r="CV200" s="525"/>
      <c r="CW200" s="526"/>
      <c r="CX200" s="524"/>
      <c r="CY200" s="524"/>
      <c r="CZ200" s="528"/>
      <c r="DA200" s="523"/>
      <c r="DB200" s="524"/>
      <c r="DC200" s="525"/>
      <c r="DD200" s="526"/>
      <c r="DE200" s="524"/>
      <c r="DF200" s="524"/>
      <c r="DG200" s="528"/>
      <c r="DH200" s="523"/>
      <c r="DI200" s="524"/>
      <c r="DJ200" s="525"/>
      <c r="DK200" s="526"/>
      <c r="DL200" s="512"/>
      <c r="DM200" s="523"/>
      <c r="DN200" s="524"/>
      <c r="DO200" s="524"/>
      <c r="DP200" s="524"/>
      <c r="DQ200" s="524"/>
      <c r="DR200" s="528"/>
      <c r="DS200" s="523"/>
      <c r="DT200" s="524"/>
      <c r="DU200" s="525"/>
      <c r="DV200" s="526"/>
      <c r="DW200" s="523"/>
      <c r="DX200" s="524"/>
      <c r="DY200" s="524"/>
      <c r="DZ200" s="524"/>
      <c r="EA200" s="524"/>
      <c r="EB200" s="528"/>
      <c r="EC200" s="523"/>
      <c r="ED200" s="524"/>
      <c r="EE200" s="525"/>
      <c r="EF200" s="526"/>
      <c r="EG200" s="523"/>
      <c r="EH200" s="524"/>
      <c r="EI200" s="524"/>
      <c r="EJ200" s="524"/>
      <c r="EK200" s="524"/>
      <c r="EL200" s="528"/>
      <c r="EM200" s="523"/>
      <c r="EN200" s="524"/>
      <c r="EO200" s="525"/>
      <c r="EP200" s="526"/>
    </row>
    <row r="201" spans="1:146" s="538" customFormat="1" ht="13.5" customHeight="1" thickBot="1" x14ac:dyDescent="0.3">
      <c r="A201" s="577"/>
      <c r="B201" s="38">
        <v>144</v>
      </c>
      <c r="C201" s="119" t="s">
        <v>72</v>
      </c>
      <c r="D201" s="111"/>
      <c r="E201" s="111"/>
      <c r="F201" s="177"/>
      <c r="G201" s="178"/>
      <c r="H201" s="179" t="str">
        <f t="shared" si="19"/>
        <v>Total</v>
      </c>
      <c r="I201" s="183" t="str">
        <f t="shared" si="20"/>
        <v>LUXEMBOURG</v>
      </c>
      <c r="J201" s="910"/>
      <c r="K201" s="112" t="s">
        <v>72</v>
      </c>
      <c r="L201" s="396">
        <v>0.79</v>
      </c>
      <c r="M201" s="396">
        <v>0</v>
      </c>
      <c r="N201" s="396">
        <v>0.28999999999999998</v>
      </c>
      <c r="O201" s="396">
        <v>0</v>
      </c>
      <c r="P201" s="530">
        <v>0</v>
      </c>
      <c r="Q201" s="531">
        <v>0</v>
      </c>
      <c r="R201" s="531">
        <v>0.78611339000000002</v>
      </c>
      <c r="S201" s="531">
        <v>0.78611339000000002</v>
      </c>
      <c r="T201" s="531">
        <v>0</v>
      </c>
      <c r="U201" s="536">
        <v>0</v>
      </c>
      <c r="V201" s="530">
        <v>0</v>
      </c>
      <c r="W201" s="531">
        <v>1.253947E-2</v>
      </c>
      <c r="X201" s="532">
        <v>0</v>
      </c>
      <c r="Y201" s="839" t="s">
        <v>385</v>
      </c>
      <c r="Z201" s="113"/>
      <c r="AA201" s="396">
        <v>0</v>
      </c>
      <c r="AB201" s="396">
        <v>0</v>
      </c>
      <c r="AC201" s="396">
        <v>0</v>
      </c>
      <c r="AD201" s="396">
        <v>0</v>
      </c>
      <c r="AE201" s="530">
        <v>0</v>
      </c>
      <c r="AF201" s="531">
        <v>0</v>
      </c>
      <c r="AG201" s="531">
        <v>0</v>
      </c>
      <c r="AH201" s="531">
        <v>0</v>
      </c>
      <c r="AI201" s="531">
        <v>0</v>
      </c>
      <c r="AJ201" s="536">
        <v>0</v>
      </c>
      <c r="AK201" s="530">
        <v>0</v>
      </c>
      <c r="AL201" s="531">
        <v>0</v>
      </c>
      <c r="AM201" s="532">
        <v>0</v>
      </c>
      <c r="AN201" s="839" t="s">
        <v>385</v>
      </c>
      <c r="AO201" s="113"/>
      <c r="AP201" s="531">
        <v>0.30465366999999999</v>
      </c>
      <c r="AQ201" s="531">
        <v>0.46096932000000002</v>
      </c>
      <c r="AR201" s="536">
        <v>2.0490379999999999E-2</v>
      </c>
      <c r="AS201" s="530">
        <v>1.74387E-3</v>
      </c>
      <c r="AT201" s="531">
        <v>8.5193000000000005E-3</v>
      </c>
      <c r="AU201" s="532">
        <v>5.2602100000000004E-3</v>
      </c>
      <c r="AV201" s="839">
        <v>0.25671607847194639</v>
      </c>
      <c r="AW201" s="531">
        <v>0.42250960999999998</v>
      </c>
      <c r="AX201" s="531">
        <v>0.32481716999999999</v>
      </c>
      <c r="AY201" s="536">
        <v>3.8786630000000002E-2</v>
      </c>
      <c r="AZ201" s="530">
        <v>2.0149500000000002E-3</v>
      </c>
      <c r="BA201" s="531">
        <v>5.5134199999999998E-3</v>
      </c>
      <c r="BB201" s="532">
        <v>9.9113199999999995E-3</v>
      </c>
      <c r="BC201" s="839">
        <v>0.25553444576133577</v>
      </c>
      <c r="BD201" s="531">
        <v>0.47046201999999998</v>
      </c>
      <c r="BE201" s="531">
        <v>0.26136624000000003</v>
      </c>
      <c r="BF201" s="536">
        <v>5.4285119999999999E-2</v>
      </c>
      <c r="BG201" s="530">
        <v>2.2436399999999999E-3</v>
      </c>
      <c r="BH201" s="531">
        <v>4.8307000000000003E-3</v>
      </c>
      <c r="BI201" s="532">
        <v>1.3812629999999999E-2</v>
      </c>
      <c r="BJ201" s="839">
        <v>0.25444596972430011</v>
      </c>
      <c r="BK201" s="534"/>
      <c r="BL201" s="530">
        <v>0</v>
      </c>
      <c r="BM201" s="531">
        <v>0</v>
      </c>
      <c r="BN201" s="531">
        <v>0</v>
      </c>
      <c r="BO201" s="531">
        <v>0</v>
      </c>
      <c r="BP201" s="531">
        <v>0</v>
      </c>
      <c r="BQ201" s="536">
        <v>0</v>
      </c>
      <c r="BR201" s="530">
        <v>0</v>
      </c>
      <c r="BS201" s="531">
        <v>0</v>
      </c>
      <c r="BT201" s="532">
        <v>0</v>
      </c>
      <c r="BU201" s="839" t="s">
        <v>385</v>
      </c>
      <c r="BV201" s="530">
        <v>0</v>
      </c>
      <c r="BW201" s="531">
        <v>0</v>
      </c>
      <c r="BX201" s="531">
        <v>0</v>
      </c>
      <c r="BY201" s="531">
        <v>0</v>
      </c>
      <c r="BZ201" s="531">
        <v>0</v>
      </c>
      <c r="CA201" s="536">
        <v>0</v>
      </c>
      <c r="CB201" s="530">
        <v>0</v>
      </c>
      <c r="CC201" s="531">
        <v>0</v>
      </c>
      <c r="CD201" s="532">
        <v>0</v>
      </c>
      <c r="CE201" s="839" t="s">
        <v>385</v>
      </c>
      <c r="CF201" s="530">
        <v>0</v>
      </c>
      <c r="CG201" s="531">
        <v>0</v>
      </c>
      <c r="CH201" s="531">
        <v>0</v>
      </c>
      <c r="CI201" s="531">
        <v>0</v>
      </c>
      <c r="CJ201" s="531">
        <v>0</v>
      </c>
      <c r="CK201" s="536">
        <v>0</v>
      </c>
      <c r="CL201" s="530">
        <v>0</v>
      </c>
      <c r="CM201" s="531">
        <v>0</v>
      </c>
      <c r="CN201" s="532">
        <v>0</v>
      </c>
      <c r="CO201" s="839" t="s">
        <v>385</v>
      </c>
      <c r="CP201" s="534"/>
      <c r="CQ201" s="531">
        <v>0.29981941000000001</v>
      </c>
      <c r="CR201" s="531">
        <v>0.45442825999999997</v>
      </c>
      <c r="CS201" s="536">
        <v>3.1865739999999997E-2</v>
      </c>
      <c r="CT201" s="530">
        <v>3.6397399999999998E-3</v>
      </c>
      <c r="CU201" s="531">
        <v>1.0205469999999999E-2</v>
      </c>
      <c r="CV201" s="532">
        <v>8.1897800000000007E-3</v>
      </c>
      <c r="CW201" s="839">
        <v>0.25700893812602504</v>
      </c>
      <c r="CX201" s="531">
        <v>0.40076136000000001</v>
      </c>
      <c r="CY201" s="531">
        <v>0.31509967999999999</v>
      </c>
      <c r="CZ201" s="536">
        <v>7.0252350000000005E-2</v>
      </c>
      <c r="DA201" s="530">
        <v>3.0683199999999998E-3</v>
      </c>
      <c r="DB201" s="531">
        <v>5.9132000000000004E-3</v>
      </c>
      <c r="DC201" s="532">
        <v>1.7880839999999999E-2</v>
      </c>
      <c r="DD201" s="839">
        <v>0.25452301595604981</v>
      </c>
      <c r="DE201" s="531">
        <v>0.43246898</v>
      </c>
      <c r="DF201" s="531">
        <v>0.25982522000000002</v>
      </c>
      <c r="DG201" s="536">
        <v>9.3819200000000005E-2</v>
      </c>
      <c r="DH201" s="530">
        <v>3.10298E-3</v>
      </c>
      <c r="DI201" s="531">
        <v>5.0871900000000001E-3</v>
      </c>
      <c r="DJ201" s="532">
        <v>2.3896480000000001E-2</v>
      </c>
      <c r="DK201" s="839">
        <v>0.25470777836519604</v>
      </c>
      <c r="DL201" s="534"/>
      <c r="DM201" s="530">
        <v>0</v>
      </c>
      <c r="DN201" s="531">
        <v>0</v>
      </c>
      <c r="DO201" s="531">
        <v>0</v>
      </c>
      <c r="DP201" s="531">
        <v>0</v>
      </c>
      <c r="DQ201" s="531">
        <v>0</v>
      </c>
      <c r="DR201" s="536">
        <v>0</v>
      </c>
      <c r="DS201" s="530">
        <v>0</v>
      </c>
      <c r="DT201" s="531">
        <v>0</v>
      </c>
      <c r="DU201" s="532">
        <v>0</v>
      </c>
      <c r="DV201" s="839" t="s">
        <v>385</v>
      </c>
      <c r="DW201" s="530">
        <v>0</v>
      </c>
      <c r="DX201" s="531">
        <v>0</v>
      </c>
      <c r="DY201" s="531">
        <v>0</v>
      </c>
      <c r="DZ201" s="531">
        <v>0</v>
      </c>
      <c r="EA201" s="531">
        <v>0</v>
      </c>
      <c r="EB201" s="536">
        <v>0</v>
      </c>
      <c r="EC201" s="530">
        <v>0</v>
      </c>
      <c r="ED201" s="531">
        <v>0</v>
      </c>
      <c r="EE201" s="532">
        <v>0</v>
      </c>
      <c r="EF201" s="839" t="s">
        <v>385</v>
      </c>
      <c r="EG201" s="530">
        <v>0</v>
      </c>
      <c r="EH201" s="531">
        <v>0</v>
      </c>
      <c r="EI201" s="531">
        <v>0</v>
      </c>
      <c r="EJ201" s="531">
        <v>0</v>
      </c>
      <c r="EK201" s="531">
        <v>0</v>
      </c>
      <c r="EL201" s="536">
        <v>0</v>
      </c>
      <c r="EM201" s="530">
        <v>0</v>
      </c>
      <c r="EN201" s="531">
        <v>0</v>
      </c>
      <c r="EO201" s="532">
        <v>0</v>
      </c>
      <c r="EP201" s="839" t="s">
        <v>385</v>
      </c>
    </row>
    <row r="202" spans="1:146" x14ac:dyDescent="0.25">
      <c r="A202" s="577"/>
      <c r="C202" s="539"/>
      <c r="D202" s="539"/>
      <c r="E202" s="539"/>
      <c r="F202" s="599"/>
      <c r="G202" s="539"/>
      <c r="H202" s="539"/>
      <c r="I202" s="539"/>
      <c r="J202" s="114"/>
      <c r="K202" s="539"/>
      <c r="L202" s="607"/>
      <c r="M202" s="607"/>
      <c r="N202" s="607"/>
      <c r="O202" s="607"/>
      <c r="P202" s="607"/>
      <c r="Q202" s="607"/>
      <c r="R202" s="607"/>
      <c r="S202" s="607"/>
      <c r="T202" s="607"/>
      <c r="U202" s="607"/>
      <c r="V202" s="607"/>
      <c r="W202" s="607"/>
      <c r="X202" s="607"/>
      <c r="Y202" s="840"/>
      <c r="Z202" s="541"/>
      <c r="AA202" s="540"/>
      <c r="AB202" s="541"/>
      <c r="AC202" s="541"/>
      <c r="AD202" s="541"/>
      <c r="AE202" s="541"/>
      <c r="AF202" s="541"/>
      <c r="AG202" s="541"/>
      <c r="AH202" s="541"/>
      <c r="AI202" s="541"/>
      <c r="AJ202" s="541"/>
      <c r="AK202" s="541"/>
      <c r="AL202" s="541"/>
      <c r="AM202" s="541"/>
      <c r="AN202" s="837"/>
      <c r="AO202" s="541"/>
      <c r="AP202" s="542"/>
      <c r="AQ202" s="542"/>
      <c r="AR202" s="543"/>
      <c r="AS202" s="543"/>
      <c r="AT202" s="543"/>
      <c r="AU202" s="543"/>
      <c r="AV202" s="845"/>
      <c r="AW202" s="542"/>
      <c r="AX202" s="542"/>
      <c r="AY202" s="543"/>
      <c r="AZ202" s="543"/>
      <c r="BA202" s="543"/>
      <c r="BB202" s="543"/>
      <c r="BC202" s="845"/>
      <c r="BD202" s="542"/>
      <c r="BE202" s="542"/>
      <c r="BF202" s="543"/>
      <c r="BG202" s="543"/>
      <c r="BH202" s="543"/>
      <c r="BI202" s="543"/>
      <c r="BJ202" s="845"/>
      <c r="BK202" s="544"/>
      <c r="BL202" s="542"/>
      <c r="BM202" s="542"/>
      <c r="BN202" s="542"/>
      <c r="BO202" s="542"/>
      <c r="BP202" s="543"/>
      <c r="BQ202" s="543"/>
      <c r="BR202" s="543"/>
      <c r="BS202" s="543"/>
      <c r="BT202" s="543"/>
      <c r="BU202" s="845"/>
      <c r="BV202" s="542"/>
      <c r="BW202" s="542"/>
      <c r="BX202" s="542"/>
      <c r="BY202" s="542"/>
      <c r="BZ202" s="543"/>
      <c r="CA202" s="543"/>
      <c r="CB202" s="543"/>
      <c r="CC202" s="543"/>
      <c r="CD202" s="543"/>
      <c r="CE202" s="845"/>
      <c r="CF202" s="542"/>
      <c r="CG202" s="542"/>
      <c r="CH202" s="542"/>
      <c r="CI202" s="542"/>
      <c r="CJ202" s="543"/>
      <c r="CK202" s="543"/>
      <c r="CL202" s="543"/>
      <c r="CM202" s="543"/>
      <c r="CN202" s="543"/>
      <c r="CO202" s="845"/>
      <c r="CP202" s="544"/>
      <c r="CQ202" s="542"/>
      <c r="CR202" s="542"/>
      <c r="CS202" s="543"/>
      <c r="CT202" s="543"/>
      <c r="CU202" s="543"/>
      <c r="CV202" s="543"/>
      <c r="CW202" s="845"/>
      <c r="CX202" s="542"/>
      <c r="CY202" s="542"/>
      <c r="CZ202" s="543"/>
      <c r="DA202" s="543"/>
      <c r="DB202" s="543"/>
      <c r="DC202" s="543"/>
      <c r="DD202" s="845"/>
      <c r="DE202" s="542"/>
      <c r="DF202" s="542"/>
      <c r="DG202" s="543"/>
      <c r="DH202" s="543"/>
      <c r="DI202" s="543"/>
      <c r="DJ202" s="543"/>
      <c r="DK202" s="845"/>
      <c r="DL202" s="544"/>
      <c r="DM202" s="542"/>
      <c r="DN202" s="542"/>
      <c r="DO202" s="542"/>
      <c r="DP202" s="542"/>
      <c r="DQ202" s="543"/>
      <c r="DR202" s="543"/>
      <c r="DS202" s="543"/>
      <c r="DT202" s="543"/>
      <c r="DU202" s="543"/>
      <c r="DV202" s="845"/>
      <c r="DW202" s="542"/>
      <c r="DX202" s="542"/>
      <c r="DY202" s="542"/>
      <c r="DZ202" s="542"/>
      <c r="EA202" s="543"/>
      <c r="EB202" s="543"/>
      <c r="EC202" s="543"/>
      <c r="ED202" s="543"/>
      <c r="EE202" s="543"/>
      <c r="EF202" s="845"/>
      <c r="EG202" s="542"/>
      <c r="EH202" s="542"/>
      <c r="EI202" s="542"/>
      <c r="EJ202" s="542"/>
      <c r="EK202" s="543"/>
      <c r="EL202" s="543"/>
      <c r="EM202" s="543"/>
      <c r="EN202" s="543"/>
      <c r="EO202" s="543"/>
      <c r="EP202" s="845"/>
    </row>
    <row r="203" spans="1:146" ht="15.75" thickBot="1" x14ac:dyDescent="0.3">
      <c r="A203" s="577"/>
      <c r="C203" s="541"/>
      <c r="D203" s="541"/>
      <c r="E203" s="541"/>
      <c r="F203" s="600"/>
      <c r="G203" s="541"/>
      <c r="H203" s="541"/>
      <c r="I203" s="541"/>
      <c r="J203" s="545"/>
      <c r="K203" s="541"/>
      <c r="L203" s="607"/>
      <c r="M203" s="607"/>
      <c r="N203" s="607"/>
      <c r="O203" s="607"/>
      <c r="P203" s="607"/>
      <c r="Q203" s="607"/>
      <c r="R203" s="607"/>
      <c r="S203" s="607"/>
      <c r="T203" s="607"/>
      <c r="U203" s="607"/>
      <c r="V203" s="607"/>
      <c r="W203" s="607"/>
      <c r="X203" s="607"/>
      <c r="Y203" s="840"/>
      <c r="Z203" s="541"/>
      <c r="AA203" s="541"/>
      <c r="AB203" s="541"/>
      <c r="AC203" s="541"/>
      <c r="AD203" s="541"/>
      <c r="AE203" s="541"/>
      <c r="AF203" s="541"/>
      <c r="AG203" s="541"/>
      <c r="AH203" s="541"/>
      <c r="AI203" s="541"/>
      <c r="AJ203" s="541"/>
      <c r="AK203" s="541"/>
      <c r="AL203" s="541"/>
      <c r="AM203" s="541"/>
      <c r="AN203" s="837"/>
      <c r="AO203" s="541"/>
      <c r="AP203" s="542"/>
      <c r="AQ203" s="542"/>
      <c r="AR203" s="543"/>
      <c r="AS203" s="543"/>
      <c r="AT203" s="543"/>
      <c r="AU203" s="543"/>
      <c r="AV203" s="845"/>
      <c r="AW203" s="542"/>
      <c r="AX203" s="542"/>
      <c r="AY203" s="543"/>
      <c r="AZ203" s="543"/>
      <c r="BA203" s="543"/>
      <c r="BB203" s="543"/>
      <c r="BC203" s="845"/>
      <c r="BD203" s="542"/>
      <c r="BE203" s="542"/>
      <c r="BF203" s="543"/>
      <c r="BG203" s="543"/>
      <c r="BH203" s="543"/>
      <c r="BI203" s="543"/>
      <c r="BJ203" s="845"/>
      <c r="BK203" s="543"/>
      <c r="BL203" s="542"/>
      <c r="BM203" s="542"/>
      <c r="BN203" s="542"/>
      <c r="BO203" s="542"/>
      <c r="BP203" s="543"/>
      <c r="BQ203" s="543"/>
      <c r="BR203" s="543"/>
      <c r="BS203" s="543"/>
      <c r="BT203" s="543"/>
      <c r="BU203" s="845"/>
      <c r="BV203" s="542"/>
      <c r="BW203" s="542"/>
      <c r="BX203" s="542"/>
      <c r="BY203" s="542"/>
      <c r="BZ203" s="543"/>
      <c r="CA203" s="543"/>
      <c r="CB203" s="543"/>
      <c r="CC203" s="543"/>
      <c r="CD203" s="543"/>
      <c r="CE203" s="845"/>
      <c r="CF203" s="542"/>
      <c r="CG203" s="542"/>
      <c r="CH203" s="542"/>
      <c r="CI203" s="542"/>
      <c r="CJ203" s="543"/>
      <c r="CK203" s="543"/>
      <c r="CL203" s="543"/>
      <c r="CM203" s="543"/>
      <c r="CN203" s="543"/>
      <c r="CO203" s="845"/>
      <c r="CP203" s="543"/>
      <c r="CQ203" s="542"/>
      <c r="CR203" s="542"/>
      <c r="CS203" s="543"/>
      <c r="CT203" s="543"/>
      <c r="CU203" s="543"/>
      <c r="CV203" s="543"/>
      <c r="CW203" s="845"/>
      <c r="CX203" s="542"/>
      <c r="CY203" s="542"/>
      <c r="CZ203" s="543"/>
      <c r="DA203" s="543"/>
      <c r="DB203" s="543"/>
      <c r="DC203" s="543"/>
      <c r="DD203" s="845"/>
      <c r="DE203" s="542"/>
      <c r="DF203" s="542"/>
      <c r="DG203" s="543"/>
      <c r="DH203" s="543"/>
      <c r="DI203" s="543"/>
      <c r="DJ203" s="543"/>
      <c r="DK203" s="845"/>
      <c r="DL203" s="543"/>
      <c r="DM203" s="542"/>
      <c r="DN203" s="542"/>
      <c r="DO203" s="542"/>
      <c r="DP203" s="542"/>
      <c r="DQ203" s="543"/>
      <c r="DR203" s="543"/>
      <c r="DS203" s="543"/>
      <c r="DT203" s="543"/>
      <c r="DU203" s="543"/>
      <c r="DV203" s="845"/>
      <c r="DW203" s="542"/>
      <c r="DX203" s="542"/>
      <c r="DY203" s="542"/>
      <c r="DZ203" s="542"/>
      <c r="EA203" s="543"/>
      <c r="EB203" s="543"/>
      <c r="EC203" s="543"/>
      <c r="ED203" s="543"/>
      <c r="EE203" s="543"/>
      <c r="EF203" s="845"/>
      <c r="EG203" s="542"/>
      <c r="EH203" s="542"/>
      <c r="EI203" s="542"/>
      <c r="EJ203" s="542"/>
      <c r="EK203" s="543"/>
      <c r="EL203" s="543"/>
      <c r="EM203" s="543"/>
      <c r="EN203" s="543"/>
      <c r="EO203" s="543"/>
      <c r="EP203" s="845"/>
    </row>
    <row r="204" spans="1:146" ht="23.25" thickBot="1" x14ac:dyDescent="0.35">
      <c r="A204" s="579"/>
      <c r="C204" s="59"/>
      <c r="D204" s="59"/>
      <c r="E204" s="59"/>
      <c r="F204" s="159"/>
      <c r="G204" s="59"/>
      <c r="H204" s="59"/>
      <c r="I204" s="59"/>
      <c r="J204" s="58"/>
      <c r="K204" s="59"/>
      <c r="L204" s="903" t="s">
        <v>99</v>
      </c>
      <c r="M204" s="904"/>
      <c r="N204" s="904"/>
      <c r="O204" s="904"/>
      <c r="P204" s="904"/>
      <c r="Q204" s="904"/>
      <c r="R204" s="904"/>
      <c r="S204" s="904"/>
      <c r="T204" s="904"/>
      <c r="U204" s="904"/>
      <c r="V204" s="904"/>
      <c r="W204" s="904"/>
      <c r="X204" s="904"/>
      <c r="Y204" s="905"/>
      <c r="Z204" s="59"/>
      <c r="AA204" s="903" t="s">
        <v>100</v>
      </c>
      <c r="AB204" s="904"/>
      <c r="AC204" s="904"/>
      <c r="AD204" s="904"/>
      <c r="AE204" s="904"/>
      <c r="AF204" s="904"/>
      <c r="AG204" s="904"/>
      <c r="AH204" s="904"/>
      <c r="AI204" s="904"/>
      <c r="AJ204" s="904"/>
      <c r="AK204" s="904"/>
      <c r="AL204" s="904"/>
      <c r="AM204" s="904"/>
      <c r="AN204" s="905"/>
      <c r="AO204" s="59"/>
      <c r="AP204" s="891" t="s">
        <v>101</v>
      </c>
      <c r="AQ204" s="892"/>
      <c r="AR204" s="892"/>
      <c r="AS204" s="892"/>
      <c r="AT204" s="892"/>
      <c r="AU204" s="892"/>
      <c r="AV204" s="892"/>
      <c r="AW204" s="892"/>
      <c r="AX204" s="892"/>
      <c r="AY204" s="892"/>
      <c r="AZ204" s="892"/>
      <c r="BA204" s="892"/>
      <c r="BB204" s="892"/>
      <c r="BC204" s="892"/>
      <c r="BD204" s="892"/>
      <c r="BE204" s="892"/>
      <c r="BF204" s="892"/>
      <c r="BG204" s="892"/>
      <c r="BH204" s="892"/>
      <c r="BI204" s="892"/>
      <c r="BJ204" s="893"/>
      <c r="BK204" s="87"/>
      <c r="BL204" s="891" t="s">
        <v>102</v>
      </c>
      <c r="BM204" s="892"/>
      <c r="BN204" s="892"/>
      <c r="BO204" s="892"/>
      <c r="BP204" s="892"/>
      <c r="BQ204" s="892"/>
      <c r="BR204" s="892"/>
      <c r="BS204" s="892"/>
      <c r="BT204" s="892"/>
      <c r="BU204" s="892"/>
      <c r="BV204" s="892"/>
      <c r="BW204" s="892"/>
      <c r="BX204" s="892"/>
      <c r="BY204" s="892"/>
      <c r="BZ204" s="892"/>
      <c r="CA204" s="892"/>
      <c r="CB204" s="892"/>
      <c r="CC204" s="892"/>
      <c r="CD204" s="892"/>
      <c r="CE204" s="892"/>
      <c r="CF204" s="892"/>
      <c r="CG204" s="892"/>
      <c r="CH204" s="892"/>
      <c r="CI204" s="892"/>
      <c r="CJ204" s="892"/>
      <c r="CK204" s="892"/>
      <c r="CL204" s="892"/>
      <c r="CM204" s="892"/>
      <c r="CN204" s="892"/>
      <c r="CO204" s="893"/>
      <c r="CP204" s="87"/>
      <c r="CQ204" s="891" t="s">
        <v>103</v>
      </c>
      <c r="CR204" s="892"/>
      <c r="CS204" s="892"/>
      <c r="CT204" s="892"/>
      <c r="CU204" s="892"/>
      <c r="CV204" s="892"/>
      <c r="CW204" s="892"/>
      <c r="CX204" s="892"/>
      <c r="CY204" s="892"/>
      <c r="CZ204" s="892"/>
      <c r="DA204" s="892"/>
      <c r="DB204" s="892"/>
      <c r="DC204" s="892"/>
      <c r="DD204" s="892"/>
      <c r="DE204" s="892"/>
      <c r="DF204" s="892"/>
      <c r="DG204" s="892"/>
      <c r="DH204" s="892"/>
      <c r="DI204" s="892"/>
      <c r="DJ204" s="892"/>
      <c r="DK204" s="893"/>
      <c r="DL204" s="87"/>
      <c r="DM204" s="891" t="s">
        <v>104</v>
      </c>
      <c r="DN204" s="892"/>
      <c r="DO204" s="892"/>
      <c r="DP204" s="892"/>
      <c r="DQ204" s="892"/>
      <c r="DR204" s="892"/>
      <c r="DS204" s="892"/>
      <c r="DT204" s="892"/>
      <c r="DU204" s="892"/>
      <c r="DV204" s="892"/>
      <c r="DW204" s="892"/>
      <c r="DX204" s="892"/>
      <c r="DY204" s="892"/>
      <c r="DZ204" s="892"/>
      <c r="EA204" s="892"/>
      <c r="EB204" s="892"/>
      <c r="EC204" s="892"/>
      <c r="ED204" s="892"/>
      <c r="EE204" s="892"/>
      <c r="EF204" s="892"/>
      <c r="EG204" s="892"/>
      <c r="EH204" s="892"/>
      <c r="EI204" s="892"/>
      <c r="EJ204" s="892"/>
      <c r="EK204" s="892"/>
      <c r="EL204" s="892"/>
      <c r="EM204" s="892"/>
      <c r="EN204" s="892"/>
      <c r="EO204" s="892"/>
      <c r="EP204" s="893"/>
    </row>
    <row r="205" spans="1:146" ht="24" customHeight="1" thickBot="1" x14ac:dyDescent="0.3">
      <c r="A205" s="579"/>
      <c r="C205" s="88"/>
      <c r="D205" s="88"/>
      <c r="E205" s="88"/>
      <c r="F205" s="166"/>
      <c r="G205" s="88"/>
      <c r="H205" s="88"/>
      <c r="I205" s="88"/>
      <c r="J205" s="69"/>
      <c r="K205" s="88"/>
      <c r="L205" s="903">
        <v>44196</v>
      </c>
      <c r="M205" s="904"/>
      <c r="N205" s="904"/>
      <c r="O205" s="904"/>
      <c r="P205" s="904"/>
      <c r="Q205" s="904"/>
      <c r="R205" s="904"/>
      <c r="S205" s="904"/>
      <c r="T205" s="904"/>
      <c r="U205" s="904"/>
      <c r="V205" s="904"/>
      <c r="W205" s="904"/>
      <c r="X205" s="904"/>
      <c r="Y205" s="905"/>
      <c r="Z205" s="87"/>
      <c r="AA205" s="903">
        <v>44196</v>
      </c>
      <c r="AB205" s="904"/>
      <c r="AC205" s="904"/>
      <c r="AD205" s="904"/>
      <c r="AE205" s="904"/>
      <c r="AF205" s="904"/>
      <c r="AG205" s="904"/>
      <c r="AH205" s="904"/>
      <c r="AI205" s="904"/>
      <c r="AJ205" s="904"/>
      <c r="AK205" s="904"/>
      <c r="AL205" s="904"/>
      <c r="AM205" s="904"/>
      <c r="AN205" s="905"/>
      <c r="AO205" s="87"/>
      <c r="AP205" s="903">
        <v>44561</v>
      </c>
      <c r="AQ205" s="904"/>
      <c r="AR205" s="904"/>
      <c r="AS205" s="904"/>
      <c r="AT205" s="904"/>
      <c r="AU205" s="904"/>
      <c r="AV205" s="905"/>
      <c r="AW205" s="903">
        <v>44926</v>
      </c>
      <c r="AX205" s="904"/>
      <c r="AY205" s="904"/>
      <c r="AZ205" s="904"/>
      <c r="BA205" s="904"/>
      <c r="BB205" s="904"/>
      <c r="BC205" s="905"/>
      <c r="BD205" s="903">
        <v>45291</v>
      </c>
      <c r="BE205" s="904"/>
      <c r="BF205" s="904"/>
      <c r="BG205" s="904"/>
      <c r="BH205" s="904"/>
      <c r="BI205" s="904"/>
      <c r="BJ205" s="905"/>
      <c r="BK205" s="87"/>
      <c r="BL205" s="903">
        <v>44561</v>
      </c>
      <c r="BM205" s="904"/>
      <c r="BN205" s="904"/>
      <c r="BO205" s="904"/>
      <c r="BP205" s="904"/>
      <c r="BQ205" s="904"/>
      <c r="BR205" s="904"/>
      <c r="BS205" s="904"/>
      <c r="BT205" s="904"/>
      <c r="BU205" s="905"/>
      <c r="BV205" s="903">
        <v>44926</v>
      </c>
      <c r="BW205" s="904"/>
      <c r="BX205" s="904"/>
      <c r="BY205" s="904"/>
      <c r="BZ205" s="904"/>
      <c r="CA205" s="904"/>
      <c r="CB205" s="904"/>
      <c r="CC205" s="904"/>
      <c r="CD205" s="904"/>
      <c r="CE205" s="905"/>
      <c r="CF205" s="903">
        <v>45291</v>
      </c>
      <c r="CG205" s="904"/>
      <c r="CH205" s="904"/>
      <c r="CI205" s="904"/>
      <c r="CJ205" s="904"/>
      <c r="CK205" s="904"/>
      <c r="CL205" s="904"/>
      <c r="CM205" s="904"/>
      <c r="CN205" s="904"/>
      <c r="CO205" s="905"/>
      <c r="CP205" s="87"/>
      <c r="CQ205" s="903">
        <v>44561</v>
      </c>
      <c r="CR205" s="904"/>
      <c r="CS205" s="904"/>
      <c r="CT205" s="904"/>
      <c r="CU205" s="904"/>
      <c r="CV205" s="904"/>
      <c r="CW205" s="905"/>
      <c r="CX205" s="903">
        <v>44926</v>
      </c>
      <c r="CY205" s="904">
        <v>44561</v>
      </c>
      <c r="CZ205" s="904">
        <v>44561</v>
      </c>
      <c r="DA205" s="904"/>
      <c r="DB205" s="904"/>
      <c r="DC205" s="904"/>
      <c r="DD205" s="905"/>
      <c r="DE205" s="903">
        <v>45291</v>
      </c>
      <c r="DF205" s="904">
        <v>44926</v>
      </c>
      <c r="DG205" s="904">
        <v>44926</v>
      </c>
      <c r="DH205" s="904"/>
      <c r="DI205" s="904"/>
      <c r="DJ205" s="904"/>
      <c r="DK205" s="905"/>
      <c r="DL205" s="87"/>
      <c r="DM205" s="903">
        <v>44561</v>
      </c>
      <c r="DN205" s="904"/>
      <c r="DO205" s="904"/>
      <c r="DP205" s="904"/>
      <c r="DQ205" s="904"/>
      <c r="DR205" s="904"/>
      <c r="DS205" s="904"/>
      <c r="DT205" s="904"/>
      <c r="DU205" s="904"/>
      <c r="DV205" s="905"/>
      <c r="DW205" s="903">
        <v>44926</v>
      </c>
      <c r="DX205" s="904"/>
      <c r="DY205" s="904"/>
      <c r="DZ205" s="904"/>
      <c r="EA205" s="904"/>
      <c r="EB205" s="904"/>
      <c r="EC205" s="904"/>
      <c r="ED205" s="904"/>
      <c r="EE205" s="904"/>
      <c r="EF205" s="905"/>
      <c r="EG205" s="903">
        <v>45291</v>
      </c>
      <c r="EH205" s="904"/>
      <c r="EI205" s="904"/>
      <c r="EJ205" s="904"/>
      <c r="EK205" s="904"/>
      <c r="EL205" s="904"/>
      <c r="EM205" s="904"/>
      <c r="EN205" s="904"/>
      <c r="EO205" s="904"/>
      <c r="EP205" s="905"/>
    </row>
    <row r="206" spans="1:146" ht="33.75" customHeight="1" thickBot="1" x14ac:dyDescent="0.3">
      <c r="A206" s="577"/>
      <c r="C206" s="88"/>
      <c r="D206" s="88"/>
      <c r="E206" s="88"/>
      <c r="F206" s="166"/>
      <c r="G206" s="88"/>
      <c r="H206" s="88"/>
      <c r="I206" s="88"/>
      <c r="J206" s="69"/>
      <c r="K206" s="88"/>
      <c r="L206" s="891" t="s">
        <v>35</v>
      </c>
      <c r="M206" s="892"/>
      <c r="N206" s="876" t="s">
        <v>36</v>
      </c>
      <c r="O206" s="877"/>
      <c r="P206" s="879" t="s">
        <v>37</v>
      </c>
      <c r="Q206" s="882" t="s">
        <v>93</v>
      </c>
      <c r="R206" s="882" t="s">
        <v>38</v>
      </c>
      <c r="S206" s="882" t="s">
        <v>94</v>
      </c>
      <c r="T206" s="894" t="s">
        <v>39</v>
      </c>
      <c r="U206" s="900" t="s">
        <v>95</v>
      </c>
      <c r="V206" s="879" t="s">
        <v>44</v>
      </c>
      <c r="W206" s="882" t="s">
        <v>45</v>
      </c>
      <c r="X206" s="894" t="s">
        <v>46</v>
      </c>
      <c r="Y206" s="913" t="s">
        <v>41</v>
      </c>
      <c r="Z206" s="87"/>
      <c r="AA206" s="891" t="s">
        <v>35</v>
      </c>
      <c r="AB206" s="892"/>
      <c r="AC206" s="876" t="s">
        <v>36</v>
      </c>
      <c r="AD206" s="877"/>
      <c r="AE206" s="879" t="s">
        <v>37</v>
      </c>
      <c r="AF206" s="882" t="s">
        <v>96</v>
      </c>
      <c r="AG206" s="882" t="s">
        <v>38</v>
      </c>
      <c r="AH206" s="882" t="s">
        <v>97</v>
      </c>
      <c r="AI206" s="894" t="s">
        <v>39</v>
      </c>
      <c r="AJ206" s="900" t="s">
        <v>98</v>
      </c>
      <c r="AK206" s="879" t="s">
        <v>44</v>
      </c>
      <c r="AL206" s="882" t="s">
        <v>45</v>
      </c>
      <c r="AM206" s="894" t="s">
        <v>46</v>
      </c>
      <c r="AN206" s="913" t="s">
        <v>41</v>
      </c>
      <c r="AO206" s="87"/>
      <c r="AP206" s="879" t="s">
        <v>37</v>
      </c>
      <c r="AQ206" s="882" t="s">
        <v>38</v>
      </c>
      <c r="AR206" s="882" t="s">
        <v>39</v>
      </c>
      <c r="AS206" s="879" t="s">
        <v>44</v>
      </c>
      <c r="AT206" s="882" t="s">
        <v>45</v>
      </c>
      <c r="AU206" s="894" t="s">
        <v>46</v>
      </c>
      <c r="AV206" s="913" t="s">
        <v>41</v>
      </c>
      <c r="AW206" s="879" t="s">
        <v>37</v>
      </c>
      <c r="AX206" s="882" t="s">
        <v>38</v>
      </c>
      <c r="AY206" s="882" t="s">
        <v>39</v>
      </c>
      <c r="AZ206" s="879" t="s">
        <v>44</v>
      </c>
      <c r="BA206" s="882" t="s">
        <v>45</v>
      </c>
      <c r="BB206" s="894" t="s">
        <v>46</v>
      </c>
      <c r="BC206" s="913" t="s">
        <v>41</v>
      </c>
      <c r="BD206" s="879" t="s">
        <v>37</v>
      </c>
      <c r="BE206" s="882" t="s">
        <v>38</v>
      </c>
      <c r="BF206" s="882" t="s">
        <v>39</v>
      </c>
      <c r="BG206" s="879" t="s">
        <v>44</v>
      </c>
      <c r="BH206" s="882" t="s">
        <v>45</v>
      </c>
      <c r="BI206" s="894" t="s">
        <v>46</v>
      </c>
      <c r="BJ206" s="913" t="s">
        <v>41</v>
      </c>
      <c r="BK206" s="87"/>
      <c r="BL206" s="879" t="s">
        <v>37</v>
      </c>
      <c r="BM206" s="882" t="s">
        <v>96</v>
      </c>
      <c r="BN206" s="882" t="s">
        <v>38</v>
      </c>
      <c r="BO206" s="882" t="s">
        <v>97</v>
      </c>
      <c r="BP206" s="882" t="s">
        <v>39</v>
      </c>
      <c r="BQ206" s="882" t="s">
        <v>98</v>
      </c>
      <c r="BR206" s="879" t="s">
        <v>44</v>
      </c>
      <c r="BS206" s="882" t="s">
        <v>45</v>
      </c>
      <c r="BT206" s="894" t="s">
        <v>46</v>
      </c>
      <c r="BU206" s="913" t="s">
        <v>41</v>
      </c>
      <c r="BV206" s="879" t="s">
        <v>37</v>
      </c>
      <c r="BW206" s="882" t="s">
        <v>96</v>
      </c>
      <c r="BX206" s="882" t="s">
        <v>38</v>
      </c>
      <c r="BY206" s="882" t="s">
        <v>97</v>
      </c>
      <c r="BZ206" s="882" t="s">
        <v>39</v>
      </c>
      <c r="CA206" s="882" t="s">
        <v>98</v>
      </c>
      <c r="CB206" s="879" t="s">
        <v>44</v>
      </c>
      <c r="CC206" s="882" t="s">
        <v>45</v>
      </c>
      <c r="CD206" s="894" t="s">
        <v>46</v>
      </c>
      <c r="CE206" s="913" t="s">
        <v>41</v>
      </c>
      <c r="CF206" s="879" t="s">
        <v>37</v>
      </c>
      <c r="CG206" s="882" t="s">
        <v>96</v>
      </c>
      <c r="CH206" s="882" t="s">
        <v>38</v>
      </c>
      <c r="CI206" s="882" t="s">
        <v>97</v>
      </c>
      <c r="CJ206" s="882" t="s">
        <v>39</v>
      </c>
      <c r="CK206" s="882" t="s">
        <v>98</v>
      </c>
      <c r="CL206" s="879" t="s">
        <v>44</v>
      </c>
      <c r="CM206" s="882" t="s">
        <v>45</v>
      </c>
      <c r="CN206" s="894" t="s">
        <v>46</v>
      </c>
      <c r="CO206" s="913" t="s">
        <v>41</v>
      </c>
      <c r="CP206" s="87"/>
      <c r="CQ206" s="879" t="s">
        <v>37</v>
      </c>
      <c r="CR206" s="882" t="s">
        <v>38</v>
      </c>
      <c r="CS206" s="900" t="s">
        <v>39</v>
      </c>
      <c r="CT206" s="879" t="s">
        <v>44</v>
      </c>
      <c r="CU206" s="882" t="s">
        <v>45</v>
      </c>
      <c r="CV206" s="894" t="s">
        <v>46</v>
      </c>
      <c r="CW206" s="913" t="s">
        <v>41</v>
      </c>
      <c r="CX206" s="879" t="s">
        <v>37</v>
      </c>
      <c r="CY206" s="882" t="s">
        <v>38</v>
      </c>
      <c r="CZ206" s="900" t="s">
        <v>39</v>
      </c>
      <c r="DA206" s="879" t="s">
        <v>44</v>
      </c>
      <c r="DB206" s="882" t="s">
        <v>45</v>
      </c>
      <c r="DC206" s="894" t="s">
        <v>46</v>
      </c>
      <c r="DD206" s="913" t="s">
        <v>41</v>
      </c>
      <c r="DE206" s="879" t="s">
        <v>37</v>
      </c>
      <c r="DF206" s="882" t="s">
        <v>38</v>
      </c>
      <c r="DG206" s="900" t="s">
        <v>39</v>
      </c>
      <c r="DH206" s="879" t="s">
        <v>44</v>
      </c>
      <c r="DI206" s="882" t="s">
        <v>45</v>
      </c>
      <c r="DJ206" s="894" t="s">
        <v>46</v>
      </c>
      <c r="DK206" s="913" t="s">
        <v>41</v>
      </c>
      <c r="DL206" s="87"/>
      <c r="DM206" s="879" t="s">
        <v>37</v>
      </c>
      <c r="DN206" s="882" t="s">
        <v>96</v>
      </c>
      <c r="DO206" s="882" t="s">
        <v>38</v>
      </c>
      <c r="DP206" s="882" t="s">
        <v>97</v>
      </c>
      <c r="DQ206" s="882" t="s">
        <v>39</v>
      </c>
      <c r="DR206" s="882" t="s">
        <v>98</v>
      </c>
      <c r="DS206" s="879" t="s">
        <v>44</v>
      </c>
      <c r="DT206" s="882" t="s">
        <v>45</v>
      </c>
      <c r="DU206" s="894" t="s">
        <v>46</v>
      </c>
      <c r="DV206" s="913" t="s">
        <v>41</v>
      </c>
      <c r="DW206" s="879" t="s">
        <v>37</v>
      </c>
      <c r="DX206" s="882" t="s">
        <v>96</v>
      </c>
      <c r="DY206" s="882" t="s">
        <v>38</v>
      </c>
      <c r="DZ206" s="882" t="s">
        <v>97</v>
      </c>
      <c r="EA206" s="882" t="s">
        <v>39</v>
      </c>
      <c r="EB206" s="882" t="s">
        <v>98</v>
      </c>
      <c r="EC206" s="879" t="s">
        <v>44</v>
      </c>
      <c r="ED206" s="882" t="s">
        <v>45</v>
      </c>
      <c r="EE206" s="894" t="s">
        <v>46</v>
      </c>
      <c r="EF206" s="913" t="s">
        <v>41</v>
      </c>
      <c r="EG206" s="879" t="s">
        <v>37</v>
      </c>
      <c r="EH206" s="882" t="s">
        <v>96</v>
      </c>
      <c r="EI206" s="882" t="s">
        <v>38</v>
      </c>
      <c r="EJ206" s="882" t="s">
        <v>97</v>
      </c>
      <c r="EK206" s="882" t="s">
        <v>39</v>
      </c>
      <c r="EL206" s="882" t="s">
        <v>98</v>
      </c>
      <c r="EM206" s="879" t="s">
        <v>44</v>
      </c>
      <c r="EN206" s="882" t="s">
        <v>45</v>
      </c>
      <c r="EO206" s="894" t="s">
        <v>46</v>
      </c>
      <c r="EP206" s="913" t="s">
        <v>41</v>
      </c>
    </row>
    <row r="207" spans="1:146" ht="33.75" customHeight="1" thickBot="1" x14ac:dyDescent="0.3">
      <c r="A207" s="577"/>
      <c r="B207" s="487" t="s">
        <v>5</v>
      </c>
      <c r="C207" s="90"/>
      <c r="D207" s="90"/>
      <c r="E207" s="90"/>
      <c r="F207" s="167"/>
      <c r="G207" s="90"/>
      <c r="H207" s="90"/>
      <c r="I207" s="90"/>
      <c r="J207" s="89"/>
      <c r="K207" s="91" t="s">
        <v>48</v>
      </c>
      <c r="L207" s="484" t="s">
        <v>33</v>
      </c>
      <c r="M207" s="484" t="s">
        <v>34</v>
      </c>
      <c r="N207" s="484" t="s">
        <v>33</v>
      </c>
      <c r="O207" s="484" t="s">
        <v>34</v>
      </c>
      <c r="P207" s="880"/>
      <c r="Q207" s="883"/>
      <c r="R207" s="883"/>
      <c r="S207" s="883"/>
      <c r="T207" s="895"/>
      <c r="U207" s="901"/>
      <c r="V207" s="880"/>
      <c r="W207" s="883"/>
      <c r="X207" s="895"/>
      <c r="Y207" s="914"/>
      <c r="Z207" s="87"/>
      <c r="AA207" s="484" t="s">
        <v>33</v>
      </c>
      <c r="AB207" s="484" t="s">
        <v>34</v>
      </c>
      <c r="AC207" s="484" t="s">
        <v>33</v>
      </c>
      <c r="AD207" s="484" t="s">
        <v>34</v>
      </c>
      <c r="AE207" s="880"/>
      <c r="AF207" s="883"/>
      <c r="AG207" s="883"/>
      <c r="AH207" s="883"/>
      <c r="AI207" s="895"/>
      <c r="AJ207" s="901"/>
      <c r="AK207" s="880"/>
      <c r="AL207" s="883"/>
      <c r="AM207" s="895"/>
      <c r="AN207" s="914"/>
      <c r="AO207" s="87"/>
      <c r="AP207" s="880"/>
      <c r="AQ207" s="883"/>
      <c r="AR207" s="883"/>
      <c r="AS207" s="880"/>
      <c r="AT207" s="883"/>
      <c r="AU207" s="895"/>
      <c r="AV207" s="914"/>
      <c r="AW207" s="880"/>
      <c r="AX207" s="883"/>
      <c r="AY207" s="883"/>
      <c r="AZ207" s="880"/>
      <c r="BA207" s="883"/>
      <c r="BB207" s="895"/>
      <c r="BC207" s="914"/>
      <c r="BD207" s="880"/>
      <c r="BE207" s="883"/>
      <c r="BF207" s="883"/>
      <c r="BG207" s="880"/>
      <c r="BH207" s="883"/>
      <c r="BI207" s="895"/>
      <c r="BJ207" s="914"/>
      <c r="BK207" s="87"/>
      <c r="BL207" s="880"/>
      <c r="BM207" s="883"/>
      <c r="BN207" s="883"/>
      <c r="BO207" s="883"/>
      <c r="BP207" s="883"/>
      <c r="BQ207" s="883"/>
      <c r="BR207" s="880"/>
      <c r="BS207" s="883"/>
      <c r="BT207" s="895"/>
      <c r="BU207" s="914"/>
      <c r="BV207" s="880"/>
      <c r="BW207" s="883"/>
      <c r="BX207" s="883"/>
      <c r="BY207" s="883"/>
      <c r="BZ207" s="883"/>
      <c r="CA207" s="883"/>
      <c r="CB207" s="880"/>
      <c r="CC207" s="883"/>
      <c r="CD207" s="895"/>
      <c r="CE207" s="914"/>
      <c r="CF207" s="880"/>
      <c r="CG207" s="883"/>
      <c r="CH207" s="883"/>
      <c r="CI207" s="883"/>
      <c r="CJ207" s="883"/>
      <c r="CK207" s="883"/>
      <c r="CL207" s="880"/>
      <c r="CM207" s="883"/>
      <c r="CN207" s="895"/>
      <c r="CO207" s="914"/>
      <c r="CP207" s="87"/>
      <c r="CQ207" s="880"/>
      <c r="CR207" s="883"/>
      <c r="CS207" s="901"/>
      <c r="CT207" s="880"/>
      <c r="CU207" s="883"/>
      <c r="CV207" s="895"/>
      <c r="CW207" s="914"/>
      <c r="CX207" s="880"/>
      <c r="CY207" s="883"/>
      <c r="CZ207" s="901"/>
      <c r="DA207" s="880"/>
      <c r="DB207" s="883"/>
      <c r="DC207" s="895"/>
      <c r="DD207" s="914"/>
      <c r="DE207" s="880"/>
      <c r="DF207" s="883"/>
      <c r="DG207" s="901"/>
      <c r="DH207" s="880"/>
      <c r="DI207" s="883"/>
      <c r="DJ207" s="895"/>
      <c r="DK207" s="914"/>
      <c r="DL207" s="87"/>
      <c r="DM207" s="880"/>
      <c r="DN207" s="883"/>
      <c r="DO207" s="883"/>
      <c r="DP207" s="883"/>
      <c r="DQ207" s="883"/>
      <c r="DR207" s="883"/>
      <c r="DS207" s="880"/>
      <c r="DT207" s="883"/>
      <c r="DU207" s="895"/>
      <c r="DV207" s="914"/>
      <c r="DW207" s="880"/>
      <c r="DX207" s="883"/>
      <c r="DY207" s="883"/>
      <c r="DZ207" s="883"/>
      <c r="EA207" s="883"/>
      <c r="EB207" s="883"/>
      <c r="EC207" s="880"/>
      <c r="ED207" s="883"/>
      <c r="EE207" s="895"/>
      <c r="EF207" s="914"/>
      <c r="EG207" s="880"/>
      <c r="EH207" s="883"/>
      <c r="EI207" s="883"/>
      <c r="EJ207" s="883"/>
      <c r="EK207" s="883"/>
      <c r="EL207" s="883"/>
      <c r="EM207" s="880"/>
      <c r="EN207" s="883"/>
      <c r="EO207" s="895"/>
      <c r="EP207" s="914"/>
    </row>
    <row r="208" spans="1:146" ht="15" customHeight="1" x14ac:dyDescent="0.25">
      <c r="A208" s="577"/>
      <c r="B208" s="13">
        <v>145</v>
      </c>
      <c r="C208" s="116" t="s">
        <v>49</v>
      </c>
      <c r="D208" s="96"/>
      <c r="E208" s="96"/>
      <c r="F208" s="168"/>
      <c r="G208" s="96"/>
      <c r="H208" s="169" t="str">
        <f>IF(C208="IRB Total","Total",C208&amp;F208&amp;G208)</f>
        <v>Central banks</v>
      </c>
      <c r="I208" s="180" t="str">
        <f>$J$208</f>
        <v>MARSHALL ISLANDS</v>
      </c>
      <c r="J208" s="908" t="s">
        <v>393</v>
      </c>
      <c r="K208" s="97" t="s">
        <v>49</v>
      </c>
      <c r="L208" s="593"/>
      <c r="M208" s="170"/>
      <c r="N208" s="170"/>
      <c r="O208" s="170"/>
      <c r="P208" s="594"/>
      <c r="Q208" s="595"/>
      <c r="R208" s="595"/>
      <c r="S208" s="595"/>
      <c r="T208" s="595"/>
      <c r="U208" s="596"/>
      <c r="V208" s="594"/>
      <c r="W208" s="595"/>
      <c r="X208" s="597"/>
      <c r="Y208" s="598"/>
      <c r="Z208" s="87"/>
      <c r="AA208" s="593"/>
      <c r="AB208" s="170"/>
      <c r="AC208" s="170"/>
      <c r="AD208" s="170"/>
      <c r="AE208" s="594"/>
      <c r="AF208" s="595"/>
      <c r="AG208" s="595"/>
      <c r="AH208" s="595"/>
      <c r="AI208" s="595"/>
      <c r="AJ208" s="596"/>
      <c r="AK208" s="594"/>
      <c r="AL208" s="595"/>
      <c r="AM208" s="597"/>
      <c r="AN208" s="598"/>
      <c r="AO208" s="87"/>
      <c r="AP208" s="595"/>
      <c r="AQ208" s="595"/>
      <c r="AR208" s="596"/>
      <c r="AS208" s="594"/>
      <c r="AT208" s="595"/>
      <c r="AU208" s="597"/>
      <c r="AV208" s="598"/>
      <c r="AW208" s="595"/>
      <c r="AX208" s="595"/>
      <c r="AY208" s="596"/>
      <c r="AZ208" s="594"/>
      <c r="BA208" s="595"/>
      <c r="BB208" s="597"/>
      <c r="BC208" s="598"/>
      <c r="BD208" s="595"/>
      <c r="BE208" s="595"/>
      <c r="BF208" s="596"/>
      <c r="BG208" s="594"/>
      <c r="BH208" s="595"/>
      <c r="BI208" s="597"/>
      <c r="BJ208" s="598"/>
      <c r="BK208" s="512"/>
      <c r="BL208" s="594"/>
      <c r="BM208" s="595"/>
      <c r="BN208" s="595"/>
      <c r="BO208" s="595"/>
      <c r="BP208" s="595"/>
      <c r="BQ208" s="596"/>
      <c r="BR208" s="594"/>
      <c r="BS208" s="595"/>
      <c r="BT208" s="597"/>
      <c r="BU208" s="598"/>
      <c r="BV208" s="594"/>
      <c r="BW208" s="595"/>
      <c r="BX208" s="595"/>
      <c r="BY208" s="595"/>
      <c r="BZ208" s="595"/>
      <c r="CA208" s="596"/>
      <c r="CB208" s="594"/>
      <c r="CC208" s="595"/>
      <c r="CD208" s="597"/>
      <c r="CE208" s="598"/>
      <c r="CF208" s="594"/>
      <c r="CG208" s="595"/>
      <c r="CH208" s="595"/>
      <c r="CI208" s="595"/>
      <c r="CJ208" s="595"/>
      <c r="CK208" s="596"/>
      <c r="CL208" s="594"/>
      <c r="CM208" s="595"/>
      <c r="CN208" s="597"/>
      <c r="CO208" s="598"/>
      <c r="CP208" s="512"/>
      <c r="CQ208" s="595"/>
      <c r="CR208" s="595"/>
      <c r="CS208" s="596"/>
      <c r="CT208" s="594"/>
      <c r="CU208" s="595"/>
      <c r="CV208" s="597"/>
      <c r="CW208" s="598"/>
      <c r="CX208" s="595"/>
      <c r="CY208" s="595"/>
      <c r="CZ208" s="596"/>
      <c r="DA208" s="594"/>
      <c r="DB208" s="595"/>
      <c r="DC208" s="597"/>
      <c r="DD208" s="598"/>
      <c r="DE208" s="595"/>
      <c r="DF208" s="595"/>
      <c r="DG208" s="596"/>
      <c r="DH208" s="594"/>
      <c r="DI208" s="595"/>
      <c r="DJ208" s="597"/>
      <c r="DK208" s="598"/>
      <c r="DL208" s="512"/>
      <c r="DM208" s="594"/>
      <c r="DN208" s="595"/>
      <c r="DO208" s="595"/>
      <c r="DP208" s="595"/>
      <c r="DQ208" s="595"/>
      <c r="DR208" s="596"/>
      <c r="DS208" s="594"/>
      <c r="DT208" s="595"/>
      <c r="DU208" s="597"/>
      <c r="DV208" s="598"/>
      <c r="DW208" s="594"/>
      <c r="DX208" s="595"/>
      <c r="DY208" s="595"/>
      <c r="DZ208" s="595"/>
      <c r="EA208" s="595"/>
      <c r="EB208" s="596"/>
      <c r="EC208" s="594"/>
      <c r="ED208" s="595"/>
      <c r="EE208" s="597"/>
      <c r="EF208" s="598"/>
      <c r="EG208" s="594"/>
      <c r="EH208" s="595"/>
      <c r="EI208" s="595"/>
      <c r="EJ208" s="595"/>
      <c r="EK208" s="595"/>
      <c r="EL208" s="596"/>
      <c r="EM208" s="594"/>
      <c r="EN208" s="595"/>
      <c r="EO208" s="597"/>
      <c r="EP208" s="598"/>
    </row>
    <row r="209" spans="1:161" ht="15" customHeight="1" x14ac:dyDescent="0.25">
      <c r="A209" s="579"/>
      <c r="B209" s="16">
        <v>146</v>
      </c>
      <c r="C209" s="117" t="s">
        <v>50</v>
      </c>
      <c r="D209" s="98"/>
      <c r="E209" s="98"/>
      <c r="F209" s="171"/>
      <c r="G209" s="98"/>
      <c r="H209" s="172" t="str">
        <f t="shared" ref="H209:H225" si="21">IF(C209="IRB Total","Total",C209&amp;F209&amp;G209)</f>
        <v>Central governments</v>
      </c>
      <c r="I209" s="181" t="str">
        <f t="shared" ref="I209:I225" si="22">$J$208</f>
        <v>MARSHALL ISLANDS</v>
      </c>
      <c r="J209" s="909"/>
      <c r="K209" s="99" t="s">
        <v>50</v>
      </c>
      <c r="L209" s="593"/>
      <c r="M209" s="108"/>
      <c r="N209" s="108"/>
      <c r="O209" s="108"/>
      <c r="P209" s="523"/>
      <c r="Q209" s="524"/>
      <c r="R209" s="524"/>
      <c r="S209" s="524"/>
      <c r="T209" s="524"/>
      <c r="U209" s="528"/>
      <c r="V209" s="523"/>
      <c r="W209" s="524"/>
      <c r="X209" s="525"/>
      <c r="Y209" s="526"/>
      <c r="Z209" s="87"/>
      <c r="AA209" s="593"/>
      <c r="AB209" s="108"/>
      <c r="AC209" s="108"/>
      <c r="AD209" s="108"/>
      <c r="AE209" s="523"/>
      <c r="AF209" s="524"/>
      <c r="AG209" s="524"/>
      <c r="AH209" s="524"/>
      <c r="AI209" s="524"/>
      <c r="AJ209" s="528"/>
      <c r="AK209" s="523"/>
      <c r="AL209" s="524"/>
      <c r="AM209" s="525"/>
      <c r="AN209" s="526"/>
      <c r="AO209" s="87"/>
      <c r="AP209" s="524"/>
      <c r="AQ209" s="524"/>
      <c r="AR209" s="528"/>
      <c r="AS209" s="523"/>
      <c r="AT209" s="524"/>
      <c r="AU209" s="525"/>
      <c r="AV209" s="526"/>
      <c r="AW209" s="524"/>
      <c r="AX209" s="524"/>
      <c r="AY209" s="528"/>
      <c r="AZ209" s="523"/>
      <c r="BA209" s="524"/>
      <c r="BB209" s="525"/>
      <c r="BC209" s="526"/>
      <c r="BD209" s="524"/>
      <c r="BE209" s="524"/>
      <c r="BF209" s="528"/>
      <c r="BG209" s="523"/>
      <c r="BH209" s="524"/>
      <c r="BI209" s="525"/>
      <c r="BJ209" s="526"/>
      <c r="BK209" s="512"/>
      <c r="BL209" s="523"/>
      <c r="BM209" s="524"/>
      <c r="BN209" s="524"/>
      <c r="BO209" s="524"/>
      <c r="BP209" s="524"/>
      <c r="BQ209" s="528"/>
      <c r="BR209" s="523"/>
      <c r="BS209" s="524"/>
      <c r="BT209" s="525"/>
      <c r="BU209" s="526"/>
      <c r="BV209" s="523"/>
      <c r="BW209" s="524"/>
      <c r="BX209" s="524"/>
      <c r="BY209" s="524"/>
      <c r="BZ209" s="524"/>
      <c r="CA209" s="528"/>
      <c r="CB209" s="523"/>
      <c r="CC209" s="524"/>
      <c r="CD209" s="525"/>
      <c r="CE209" s="526"/>
      <c r="CF209" s="523"/>
      <c r="CG209" s="524"/>
      <c r="CH209" s="524"/>
      <c r="CI209" s="524"/>
      <c r="CJ209" s="524"/>
      <c r="CK209" s="528"/>
      <c r="CL209" s="523"/>
      <c r="CM209" s="524"/>
      <c r="CN209" s="525"/>
      <c r="CO209" s="526"/>
      <c r="CP209" s="512"/>
      <c r="CQ209" s="524"/>
      <c r="CR209" s="524"/>
      <c r="CS209" s="528"/>
      <c r="CT209" s="523"/>
      <c r="CU209" s="524"/>
      <c r="CV209" s="525"/>
      <c r="CW209" s="526"/>
      <c r="CX209" s="524"/>
      <c r="CY209" s="524"/>
      <c r="CZ209" s="528"/>
      <c r="DA209" s="523"/>
      <c r="DB209" s="524"/>
      <c r="DC209" s="525"/>
      <c r="DD209" s="526"/>
      <c r="DE209" s="524"/>
      <c r="DF209" s="524"/>
      <c r="DG209" s="528"/>
      <c r="DH209" s="523"/>
      <c r="DI209" s="524"/>
      <c r="DJ209" s="525"/>
      <c r="DK209" s="526"/>
      <c r="DL209" s="512"/>
      <c r="DM209" s="523"/>
      <c r="DN209" s="524"/>
      <c r="DO209" s="524"/>
      <c r="DP209" s="524"/>
      <c r="DQ209" s="524"/>
      <c r="DR209" s="528"/>
      <c r="DS209" s="523"/>
      <c r="DT209" s="524"/>
      <c r="DU209" s="525"/>
      <c r="DV209" s="526"/>
      <c r="DW209" s="523"/>
      <c r="DX209" s="524"/>
      <c r="DY209" s="524"/>
      <c r="DZ209" s="524"/>
      <c r="EA209" s="524"/>
      <c r="EB209" s="528"/>
      <c r="EC209" s="523"/>
      <c r="ED209" s="524"/>
      <c r="EE209" s="525"/>
      <c r="EF209" s="526"/>
      <c r="EG209" s="523"/>
      <c r="EH209" s="524"/>
      <c r="EI209" s="524"/>
      <c r="EJ209" s="524"/>
      <c r="EK209" s="524"/>
      <c r="EL209" s="528"/>
      <c r="EM209" s="523"/>
      <c r="EN209" s="524"/>
      <c r="EO209" s="525"/>
      <c r="EP209" s="526"/>
    </row>
    <row r="210" spans="1:161" ht="15" customHeight="1" x14ac:dyDescent="0.25">
      <c r="A210" s="579"/>
      <c r="B210" s="16">
        <v>147</v>
      </c>
      <c r="C210" s="118" t="s">
        <v>51</v>
      </c>
      <c r="D210" s="100"/>
      <c r="E210" s="100"/>
      <c r="F210" s="173"/>
      <c r="G210" s="100"/>
      <c r="H210" s="172" t="str">
        <f t="shared" si="21"/>
        <v>Institutions</v>
      </c>
      <c r="I210" s="181" t="str">
        <f t="shared" si="22"/>
        <v>MARSHALL ISLANDS</v>
      </c>
      <c r="J210" s="909"/>
      <c r="K210" s="101" t="s">
        <v>51</v>
      </c>
      <c r="L210" s="108"/>
      <c r="M210" s="108"/>
      <c r="N210" s="108"/>
      <c r="O210" s="108"/>
      <c r="P210" s="523"/>
      <c r="Q210" s="524"/>
      <c r="R210" s="524"/>
      <c r="S210" s="524"/>
      <c r="T210" s="524"/>
      <c r="U210" s="528"/>
      <c r="V210" s="523"/>
      <c r="W210" s="524"/>
      <c r="X210" s="525"/>
      <c r="Y210" s="526"/>
      <c r="Z210" s="87"/>
      <c r="AA210" s="108"/>
      <c r="AB210" s="108"/>
      <c r="AC210" s="108"/>
      <c r="AD210" s="108"/>
      <c r="AE210" s="523"/>
      <c r="AF210" s="524"/>
      <c r="AG210" s="524"/>
      <c r="AH210" s="524"/>
      <c r="AI210" s="524"/>
      <c r="AJ210" s="528"/>
      <c r="AK210" s="523"/>
      <c r="AL210" s="524"/>
      <c r="AM210" s="525"/>
      <c r="AN210" s="526"/>
      <c r="AO210" s="87"/>
      <c r="AP210" s="524"/>
      <c r="AQ210" s="524"/>
      <c r="AR210" s="528"/>
      <c r="AS210" s="523"/>
      <c r="AT210" s="524"/>
      <c r="AU210" s="525"/>
      <c r="AV210" s="526"/>
      <c r="AW210" s="524"/>
      <c r="AX210" s="524"/>
      <c r="AY210" s="528"/>
      <c r="AZ210" s="523"/>
      <c r="BA210" s="524"/>
      <c r="BB210" s="525"/>
      <c r="BC210" s="526"/>
      <c r="BD210" s="524"/>
      <c r="BE210" s="524"/>
      <c r="BF210" s="528"/>
      <c r="BG210" s="523"/>
      <c r="BH210" s="524"/>
      <c r="BI210" s="525"/>
      <c r="BJ210" s="526"/>
      <c r="BK210" s="512"/>
      <c r="BL210" s="523"/>
      <c r="BM210" s="524"/>
      <c r="BN210" s="524"/>
      <c r="BO210" s="524"/>
      <c r="BP210" s="524"/>
      <c r="BQ210" s="528"/>
      <c r="BR210" s="523"/>
      <c r="BS210" s="524"/>
      <c r="BT210" s="525"/>
      <c r="BU210" s="526"/>
      <c r="BV210" s="523"/>
      <c r="BW210" s="524"/>
      <c r="BX210" s="524"/>
      <c r="BY210" s="524"/>
      <c r="BZ210" s="524"/>
      <c r="CA210" s="528"/>
      <c r="CB210" s="523"/>
      <c r="CC210" s="524"/>
      <c r="CD210" s="525"/>
      <c r="CE210" s="526"/>
      <c r="CF210" s="523"/>
      <c r="CG210" s="524"/>
      <c r="CH210" s="524"/>
      <c r="CI210" s="524"/>
      <c r="CJ210" s="524"/>
      <c r="CK210" s="528"/>
      <c r="CL210" s="523"/>
      <c r="CM210" s="524"/>
      <c r="CN210" s="525"/>
      <c r="CO210" s="526"/>
      <c r="CP210" s="512"/>
      <c r="CQ210" s="524"/>
      <c r="CR210" s="524"/>
      <c r="CS210" s="528"/>
      <c r="CT210" s="523"/>
      <c r="CU210" s="524"/>
      <c r="CV210" s="525"/>
      <c r="CW210" s="526"/>
      <c r="CX210" s="524"/>
      <c r="CY210" s="524"/>
      <c r="CZ210" s="528"/>
      <c r="DA210" s="523"/>
      <c r="DB210" s="524"/>
      <c r="DC210" s="525"/>
      <c r="DD210" s="526"/>
      <c r="DE210" s="524"/>
      <c r="DF210" s="524"/>
      <c r="DG210" s="528"/>
      <c r="DH210" s="523"/>
      <c r="DI210" s="524"/>
      <c r="DJ210" s="525"/>
      <c r="DK210" s="526"/>
      <c r="DL210" s="512"/>
      <c r="DM210" s="523"/>
      <c r="DN210" s="524"/>
      <c r="DO210" s="524"/>
      <c r="DP210" s="524"/>
      <c r="DQ210" s="524"/>
      <c r="DR210" s="528"/>
      <c r="DS210" s="523"/>
      <c r="DT210" s="524"/>
      <c r="DU210" s="525"/>
      <c r="DV210" s="526"/>
      <c r="DW210" s="523"/>
      <c r="DX210" s="524"/>
      <c r="DY210" s="524"/>
      <c r="DZ210" s="524"/>
      <c r="EA210" s="524"/>
      <c r="EB210" s="528"/>
      <c r="EC210" s="523"/>
      <c r="ED210" s="524"/>
      <c r="EE210" s="525"/>
      <c r="EF210" s="526"/>
      <c r="EG210" s="523"/>
      <c r="EH210" s="524"/>
      <c r="EI210" s="524"/>
      <c r="EJ210" s="524"/>
      <c r="EK210" s="524"/>
      <c r="EL210" s="528"/>
      <c r="EM210" s="523"/>
      <c r="EN210" s="524"/>
      <c r="EO210" s="525"/>
      <c r="EP210" s="526"/>
    </row>
    <row r="211" spans="1:161" ht="15" customHeight="1" x14ac:dyDescent="0.25">
      <c r="A211" s="577"/>
      <c r="B211" s="16">
        <v>148</v>
      </c>
      <c r="C211" s="118" t="s">
        <v>52</v>
      </c>
      <c r="D211" s="100"/>
      <c r="E211" s="100"/>
      <c r="F211" s="173"/>
      <c r="G211" s="100"/>
      <c r="H211" s="172" t="str">
        <f t="shared" si="21"/>
        <v>Corporates</v>
      </c>
      <c r="I211" s="181" t="str">
        <f t="shared" si="22"/>
        <v>MARSHALL ISLANDS</v>
      </c>
      <c r="J211" s="909"/>
      <c r="K211" s="101" t="s">
        <v>52</v>
      </c>
      <c r="L211" s="601">
        <v>0</v>
      </c>
      <c r="M211" s="469">
        <v>0</v>
      </c>
      <c r="N211" s="469">
        <v>0</v>
      </c>
      <c r="O211" s="469">
        <v>0</v>
      </c>
      <c r="P211" s="602">
        <v>0</v>
      </c>
      <c r="Q211" s="603">
        <v>0</v>
      </c>
      <c r="R211" s="603">
        <v>0</v>
      </c>
      <c r="S211" s="603">
        <v>0</v>
      </c>
      <c r="T211" s="603">
        <v>0</v>
      </c>
      <c r="U211" s="604">
        <v>0</v>
      </c>
      <c r="V211" s="602">
        <v>0</v>
      </c>
      <c r="W211" s="603">
        <v>0</v>
      </c>
      <c r="X211" s="605">
        <v>0</v>
      </c>
      <c r="Y211" s="838" t="s">
        <v>385</v>
      </c>
      <c r="Z211" s="87"/>
      <c r="AA211" s="601">
        <v>0</v>
      </c>
      <c r="AB211" s="469">
        <v>0</v>
      </c>
      <c r="AC211" s="469">
        <v>0</v>
      </c>
      <c r="AD211" s="469">
        <v>0</v>
      </c>
      <c r="AE211" s="602">
        <v>0</v>
      </c>
      <c r="AF211" s="603">
        <v>0</v>
      </c>
      <c r="AG211" s="603">
        <v>0</v>
      </c>
      <c r="AH211" s="603">
        <v>0</v>
      </c>
      <c r="AI211" s="603">
        <v>0</v>
      </c>
      <c r="AJ211" s="604">
        <v>0</v>
      </c>
      <c r="AK211" s="602">
        <v>0</v>
      </c>
      <c r="AL211" s="603">
        <v>0</v>
      </c>
      <c r="AM211" s="605">
        <v>0</v>
      </c>
      <c r="AN211" s="838" t="s">
        <v>385</v>
      </c>
      <c r="AO211" s="87"/>
      <c r="AP211" s="603">
        <v>0</v>
      </c>
      <c r="AQ211" s="603">
        <v>0</v>
      </c>
      <c r="AR211" s="604">
        <v>0</v>
      </c>
      <c r="AS211" s="602">
        <v>0</v>
      </c>
      <c r="AT211" s="603">
        <v>0</v>
      </c>
      <c r="AU211" s="605">
        <v>0</v>
      </c>
      <c r="AV211" s="838" t="s">
        <v>385</v>
      </c>
      <c r="AW211" s="603">
        <v>0</v>
      </c>
      <c r="AX211" s="603">
        <v>0</v>
      </c>
      <c r="AY211" s="604">
        <v>0</v>
      </c>
      <c r="AZ211" s="602">
        <v>0</v>
      </c>
      <c r="BA211" s="603">
        <v>0</v>
      </c>
      <c r="BB211" s="605">
        <v>0</v>
      </c>
      <c r="BC211" s="838" t="s">
        <v>385</v>
      </c>
      <c r="BD211" s="603">
        <v>0</v>
      </c>
      <c r="BE211" s="603">
        <v>0</v>
      </c>
      <c r="BF211" s="604">
        <v>0</v>
      </c>
      <c r="BG211" s="602">
        <v>0</v>
      </c>
      <c r="BH211" s="603">
        <v>0</v>
      </c>
      <c r="BI211" s="605">
        <v>0</v>
      </c>
      <c r="BJ211" s="838" t="s">
        <v>385</v>
      </c>
      <c r="BK211" s="606"/>
      <c r="BL211" s="602">
        <v>0</v>
      </c>
      <c r="BM211" s="603">
        <v>0</v>
      </c>
      <c r="BN211" s="603">
        <v>0</v>
      </c>
      <c r="BO211" s="603">
        <v>0</v>
      </c>
      <c r="BP211" s="603">
        <v>0</v>
      </c>
      <c r="BQ211" s="604">
        <v>0</v>
      </c>
      <c r="BR211" s="602">
        <v>0</v>
      </c>
      <c r="BS211" s="603">
        <v>0</v>
      </c>
      <c r="BT211" s="605">
        <v>0</v>
      </c>
      <c r="BU211" s="838" t="s">
        <v>385</v>
      </c>
      <c r="BV211" s="602">
        <v>0</v>
      </c>
      <c r="BW211" s="603">
        <v>0</v>
      </c>
      <c r="BX211" s="603">
        <v>0</v>
      </c>
      <c r="BY211" s="603">
        <v>0</v>
      </c>
      <c r="BZ211" s="603">
        <v>0</v>
      </c>
      <c r="CA211" s="604">
        <v>0</v>
      </c>
      <c r="CB211" s="602">
        <v>0</v>
      </c>
      <c r="CC211" s="603">
        <v>0</v>
      </c>
      <c r="CD211" s="605">
        <v>0</v>
      </c>
      <c r="CE211" s="838" t="s">
        <v>385</v>
      </c>
      <c r="CF211" s="602">
        <v>0</v>
      </c>
      <c r="CG211" s="603">
        <v>0</v>
      </c>
      <c r="CH211" s="603">
        <v>0</v>
      </c>
      <c r="CI211" s="603">
        <v>0</v>
      </c>
      <c r="CJ211" s="603">
        <v>0</v>
      </c>
      <c r="CK211" s="604">
        <v>0</v>
      </c>
      <c r="CL211" s="602">
        <v>0</v>
      </c>
      <c r="CM211" s="603">
        <v>0</v>
      </c>
      <c r="CN211" s="605">
        <v>0</v>
      </c>
      <c r="CO211" s="838" t="s">
        <v>385</v>
      </c>
      <c r="CP211" s="606"/>
      <c r="CQ211" s="603">
        <v>0</v>
      </c>
      <c r="CR211" s="603">
        <v>0</v>
      </c>
      <c r="CS211" s="604">
        <v>0</v>
      </c>
      <c r="CT211" s="602">
        <v>0</v>
      </c>
      <c r="CU211" s="603">
        <v>0</v>
      </c>
      <c r="CV211" s="605">
        <v>0</v>
      </c>
      <c r="CW211" s="838" t="s">
        <v>385</v>
      </c>
      <c r="CX211" s="603">
        <v>0</v>
      </c>
      <c r="CY211" s="603">
        <v>0</v>
      </c>
      <c r="CZ211" s="604">
        <v>0</v>
      </c>
      <c r="DA211" s="602">
        <v>0</v>
      </c>
      <c r="DB211" s="603">
        <v>0</v>
      </c>
      <c r="DC211" s="605">
        <v>0</v>
      </c>
      <c r="DD211" s="838" t="s">
        <v>385</v>
      </c>
      <c r="DE211" s="603">
        <v>0</v>
      </c>
      <c r="DF211" s="603">
        <v>0</v>
      </c>
      <c r="DG211" s="604">
        <v>0</v>
      </c>
      <c r="DH211" s="602">
        <v>0</v>
      </c>
      <c r="DI211" s="603">
        <v>0</v>
      </c>
      <c r="DJ211" s="605">
        <v>0</v>
      </c>
      <c r="DK211" s="838" t="s">
        <v>385</v>
      </c>
      <c r="DL211" s="606"/>
      <c r="DM211" s="602">
        <v>0</v>
      </c>
      <c r="DN211" s="603">
        <v>0</v>
      </c>
      <c r="DO211" s="603">
        <v>0</v>
      </c>
      <c r="DP211" s="603">
        <v>0</v>
      </c>
      <c r="DQ211" s="603">
        <v>0</v>
      </c>
      <c r="DR211" s="604">
        <v>0</v>
      </c>
      <c r="DS211" s="602">
        <v>0</v>
      </c>
      <c r="DT211" s="603">
        <v>0</v>
      </c>
      <c r="DU211" s="605">
        <v>0</v>
      </c>
      <c r="DV211" s="838" t="s">
        <v>385</v>
      </c>
      <c r="DW211" s="602">
        <v>0</v>
      </c>
      <c r="DX211" s="603">
        <v>0</v>
      </c>
      <c r="DY211" s="603">
        <v>0</v>
      </c>
      <c r="DZ211" s="603">
        <v>0</v>
      </c>
      <c r="EA211" s="603">
        <v>0</v>
      </c>
      <c r="EB211" s="604">
        <v>0</v>
      </c>
      <c r="EC211" s="602">
        <v>0</v>
      </c>
      <c r="ED211" s="603">
        <v>0</v>
      </c>
      <c r="EE211" s="605">
        <v>0</v>
      </c>
      <c r="EF211" s="838" t="s">
        <v>385</v>
      </c>
      <c r="EG211" s="602">
        <v>0</v>
      </c>
      <c r="EH211" s="603">
        <v>0</v>
      </c>
      <c r="EI211" s="603">
        <v>0</v>
      </c>
      <c r="EJ211" s="603">
        <v>0</v>
      </c>
      <c r="EK211" s="603">
        <v>0</v>
      </c>
      <c r="EL211" s="604">
        <v>0</v>
      </c>
      <c r="EM211" s="602">
        <v>0</v>
      </c>
      <c r="EN211" s="603">
        <v>0</v>
      </c>
      <c r="EO211" s="605">
        <v>0</v>
      </c>
      <c r="EP211" s="838" t="s">
        <v>385</v>
      </c>
      <c r="EQ211" s="222"/>
      <c r="ER211" s="222"/>
      <c r="ES211" s="222"/>
      <c r="ET211" s="222"/>
      <c r="EU211" s="222"/>
      <c r="EV211" s="222"/>
      <c r="EW211" s="222"/>
      <c r="EX211" s="222"/>
      <c r="EY211" s="222"/>
      <c r="EZ211" s="222"/>
      <c r="FA211" s="222"/>
      <c r="FB211" s="222"/>
      <c r="FC211" s="222"/>
      <c r="FD211" s="222"/>
      <c r="FE211" s="222"/>
    </row>
    <row r="212" spans="1:161" ht="15" customHeight="1" x14ac:dyDescent="0.25">
      <c r="A212" s="577"/>
      <c r="B212" s="16">
        <v>149</v>
      </c>
      <c r="C212" s="118" t="s">
        <v>52</v>
      </c>
      <c r="D212" s="102" t="s">
        <v>53</v>
      </c>
      <c r="E212" s="102"/>
      <c r="F212" s="174"/>
      <c r="G212" s="102" t="s">
        <v>105</v>
      </c>
      <c r="H212" s="172" t="str">
        <f t="shared" si="21"/>
        <v>CorporatesSpecialised Lending</v>
      </c>
      <c r="I212" s="182" t="str">
        <f t="shared" si="22"/>
        <v>MARSHALL ISLANDS</v>
      </c>
      <c r="J212" s="909"/>
      <c r="K212" s="103" t="s">
        <v>54</v>
      </c>
      <c r="L212" s="108"/>
      <c r="M212" s="108"/>
      <c r="N212" s="108"/>
      <c r="O212" s="108"/>
      <c r="P212" s="523"/>
      <c r="Q212" s="524"/>
      <c r="R212" s="524"/>
      <c r="S212" s="524"/>
      <c r="T212" s="524"/>
      <c r="U212" s="528"/>
      <c r="V212" s="523"/>
      <c r="W212" s="524"/>
      <c r="X212" s="525"/>
      <c r="Y212" s="526"/>
      <c r="Z212" s="87"/>
      <c r="AA212" s="108"/>
      <c r="AB212" s="108"/>
      <c r="AC212" s="108"/>
      <c r="AD212" s="108"/>
      <c r="AE212" s="523"/>
      <c r="AF212" s="524"/>
      <c r="AG212" s="524"/>
      <c r="AH212" s="524"/>
      <c r="AI212" s="524"/>
      <c r="AJ212" s="528"/>
      <c r="AK212" s="523"/>
      <c r="AL212" s="524"/>
      <c r="AM212" s="525"/>
      <c r="AN212" s="526"/>
      <c r="AO212" s="87"/>
      <c r="AP212" s="524"/>
      <c r="AQ212" s="524"/>
      <c r="AR212" s="528"/>
      <c r="AS212" s="523"/>
      <c r="AT212" s="524"/>
      <c r="AU212" s="525"/>
      <c r="AV212" s="526"/>
      <c r="AW212" s="524"/>
      <c r="AX212" s="524"/>
      <c r="AY212" s="528"/>
      <c r="AZ212" s="523"/>
      <c r="BA212" s="524"/>
      <c r="BB212" s="525"/>
      <c r="BC212" s="526"/>
      <c r="BD212" s="524"/>
      <c r="BE212" s="524"/>
      <c r="BF212" s="528"/>
      <c r="BG212" s="523"/>
      <c r="BH212" s="524"/>
      <c r="BI212" s="525"/>
      <c r="BJ212" s="526"/>
      <c r="BK212" s="512"/>
      <c r="BL212" s="523"/>
      <c r="BM212" s="524"/>
      <c r="BN212" s="524"/>
      <c r="BO212" s="524"/>
      <c r="BP212" s="524"/>
      <c r="BQ212" s="528"/>
      <c r="BR212" s="523"/>
      <c r="BS212" s="524"/>
      <c r="BT212" s="525"/>
      <c r="BU212" s="526"/>
      <c r="BV212" s="523"/>
      <c r="BW212" s="524"/>
      <c r="BX212" s="524"/>
      <c r="BY212" s="524"/>
      <c r="BZ212" s="524"/>
      <c r="CA212" s="528"/>
      <c r="CB212" s="523"/>
      <c r="CC212" s="524"/>
      <c r="CD212" s="525"/>
      <c r="CE212" s="526"/>
      <c r="CF212" s="523"/>
      <c r="CG212" s="524"/>
      <c r="CH212" s="524"/>
      <c r="CI212" s="524"/>
      <c r="CJ212" s="524"/>
      <c r="CK212" s="528"/>
      <c r="CL212" s="523"/>
      <c r="CM212" s="524"/>
      <c r="CN212" s="525"/>
      <c r="CO212" s="526"/>
      <c r="CP212" s="512"/>
      <c r="CQ212" s="524"/>
      <c r="CR212" s="524"/>
      <c r="CS212" s="528"/>
      <c r="CT212" s="523"/>
      <c r="CU212" s="524"/>
      <c r="CV212" s="525"/>
      <c r="CW212" s="526"/>
      <c r="CX212" s="524"/>
      <c r="CY212" s="524"/>
      <c r="CZ212" s="528"/>
      <c r="DA212" s="523"/>
      <c r="DB212" s="524"/>
      <c r="DC212" s="525"/>
      <c r="DD212" s="526"/>
      <c r="DE212" s="524"/>
      <c r="DF212" s="524"/>
      <c r="DG212" s="528"/>
      <c r="DH212" s="523"/>
      <c r="DI212" s="524"/>
      <c r="DJ212" s="525"/>
      <c r="DK212" s="526"/>
      <c r="DL212" s="512"/>
      <c r="DM212" s="523"/>
      <c r="DN212" s="524"/>
      <c r="DO212" s="524"/>
      <c r="DP212" s="524"/>
      <c r="DQ212" s="524"/>
      <c r="DR212" s="528"/>
      <c r="DS212" s="523"/>
      <c r="DT212" s="524"/>
      <c r="DU212" s="525"/>
      <c r="DV212" s="526"/>
      <c r="DW212" s="523"/>
      <c r="DX212" s="524"/>
      <c r="DY212" s="524"/>
      <c r="DZ212" s="524"/>
      <c r="EA212" s="524"/>
      <c r="EB212" s="528"/>
      <c r="EC212" s="523"/>
      <c r="ED212" s="524"/>
      <c r="EE212" s="525"/>
      <c r="EF212" s="526"/>
      <c r="EG212" s="523"/>
      <c r="EH212" s="524"/>
      <c r="EI212" s="524"/>
      <c r="EJ212" s="524"/>
      <c r="EK212" s="524"/>
      <c r="EL212" s="528"/>
      <c r="EM212" s="523"/>
      <c r="EN212" s="524"/>
      <c r="EO212" s="525"/>
      <c r="EP212" s="526"/>
    </row>
    <row r="213" spans="1:161" ht="15" customHeight="1" x14ac:dyDescent="0.25">
      <c r="A213" s="577"/>
      <c r="B213" s="16">
        <v>150</v>
      </c>
      <c r="C213" s="118" t="s">
        <v>52</v>
      </c>
      <c r="D213" s="102" t="s">
        <v>55</v>
      </c>
      <c r="E213" s="102"/>
      <c r="F213" s="174"/>
      <c r="G213" s="102" t="s">
        <v>106</v>
      </c>
      <c r="H213" s="172" t="str">
        <f t="shared" si="21"/>
        <v>CorporatesSME</v>
      </c>
      <c r="I213" s="182" t="str">
        <f t="shared" si="22"/>
        <v>MARSHALL ISLANDS</v>
      </c>
      <c r="J213" s="909"/>
      <c r="K213" s="103" t="s">
        <v>56</v>
      </c>
      <c r="L213" s="108"/>
      <c r="M213" s="108"/>
      <c r="N213" s="108"/>
      <c r="O213" s="108"/>
      <c r="P213" s="523"/>
      <c r="Q213" s="524"/>
      <c r="R213" s="524"/>
      <c r="S213" s="524"/>
      <c r="T213" s="524"/>
      <c r="U213" s="528"/>
      <c r="V213" s="523"/>
      <c r="W213" s="524"/>
      <c r="X213" s="525"/>
      <c r="Y213" s="526"/>
      <c r="Z213" s="87"/>
      <c r="AA213" s="108"/>
      <c r="AB213" s="108"/>
      <c r="AC213" s="108"/>
      <c r="AD213" s="108"/>
      <c r="AE213" s="523"/>
      <c r="AF213" s="524"/>
      <c r="AG213" s="524"/>
      <c r="AH213" s="524"/>
      <c r="AI213" s="524"/>
      <c r="AJ213" s="528"/>
      <c r="AK213" s="523"/>
      <c r="AL213" s="524"/>
      <c r="AM213" s="525"/>
      <c r="AN213" s="526"/>
      <c r="AO213" s="87"/>
      <c r="AP213" s="524"/>
      <c r="AQ213" s="524"/>
      <c r="AR213" s="528"/>
      <c r="AS213" s="523"/>
      <c r="AT213" s="524"/>
      <c r="AU213" s="525"/>
      <c r="AV213" s="526"/>
      <c r="AW213" s="524"/>
      <c r="AX213" s="524"/>
      <c r="AY213" s="528"/>
      <c r="AZ213" s="523"/>
      <c r="BA213" s="524"/>
      <c r="BB213" s="525"/>
      <c r="BC213" s="526"/>
      <c r="BD213" s="524"/>
      <c r="BE213" s="524"/>
      <c r="BF213" s="528"/>
      <c r="BG213" s="523"/>
      <c r="BH213" s="524"/>
      <c r="BI213" s="525"/>
      <c r="BJ213" s="526"/>
      <c r="BK213" s="512"/>
      <c r="BL213" s="523"/>
      <c r="BM213" s="524"/>
      <c r="BN213" s="524"/>
      <c r="BO213" s="524"/>
      <c r="BP213" s="524"/>
      <c r="BQ213" s="528"/>
      <c r="BR213" s="523"/>
      <c r="BS213" s="524"/>
      <c r="BT213" s="525"/>
      <c r="BU213" s="526"/>
      <c r="BV213" s="523"/>
      <c r="BW213" s="524"/>
      <c r="BX213" s="524"/>
      <c r="BY213" s="524"/>
      <c r="BZ213" s="524"/>
      <c r="CA213" s="528"/>
      <c r="CB213" s="523"/>
      <c r="CC213" s="524"/>
      <c r="CD213" s="525"/>
      <c r="CE213" s="526"/>
      <c r="CF213" s="523"/>
      <c r="CG213" s="524"/>
      <c r="CH213" s="524"/>
      <c r="CI213" s="524"/>
      <c r="CJ213" s="524"/>
      <c r="CK213" s="528"/>
      <c r="CL213" s="523"/>
      <c r="CM213" s="524"/>
      <c r="CN213" s="525"/>
      <c r="CO213" s="526"/>
      <c r="CP213" s="512"/>
      <c r="CQ213" s="524"/>
      <c r="CR213" s="524"/>
      <c r="CS213" s="528"/>
      <c r="CT213" s="523"/>
      <c r="CU213" s="524"/>
      <c r="CV213" s="525"/>
      <c r="CW213" s="526"/>
      <c r="CX213" s="524"/>
      <c r="CY213" s="524"/>
      <c r="CZ213" s="528"/>
      <c r="DA213" s="523"/>
      <c r="DB213" s="524"/>
      <c r="DC213" s="525"/>
      <c r="DD213" s="526"/>
      <c r="DE213" s="524"/>
      <c r="DF213" s="524"/>
      <c r="DG213" s="528"/>
      <c r="DH213" s="523"/>
      <c r="DI213" s="524"/>
      <c r="DJ213" s="525"/>
      <c r="DK213" s="526"/>
      <c r="DL213" s="512"/>
      <c r="DM213" s="523"/>
      <c r="DN213" s="524"/>
      <c r="DO213" s="524"/>
      <c r="DP213" s="524"/>
      <c r="DQ213" s="524"/>
      <c r="DR213" s="528"/>
      <c r="DS213" s="523"/>
      <c r="DT213" s="524"/>
      <c r="DU213" s="525"/>
      <c r="DV213" s="526"/>
      <c r="DW213" s="523"/>
      <c r="DX213" s="524"/>
      <c r="DY213" s="524"/>
      <c r="DZ213" s="524"/>
      <c r="EA213" s="524"/>
      <c r="EB213" s="528"/>
      <c r="EC213" s="523"/>
      <c r="ED213" s="524"/>
      <c r="EE213" s="525"/>
      <c r="EF213" s="526"/>
      <c r="EG213" s="523"/>
      <c r="EH213" s="524"/>
      <c r="EI213" s="524"/>
      <c r="EJ213" s="524"/>
      <c r="EK213" s="524"/>
      <c r="EL213" s="528"/>
      <c r="EM213" s="523"/>
      <c r="EN213" s="524"/>
      <c r="EO213" s="525"/>
      <c r="EP213" s="526"/>
    </row>
    <row r="214" spans="1:161" ht="15" customHeight="1" x14ac:dyDescent="0.25">
      <c r="A214" s="579"/>
      <c r="B214" s="16">
        <v>151</v>
      </c>
      <c r="C214" s="118" t="s">
        <v>57</v>
      </c>
      <c r="D214" s="100"/>
      <c r="E214" s="100"/>
      <c r="F214" s="173"/>
      <c r="G214" s="100"/>
      <c r="H214" s="172" t="str">
        <f t="shared" si="21"/>
        <v>Retail</v>
      </c>
      <c r="I214" s="181" t="str">
        <f t="shared" si="22"/>
        <v>MARSHALL ISLANDS</v>
      </c>
      <c r="J214" s="909"/>
      <c r="K214" s="101" t="s">
        <v>57</v>
      </c>
      <c r="L214" s="394">
        <v>0</v>
      </c>
      <c r="M214" s="394">
        <v>0</v>
      </c>
      <c r="N214" s="394">
        <v>0</v>
      </c>
      <c r="O214" s="394">
        <v>0</v>
      </c>
      <c r="P214" s="516">
        <v>0</v>
      </c>
      <c r="Q214" s="517">
        <v>0</v>
      </c>
      <c r="R214" s="517">
        <v>0</v>
      </c>
      <c r="S214" s="517">
        <v>0</v>
      </c>
      <c r="T214" s="517">
        <v>0</v>
      </c>
      <c r="U214" s="521">
        <v>0</v>
      </c>
      <c r="V214" s="516">
        <v>0</v>
      </c>
      <c r="W214" s="517">
        <v>0</v>
      </c>
      <c r="X214" s="518">
        <v>0</v>
      </c>
      <c r="Y214" s="835" t="s">
        <v>385</v>
      </c>
      <c r="Z214" s="87"/>
      <c r="AA214" s="394">
        <v>0</v>
      </c>
      <c r="AB214" s="394">
        <v>0</v>
      </c>
      <c r="AC214" s="394">
        <v>0</v>
      </c>
      <c r="AD214" s="394">
        <v>0</v>
      </c>
      <c r="AE214" s="516">
        <v>0</v>
      </c>
      <c r="AF214" s="517">
        <v>0</v>
      </c>
      <c r="AG214" s="517">
        <v>0</v>
      </c>
      <c r="AH214" s="517">
        <v>0</v>
      </c>
      <c r="AI214" s="517">
        <v>0</v>
      </c>
      <c r="AJ214" s="521">
        <v>0</v>
      </c>
      <c r="AK214" s="516">
        <v>0</v>
      </c>
      <c r="AL214" s="517">
        <v>0</v>
      </c>
      <c r="AM214" s="518">
        <v>0</v>
      </c>
      <c r="AN214" s="835" t="s">
        <v>385</v>
      </c>
      <c r="AO214" s="87"/>
      <c r="AP214" s="517">
        <v>0</v>
      </c>
      <c r="AQ214" s="517">
        <v>0</v>
      </c>
      <c r="AR214" s="521">
        <v>0</v>
      </c>
      <c r="AS214" s="516">
        <v>0</v>
      </c>
      <c r="AT214" s="517">
        <v>0</v>
      </c>
      <c r="AU214" s="518">
        <v>0</v>
      </c>
      <c r="AV214" s="835" t="s">
        <v>385</v>
      </c>
      <c r="AW214" s="517">
        <v>0</v>
      </c>
      <c r="AX214" s="517">
        <v>0</v>
      </c>
      <c r="AY214" s="521">
        <v>0</v>
      </c>
      <c r="AZ214" s="516">
        <v>0</v>
      </c>
      <c r="BA214" s="517">
        <v>0</v>
      </c>
      <c r="BB214" s="518">
        <v>0</v>
      </c>
      <c r="BC214" s="835" t="s">
        <v>385</v>
      </c>
      <c r="BD214" s="517">
        <v>0</v>
      </c>
      <c r="BE214" s="517">
        <v>0</v>
      </c>
      <c r="BF214" s="521">
        <v>0</v>
      </c>
      <c r="BG214" s="516">
        <v>0</v>
      </c>
      <c r="BH214" s="517">
        <v>0</v>
      </c>
      <c r="BI214" s="518">
        <v>0</v>
      </c>
      <c r="BJ214" s="835" t="s">
        <v>385</v>
      </c>
      <c r="BK214" s="512"/>
      <c r="BL214" s="516">
        <v>0</v>
      </c>
      <c r="BM214" s="517">
        <v>0</v>
      </c>
      <c r="BN214" s="517">
        <v>0</v>
      </c>
      <c r="BO214" s="517">
        <v>0</v>
      </c>
      <c r="BP214" s="517">
        <v>0</v>
      </c>
      <c r="BQ214" s="521">
        <v>0</v>
      </c>
      <c r="BR214" s="516">
        <v>0</v>
      </c>
      <c r="BS214" s="517">
        <v>0</v>
      </c>
      <c r="BT214" s="518">
        <v>0</v>
      </c>
      <c r="BU214" s="835" t="s">
        <v>385</v>
      </c>
      <c r="BV214" s="516">
        <v>0</v>
      </c>
      <c r="BW214" s="517">
        <v>0</v>
      </c>
      <c r="BX214" s="517">
        <v>0</v>
      </c>
      <c r="BY214" s="517">
        <v>0</v>
      </c>
      <c r="BZ214" s="517">
        <v>0</v>
      </c>
      <c r="CA214" s="521">
        <v>0</v>
      </c>
      <c r="CB214" s="516">
        <v>0</v>
      </c>
      <c r="CC214" s="517">
        <v>0</v>
      </c>
      <c r="CD214" s="518">
        <v>0</v>
      </c>
      <c r="CE214" s="835" t="s">
        <v>385</v>
      </c>
      <c r="CF214" s="516">
        <v>0</v>
      </c>
      <c r="CG214" s="517">
        <v>0</v>
      </c>
      <c r="CH214" s="517">
        <v>0</v>
      </c>
      <c r="CI214" s="517">
        <v>0</v>
      </c>
      <c r="CJ214" s="517">
        <v>0</v>
      </c>
      <c r="CK214" s="521">
        <v>0</v>
      </c>
      <c r="CL214" s="516">
        <v>0</v>
      </c>
      <c r="CM214" s="517">
        <v>0</v>
      </c>
      <c r="CN214" s="518">
        <v>0</v>
      </c>
      <c r="CO214" s="835" t="s">
        <v>385</v>
      </c>
      <c r="CP214" s="512"/>
      <c r="CQ214" s="517">
        <v>0</v>
      </c>
      <c r="CR214" s="517">
        <v>0</v>
      </c>
      <c r="CS214" s="521">
        <v>0</v>
      </c>
      <c r="CT214" s="516">
        <v>0</v>
      </c>
      <c r="CU214" s="517">
        <v>0</v>
      </c>
      <c r="CV214" s="518">
        <v>0</v>
      </c>
      <c r="CW214" s="835" t="s">
        <v>385</v>
      </c>
      <c r="CX214" s="517">
        <v>0</v>
      </c>
      <c r="CY214" s="517">
        <v>0</v>
      </c>
      <c r="CZ214" s="521">
        <v>0</v>
      </c>
      <c r="DA214" s="516">
        <v>0</v>
      </c>
      <c r="DB214" s="517">
        <v>0</v>
      </c>
      <c r="DC214" s="518">
        <v>0</v>
      </c>
      <c r="DD214" s="835" t="s">
        <v>385</v>
      </c>
      <c r="DE214" s="517">
        <v>0</v>
      </c>
      <c r="DF214" s="517">
        <v>0</v>
      </c>
      <c r="DG214" s="521">
        <v>0</v>
      </c>
      <c r="DH214" s="516">
        <v>0</v>
      </c>
      <c r="DI214" s="517">
        <v>0</v>
      </c>
      <c r="DJ214" s="518">
        <v>0</v>
      </c>
      <c r="DK214" s="835" t="s">
        <v>385</v>
      </c>
      <c r="DL214" s="512"/>
      <c r="DM214" s="516">
        <v>0</v>
      </c>
      <c r="DN214" s="517">
        <v>0</v>
      </c>
      <c r="DO214" s="517">
        <v>0</v>
      </c>
      <c r="DP214" s="517">
        <v>0</v>
      </c>
      <c r="DQ214" s="517">
        <v>0</v>
      </c>
      <c r="DR214" s="521">
        <v>0</v>
      </c>
      <c r="DS214" s="516">
        <v>0</v>
      </c>
      <c r="DT214" s="517">
        <v>0</v>
      </c>
      <c r="DU214" s="518">
        <v>0</v>
      </c>
      <c r="DV214" s="835" t="s">
        <v>385</v>
      </c>
      <c r="DW214" s="516">
        <v>0</v>
      </c>
      <c r="DX214" s="517">
        <v>0</v>
      </c>
      <c r="DY214" s="517">
        <v>0</v>
      </c>
      <c r="DZ214" s="517">
        <v>0</v>
      </c>
      <c r="EA214" s="517">
        <v>0</v>
      </c>
      <c r="EB214" s="521">
        <v>0</v>
      </c>
      <c r="EC214" s="516">
        <v>0</v>
      </c>
      <c r="ED214" s="517">
        <v>0</v>
      </c>
      <c r="EE214" s="518">
        <v>0</v>
      </c>
      <c r="EF214" s="835" t="s">
        <v>385</v>
      </c>
      <c r="EG214" s="516">
        <v>0</v>
      </c>
      <c r="EH214" s="517">
        <v>0</v>
      </c>
      <c r="EI214" s="517">
        <v>0</v>
      </c>
      <c r="EJ214" s="517">
        <v>0</v>
      </c>
      <c r="EK214" s="517">
        <v>0</v>
      </c>
      <c r="EL214" s="521">
        <v>0</v>
      </c>
      <c r="EM214" s="516">
        <v>0</v>
      </c>
      <c r="EN214" s="517">
        <v>0</v>
      </c>
      <c r="EO214" s="518">
        <v>0</v>
      </c>
      <c r="EP214" s="835" t="s">
        <v>385</v>
      </c>
    </row>
    <row r="215" spans="1:161" ht="15" customHeight="1" x14ac:dyDescent="0.25">
      <c r="A215" s="579"/>
      <c r="B215" s="16">
        <v>152</v>
      </c>
      <c r="C215" s="118" t="s">
        <v>57</v>
      </c>
      <c r="D215" s="104" t="s">
        <v>58</v>
      </c>
      <c r="E215" s="104"/>
      <c r="F215" s="174" t="s">
        <v>108</v>
      </c>
      <c r="G215" s="104"/>
      <c r="H215" s="172" t="str">
        <f t="shared" si="21"/>
        <v>RetailSecured by real estate property</v>
      </c>
      <c r="I215" s="181" t="str">
        <f t="shared" si="22"/>
        <v>MARSHALL ISLANDS</v>
      </c>
      <c r="J215" s="909"/>
      <c r="K215" s="105" t="s">
        <v>59</v>
      </c>
      <c r="L215" s="108"/>
      <c r="M215" s="108"/>
      <c r="N215" s="108"/>
      <c r="O215" s="108"/>
      <c r="P215" s="523"/>
      <c r="Q215" s="524"/>
      <c r="R215" s="524"/>
      <c r="S215" s="524"/>
      <c r="T215" s="524"/>
      <c r="U215" s="528"/>
      <c r="V215" s="523"/>
      <c r="W215" s="524"/>
      <c r="X215" s="525"/>
      <c r="Y215" s="526"/>
      <c r="Z215" s="87"/>
      <c r="AA215" s="108"/>
      <c r="AB215" s="108"/>
      <c r="AC215" s="108"/>
      <c r="AD215" s="108"/>
      <c r="AE215" s="523"/>
      <c r="AF215" s="524"/>
      <c r="AG215" s="524"/>
      <c r="AH215" s="524"/>
      <c r="AI215" s="524"/>
      <c r="AJ215" s="528"/>
      <c r="AK215" s="523"/>
      <c r="AL215" s="524"/>
      <c r="AM215" s="525"/>
      <c r="AN215" s="526"/>
      <c r="AO215" s="87"/>
      <c r="AP215" s="524"/>
      <c r="AQ215" s="524"/>
      <c r="AR215" s="528"/>
      <c r="AS215" s="523"/>
      <c r="AT215" s="524"/>
      <c r="AU215" s="525"/>
      <c r="AV215" s="526"/>
      <c r="AW215" s="524"/>
      <c r="AX215" s="524"/>
      <c r="AY215" s="528"/>
      <c r="AZ215" s="523"/>
      <c r="BA215" s="524"/>
      <c r="BB215" s="525"/>
      <c r="BC215" s="526"/>
      <c r="BD215" s="524"/>
      <c r="BE215" s="524"/>
      <c r="BF215" s="528"/>
      <c r="BG215" s="523"/>
      <c r="BH215" s="524"/>
      <c r="BI215" s="525"/>
      <c r="BJ215" s="526"/>
      <c r="BK215" s="512"/>
      <c r="BL215" s="523"/>
      <c r="BM215" s="524"/>
      <c r="BN215" s="524"/>
      <c r="BO215" s="524"/>
      <c r="BP215" s="524"/>
      <c r="BQ215" s="528"/>
      <c r="BR215" s="523"/>
      <c r="BS215" s="524"/>
      <c r="BT215" s="525"/>
      <c r="BU215" s="526"/>
      <c r="BV215" s="523"/>
      <c r="BW215" s="524"/>
      <c r="BX215" s="524"/>
      <c r="BY215" s="524"/>
      <c r="BZ215" s="524"/>
      <c r="CA215" s="528"/>
      <c r="CB215" s="523"/>
      <c r="CC215" s="524"/>
      <c r="CD215" s="525"/>
      <c r="CE215" s="526"/>
      <c r="CF215" s="523"/>
      <c r="CG215" s="524"/>
      <c r="CH215" s="524"/>
      <c r="CI215" s="524"/>
      <c r="CJ215" s="524"/>
      <c r="CK215" s="528"/>
      <c r="CL215" s="523"/>
      <c r="CM215" s="524"/>
      <c r="CN215" s="525"/>
      <c r="CO215" s="526"/>
      <c r="CP215" s="512"/>
      <c r="CQ215" s="524"/>
      <c r="CR215" s="524"/>
      <c r="CS215" s="528"/>
      <c r="CT215" s="523"/>
      <c r="CU215" s="524"/>
      <c r="CV215" s="525"/>
      <c r="CW215" s="526"/>
      <c r="CX215" s="524"/>
      <c r="CY215" s="524"/>
      <c r="CZ215" s="528"/>
      <c r="DA215" s="523"/>
      <c r="DB215" s="524"/>
      <c r="DC215" s="525"/>
      <c r="DD215" s="526"/>
      <c r="DE215" s="524"/>
      <c r="DF215" s="524"/>
      <c r="DG215" s="528"/>
      <c r="DH215" s="523"/>
      <c r="DI215" s="524"/>
      <c r="DJ215" s="525"/>
      <c r="DK215" s="526"/>
      <c r="DL215" s="512"/>
      <c r="DM215" s="523"/>
      <c r="DN215" s="524"/>
      <c r="DO215" s="524"/>
      <c r="DP215" s="524"/>
      <c r="DQ215" s="524"/>
      <c r="DR215" s="528"/>
      <c r="DS215" s="523"/>
      <c r="DT215" s="524"/>
      <c r="DU215" s="525"/>
      <c r="DV215" s="526"/>
      <c r="DW215" s="523"/>
      <c r="DX215" s="524"/>
      <c r="DY215" s="524"/>
      <c r="DZ215" s="524"/>
      <c r="EA215" s="524"/>
      <c r="EB215" s="528"/>
      <c r="EC215" s="523"/>
      <c r="ED215" s="524"/>
      <c r="EE215" s="525"/>
      <c r="EF215" s="526"/>
      <c r="EG215" s="523"/>
      <c r="EH215" s="524"/>
      <c r="EI215" s="524"/>
      <c r="EJ215" s="524"/>
      <c r="EK215" s="524"/>
      <c r="EL215" s="528"/>
      <c r="EM215" s="523"/>
      <c r="EN215" s="524"/>
      <c r="EO215" s="525"/>
      <c r="EP215" s="526"/>
    </row>
    <row r="216" spans="1:161" ht="15" customHeight="1" x14ac:dyDescent="0.25">
      <c r="A216" s="577"/>
      <c r="B216" s="16">
        <v>153</v>
      </c>
      <c r="C216" s="118" t="s">
        <v>57</v>
      </c>
      <c r="D216" s="104" t="s">
        <v>58</v>
      </c>
      <c r="E216" s="106" t="s">
        <v>55</v>
      </c>
      <c r="F216" s="174" t="s">
        <v>108</v>
      </c>
      <c r="G216" s="106" t="s">
        <v>106</v>
      </c>
      <c r="H216" s="172" t="str">
        <f t="shared" si="21"/>
        <v>RetailSecured by real estate propertySME</v>
      </c>
      <c r="I216" s="182" t="str">
        <f t="shared" si="22"/>
        <v>MARSHALL ISLANDS</v>
      </c>
      <c r="J216" s="909"/>
      <c r="K216" s="107" t="s">
        <v>60</v>
      </c>
      <c r="L216" s="108"/>
      <c r="M216" s="108"/>
      <c r="N216" s="108"/>
      <c r="O216" s="108"/>
      <c r="P216" s="523"/>
      <c r="Q216" s="524"/>
      <c r="R216" s="524"/>
      <c r="S216" s="524"/>
      <c r="T216" s="524"/>
      <c r="U216" s="528"/>
      <c r="V216" s="523"/>
      <c r="W216" s="524"/>
      <c r="X216" s="525"/>
      <c r="Y216" s="526"/>
      <c r="Z216" s="87"/>
      <c r="AA216" s="108"/>
      <c r="AB216" s="108"/>
      <c r="AC216" s="108"/>
      <c r="AD216" s="108"/>
      <c r="AE216" s="523"/>
      <c r="AF216" s="524"/>
      <c r="AG216" s="524"/>
      <c r="AH216" s="524"/>
      <c r="AI216" s="524"/>
      <c r="AJ216" s="528"/>
      <c r="AK216" s="523"/>
      <c r="AL216" s="524"/>
      <c r="AM216" s="525"/>
      <c r="AN216" s="526"/>
      <c r="AO216" s="87"/>
      <c r="AP216" s="524"/>
      <c r="AQ216" s="524"/>
      <c r="AR216" s="528"/>
      <c r="AS216" s="523"/>
      <c r="AT216" s="524"/>
      <c r="AU216" s="525"/>
      <c r="AV216" s="526"/>
      <c r="AW216" s="524"/>
      <c r="AX216" s="524"/>
      <c r="AY216" s="528"/>
      <c r="AZ216" s="523"/>
      <c r="BA216" s="524"/>
      <c r="BB216" s="525"/>
      <c r="BC216" s="526"/>
      <c r="BD216" s="524"/>
      <c r="BE216" s="524"/>
      <c r="BF216" s="528"/>
      <c r="BG216" s="523"/>
      <c r="BH216" s="524"/>
      <c r="BI216" s="525"/>
      <c r="BJ216" s="526"/>
      <c r="BK216" s="512"/>
      <c r="BL216" s="523"/>
      <c r="BM216" s="524"/>
      <c r="BN216" s="524"/>
      <c r="BO216" s="524"/>
      <c r="BP216" s="524"/>
      <c r="BQ216" s="528"/>
      <c r="BR216" s="523"/>
      <c r="BS216" s="524"/>
      <c r="BT216" s="525"/>
      <c r="BU216" s="526"/>
      <c r="BV216" s="523"/>
      <c r="BW216" s="524"/>
      <c r="BX216" s="524"/>
      <c r="BY216" s="524"/>
      <c r="BZ216" s="524"/>
      <c r="CA216" s="528"/>
      <c r="CB216" s="523"/>
      <c r="CC216" s="524"/>
      <c r="CD216" s="525"/>
      <c r="CE216" s="526"/>
      <c r="CF216" s="523"/>
      <c r="CG216" s="524"/>
      <c r="CH216" s="524"/>
      <c r="CI216" s="524"/>
      <c r="CJ216" s="524"/>
      <c r="CK216" s="528"/>
      <c r="CL216" s="523"/>
      <c r="CM216" s="524"/>
      <c r="CN216" s="525"/>
      <c r="CO216" s="526"/>
      <c r="CP216" s="512"/>
      <c r="CQ216" s="524"/>
      <c r="CR216" s="524"/>
      <c r="CS216" s="528"/>
      <c r="CT216" s="523"/>
      <c r="CU216" s="524"/>
      <c r="CV216" s="525"/>
      <c r="CW216" s="526"/>
      <c r="CX216" s="524"/>
      <c r="CY216" s="524"/>
      <c r="CZ216" s="528"/>
      <c r="DA216" s="523"/>
      <c r="DB216" s="524"/>
      <c r="DC216" s="525"/>
      <c r="DD216" s="526"/>
      <c r="DE216" s="524"/>
      <c r="DF216" s="524"/>
      <c r="DG216" s="528"/>
      <c r="DH216" s="523"/>
      <c r="DI216" s="524"/>
      <c r="DJ216" s="525"/>
      <c r="DK216" s="526"/>
      <c r="DL216" s="512"/>
      <c r="DM216" s="523"/>
      <c r="DN216" s="524"/>
      <c r="DO216" s="524"/>
      <c r="DP216" s="524"/>
      <c r="DQ216" s="524"/>
      <c r="DR216" s="528"/>
      <c r="DS216" s="523"/>
      <c r="DT216" s="524"/>
      <c r="DU216" s="525"/>
      <c r="DV216" s="526"/>
      <c r="DW216" s="523"/>
      <c r="DX216" s="524"/>
      <c r="DY216" s="524"/>
      <c r="DZ216" s="524"/>
      <c r="EA216" s="524"/>
      <c r="EB216" s="528"/>
      <c r="EC216" s="523"/>
      <c r="ED216" s="524"/>
      <c r="EE216" s="525"/>
      <c r="EF216" s="526"/>
      <c r="EG216" s="523"/>
      <c r="EH216" s="524"/>
      <c r="EI216" s="524"/>
      <c r="EJ216" s="524"/>
      <c r="EK216" s="524"/>
      <c r="EL216" s="528"/>
      <c r="EM216" s="523"/>
      <c r="EN216" s="524"/>
      <c r="EO216" s="525"/>
      <c r="EP216" s="526"/>
    </row>
    <row r="217" spans="1:161" ht="15" customHeight="1" x14ac:dyDescent="0.25">
      <c r="A217" s="577"/>
      <c r="B217" s="16">
        <v>154</v>
      </c>
      <c r="C217" s="118" t="s">
        <v>57</v>
      </c>
      <c r="D217" s="104" t="s">
        <v>58</v>
      </c>
      <c r="E217" s="106" t="s">
        <v>61</v>
      </c>
      <c r="F217" s="174" t="s">
        <v>108</v>
      </c>
      <c r="G217" s="106" t="s">
        <v>107</v>
      </c>
      <c r="H217" s="172" t="str">
        <f t="shared" si="21"/>
        <v>RetailSecured by real estate propertyNon SME</v>
      </c>
      <c r="I217" s="182" t="str">
        <f t="shared" si="22"/>
        <v>MARSHALL ISLANDS</v>
      </c>
      <c r="J217" s="909"/>
      <c r="K217" s="107" t="s">
        <v>62</v>
      </c>
      <c r="L217" s="394">
        <v>0</v>
      </c>
      <c r="M217" s="394">
        <v>0</v>
      </c>
      <c r="N217" s="394">
        <v>0</v>
      </c>
      <c r="O217" s="394">
        <v>0</v>
      </c>
      <c r="P217" s="516">
        <v>0</v>
      </c>
      <c r="Q217" s="517">
        <v>0</v>
      </c>
      <c r="R217" s="517">
        <v>0</v>
      </c>
      <c r="S217" s="517">
        <v>0</v>
      </c>
      <c r="T217" s="517">
        <v>0</v>
      </c>
      <c r="U217" s="521">
        <v>0</v>
      </c>
      <c r="V217" s="516">
        <v>0</v>
      </c>
      <c r="W217" s="517">
        <v>0</v>
      </c>
      <c r="X217" s="518">
        <v>0</v>
      </c>
      <c r="Y217" s="835" t="s">
        <v>385</v>
      </c>
      <c r="Z217" s="87"/>
      <c r="AA217" s="394">
        <v>0</v>
      </c>
      <c r="AB217" s="394">
        <v>0</v>
      </c>
      <c r="AC217" s="394">
        <v>0</v>
      </c>
      <c r="AD217" s="394">
        <v>0</v>
      </c>
      <c r="AE217" s="516">
        <v>0</v>
      </c>
      <c r="AF217" s="517">
        <v>0</v>
      </c>
      <c r="AG217" s="517">
        <v>0</v>
      </c>
      <c r="AH217" s="517">
        <v>0</v>
      </c>
      <c r="AI217" s="517">
        <v>0</v>
      </c>
      <c r="AJ217" s="521">
        <v>0</v>
      </c>
      <c r="AK217" s="516">
        <v>0</v>
      </c>
      <c r="AL217" s="517">
        <v>0</v>
      </c>
      <c r="AM217" s="518">
        <v>0</v>
      </c>
      <c r="AN217" s="835" t="s">
        <v>385</v>
      </c>
      <c r="AO217" s="87"/>
      <c r="AP217" s="517">
        <v>0</v>
      </c>
      <c r="AQ217" s="517">
        <v>0</v>
      </c>
      <c r="AR217" s="521">
        <v>0</v>
      </c>
      <c r="AS217" s="516">
        <v>0</v>
      </c>
      <c r="AT217" s="517">
        <v>0</v>
      </c>
      <c r="AU217" s="518">
        <v>0</v>
      </c>
      <c r="AV217" s="835" t="s">
        <v>385</v>
      </c>
      <c r="AW217" s="517">
        <v>0</v>
      </c>
      <c r="AX217" s="517">
        <v>0</v>
      </c>
      <c r="AY217" s="521">
        <v>0</v>
      </c>
      <c r="AZ217" s="516">
        <v>0</v>
      </c>
      <c r="BA217" s="517">
        <v>0</v>
      </c>
      <c r="BB217" s="518">
        <v>0</v>
      </c>
      <c r="BC217" s="835" t="s">
        <v>385</v>
      </c>
      <c r="BD217" s="517">
        <v>0</v>
      </c>
      <c r="BE217" s="517">
        <v>0</v>
      </c>
      <c r="BF217" s="521">
        <v>0</v>
      </c>
      <c r="BG217" s="516">
        <v>0</v>
      </c>
      <c r="BH217" s="517">
        <v>0</v>
      </c>
      <c r="BI217" s="518">
        <v>0</v>
      </c>
      <c r="BJ217" s="835" t="s">
        <v>385</v>
      </c>
      <c r="BK217" s="512"/>
      <c r="BL217" s="516">
        <v>0</v>
      </c>
      <c r="BM217" s="517">
        <v>0</v>
      </c>
      <c r="BN217" s="517">
        <v>0</v>
      </c>
      <c r="BO217" s="517">
        <v>0</v>
      </c>
      <c r="BP217" s="517">
        <v>0</v>
      </c>
      <c r="BQ217" s="521">
        <v>0</v>
      </c>
      <c r="BR217" s="516">
        <v>0</v>
      </c>
      <c r="BS217" s="517">
        <v>0</v>
      </c>
      <c r="BT217" s="518">
        <v>0</v>
      </c>
      <c r="BU217" s="835" t="s">
        <v>385</v>
      </c>
      <c r="BV217" s="516">
        <v>0</v>
      </c>
      <c r="BW217" s="517">
        <v>0</v>
      </c>
      <c r="BX217" s="517">
        <v>0</v>
      </c>
      <c r="BY217" s="517">
        <v>0</v>
      </c>
      <c r="BZ217" s="517">
        <v>0</v>
      </c>
      <c r="CA217" s="521">
        <v>0</v>
      </c>
      <c r="CB217" s="516">
        <v>0</v>
      </c>
      <c r="CC217" s="517">
        <v>0</v>
      </c>
      <c r="CD217" s="518">
        <v>0</v>
      </c>
      <c r="CE217" s="835" t="s">
        <v>385</v>
      </c>
      <c r="CF217" s="516">
        <v>0</v>
      </c>
      <c r="CG217" s="517">
        <v>0</v>
      </c>
      <c r="CH217" s="517">
        <v>0</v>
      </c>
      <c r="CI217" s="517">
        <v>0</v>
      </c>
      <c r="CJ217" s="517">
        <v>0</v>
      </c>
      <c r="CK217" s="521">
        <v>0</v>
      </c>
      <c r="CL217" s="516">
        <v>0</v>
      </c>
      <c r="CM217" s="517">
        <v>0</v>
      </c>
      <c r="CN217" s="518">
        <v>0</v>
      </c>
      <c r="CO217" s="835" t="s">
        <v>385</v>
      </c>
      <c r="CP217" s="512"/>
      <c r="CQ217" s="517">
        <v>0</v>
      </c>
      <c r="CR217" s="517">
        <v>0</v>
      </c>
      <c r="CS217" s="521">
        <v>0</v>
      </c>
      <c r="CT217" s="516">
        <v>0</v>
      </c>
      <c r="CU217" s="517">
        <v>0</v>
      </c>
      <c r="CV217" s="518">
        <v>0</v>
      </c>
      <c r="CW217" s="835" t="s">
        <v>385</v>
      </c>
      <c r="CX217" s="517">
        <v>0</v>
      </c>
      <c r="CY217" s="517">
        <v>0</v>
      </c>
      <c r="CZ217" s="521">
        <v>0</v>
      </c>
      <c r="DA217" s="516">
        <v>0</v>
      </c>
      <c r="DB217" s="517">
        <v>0</v>
      </c>
      <c r="DC217" s="518">
        <v>0</v>
      </c>
      <c r="DD217" s="835" t="s">
        <v>385</v>
      </c>
      <c r="DE217" s="517">
        <v>0</v>
      </c>
      <c r="DF217" s="517">
        <v>0</v>
      </c>
      <c r="DG217" s="521">
        <v>0</v>
      </c>
      <c r="DH217" s="516">
        <v>0</v>
      </c>
      <c r="DI217" s="517">
        <v>0</v>
      </c>
      <c r="DJ217" s="518">
        <v>0</v>
      </c>
      <c r="DK217" s="835" t="s">
        <v>385</v>
      </c>
      <c r="DL217" s="512"/>
      <c r="DM217" s="516">
        <v>0</v>
      </c>
      <c r="DN217" s="517">
        <v>0</v>
      </c>
      <c r="DO217" s="517">
        <v>0</v>
      </c>
      <c r="DP217" s="517">
        <v>0</v>
      </c>
      <c r="DQ217" s="517">
        <v>0</v>
      </c>
      <c r="DR217" s="521">
        <v>0</v>
      </c>
      <c r="DS217" s="516">
        <v>0</v>
      </c>
      <c r="DT217" s="517">
        <v>0</v>
      </c>
      <c r="DU217" s="518">
        <v>0</v>
      </c>
      <c r="DV217" s="835" t="s">
        <v>385</v>
      </c>
      <c r="DW217" s="516">
        <v>0</v>
      </c>
      <c r="DX217" s="517">
        <v>0</v>
      </c>
      <c r="DY217" s="517">
        <v>0</v>
      </c>
      <c r="DZ217" s="517">
        <v>0</v>
      </c>
      <c r="EA217" s="517">
        <v>0</v>
      </c>
      <c r="EB217" s="521">
        <v>0</v>
      </c>
      <c r="EC217" s="516">
        <v>0</v>
      </c>
      <c r="ED217" s="517">
        <v>0</v>
      </c>
      <c r="EE217" s="518">
        <v>0</v>
      </c>
      <c r="EF217" s="835" t="s">
        <v>385</v>
      </c>
      <c r="EG217" s="516">
        <v>0</v>
      </c>
      <c r="EH217" s="517">
        <v>0</v>
      </c>
      <c r="EI217" s="517">
        <v>0</v>
      </c>
      <c r="EJ217" s="517">
        <v>0</v>
      </c>
      <c r="EK217" s="517">
        <v>0</v>
      </c>
      <c r="EL217" s="521">
        <v>0</v>
      </c>
      <c r="EM217" s="516">
        <v>0</v>
      </c>
      <c r="EN217" s="517">
        <v>0</v>
      </c>
      <c r="EO217" s="518">
        <v>0</v>
      </c>
      <c r="EP217" s="835" t="s">
        <v>385</v>
      </c>
    </row>
    <row r="218" spans="1:161" ht="15" customHeight="1" x14ac:dyDescent="0.25">
      <c r="A218" s="577"/>
      <c r="B218" s="16">
        <v>155</v>
      </c>
      <c r="C218" s="118" t="s">
        <v>57</v>
      </c>
      <c r="D218" s="104" t="s">
        <v>63</v>
      </c>
      <c r="E218" s="104"/>
      <c r="F218" s="174" t="s">
        <v>63</v>
      </c>
      <c r="G218" s="104"/>
      <c r="H218" s="175" t="str">
        <f t="shared" si="21"/>
        <v>RetailQualifying Revolving</v>
      </c>
      <c r="I218" s="181" t="str">
        <f t="shared" si="22"/>
        <v>MARSHALL ISLANDS</v>
      </c>
      <c r="J218" s="909"/>
      <c r="K218" s="105" t="s">
        <v>64</v>
      </c>
      <c r="L218" s="108"/>
      <c r="M218" s="108"/>
      <c r="N218" s="108"/>
      <c r="O218" s="108"/>
      <c r="P218" s="523"/>
      <c r="Q218" s="524"/>
      <c r="R218" s="524"/>
      <c r="S218" s="524"/>
      <c r="T218" s="524"/>
      <c r="U218" s="528"/>
      <c r="V218" s="523"/>
      <c r="W218" s="524"/>
      <c r="X218" s="525"/>
      <c r="Y218" s="526"/>
      <c r="Z218" s="87"/>
      <c r="AA218" s="108"/>
      <c r="AB218" s="108"/>
      <c r="AC218" s="108"/>
      <c r="AD218" s="108"/>
      <c r="AE218" s="523"/>
      <c r="AF218" s="524"/>
      <c r="AG218" s="524"/>
      <c r="AH218" s="524"/>
      <c r="AI218" s="524"/>
      <c r="AJ218" s="528"/>
      <c r="AK218" s="523"/>
      <c r="AL218" s="524"/>
      <c r="AM218" s="525"/>
      <c r="AN218" s="526"/>
      <c r="AO218" s="87"/>
      <c r="AP218" s="524"/>
      <c r="AQ218" s="524"/>
      <c r="AR218" s="528"/>
      <c r="AS218" s="523"/>
      <c r="AT218" s="524"/>
      <c r="AU218" s="525"/>
      <c r="AV218" s="526"/>
      <c r="AW218" s="524"/>
      <c r="AX218" s="524"/>
      <c r="AY218" s="528"/>
      <c r="AZ218" s="523"/>
      <c r="BA218" s="524"/>
      <c r="BB218" s="525"/>
      <c r="BC218" s="526"/>
      <c r="BD218" s="524"/>
      <c r="BE218" s="524"/>
      <c r="BF218" s="528"/>
      <c r="BG218" s="523"/>
      <c r="BH218" s="524"/>
      <c r="BI218" s="525"/>
      <c r="BJ218" s="526"/>
      <c r="BK218" s="512"/>
      <c r="BL218" s="523"/>
      <c r="BM218" s="524"/>
      <c r="BN218" s="524"/>
      <c r="BO218" s="524"/>
      <c r="BP218" s="524"/>
      <c r="BQ218" s="528"/>
      <c r="BR218" s="523"/>
      <c r="BS218" s="524"/>
      <c r="BT218" s="525"/>
      <c r="BU218" s="526"/>
      <c r="BV218" s="523"/>
      <c r="BW218" s="524"/>
      <c r="BX218" s="524"/>
      <c r="BY218" s="524"/>
      <c r="BZ218" s="524"/>
      <c r="CA218" s="528"/>
      <c r="CB218" s="523"/>
      <c r="CC218" s="524"/>
      <c r="CD218" s="525"/>
      <c r="CE218" s="526"/>
      <c r="CF218" s="523"/>
      <c r="CG218" s="524"/>
      <c r="CH218" s="524"/>
      <c r="CI218" s="524"/>
      <c r="CJ218" s="524"/>
      <c r="CK218" s="528"/>
      <c r="CL218" s="523"/>
      <c r="CM218" s="524"/>
      <c r="CN218" s="525"/>
      <c r="CO218" s="526"/>
      <c r="CP218" s="512"/>
      <c r="CQ218" s="524"/>
      <c r="CR218" s="524"/>
      <c r="CS218" s="528"/>
      <c r="CT218" s="523"/>
      <c r="CU218" s="524"/>
      <c r="CV218" s="525"/>
      <c r="CW218" s="526"/>
      <c r="CX218" s="524"/>
      <c r="CY218" s="524"/>
      <c r="CZ218" s="528"/>
      <c r="DA218" s="523"/>
      <c r="DB218" s="524"/>
      <c r="DC218" s="525"/>
      <c r="DD218" s="526"/>
      <c r="DE218" s="524"/>
      <c r="DF218" s="524"/>
      <c r="DG218" s="528"/>
      <c r="DH218" s="523"/>
      <c r="DI218" s="524"/>
      <c r="DJ218" s="525"/>
      <c r="DK218" s="526"/>
      <c r="DL218" s="512"/>
      <c r="DM218" s="523"/>
      <c r="DN218" s="524"/>
      <c r="DO218" s="524"/>
      <c r="DP218" s="524"/>
      <c r="DQ218" s="524"/>
      <c r="DR218" s="528"/>
      <c r="DS218" s="523"/>
      <c r="DT218" s="524"/>
      <c r="DU218" s="525"/>
      <c r="DV218" s="526"/>
      <c r="DW218" s="523"/>
      <c r="DX218" s="524"/>
      <c r="DY218" s="524"/>
      <c r="DZ218" s="524"/>
      <c r="EA218" s="524"/>
      <c r="EB218" s="528"/>
      <c r="EC218" s="523"/>
      <c r="ED218" s="524"/>
      <c r="EE218" s="525"/>
      <c r="EF218" s="526"/>
      <c r="EG218" s="523"/>
      <c r="EH218" s="524"/>
      <c r="EI218" s="524"/>
      <c r="EJ218" s="524"/>
      <c r="EK218" s="524"/>
      <c r="EL218" s="528"/>
      <c r="EM218" s="523"/>
      <c r="EN218" s="524"/>
      <c r="EO218" s="525"/>
      <c r="EP218" s="526"/>
    </row>
    <row r="219" spans="1:161" ht="15" customHeight="1" x14ac:dyDescent="0.25">
      <c r="A219" s="579"/>
      <c r="B219" s="16">
        <v>156</v>
      </c>
      <c r="C219" s="118" t="s">
        <v>57</v>
      </c>
      <c r="D219" s="104" t="s">
        <v>65</v>
      </c>
      <c r="E219" s="104"/>
      <c r="F219" s="174" t="s">
        <v>65</v>
      </c>
      <c r="G219" s="104"/>
      <c r="H219" s="175" t="str">
        <f t="shared" si="21"/>
        <v>RetailOther Retail</v>
      </c>
      <c r="I219" s="181" t="str">
        <f t="shared" si="22"/>
        <v>MARSHALL ISLANDS</v>
      </c>
      <c r="J219" s="909"/>
      <c r="K219" s="105" t="s">
        <v>66</v>
      </c>
      <c r="L219" s="108"/>
      <c r="M219" s="108"/>
      <c r="N219" s="108"/>
      <c r="O219" s="108"/>
      <c r="P219" s="523"/>
      <c r="Q219" s="524"/>
      <c r="R219" s="524"/>
      <c r="S219" s="524"/>
      <c r="T219" s="524"/>
      <c r="U219" s="528"/>
      <c r="V219" s="523"/>
      <c r="W219" s="524"/>
      <c r="X219" s="525"/>
      <c r="Y219" s="526"/>
      <c r="Z219" s="87"/>
      <c r="AA219" s="108"/>
      <c r="AB219" s="108"/>
      <c r="AC219" s="108"/>
      <c r="AD219" s="108"/>
      <c r="AE219" s="523"/>
      <c r="AF219" s="524"/>
      <c r="AG219" s="524"/>
      <c r="AH219" s="524"/>
      <c r="AI219" s="524"/>
      <c r="AJ219" s="528"/>
      <c r="AK219" s="523"/>
      <c r="AL219" s="524"/>
      <c r="AM219" s="525"/>
      <c r="AN219" s="526"/>
      <c r="AO219" s="87"/>
      <c r="AP219" s="524"/>
      <c r="AQ219" s="524"/>
      <c r="AR219" s="528"/>
      <c r="AS219" s="523"/>
      <c r="AT219" s="524"/>
      <c r="AU219" s="525"/>
      <c r="AV219" s="526"/>
      <c r="AW219" s="524"/>
      <c r="AX219" s="524"/>
      <c r="AY219" s="528"/>
      <c r="AZ219" s="523"/>
      <c r="BA219" s="524"/>
      <c r="BB219" s="525"/>
      <c r="BC219" s="526"/>
      <c r="BD219" s="524"/>
      <c r="BE219" s="524"/>
      <c r="BF219" s="528"/>
      <c r="BG219" s="523"/>
      <c r="BH219" s="524"/>
      <c r="BI219" s="525"/>
      <c r="BJ219" s="526"/>
      <c r="BK219" s="512"/>
      <c r="BL219" s="523"/>
      <c r="BM219" s="524"/>
      <c r="BN219" s="524"/>
      <c r="BO219" s="524"/>
      <c r="BP219" s="524"/>
      <c r="BQ219" s="528"/>
      <c r="BR219" s="523"/>
      <c r="BS219" s="524"/>
      <c r="BT219" s="525"/>
      <c r="BU219" s="526"/>
      <c r="BV219" s="523"/>
      <c r="BW219" s="524"/>
      <c r="BX219" s="524"/>
      <c r="BY219" s="524"/>
      <c r="BZ219" s="524"/>
      <c r="CA219" s="528"/>
      <c r="CB219" s="523"/>
      <c r="CC219" s="524"/>
      <c r="CD219" s="525"/>
      <c r="CE219" s="526"/>
      <c r="CF219" s="523"/>
      <c r="CG219" s="524"/>
      <c r="CH219" s="524"/>
      <c r="CI219" s="524"/>
      <c r="CJ219" s="524"/>
      <c r="CK219" s="528"/>
      <c r="CL219" s="523"/>
      <c r="CM219" s="524"/>
      <c r="CN219" s="525"/>
      <c r="CO219" s="526"/>
      <c r="CP219" s="512"/>
      <c r="CQ219" s="524"/>
      <c r="CR219" s="524"/>
      <c r="CS219" s="528"/>
      <c r="CT219" s="523"/>
      <c r="CU219" s="524"/>
      <c r="CV219" s="525"/>
      <c r="CW219" s="526"/>
      <c r="CX219" s="524"/>
      <c r="CY219" s="524"/>
      <c r="CZ219" s="528"/>
      <c r="DA219" s="523"/>
      <c r="DB219" s="524"/>
      <c r="DC219" s="525"/>
      <c r="DD219" s="526"/>
      <c r="DE219" s="524"/>
      <c r="DF219" s="524"/>
      <c r="DG219" s="528"/>
      <c r="DH219" s="523"/>
      <c r="DI219" s="524"/>
      <c r="DJ219" s="525"/>
      <c r="DK219" s="526"/>
      <c r="DL219" s="512"/>
      <c r="DM219" s="523"/>
      <c r="DN219" s="524"/>
      <c r="DO219" s="524"/>
      <c r="DP219" s="524"/>
      <c r="DQ219" s="524"/>
      <c r="DR219" s="528"/>
      <c r="DS219" s="523"/>
      <c r="DT219" s="524"/>
      <c r="DU219" s="525"/>
      <c r="DV219" s="526"/>
      <c r="DW219" s="523"/>
      <c r="DX219" s="524"/>
      <c r="DY219" s="524"/>
      <c r="DZ219" s="524"/>
      <c r="EA219" s="524"/>
      <c r="EB219" s="528"/>
      <c r="EC219" s="523"/>
      <c r="ED219" s="524"/>
      <c r="EE219" s="525"/>
      <c r="EF219" s="526"/>
      <c r="EG219" s="523"/>
      <c r="EH219" s="524"/>
      <c r="EI219" s="524"/>
      <c r="EJ219" s="524"/>
      <c r="EK219" s="524"/>
      <c r="EL219" s="528"/>
      <c r="EM219" s="523"/>
      <c r="EN219" s="524"/>
      <c r="EO219" s="525"/>
      <c r="EP219" s="526"/>
    </row>
    <row r="220" spans="1:161" ht="15" customHeight="1" x14ac:dyDescent="0.25">
      <c r="A220" s="579"/>
      <c r="B220" s="16">
        <v>157</v>
      </c>
      <c r="C220" s="118" t="s">
        <v>57</v>
      </c>
      <c r="D220" s="104" t="s">
        <v>65</v>
      </c>
      <c r="E220" s="106" t="s">
        <v>55</v>
      </c>
      <c r="F220" s="174" t="s">
        <v>65</v>
      </c>
      <c r="G220" s="106" t="s">
        <v>106</v>
      </c>
      <c r="H220" s="175" t="str">
        <f t="shared" si="21"/>
        <v>RetailOther RetailSME</v>
      </c>
      <c r="I220" s="182" t="str">
        <f t="shared" si="22"/>
        <v>MARSHALL ISLANDS</v>
      </c>
      <c r="J220" s="909"/>
      <c r="K220" s="107" t="s">
        <v>67</v>
      </c>
      <c r="L220" s="108"/>
      <c r="M220" s="108"/>
      <c r="N220" s="108"/>
      <c r="O220" s="108"/>
      <c r="P220" s="523"/>
      <c r="Q220" s="524"/>
      <c r="R220" s="524"/>
      <c r="S220" s="524"/>
      <c r="T220" s="524"/>
      <c r="U220" s="528"/>
      <c r="V220" s="523"/>
      <c r="W220" s="524"/>
      <c r="X220" s="525"/>
      <c r="Y220" s="526"/>
      <c r="Z220" s="87"/>
      <c r="AA220" s="108"/>
      <c r="AB220" s="108"/>
      <c r="AC220" s="108"/>
      <c r="AD220" s="108"/>
      <c r="AE220" s="523"/>
      <c r="AF220" s="524"/>
      <c r="AG220" s="524"/>
      <c r="AH220" s="524"/>
      <c r="AI220" s="524"/>
      <c r="AJ220" s="528"/>
      <c r="AK220" s="523"/>
      <c r="AL220" s="524"/>
      <c r="AM220" s="525"/>
      <c r="AN220" s="526"/>
      <c r="AO220" s="87"/>
      <c r="AP220" s="524"/>
      <c r="AQ220" s="524"/>
      <c r="AR220" s="528"/>
      <c r="AS220" s="523"/>
      <c r="AT220" s="524"/>
      <c r="AU220" s="525"/>
      <c r="AV220" s="526"/>
      <c r="AW220" s="524"/>
      <c r="AX220" s="524"/>
      <c r="AY220" s="528"/>
      <c r="AZ220" s="523"/>
      <c r="BA220" s="524"/>
      <c r="BB220" s="525"/>
      <c r="BC220" s="526"/>
      <c r="BD220" s="524"/>
      <c r="BE220" s="524"/>
      <c r="BF220" s="528"/>
      <c r="BG220" s="523"/>
      <c r="BH220" s="524"/>
      <c r="BI220" s="525"/>
      <c r="BJ220" s="526"/>
      <c r="BK220" s="512"/>
      <c r="BL220" s="523"/>
      <c r="BM220" s="524"/>
      <c r="BN220" s="524"/>
      <c r="BO220" s="524"/>
      <c r="BP220" s="524"/>
      <c r="BQ220" s="528"/>
      <c r="BR220" s="523"/>
      <c r="BS220" s="524"/>
      <c r="BT220" s="525"/>
      <c r="BU220" s="526"/>
      <c r="BV220" s="523"/>
      <c r="BW220" s="524"/>
      <c r="BX220" s="524"/>
      <c r="BY220" s="524"/>
      <c r="BZ220" s="524"/>
      <c r="CA220" s="528"/>
      <c r="CB220" s="523"/>
      <c r="CC220" s="524"/>
      <c r="CD220" s="525"/>
      <c r="CE220" s="526"/>
      <c r="CF220" s="523"/>
      <c r="CG220" s="524"/>
      <c r="CH220" s="524"/>
      <c r="CI220" s="524"/>
      <c r="CJ220" s="524"/>
      <c r="CK220" s="528"/>
      <c r="CL220" s="523"/>
      <c r="CM220" s="524"/>
      <c r="CN220" s="525"/>
      <c r="CO220" s="526"/>
      <c r="CP220" s="512"/>
      <c r="CQ220" s="524"/>
      <c r="CR220" s="524"/>
      <c r="CS220" s="528"/>
      <c r="CT220" s="523"/>
      <c r="CU220" s="524"/>
      <c r="CV220" s="525"/>
      <c r="CW220" s="526"/>
      <c r="CX220" s="524"/>
      <c r="CY220" s="524"/>
      <c r="CZ220" s="528"/>
      <c r="DA220" s="523"/>
      <c r="DB220" s="524"/>
      <c r="DC220" s="525"/>
      <c r="DD220" s="526"/>
      <c r="DE220" s="524"/>
      <c r="DF220" s="524"/>
      <c r="DG220" s="528"/>
      <c r="DH220" s="523"/>
      <c r="DI220" s="524"/>
      <c r="DJ220" s="525"/>
      <c r="DK220" s="526"/>
      <c r="DL220" s="512"/>
      <c r="DM220" s="523"/>
      <c r="DN220" s="524"/>
      <c r="DO220" s="524"/>
      <c r="DP220" s="524"/>
      <c r="DQ220" s="524"/>
      <c r="DR220" s="528"/>
      <c r="DS220" s="523"/>
      <c r="DT220" s="524"/>
      <c r="DU220" s="525"/>
      <c r="DV220" s="526"/>
      <c r="DW220" s="523"/>
      <c r="DX220" s="524"/>
      <c r="DY220" s="524"/>
      <c r="DZ220" s="524"/>
      <c r="EA220" s="524"/>
      <c r="EB220" s="528"/>
      <c r="EC220" s="523"/>
      <c r="ED220" s="524"/>
      <c r="EE220" s="525"/>
      <c r="EF220" s="526"/>
      <c r="EG220" s="523"/>
      <c r="EH220" s="524"/>
      <c r="EI220" s="524"/>
      <c r="EJ220" s="524"/>
      <c r="EK220" s="524"/>
      <c r="EL220" s="528"/>
      <c r="EM220" s="523"/>
      <c r="EN220" s="524"/>
      <c r="EO220" s="525"/>
      <c r="EP220" s="526"/>
    </row>
    <row r="221" spans="1:161" ht="15" customHeight="1" x14ac:dyDescent="0.25">
      <c r="A221" s="577"/>
      <c r="B221" s="16">
        <v>158</v>
      </c>
      <c r="C221" s="118" t="s">
        <v>57</v>
      </c>
      <c r="D221" s="104" t="s">
        <v>65</v>
      </c>
      <c r="E221" s="106" t="s">
        <v>61</v>
      </c>
      <c r="F221" s="174" t="s">
        <v>65</v>
      </c>
      <c r="G221" s="106" t="s">
        <v>107</v>
      </c>
      <c r="H221" s="175" t="str">
        <f t="shared" si="21"/>
        <v>RetailOther RetailNon SME</v>
      </c>
      <c r="I221" s="182" t="str">
        <f t="shared" si="22"/>
        <v>MARSHALL ISLANDS</v>
      </c>
      <c r="J221" s="909"/>
      <c r="K221" s="107" t="s">
        <v>68</v>
      </c>
      <c r="L221" s="108"/>
      <c r="M221" s="108"/>
      <c r="N221" s="108"/>
      <c r="O221" s="108"/>
      <c r="P221" s="523"/>
      <c r="Q221" s="524"/>
      <c r="R221" s="524"/>
      <c r="S221" s="524"/>
      <c r="T221" s="524"/>
      <c r="U221" s="528"/>
      <c r="V221" s="523"/>
      <c r="W221" s="524"/>
      <c r="X221" s="525"/>
      <c r="Y221" s="526"/>
      <c r="Z221" s="87"/>
      <c r="AA221" s="108"/>
      <c r="AB221" s="108"/>
      <c r="AC221" s="108"/>
      <c r="AD221" s="108"/>
      <c r="AE221" s="523"/>
      <c r="AF221" s="524"/>
      <c r="AG221" s="524"/>
      <c r="AH221" s="524"/>
      <c r="AI221" s="524"/>
      <c r="AJ221" s="528"/>
      <c r="AK221" s="523"/>
      <c r="AL221" s="524"/>
      <c r="AM221" s="525"/>
      <c r="AN221" s="526"/>
      <c r="AO221" s="87"/>
      <c r="AP221" s="524"/>
      <c r="AQ221" s="524"/>
      <c r="AR221" s="528"/>
      <c r="AS221" s="523"/>
      <c r="AT221" s="524"/>
      <c r="AU221" s="525"/>
      <c r="AV221" s="526"/>
      <c r="AW221" s="524"/>
      <c r="AX221" s="524"/>
      <c r="AY221" s="528"/>
      <c r="AZ221" s="523"/>
      <c r="BA221" s="524"/>
      <c r="BB221" s="525"/>
      <c r="BC221" s="526"/>
      <c r="BD221" s="524"/>
      <c r="BE221" s="524"/>
      <c r="BF221" s="528"/>
      <c r="BG221" s="523"/>
      <c r="BH221" s="524"/>
      <c r="BI221" s="525"/>
      <c r="BJ221" s="526"/>
      <c r="BK221" s="512"/>
      <c r="BL221" s="523"/>
      <c r="BM221" s="524"/>
      <c r="BN221" s="524"/>
      <c r="BO221" s="524"/>
      <c r="BP221" s="524"/>
      <c r="BQ221" s="528"/>
      <c r="BR221" s="523"/>
      <c r="BS221" s="524"/>
      <c r="BT221" s="525"/>
      <c r="BU221" s="526"/>
      <c r="BV221" s="523"/>
      <c r="BW221" s="524"/>
      <c r="BX221" s="524"/>
      <c r="BY221" s="524"/>
      <c r="BZ221" s="524"/>
      <c r="CA221" s="528"/>
      <c r="CB221" s="523"/>
      <c r="CC221" s="524"/>
      <c r="CD221" s="525"/>
      <c r="CE221" s="526"/>
      <c r="CF221" s="523"/>
      <c r="CG221" s="524"/>
      <c r="CH221" s="524"/>
      <c r="CI221" s="524"/>
      <c r="CJ221" s="524"/>
      <c r="CK221" s="528"/>
      <c r="CL221" s="523"/>
      <c r="CM221" s="524"/>
      <c r="CN221" s="525"/>
      <c r="CO221" s="526"/>
      <c r="CP221" s="512"/>
      <c r="CQ221" s="524"/>
      <c r="CR221" s="524"/>
      <c r="CS221" s="528"/>
      <c r="CT221" s="523"/>
      <c r="CU221" s="524"/>
      <c r="CV221" s="525"/>
      <c r="CW221" s="526"/>
      <c r="CX221" s="524"/>
      <c r="CY221" s="524"/>
      <c r="CZ221" s="528"/>
      <c r="DA221" s="523"/>
      <c r="DB221" s="524"/>
      <c r="DC221" s="525"/>
      <c r="DD221" s="526"/>
      <c r="DE221" s="524"/>
      <c r="DF221" s="524"/>
      <c r="DG221" s="528"/>
      <c r="DH221" s="523"/>
      <c r="DI221" s="524"/>
      <c r="DJ221" s="525"/>
      <c r="DK221" s="526"/>
      <c r="DL221" s="512"/>
      <c r="DM221" s="523"/>
      <c r="DN221" s="524"/>
      <c r="DO221" s="524"/>
      <c r="DP221" s="524"/>
      <c r="DQ221" s="524"/>
      <c r="DR221" s="528"/>
      <c r="DS221" s="523"/>
      <c r="DT221" s="524"/>
      <c r="DU221" s="525"/>
      <c r="DV221" s="526"/>
      <c r="DW221" s="523"/>
      <c r="DX221" s="524"/>
      <c r="DY221" s="524"/>
      <c r="DZ221" s="524"/>
      <c r="EA221" s="524"/>
      <c r="EB221" s="528"/>
      <c r="EC221" s="523"/>
      <c r="ED221" s="524"/>
      <c r="EE221" s="525"/>
      <c r="EF221" s="526"/>
      <c r="EG221" s="523"/>
      <c r="EH221" s="524"/>
      <c r="EI221" s="524"/>
      <c r="EJ221" s="524"/>
      <c r="EK221" s="524"/>
      <c r="EL221" s="528"/>
      <c r="EM221" s="523"/>
      <c r="EN221" s="524"/>
      <c r="EO221" s="525"/>
      <c r="EP221" s="526"/>
    </row>
    <row r="222" spans="1:161" ht="15" customHeight="1" x14ac:dyDescent="0.25">
      <c r="A222" s="577"/>
      <c r="B222" s="16">
        <v>159</v>
      </c>
      <c r="C222" s="118" t="s">
        <v>69</v>
      </c>
      <c r="D222" s="100"/>
      <c r="E222" s="100"/>
      <c r="F222" s="173"/>
      <c r="G222" s="100"/>
      <c r="H222" s="176" t="str">
        <f t="shared" si="21"/>
        <v>Equity</v>
      </c>
      <c r="I222" s="181" t="str">
        <f t="shared" si="22"/>
        <v>MARSHALL ISLANDS</v>
      </c>
      <c r="J222" s="909"/>
      <c r="K222" s="101" t="s">
        <v>69</v>
      </c>
      <c r="L222" s="108"/>
      <c r="M222" s="108"/>
      <c r="N222" s="108"/>
      <c r="O222" s="108"/>
      <c r="P222" s="523"/>
      <c r="Q222" s="524"/>
      <c r="R222" s="524"/>
      <c r="S222" s="524"/>
      <c r="T222" s="524"/>
      <c r="U222" s="528"/>
      <c r="V222" s="523"/>
      <c r="W222" s="524"/>
      <c r="X222" s="525"/>
      <c r="Y222" s="526"/>
      <c r="Z222" s="87"/>
      <c r="AA222" s="108"/>
      <c r="AB222" s="108"/>
      <c r="AC222" s="108"/>
      <c r="AD222" s="108"/>
      <c r="AE222" s="523"/>
      <c r="AF222" s="524"/>
      <c r="AG222" s="524"/>
      <c r="AH222" s="524"/>
      <c r="AI222" s="524"/>
      <c r="AJ222" s="528"/>
      <c r="AK222" s="523"/>
      <c r="AL222" s="524"/>
      <c r="AM222" s="525"/>
      <c r="AN222" s="526"/>
      <c r="AO222" s="87"/>
      <c r="AP222" s="524"/>
      <c r="AQ222" s="524"/>
      <c r="AR222" s="528"/>
      <c r="AS222" s="523"/>
      <c r="AT222" s="524"/>
      <c r="AU222" s="525"/>
      <c r="AV222" s="526"/>
      <c r="AW222" s="524"/>
      <c r="AX222" s="524"/>
      <c r="AY222" s="528"/>
      <c r="AZ222" s="523"/>
      <c r="BA222" s="524"/>
      <c r="BB222" s="525"/>
      <c r="BC222" s="526"/>
      <c r="BD222" s="524"/>
      <c r="BE222" s="524"/>
      <c r="BF222" s="528"/>
      <c r="BG222" s="523"/>
      <c r="BH222" s="524"/>
      <c r="BI222" s="525"/>
      <c r="BJ222" s="526"/>
      <c r="BK222" s="512"/>
      <c r="BL222" s="523"/>
      <c r="BM222" s="524"/>
      <c r="BN222" s="524"/>
      <c r="BO222" s="524"/>
      <c r="BP222" s="524"/>
      <c r="BQ222" s="528"/>
      <c r="BR222" s="523"/>
      <c r="BS222" s="524"/>
      <c r="BT222" s="525"/>
      <c r="BU222" s="526"/>
      <c r="BV222" s="523"/>
      <c r="BW222" s="524"/>
      <c r="BX222" s="524"/>
      <c r="BY222" s="524"/>
      <c r="BZ222" s="524"/>
      <c r="CA222" s="528"/>
      <c r="CB222" s="523"/>
      <c r="CC222" s="524"/>
      <c r="CD222" s="525"/>
      <c r="CE222" s="526"/>
      <c r="CF222" s="523"/>
      <c r="CG222" s="524"/>
      <c r="CH222" s="524"/>
      <c r="CI222" s="524"/>
      <c r="CJ222" s="524"/>
      <c r="CK222" s="528"/>
      <c r="CL222" s="523"/>
      <c r="CM222" s="524"/>
      <c r="CN222" s="525"/>
      <c r="CO222" s="526"/>
      <c r="CP222" s="512"/>
      <c r="CQ222" s="524"/>
      <c r="CR222" s="524"/>
      <c r="CS222" s="528"/>
      <c r="CT222" s="523"/>
      <c r="CU222" s="524"/>
      <c r="CV222" s="525"/>
      <c r="CW222" s="526"/>
      <c r="CX222" s="524"/>
      <c r="CY222" s="524"/>
      <c r="CZ222" s="528"/>
      <c r="DA222" s="523"/>
      <c r="DB222" s="524"/>
      <c r="DC222" s="525"/>
      <c r="DD222" s="526"/>
      <c r="DE222" s="524"/>
      <c r="DF222" s="524"/>
      <c r="DG222" s="528"/>
      <c r="DH222" s="523"/>
      <c r="DI222" s="524"/>
      <c r="DJ222" s="525"/>
      <c r="DK222" s="526"/>
      <c r="DL222" s="512"/>
      <c r="DM222" s="523"/>
      <c r="DN222" s="524"/>
      <c r="DO222" s="524"/>
      <c r="DP222" s="524"/>
      <c r="DQ222" s="524"/>
      <c r="DR222" s="528"/>
      <c r="DS222" s="523"/>
      <c r="DT222" s="524"/>
      <c r="DU222" s="525"/>
      <c r="DV222" s="526"/>
      <c r="DW222" s="523"/>
      <c r="DX222" s="524"/>
      <c r="DY222" s="524"/>
      <c r="DZ222" s="524"/>
      <c r="EA222" s="524"/>
      <c r="EB222" s="528"/>
      <c r="EC222" s="523"/>
      <c r="ED222" s="524"/>
      <c r="EE222" s="525"/>
      <c r="EF222" s="526"/>
      <c r="EG222" s="523"/>
      <c r="EH222" s="524"/>
      <c r="EI222" s="524"/>
      <c r="EJ222" s="524"/>
      <c r="EK222" s="524"/>
      <c r="EL222" s="528"/>
      <c r="EM222" s="523"/>
      <c r="EN222" s="524"/>
      <c r="EO222" s="525"/>
      <c r="EP222" s="526"/>
    </row>
    <row r="223" spans="1:161" ht="15" customHeight="1" x14ac:dyDescent="0.25">
      <c r="A223" s="577"/>
      <c r="B223" s="16">
        <v>160</v>
      </c>
      <c r="C223" s="118" t="s">
        <v>70</v>
      </c>
      <c r="D223" s="100"/>
      <c r="E223" s="100"/>
      <c r="F223" s="173"/>
      <c r="G223" s="100"/>
      <c r="H223" s="176" t="str">
        <f t="shared" si="21"/>
        <v>Securitisation</v>
      </c>
      <c r="I223" s="181" t="str">
        <f t="shared" si="22"/>
        <v>MARSHALL ISLANDS</v>
      </c>
      <c r="J223" s="909"/>
      <c r="K223" s="101" t="s">
        <v>70</v>
      </c>
      <c r="L223" s="108"/>
      <c r="M223" s="108"/>
      <c r="N223" s="108"/>
      <c r="O223" s="108"/>
      <c r="P223" s="523"/>
      <c r="Q223" s="524"/>
      <c r="R223" s="524"/>
      <c r="S223" s="524"/>
      <c r="T223" s="524"/>
      <c r="U223" s="528"/>
      <c r="V223" s="523"/>
      <c r="W223" s="524"/>
      <c r="X223" s="525"/>
      <c r="Y223" s="526"/>
      <c r="Z223" s="87"/>
      <c r="AA223" s="108"/>
      <c r="AB223" s="108"/>
      <c r="AC223" s="108"/>
      <c r="AD223" s="108"/>
      <c r="AE223" s="523"/>
      <c r="AF223" s="524"/>
      <c r="AG223" s="524"/>
      <c r="AH223" s="524"/>
      <c r="AI223" s="524"/>
      <c r="AJ223" s="528"/>
      <c r="AK223" s="523"/>
      <c r="AL223" s="524"/>
      <c r="AM223" s="525"/>
      <c r="AN223" s="526"/>
      <c r="AO223" s="87"/>
      <c r="AP223" s="524"/>
      <c r="AQ223" s="524"/>
      <c r="AR223" s="528"/>
      <c r="AS223" s="523"/>
      <c r="AT223" s="524"/>
      <c r="AU223" s="525"/>
      <c r="AV223" s="526"/>
      <c r="AW223" s="524"/>
      <c r="AX223" s="524"/>
      <c r="AY223" s="528"/>
      <c r="AZ223" s="523"/>
      <c r="BA223" s="524"/>
      <c r="BB223" s="525"/>
      <c r="BC223" s="526"/>
      <c r="BD223" s="524"/>
      <c r="BE223" s="524"/>
      <c r="BF223" s="528"/>
      <c r="BG223" s="523"/>
      <c r="BH223" s="524"/>
      <c r="BI223" s="525"/>
      <c r="BJ223" s="526"/>
      <c r="BK223" s="512"/>
      <c r="BL223" s="523"/>
      <c r="BM223" s="524"/>
      <c r="BN223" s="524"/>
      <c r="BO223" s="524"/>
      <c r="BP223" s="524"/>
      <c r="BQ223" s="528"/>
      <c r="BR223" s="523"/>
      <c r="BS223" s="524"/>
      <c r="BT223" s="525"/>
      <c r="BU223" s="526"/>
      <c r="BV223" s="523"/>
      <c r="BW223" s="524"/>
      <c r="BX223" s="524"/>
      <c r="BY223" s="524"/>
      <c r="BZ223" s="524"/>
      <c r="CA223" s="528"/>
      <c r="CB223" s="523"/>
      <c r="CC223" s="524"/>
      <c r="CD223" s="525"/>
      <c r="CE223" s="526"/>
      <c r="CF223" s="523"/>
      <c r="CG223" s="524"/>
      <c r="CH223" s="524"/>
      <c r="CI223" s="524"/>
      <c r="CJ223" s="524"/>
      <c r="CK223" s="528"/>
      <c r="CL223" s="523"/>
      <c r="CM223" s="524"/>
      <c r="CN223" s="525"/>
      <c r="CO223" s="526"/>
      <c r="CP223" s="512"/>
      <c r="CQ223" s="524"/>
      <c r="CR223" s="524"/>
      <c r="CS223" s="528"/>
      <c r="CT223" s="523"/>
      <c r="CU223" s="524"/>
      <c r="CV223" s="525"/>
      <c r="CW223" s="526"/>
      <c r="CX223" s="524"/>
      <c r="CY223" s="524"/>
      <c r="CZ223" s="528"/>
      <c r="DA223" s="523"/>
      <c r="DB223" s="524"/>
      <c r="DC223" s="525"/>
      <c r="DD223" s="526"/>
      <c r="DE223" s="524"/>
      <c r="DF223" s="524"/>
      <c r="DG223" s="528"/>
      <c r="DH223" s="523"/>
      <c r="DI223" s="524"/>
      <c r="DJ223" s="525"/>
      <c r="DK223" s="526"/>
      <c r="DL223" s="512"/>
      <c r="DM223" s="523"/>
      <c r="DN223" s="524"/>
      <c r="DO223" s="524"/>
      <c r="DP223" s="524"/>
      <c r="DQ223" s="524"/>
      <c r="DR223" s="528"/>
      <c r="DS223" s="523"/>
      <c r="DT223" s="524"/>
      <c r="DU223" s="525"/>
      <c r="DV223" s="526"/>
      <c r="DW223" s="523"/>
      <c r="DX223" s="524"/>
      <c r="DY223" s="524"/>
      <c r="DZ223" s="524"/>
      <c r="EA223" s="524"/>
      <c r="EB223" s="528"/>
      <c r="EC223" s="523"/>
      <c r="ED223" s="524"/>
      <c r="EE223" s="525"/>
      <c r="EF223" s="526"/>
      <c r="EG223" s="523"/>
      <c r="EH223" s="524"/>
      <c r="EI223" s="524"/>
      <c r="EJ223" s="524"/>
      <c r="EK223" s="524"/>
      <c r="EL223" s="528"/>
      <c r="EM223" s="523"/>
      <c r="EN223" s="524"/>
      <c r="EO223" s="525"/>
      <c r="EP223" s="526"/>
    </row>
    <row r="224" spans="1:161" ht="15" customHeight="1" x14ac:dyDescent="0.25">
      <c r="A224" s="579"/>
      <c r="B224" s="16">
        <v>161</v>
      </c>
      <c r="C224" s="118" t="s">
        <v>71</v>
      </c>
      <c r="D224" s="100"/>
      <c r="E224" s="100"/>
      <c r="F224" s="173"/>
      <c r="G224" s="100"/>
      <c r="H224" s="176" t="str">
        <f t="shared" si="21"/>
        <v>Other non-credit obligation assets</v>
      </c>
      <c r="I224" s="181" t="str">
        <f t="shared" si="22"/>
        <v>MARSHALL ISLANDS</v>
      </c>
      <c r="J224" s="909"/>
      <c r="K224" s="101" t="s">
        <v>71</v>
      </c>
      <c r="L224" s="108"/>
      <c r="M224" s="108"/>
      <c r="N224" s="108"/>
      <c r="O224" s="108"/>
      <c r="P224" s="523"/>
      <c r="Q224" s="524"/>
      <c r="R224" s="524"/>
      <c r="S224" s="524"/>
      <c r="T224" s="524"/>
      <c r="U224" s="528"/>
      <c r="V224" s="523"/>
      <c r="W224" s="524"/>
      <c r="X224" s="525"/>
      <c r="Y224" s="526"/>
      <c r="Z224" s="110"/>
      <c r="AA224" s="108"/>
      <c r="AB224" s="108"/>
      <c r="AC224" s="108"/>
      <c r="AD224" s="108"/>
      <c r="AE224" s="523"/>
      <c r="AF224" s="524"/>
      <c r="AG224" s="524"/>
      <c r="AH224" s="524"/>
      <c r="AI224" s="524"/>
      <c r="AJ224" s="528"/>
      <c r="AK224" s="523"/>
      <c r="AL224" s="524"/>
      <c r="AM224" s="525"/>
      <c r="AN224" s="526"/>
      <c r="AO224" s="110"/>
      <c r="AP224" s="524"/>
      <c r="AQ224" s="524"/>
      <c r="AR224" s="528"/>
      <c r="AS224" s="523"/>
      <c r="AT224" s="524"/>
      <c r="AU224" s="525"/>
      <c r="AV224" s="526"/>
      <c r="AW224" s="524"/>
      <c r="AX224" s="524"/>
      <c r="AY224" s="528"/>
      <c r="AZ224" s="523"/>
      <c r="BA224" s="524"/>
      <c r="BB224" s="525"/>
      <c r="BC224" s="526"/>
      <c r="BD224" s="524"/>
      <c r="BE224" s="524"/>
      <c r="BF224" s="528"/>
      <c r="BG224" s="523"/>
      <c r="BH224" s="524"/>
      <c r="BI224" s="525"/>
      <c r="BJ224" s="526"/>
      <c r="BK224" s="512"/>
      <c r="BL224" s="523"/>
      <c r="BM224" s="524"/>
      <c r="BN224" s="524"/>
      <c r="BO224" s="524"/>
      <c r="BP224" s="524"/>
      <c r="BQ224" s="528"/>
      <c r="BR224" s="523"/>
      <c r="BS224" s="524"/>
      <c r="BT224" s="525"/>
      <c r="BU224" s="526"/>
      <c r="BV224" s="523"/>
      <c r="BW224" s="524"/>
      <c r="BX224" s="524"/>
      <c r="BY224" s="524"/>
      <c r="BZ224" s="524"/>
      <c r="CA224" s="528"/>
      <c r="CB224" s="523"/>
      <c r="CC224" s="524"/>
      <c r="CD224" s="525"/>
      <c r="CE224" s="526"/>
      <c r="CF224" s="523"/>
      <c r="CG224" s="524"/>
      <c r="CH224" s="524"/>
      <c r="CI224" s="524"/>
      <c r="CJ224" s="524"/>
      <c r="CK224" s="528"/>
      <c r="CL224" s="523"/>
      <c r="CM224" s="524"/>
      <c r="CN224" s="525"/>
      <c r="CO224" s="526"/>
      <c r="CP224" s="512"/>
      <c r="CQ224" s="524"/>
      <c r="CR224" s="524"/>
      <c r="CS224" s="528"/>
      <c r="CT224" s="523"/>
      <c r="CU224" s="524"/>
      <c r="CV224" s="525"/>
      <c r="CW224" s="526"/>
      <c r="CX224" s="524"/>
      <c r="CY224" s="524"/>
      <c r="CZ224" s="528"/>
      <c r="DA224" s="523"/>
      <c r="DB224" s="524"/>
      <c r="DC224" s="525"/>
      <c r="DD224" s="526"/>
      <c r="DE224" s="524"/>
      <c r="DF224" s="524"/>
      <c r="DG224" s="528"/>
      <c r="DH224" s="523"/>
      <c r="DI224" s="524"/>
      <c r="DJ224" s="525"/>
      <c r="DK224" s="526"/>
      <c r="DL224" s="512"/>
      <c r="DM224" s="523"/>
      <c r="DN224" s="524"/>
      <c r="DO224" s="524"/>
      <c r="DP224" s="524"/>
      <c r="DQ224" s="524"/>
      <c r="DR224" s="528"/>
      <c r="DS224" s="523"/>
      <c r="DT224" s="524"/>
      <c r="DU224" s="525"/>
      <c r="DV224" s="526"/>
      <c r="DW224" s="523"/>
      <c r="DX224" s="524"/>
      <c r="DY224" s="524"/>
      <c r="DZ224" s="524"/>
      <c r="EA224" s="524"/>
      <c r="EB224" s="528"/>
      <c r="EC224" s="523"/>
      <c r="ED224" s="524"/>
      <c r="EE224" s="525"/>
      <c r="EF224" s="526"/>
      <c r="EG224" s="523"/>
      <c r="EH224" s="524"/>
      <c r="EI224" s="524"/>
      <c r="EJ224" s="524"/>
      <c r="EK224" s="524"/>
      <c r="EL224" s="528"/>
      <c r="EM224" s="523"/>
      <c r="EN224" s="524"/>
      <c r="EO224" s="525"/>
      <c r="EP224" s="526"/>
    </row>
    <row r="225" spans="1:161" s="538" customFormat="1" ht="13.5" customHeight="1" thickBot="1" x14ac:dyDescent="0.3">
      <c r="A225" s="579"/>
      <c r="B225" s="38">
        <v>162</v>
      </c>
      <c r="C225" s="119" t="s">
        <v>72</v>
      </c>
      <c r="D225" s="111"/>
      <c r="E225" s="111"/>
      <c r="F225" s="177"/>
      <c r="G225" s="178"/>
      <c r="H225" s="179" t="str">
        <f t="shared" si="21"/>
        <v>Total</v>
      </c>
      <c r="I225" s="183" t="str">
        <f t="shared" si="22"/>
        <v>MARSHALL ISLANDS</v>
      </c>
      <c r="J225" s="910"/>
      <c r="K225" s="112" t="s">
        <v>72</v>
      </c>
      <c r="L225" s="396">
        <v>0</v>
      </c>
      <c r="M225" s="396">
        <v>0</v>
      </c>
      <c r="N225" s="396">
        <v>0</v>
      </c>
      <c r="O225" s="396">
        <v>0</v>
      </c>
      <c r="P225" s="530">
        <v>0</v>
      </c>
      <c r="Q225" s="531">
        <v>0</v>
      </c>
      <c r="R225" s="531">
        <v>0</v>
      </c>
      <c r="S225" s="531">
        <v>0</v>
      </c>
      <c r="T225" s="531">
        <v>0</v>
      </c>
      <c r="U225" s="536">
        <v>0</v>
      </c>
      <c r="V225" s="530">
        <v>0</v>
      </c>
      <c r="W225" s="531">
        <v>0</v>
      </c>
      <c r="X225" s="532">
        <v>0</v>
      </c>
      <c r="Y225" s="839" t="s">
        <v>385</v>
      </c>
      <c r="Z225" s="113"/>
      <c r="AA225" s="396">
        <v>0</v>
      </c>
      <c r="AB225" s="396">
        <v>0</v>
      </c>
      <c r="AC225" s="396">
        <v>0</v>
      </c>
      <c r="AD225" s="396">
        <v>0</v>
      </c>
      <c r="AE225" s="530">
        <v>0</v>
      </c>
      <c r="AF225" s="531">
        <v>0</v>
      </c>
      <c r="AG225" s="531">
        <v>0</v>
      </c>
      <c r="AH225" s="531">
        <v>0</v>
      </c>
      <c r="AI225" s="531">
        <v>0</v>
      </c>
      <c r="AJ225" s="536">
        <v>0</v>
      </c>
      <c r="AK225" s="530">
        <v>0</v>
      </c>
      <c r="AL225" s="531">
        <v>0</v>
      </c>
      <c r="AM225" s="532">
        <v>0</v>
      </c>
      <c r="AN225" s="839" t="s">
        <v>385</v>
      </c>
      <c r="AO225" s="113"/>
      <c r="AP225" s="531">
        <v>0</v>
      </c>
      <c r="AQ225" s="531">
        <v>0</v>
      </c>
      <c r="AR225" s="536">
        <v>0</v>
      </c>
      <c r="AS225" s="530">
        <v>0</v>
      </c>
      <c r="AT225" s="531">
        <v>0</v>
      </c>
      <c r="AU225" s="532">
        <v>0</v>
      </c>
      <c r="AV225" s="839" t="s">
        <v>385</v>
      </c>
      <c r="AW225" s="531">
        <v>0</v>
      </c>
      <c r="AX225" s="531">
        <v>0</v>
      </c>
      <c r="AY225" s="536">
        <v>0</v>
      </c>
      <c r="AZ225" s="530">
        <v>0</v>
      </c>
      <c r="BA225" s="531">
        <v>0</v>
      </c>
      <c r="BB225" s="532">
        <v>0</v>
      </c>
      <c r="BC225" s="839" t="s">
        <v>385</v>
      </c>
      <c r="BD225" s="531">
        <v>0</v>
      </c>
      <c r="BE225" s="531">
        <v>0</v>
      </c>
      <c r="BF225" s="536">
        <v>0</v>
      </c>
      <c r="BG225" s="530">
        <v>0</v>
      </c>
      <c r="BH225" s="531">
        <v>0</v>
      </c>
      <c r="BI225" s="532">
        <v>0</v>
      </c>
      <c r="BJ225" s="839" t="s">
        <v>385</v>
      </c>
      <c r="BK225" s="534"/>
      <c r="BL225" s="530">
        <v>0</v>
      </c>
      <c r="BM225" s="531">
        <v>0</v>
      </c>
      <c r="BN225" s="531">
        <v>0</v>
      </c>
      <c r="BO225" s="531">
        <v>0</v>
      </c>
      <c r="BP225" s="531">
        <v>0</v>
      </c>
      <c r="BQ225" s="536">
        <v>0</v>
      </c>
      <c r="BR225" s="530">
        <v>0</v>
      </c>
      <c r="BS225" s="531">
        <v>0</v>
      </c>
      <c r="BT225" s="532">
        <v>0</v>
      </c>
      <c r="BU225" s="839" t="s">
        <v>385</v>
      </c>
      <c r="BV225" s="530">
        <v>0</v>
      </c>
      <c r="BW225" s="531">
        <v>0</v>
      </c>
      <c r="BX225" s="531">
        <v>0</v>
      </c>
      <c r="BY225" s="531">
        <v>0</v>
      </c>
      <c r="BZ225" s="531">
        <v>0</v>
      </c>
      <c r="CA225" s="536">
        <v>0</v>
      </c>
      <c r="CB225" s="530">
        <v>0</v>
      </c>
      <c r="CC225" s="531">
        <v>0</v>
      </c>
      <c r="CD225" s="532">
        <v>0</v>
      </c>
      <c r="CE225" s="839" t="s">
        <v>385</v>
      </c>
      <c r="CF225" s="530">
        <v>0</v>
      </c>
      <c r="CG225" s="531">
        <v>0</v>
      </c>
      <c r="CH225" s="531">
        <v>0</v>
      </c>
      <c r="CI225" s="531">
        <v>0</v>
      </c>
      <c r="CJ225" s="531">
        <v>0</v>
      </c>
      <c r="CK225" s="536">
        <v>0</v>
      </c>
      <c r="CL225" s="530">
        <v>0</v>
      </c>
      <c r="CM225" s="531">
        <v>0</v>
      </c>
      <c r="CN225" s="532">
        <v>0</v>
      </c>
      <c r="CO225" s="839" t="s">
        <v>385</v>
      </c>
      <c r="CP225" s="534"/>
      <c r="CQ225" s="531">
        <v>0</v>
      </c>
      <c r="CR225" s="531">
        <v>0</v>
      </c>
      <c r="CS225" s="536">
        <v>0</v>
      </c>
      <c r="CT225" s="530">
        <v>0</v>
      </c>
      <c r="CU225" s="531">
        <v>0</v>
      </c>
      <c r="CV225" s="532">
        <v>0</v>
      </c>
      <c r="CW225" s="839" t="s">
        <v>385</v>
      </c>
      <c r="CX225" s="531">
        <v>0</v>
      </c>
      <c r="CY225" s="531">
        <v>0</v>
      </c>
      <c r="CZ225" s="536">
        <v>0</v>
      </c>
      <c r="DA225" s="530">
        <v>0</v>
      </c>
      <c r="DB225" s="531">
        <v>0</v>
      </c>
      <c r="DC225" s="532">
        <v>0</v>
      </c>
      <c r="DD225" s="839" t="s">
        <v>385</v>
      </c>
      <c r="DE225" s="531">
        <v>0</v>
      </c>
      <c r="DF225" s="531">
        <v>0</v>
      </c>
      <c r="DG225" s="536">
        <v>0</v>
      </c>
      <c r="DH225" s="530">
        <v>0</v>
      </c>
      <c r="DI225" s="531">
        <v>0</v>
      </c>
      <c r="DJ225" s="532">
        <v>0</v>
      </c>
      <c r="DK225" s="839" t="s">
        <v>385</v>
      </c>
      <c r="DL225" s="534"/>
      <c r="DM225" s="530">
        <v>0</v>
      </c>
      <c r="DN225" s="531">
        <v>0</v>
      </c>
      <c r="DO225" s="531">
        <v>0</v>
      </c>
      <c r="DP225" s="531">
        <v>0</v>
      </c>
      <c r="DQ225" s="531">
        <v>0</v>
      </c>
      <c r="DR225" s="536">
        <v>0</v>
      </c>
      <c r="DS225" s="530">
        <v>0</v>
      </c>
      <c r="DT225" s="531">
        <v>0</v>
      </c>
      <c r="DU225" s="532">
        <v>0</v>
      </c>
      <c r="DV225" s="839" t="s">
        <v>385</v>
      </c>
      <c r="DW225" s="530">
        <v>0</v>
      </c>
      <c r="DX225" s="531">
        <v>0</v>
      </c>
      <c r="DY225" s="531">
        <v>0</v>
      </c>
      <c r="DZ225" s="531">
        <v>0</v>
      </c>
      <c r="EA225" s="531">
        <v>0</v>
      </c>
      <c r="EB225" s="536">
        <v>0</v>
      </c>
      <c r="EC225" s="530">
        <v>0</v>
      </c>
      <c r="ED225" s="531">
        <v>0</v>
      </c>
      <c r="EE225" s="532">
        <v>0</v>
      </c>
      <c r="EF225" s="839" t="s">
        <v>385</v>
      </c>
      <c r="EG225" s="530">
        <v>0</v>
      </c>
      <c r="EH225" s="531">
        <v>0</v>
      </c>
      <c r="EI225" s="531">
        <v>0</v>
      </c>
      <c r="EJ225" s="531">
        <v>0</v>
      </c>
      <c r="EK225" s="531">
        <v>0</v>
      </c>
      <c r="EL225" s="536">
        <v>0</v>
      </c>
      <c r="EM225" s="530">
        <v>0</v>
      </c>
      <c r="EN225" s="531">
        <v>0</v>
      </c>
      <c r="EO225" s="532">
        <v>0</v>
      </c>
      <c r="EP225" s="839" t="s">
        <v>385</v>
      </c>
    </row>
    <row r="226" spans="1:161" ht="14.25" customHeight="1" x14ac:dyDescent="0.25">
      <c r="A226" s="577"/>
      <c r="C226" s="539"/>
      <c r="D226" s="539"/>
      <c r="E226" s="539"/>
      <c r="F226" s="599"/>
      <c r="G226" s="539"/>
      <c r="H226" s="539"/>
      <c r="I226" s="539"/>
      <c r="J226" s="114"/>
      <c r="K226" s="539"/>
      <c r="L226" s="607"/>
      <c r="M226" s="607"/>
      <c r="N226" s="607"/>
      <c r="O226" s="607"/>
      <c r="P226" s="607"/>
      <c r="Q226" s="607"/>
      <c r="R226" s="607"/>
      <c r="S226" s="607"/>
      <c r="T226" s="607"/>
      <c r="U226" s="607"/>
      <c r="V226" s="607"/>
      <c r="W226" s="607"/>
      <c r="X226" s="607"/>
      <c r="Y226" s="840"/>
      <c r="Z226" s="541"/>
      <c r="AA226" s="540"/>
      <c r="AB226" s="541"/>
      <c r="AC226" s="541"/>
      <c r="AD226" s="541"/>
      <c r="AE226" s="541"/>
      <c r="AF226" s="541"/>
      <c r="AG226" s="541"/>
      <c r="AH226" s="541"/>
      <c r="AI226" s="541"/>
      <c r="AJ226" s="541"/>
      <c r="AK226" s="541"/>
      <c r="AL226" s="541"/>
      <c r="AM226" s="541"/>
      <c r="AN226" s="837"/>
      <c r="AO226" s="541"/>
      <c r="AP226" s="542"/>
      <c r="AQ226" s="542"/>
      <c r="AR226" s="543"/>
      <c r="AS226" s="543"/>
      <c r="AT226" s="543"/>
      <c r="AU226" s="543"/>
      <c r="AV226" s="845"/>
      <c r="AW226" s="542"/>
      <c r="AX226" s="542"/>
      <c r="AY226" s="543"/>
      <c r="AZ226" s="543"/>
      <c r="BA226" s="543"/>
      <c r="BB226" s="543"/>
      <c r="BC226" s="845"/>
      <c r="BD226" s="542"/>
      <c r="BE226" s="542"/>
      <c r="BF226" s="543"/>
      <c r="BG226" s="543"/>
      <c r="BH226" s="543"/>
      <c r="BI226" s="543"/>
      <c r="BJ226" s="845"/>
      <c r="BK226" s="544"/>
      <c r="BL226" s="542"/>
      <c r="BM226" s="542"/>
      <c r="BN226" s="542"/>
      <c r="BO226" s="542"/>
      <c r="BP226" s="543"/>
      <c r="BQ226" s="543"/>
      <c r="BR226" s="543"/>
      <c r="BS226" s="543"/>
      <c r="BT226" s="543"/>
      <c r="BU226" s="845"/>
      <c r="BV226" s="542"/>
      <c r="BW226" s="542"/>
      <c r="BX226" s="542"/>
      <c r="BY226" s="542"/>
      <c r="BZ226" s="543"/>
      <c r="CA226" s="543"/>
      <c r="CB226" s="543"/>
      <c r="CC226" s="543"/>
      <c r="CD226" s="543"/>
      <c r="CE226" s="845"/>
      <c r="CF226" s="542"/>
      <c r="CG226" s="542"/>
      <c r="CH226" s="542"/>
      <c r="CI226" s="542"/>
      <c r="CJ226" s="543"/>
      <c r="CK226" s="543"/>
      <c r="CL226" s="543"/>
      <c r="CM226" s="543"/>
      <c r="CN226" s="543"/>
      <c r="CO226" s="845"/>
      <c r="CP226" s="544"/>
      <c r="CQ226" s="542"/>
      <c r="CR226" s="542"/>
      <c r="CS226" s="543"/>
      <c r="CT226" s="543"/>
      <c r="CU226" s="543"/>
      <c r="CV226" s="543"/>
      <c r="CW226" s="845"/>
      <c r="CX226" s="542"/>
      <c r="CY226" s="542"/>
      <c r="CZ226" s="543"/>
      <c r="DA226" s="543"/>
      <c r="DB226" s="543"/>
      <c r="DC226" s="543"/>
      <c r="DD226" s="845"/>
      <c r="DE226" s="542"/>
      <c r="DF226" s="542"/>
      <c r="DG226" s="543"/>
      <c r="DH226" s="543"/>
      <c r="DI226" s="543"/>
      <c r="DJ226" s="543"/>
      <c r="DK226" s="845"/>
      <c r="DL226" s="544"/>
      <c r="DM226" s="542"/>
      <c r="DN226" s="542"/>
      <c r="DO226" s="542"/>
      <c r="DP226" s="542"/>
      <c r="DQ226" s="543"/>
      <c r="DR226" s="543"/>
      <c r="DS226" s="543"/>
      <c r="DT226" s="543"/>
      <c r="DU226" s="543"/>
      <c r="DV226" s="845"/>
      <c r="DW226" s="542"/>
      <c r="DX226" s="542"/>
      <c r="DY226" s="542"/>
      <c r="DZ226" s="542"/>
      <c r="EA226" s="543"/>
      <c r="EB226" s="543"/>
      <c r="EC226" s="543"/>
      <c r="ED226" s="543"/>
      <c r="EE226" s="543"/>
      <c r="EF226" s="845"/>
      <c r="EG226" s="542"/>
      <c r="EH226" s="542"/>
      <c r="EI226" s="542"/>
      <c r="EJ226" s="542"/>
      <c r="EK226" s="543"/>
      <c r="EL226" s="543"/>
      <c r="EM226" s="543"/>
      <c r="EN226" s="543"/>
      <c r="EO226" s="543"/>
      <c r="EP226" s="845"/>
    </row>
    <row r="227" spans="1:161" ht="14.25" customHeight="1" thickBot="1" x14ac:dyDescent="0.3">
      <c r="A227" s="577"/>
      <c r="C227" s="541"/>
      <c r="D227" s="541"/>
      <c r="E227" s="541"/>
      <c r="F227" s="600"/>
      <c r="G227" s="541"/>
      <c r="H227" s="541"/>
      <c r="I227" s="541"/>
      <c r="J227" s="545"/>
      <c r="K227" s="541"/>
      <c r="L227" s="607"/>
      <c r="M227" s="607"/>
      <c r="N227" s="607"/>
      <c r="O227" s="607"/>
      <c r="P227" s="607"/>
      <c r="Q227" s="607"/>
      <c r="R227" s="607"/>
      <c r="S227" s="607"/>
      <c r="T227" s="607"/>
      <c r="U227" s="607"/>
      <c r="V227" s="607"/>
      <c r="W227" s="607"/>
      <c r="X227" s="607"/>
      <c r="Y227" s="840"/>
      <c r="Z227" s="541"/>
      <c r="AA227" s="541"/>
      <c r="AB227" s="541"/>
      <c r="AC227" s="541"/>
      <c r="AD227" s="541"/>
      <c r="AE227" s="541"/>
      <c r="AF227" s="541"/>
      <c r="AG227" s="541"/>
      <c r="AH227" s="541"/>
      <c r="AI227" s="541"/>
      <c r="AJ227" s="541"/>
      <c r="AK227" s="541"/>
      <c r="AL227" s="541"/>
      <c r="AM227" s="541"/>
      <c r="AN227" s="837"/>
      <c r="AO227" s="541"/>
      <c r="AP227" s="542"/>
      <c r="AQ227" s="542"/>
      <c r="AR227" s="543"/>
      <c r="AS227" s="543"/>
      <c r="AT227" s="543"/>
      <c r="AU227" s="543"/>
      <c r="AV227" s="845"/>
      <c r="AW227" s="542"/>
      <c r="AX227" s="542"/>
      <c r="AY227" s="543"/>
      <c r="AZ227" s="543"/>
      <c r="BA227" s="543"/>
      <c r="BB227" s="543"/>
      <c r="BC227" s="845"/>
      <c r="BD227" s="542"/>
      <c r="BE227" s="542"/>
      <c r="BF227" s="543"/>
      <c r="BG227" s="543"/>
      <c r="BH227" s="543"/>
      <c r="BI227" s="543"/>
      <c r="BJ227" s="845"/>
      <c r="BK227" s="543"/>
      <c r="BL227" s="542"/>
      <c r="BM227" s="542"/>
      <c r="BN227" s="542"/>
      <c r="BO227" s="542"/>
      <c r="BP227" s="543"/>
      <c r="BQ227" s="543"/>
      <c r="BR227" s="543"/>
      <c r="BS227" s="543"/>
      <c r="BT227" s="543"/>
      <c r="BU227" s="845"/>
      <c r="BV227" s="542"/>
      <c r="BW227" s="542"/>
      <c r="BX227" s="542"/>
      <c r="BY227" s="542"/>
      <c r="BZ227" s="543"/>
      <c r="CA227" s="543"/>
      <c r="CB227" s="543"/>
      <c r="CC227" s="543"/>
      <c r="CD227" s="543"/>
      <c r="CE227" s="845"/>
      <c r="CF227" s="542"/>
      <c r="CG227" s="542"/>
      <c r="CH227" s="542"/>
      <c r="CI227" s="542"/>
      <c r="CJ227" s="543"/>
      <c r="CK227" s="543"/>
      <c r="CL227" s="543"/>
      <c r="CM227" s="543"/>
      <c r="CN227" s="543"/>
      <c r="CO227" s="845"/>
      <c r="CP227" s="543"/>
      <c r="CQ227" s="542"/>
      <c r="CR227" s="542"/>
      <c r="CS227" s="543"/>
      <c r="CT227" s="543"/>
      <c r="CU227" s="543"/>
      <c r="CV227" s="543"/>
      <c r="CW227" s="845"/>
      <c r="CX227" s="542"/>
      <c r="CY227" s="542"/>
      <c r="CZ227" s="543"/>
      <c r="DA227" s="543"/>
      <c r="DB227" s="543"/>
      <c r="DC227" s="543"/>
      <c r="DD227" s="845"/>
      <c r="DE227" s="542"/>
      <c r="DF227" s="542"/>
      <c r="DG227" s="543"/>
      <c r="DH227" s="543"/>
      <c r="DI227" s="543"/>
      <c r="DJ227" s="543"/>
      <c r="DK227" s="845"/>
      <c r="DL227" s="543"/>
      <c r="DM227" s="542"/>
      <c r="DN227" s="542"/>
      <c r="DO227" s="542"/>
      <c r="DP227" s="542"/>
      <c r="DQ227" s="543"/>
      <c r="DR227" s="543"/>
      <c r="DS227" s="543"/>
      <c r="DT227" s="543"/>
      <c r="DU227" s="543"/>
      <c r="DV227" s="845"/>
      <c r="DW227" s="542"/>
      <c r="DX227" s="542"/>
      <c r="DY227" s="542"/>
      <c r="DZ227" s="542"/>
      <c r="EA227" s="543"/>
      <c r="EB227" s="543"/>
      <c r="EC227" s="543"/>
      <c r="ED227" s="543"/>
      <c r="EE227" s="543"/>
      <c r="EF227" s="845"/>
      <c r="EG227" s="542"/>
      <c r="EH227" s="542"/>
      <c r="EI227" s="542"/>
      <c r="EJ227" s="542"/>
      <c r="EK227" s="543"/>
      <c r="EL227" s="543"/>
      <c r="EM227" s="543"/>
      <c r="EN227" s="543"/>
      <c r="EO227" s="543"/>
      <c r="EP227" s="845"/>
    </row>
    <row r="228" spans="1:161" ht="23.25" thickBot="1" x14ac:dyDescent="0.35">
      <c r="A228" s="577"/>
      <c r="C228" s="59"/>
      <c r="D228" s="59"/>
      <c r="E228" s="59"/>
      <c r="F228" s="159"/>
      <c r="G228" s="59"/>
      <c r="H228" s="59"/>
      <c r="I228" s="59"/>
      <c r="J228" s="58"/>
      <c r="K228" s="59"/>
      <c r="L228" s="903" t="s">
        <v>99</v>
      </c>
      <c r="M228" s="904"/>
      <c r="N228" s="904"/>
      <c r="O228" s="904"/>
      <c r="P228" s="904"/>
      <c r="Q228" s="904"/>
      <c r="R228" s="904"/>
      <c r="S228" s="904"/>
      <c r="T228" s="904"/>
      <c r="U228" s="904"/>
      <c r="V228" s="904"/>
      <c r="W228" s="904"/>
      <c r="X228" s="904"/>
      <c r="Y228" s="905"/>
      <c r="Z228" s="59"/>
      <c r="AA228" s="903" t="s">
        <v>100</v>
      </c>
      <c r="AB228" s="904"/>
      <c r="AC228" s="904"/>
      <c r="AD228" s="904"/>
      <c r="AE228" s="904"/>
      <c r="AF228" s="904"/>
      <c r="AG228" s="904"/>
      <c r="AH228" s="904"/>
      <c r="AI228" s="904"/>
      <c r="AJ228" s="904"/>
      <c r="AK228" s="904"/>
      <c r="AL228" s="904"/>
      <c r="AM228" s="904"/>
      <c r="AN228" s="905"/>
      <c r="AO228" s="59"/>
      <c r="AP228" s="891" t="s">
        <v>101</v>
      </c>
      <c r="AQ228" s="892"/>
      <c r="AR228" s="892"/>
      <c r="AS228" s="892"/>
      <c r="AT228" s="892"/>
      <c r="AU228" s="892"/>
      <c r="AV228" s="892"/>
      <c r="AW228" s="892"/>
      <c r="AX228" s="892"/>
      <c r="AY228" s="892"/>
      <c r="AZ228" s="892"/>
      <c r="BA228" s="892"/>
      <c r="BB228" s="892"/>
      <c r="BC228" s="892"/>
      <c r="BD228" s="892"/>
      <c r="BE228" s="892"/>
      <c r="BF228" s="892"/>
      <c r="BG228" s="892"/>
      <c r="BH228" s="892"/>
      <c r="BI228" s="892"/>
      <c r="BJ228" s="893"/>
      <c r="BK228" s="87"/>
      <c r="BL228" s="891" t="s">
        <v>102</v>
      </c>
      <c r="BM228" s="892"/>
      <c r="BN228" s="892"/>
      <c r="BO228" s="892"/>
      <c r="BP228" s="892"/>
      <c r="BQ228" s="892"/>
      <c r="BR228" s="892"/>
      <c r="BS228" s="892"/>
      <c r="BT228" s="892"/>
      <c r="BU228" s="892"/>
      <c r="BV228" s="892"/>
      <c r="BW228" s="892"/>
      <c r="BX228" s="892"/>
      <c r="BY228" s="892"/>
      <c r="BZ228" s="892"/>
      <c r="CA228" s="892"/>
      <c r="CB228" s="892"/>
      <c r="CC228" s="892"/>
      <c r="CD228" s="892"/>
      <c r="CE228" s="892"/>
      <c r="CF228" s="892"/>
      <c r="CG228" s="892"/>
      <c r="CH228" s="892"/>
      <c r="CI228" s="892"/>
      <c r="CJ228" s="892"/>
      <c r="CK228" s="892"/>
      <c r="CL228" s="892"/>
      <c r="CM228" s="892"/>
      <c r="CN228" s="892"/>
      <c r="CO228" s="893"/>
      <c r="CP228" s="87"/>
      <c r="CQ228" s="891" t="s">
        <v>103</v>
      </c>
      <c r="CR228" s="892"/>
      <c r="CS228" s="892"/>
      <c r="CT228" s="892"/>
      <c r="CU228" s="892"/>
      <c r="CV228" s="892"/>
      <c r="CW228" s="892"/>
      <c r="CX228" s="892"/>
      <c r="CY228" s="892"/>
      <c r="CZ228" s="892"/>
      <c r="DA228" s="892"/>
      <c r="DB228" s="892"/>
      <c r="DC228" s="892"/>
      <c r="DD228" s="892"/>
      <c r="DE228" s="892"/>
      <c r="DF228" s="892"/>
      <c r="DG228" s="892"/>
      <c r="DH228" s="892"/>
      <c r="DI228" s="892"/>
      <c r="DJ228" s="892"/>
      <c r="DK228" s="893"/>
      <c r="DL228" s="87"/>
      <c r="DM228" s="891" t="s">
        <v>104</v>
      </c>
      <c r="DN228" s="892"/>
      <c r="DO228" s="892"/>
      <c r="DP228" s="892"/>
      <c r="DQ228" s="892"/>
      <c r="DR228" s="892"/>
      <c r="DS228" s="892"/>
      <c r="DT228" s="892"/>
      <c r="DU228" s="892"/>
      <c r="DV228" s="892"/>
      <c r="DW228" s="892"/>
      <c r="DX228" s="892"/>
      <c r="DY228" s="892"/>
      <c r="DZ228" s="892"/>
      <c r="EA228" s="892"/>
      <c r="EB228" s="892"/>
      <c r="EC228" s="892"/>
      <c r="ED228" s="892"/>
      <c r="EE228" s="892"/>
      <c r="EF228" s="892"/>
      <c r="EG228" s="892"/>
      <c r="EH228" s="892"/>
      <c r="EI228" s="892"/>
      <c r="EJ228" s="892"/>
      <c r="EK228" s="892"/>
      <c r="EL228" s="892"/>
      <c r="EM228" s="892"/>
      <c r="EN228" s="892"/>
      <c r="EO228" s="892"/>
      <c r="EP228" s="893"/>
    </row>
    <row r="229" spans="1:161" ht="24" customHeight="1" thickBot="1" x14ac:dyDescent="0.3">
      <c r="A229" s="579"/>
      <c r="C229" s="88"/>
      <c r="D229" s="88"/>
      <c r="E229" s="88"/>
      <c r="F229" s="166"/>
      <c r="G229" s="88"/>
      <c r="H229" s="88"/>
      <c r="I229" s="88"/>
      <c r="J229" s="69"/>
      <c r="K229" s="88"/>
      <c r="L229" s="903">
        <v>44196</v>
      </c>
      <c r="M229" s="904"/>
      <c r="N229" s="904"/>
      <c r="O229" s="904"/>
      <c r="P229" s="904"/>
      <c r="Q229" s="904"/>
      <c r="R229" s="904"/>
      <c r="S229" s="904"/>
      <c r="T229" s="904"/>
      <c r="U229" s="904"/>
      <c r="V229" s="904"/>
      <c r="W229" s="904"/>
      <c r="X229" s="904"/>
      <c r="Y229" s="905"/>
      <c r="Z229" s="87"/>
      <c r="AA229" s="903">
        <v>44196</v>
      </c>
      <c r="AB229" s="904"/>
      <c r="AC229" s="904"/>
      <c r="AD229" s="904"/>
      <c r="AE229" s="904"/>
      <c r="AF229" s="904"/>
      <c r="AG229" s="904"/>
      <c r="AH229" s="904"/>
      <c r="AI229" s="904"/>
      <c r="AJ229" s="904"/>
      <c r="AK229" s="904"/>
      <c r="AL229" s="904"/>
      <c r="AM229" s="904"/>
      <c r="AN229" s="905"/>
      <c r="AO229" s="87"/>
      <c r="AP229" s="903">
        <v>44561</v>
      </c>
      <c r="AQ229" s="904"/>
      <c r="AR229" s="904"/>
      <c r="AS229" s="904"/>
      <c r="AT229" s="904"/>
      <c r="AU229" s="904"/>
      <c r="AV229" s="905"/>
      <c r="AW229" s="903">
        <v>44926</v>
      </c>
      <c r="AX229" s="904"/>
      <c r="AY229" s="904"/>
      <c r="AZ229" s="904"/>
      <c r="BA229" s="904"/>
      <c r="BB229" s="904"/>
      <c r="BC229" s="905"/>
      <c r="BD229" s="903">
        <v>45291</v>
      </c>
      <c r="BE229" s="904"/>
      <c r="BF229" s="904"/>
      <c r="BG229" s="904"/>
      <c r="BH229" s="904"/>
      <c r="BI229" s="904"/>
      <c r="BJ229" s="905"/>
      <c r="BK229" s="87"/>
      <c r="BL229" s="903">
        <v>44561</v>
      </c>
      <c r="BM229" s="904"/>
      <c r="BN229" s="904"/>
      <c r="BO229" s="904"/>
      <c r="BP229" s="904"/>
      <c r="BQ229" s="904"/>
      <c r="BR229" s="904"/>
      <c r="BS229" s="904"/>
      <c r="BT229" s="904"/>
      <c r="BU229" s="905"/>
      <c r="BV229" s="903">
        <v>44926</v>
      </c>
      <c r="BW229" s="904"/>
      <c r="BX229" s="904"/>
      <c r="BY229" s="904"/>
      <c r="BZ229" s="904"/>
      <c r="CA229" s="904"/>
      <c r="CB229" s="904"/>
      <c r="CC229" s="904"/>
      <c r="CD229" s="904"/>
      <c r="CE229" s="905"/>
      <c r="CF229" s="903">
        <v>45291</v>
      </c>
      <c r="CG229" s="904"/>
      <c r="CH229" s="904"/>
      <c r="CI229" s="904"/>
      <c r="CJ229" s="904"/>
      <c r="CK229" s="904"/>
      <c r="CL229" s="904"/>
      <c r="CM229" s="904"/>
      <c r="CN229" s="904"/>
      <c r="CO229" s="905"/>
      <c r="CP229" s="87"/>
      <c r="CQ229" s="903">
        <v>44561</v>
      </c>
      <c r="CR229" s="904"/>
      <c r="CS229" s="904"/>
      <c r="CT229" s="904"/>
      <c r="CU229" s="904"/>
      <c r="CV229" s="904"/>
      <c r="CW229" s="905"/>
      <c r="CX229" s="903">
        <v>44926</v>
      </c>
      <c r="CY229" s="904">
        <v>44561</v>
      </c>
      <c r="CZ229" s="904">
        <v>44561</v>
      </c>
      <c r="DA229" s="904"/>
      <c r="DB229" s="904"/>
      <c r="DC229" s="904"/>
      <c r="DD229" s="905"/>
      <c r="DE229" s="903">
        <v>45291</v>
      </c>
      <c r="DF229" s="904">
        <v>44926</v>
      </c>
      <c r="DG229" s="904">
        <v>44926</v>
      </c>
      <c r="DH229" s="904"/>
      <c r="DI229" s="904"/>
      <c r="DJ229" s="904"/>
      <c r="DK229" s="905"/>
      <c r="DL229" s="87"/>
      <c r="DM229" s="903">
        <v>44561</v>
      </c>
      <c r="DN229" s="904"/>
      <c r="DO229" s="904"/>
      <c r="DP229" s="904"/>
      <c r="DQ229" s="904"/>
      <c r="DR229" s="904"/>
      <c r="DS229" s="904"/>
      <c r="DT229" s="904"/>
      <c r="DU229" s="904"/>
      <c r="DV229" s="905"/>
      <c r="DW229" s="903">
        <v>44926</v>
      </c>
      <c r="DX229" s="904"/>
      <c r="DY229" s="904"/>
      <c r="DZ229" s="904"/>
      <c r="EA229" s="904"/>
      <c r="EB229" s="904"/>
      <c r="EC229" s="904"/>
      <c r="ED229" s="904"/>
      <c r="EE229" s="904"/>
      <c r="EF229" s="905"/>
      <c r="EG229" s="903">
        <v>45291</v>
      </c>
      <c r="EH229" s="904"/>
      <c r="EI229" s="904"/>
      <c r="EJ229" s="904"/>
      <c r="EK229" s="904"/>
      <c r="EL229" s="904"/>
      <c r="EM229" s="904"/>
      <c r="EN229" s="904"/>
      <c r="EO229" s="904"/>
      <c r="EP229" s="905"/>
    </row>
    <row r="230" spans="1:161" ht="33.75" customHeight="1" thickBot="1" x14ac:dyDescent="0.3">
      <c r="A230" s="579"/>
      <c r="C230" s="88"/>
      <c r="D230" s="88"/>
      <c r="E230" s="88"/>
      <c r="F230" s="166"/>
      <c r="G230" s="88"/>
      <c r="H230" s="88"/>
      <c r="I230" s="88"/>
      <c r="J230" s="69"/>
      <c r="K230" s="88"/>
      <c r="L230" s="891" t="s">
        <v>35</v>
      </c>
      <c r="M230" s="892"/>
      <c r="N230" s="876" t="s">
        <v>36</v>
      </c>
      <c r="O230" s="877"/>
      <c r="P230" s="879" t="s">
        <v>37</v>
      </c>
      <c r="Q230" s="882" t="s">
        <v>93</v>
      </c>
      <c r="R230" s="882" t="s">
        <v>38</v>
      </c>
      <c r="S230" s="882" t="s">
        <v>94</v>
      </c>
      <c r="T230" s="894" t="s">
        <v>39</v>
      </c>
      <c r="U230" s="900" t="s">
        <v>95</v>
      </c>
      <c r="V230" s="879" t="s">
        <v>44</v>
      </c>
      <c r="W230" s="882" t="s">
        <v>45</v>
      </c>
      <c r="X230" s="894" t="s">
        <v>46</v>
      </c>
      <c r="Y230" s="913" t="s">
        <v>41</v>
      </c>
      <c r="Z230" s="87"/>
      <c r="AA230" s="891" t="s">
        <v>35</v>
      </c>
      <c r="AB230" s="892"/>
      <c r="AC230" s="876" t="s">
        <v>36</v>
      </c>
      <c r="AD230" s="877"/>
      <c r="AE230" s="879" t="s">
        <v>37</v>
      </c>
      <c r="AF230" s="882" t="s">
        <v>96</v>
      </c>
      <c r="AG230" s="882" t="s">
        <v>38</v>
      </c>
      <c r="AH230" s="882" t="s">
        <v>97</v>
      </c>
      <c r="AI230" s="894" t="s">
        <v>39</v>
      </c>
      <c r="AJ230" s="900" t="s">
        <v>98</v>
      </c>
      <c r="AK230" s="879" t="s">
        <v>44</v>
      </c>
      <c r="AL230" s="882" t="s">
        <v>45</v>
      </c>
      <c r="AM230" s="894" t="s">
        <v>46</v>
      </c>
      <c r="AN230" s="913" t="s">
        <v>41</v>
      </c>
      <c r="AO230" s="87"/>
      <c r="AP230" s="879" t="s">
        <v>37</v>
      </c>
      <c r="AQ230" s="882" t="s">
        <v>38</v>
      </c>
      <c r="AR230" s="882" t="s">
        <v>39</v>
      </c>
      <c r="AS230" s="879" t="s">
        <v>44</v>
      </c>
      <c r="AT230" s="882" t="s">
        <v>45</v>
      </c>
      <c r="AU230" s="894" t="s">
        <v>46</v>
      </c>
      <c r="AV230" s="913" t="s">
        <v>41</v>
      </c>
      <c r="AW230" s="879" t="s">
        <v>37</v>
      </c>
      <c r="AX230" s="882" t="s">
        <v>38</v>
      </c>
      <c r="AY230" s="882" t="s">
        <v>39</v>
      </c>
      <c r="AZ230" s="879" t="s">
        <v>44</v>
      </c>
      <c r="BA230" s="882" t="s">
        <v>45</v>
      </c>
      <c r="BB230" s="894" t="s">
        <v>46</v>
      </c>
      <c r="BC230" s="913" t="s">
        <v>41</v>
      </c>
      <c r="BD230" s="879" t="s">
        <v>37</v>
      </c>
      <c r="BE230" s="882" t="s">
        <v>38</v>
      </c>
      <c r="BF230" s="882" t="s">
        <v>39</v>
      </c>
      <c r="BG230" s="879" t="s">
        <v>44</v>
      </c>
      <c r="BH230" s="882" t="s">
        <v>45</v>
      </c>
      <c r="BI230" s="894" t="s">
        <v>46</v>
      </c>
      <c r="BJ230" s="913" t="s">
        <v>41</v>
      </c>
      <c r="BK230" s="87"/>
      <c r="BL230" s="879" t="s">
        <v>37</v>
      </c>
      <c r="BM230" s="882" t="s">
        <v>96</v>
      </c>
      <c r="BN230" s="882" t="s">
        <v>38</v>
      </c>
      <c r="BO230" s="882" t="s">
        <v>97</v>
      </c>
      <c r="BP230" s="882" t="s">
        <v>39</v>
      </c>
      <c r="BQ230" s="882" t="s">
        <v>98</v>
      </c>
      <c r="BR230" s="879" t="s">
        <v>44</v>
      </c>
      <c r="BS230" s="882" t="s">
        <v>45</v>
      </c>
      <c r="BT230" s="894" t="s">
        <v>46</v>
      </c>
      <c r="BU230" s="913" t="s">
        <v>41</v>
      </c>
      <c r="BV230" s="879" t="s">
        <v>37</v>
      </c>
      <c r="BW230" s="882" t="s">
        <v>96</v>
      </c>
      <c r="BX230" s="882" t="s">
        <v>38</v>
      </c>
      <c r="BY230" s="882" t="s">
        <v>97</v>
      </c>
      <c r="BZ230" s="882" t="s">
        <v>39</v>
      </c>
      <c r="CA230" s="882" t="s">
        <v>98</v>
      </c>
      <c r="CB230" s="879" t="s">
        <v>44</v>
      </c>
      <c r="CC230" s="882" t="s">
        <v>45</v>
      </c>
      <c r="CD230" s="894" t="s">
        <v>46</v>
      </c>
      <c r="CE230" s="913" t="s">
        <v>41</v>
      </c>
      <c r="CF230" s="879" t="s">
        <v>37</v>
      </c>
      <c r="CG230" s="882" t="s">
        <v>96</v>
      </c>
      <c r="CH230" s="882" t="s">
        <v>38</v>
      </c>
      <c r="CI230" s="882" t="s">
        <v>97</v>
      </c>
      <c r="CJ230" s="882" t="s">
        <v>39</v>
      </c>
      <c r="CK230" s="882" t="s">
        <v>98</v>
      </c>
      <c r="CL230" s="879" t="s">
        <v>44</v>
      </c>
      <c r="CM230" s="882" t="s">
        <v>45</v>
      </c>
      <c r="CN230" s="894" t="s">
        <v>46</v>
      </c>
      <c r="CO230" s="913" t="s">
        <v>41</v>
      </c>
      <c r="CP230" s="87"/>
      <c r="CQ230" s="879" t="s">
        <v>37</v>
      </c>
      <c r="CR230" s="882" t="s">
        <v>38</v>
      </c>
      <c r="CS230" s="900" t="s">
        <v>39</v>
      </c>
      <c r="CT230" s="879" t="s">
        <v>44</v>
      </c>
      <c r="CU230" s="882" t="s">
        <v>45</v>
      </c>
      <c r="CV230" s="894" t="s">
        <v>46</v>
      </c>
      <c r="CW230" s="913" t="s">
        <v>41</v>
      </c>
      <c r="CX230" s="879" t="s">
        <v>37</v>
      </c>
      <c r="CY230" s="882" t="s">
        <v>38</v>
      </c>
      <c r="CZ230" s="900" t="s">
        <v>39</v>
      </c>
      <c r="DA230" s="879" t="s">
        <v>44</v>
      </c>
      <c r="DB230" s="882" t="s">
        <v>45</v>
      </c>
      <c r="DC230" s="894" t="s">
        <v>46</v>
      </c>
      <c r="DD230" s="913" t="s">
        <v>41</v>
      </c>
      <c r="DE230" s="879" t="s">
        <v>37</v>
      </c>
      <c r="DF230" s="882" t="s">
        <v>38</v>
      </c>
      <c r="DG230" s="900" t="s">
        <v>39</v>
      </c>
      <c r="DH230" s="879" t="s">
        <v>44</v>
      </c>
      <c r="DI230" s="882" t="s">
        <v>45</v>
      </c>
      <c r="DJ230" s="894" t="s">
        <v>46</v>
      </c>
      <c r="DK230" s="913" t="s">
        <v>41</v>
      </c>
      <c r="DL230" s="87"/>
      <c r="DM230" s="879" t="s">
        <v>37</v>
      </c>
      <c r="DN230" s="882" t="s">
        <v>96</v>
      </c>
      <c r="DO230" s="882" t="s">
        <v>38</v>
      </c>
      <c r="DP230" s="882" t="s">
        <v>97</v>
      </c>
      <c r="DQ230" s="882" t="s">
        <v>39</v>
      </c>
      <c r="DR230" s="882" t="s">
        <v>98</v>
      </c>
      <c r="DS230" s="879" t="s">
        <v>44</v>
      </c>
      <c r="DT230" s="882" t="s">
        <v>45</v>
      </c>
      <c r="DU230" s="894" t="s">
        <v>46</v>
      </c>
      <c r="DV230" s="913" t="s">
        <v>41</v>
      </c>
      <c r="DW230" s="879" t="s">
        <v>37</v>
      </c>
      <c r="DX230" s="882" t="s">
        <v>96</v>
      </c>
      <c r="DY230" s="882" t="s">
        <v>38</v>
      </c>
      <c r="DZ230" s="882" t="s">
        <v>97</v>
      </c>
      <c r="EA230" s="882" t="s">
        <v>39</v>
      </c>
      <c r="EB230" s="882" t="s">
        <v>98</v>
      </c>
      <c r="EC230" s="879" t="s">
        <v>44</v>
      </c>
      <c r="ED230" s="882" t="s">
        <v>45</v>
      </c>
      <c r="EE230" s="894" t="s">
        <v>46</v>
      </c>
      <c r="EF230" s="913" t="s">
        <v>41</v>
      </c>
      <c r="EG230" s="879" t="s">
        <v>37</v>
      </c>
      <c r="EH230" s="882" t="s">
        <v>96</v>
      </c>
      <c r="EI230" s="882" t="s">
        <v>38</v>
      </c>
      <c r="EJ230" s="882" t="s">
        <v>97</v>
      </c>
      <c r="EK230" s="882" t="s">
        <v>39</v>
      </c>
      <c r="EL230" s="882" t="s">
        <v>98</v>
      </c>
      <c r="EM230" s="879" t="s">
        <v>44</v>
      </c>
      <c r="EN230" s="882" t="s">
        <v>45</v>
      </c>
      <c r="EO230" s="894" t="s">
        <v>46</v>
      </c>
      <c r="EP230" s="913" t="s">
        <v>41</v>
      </c>
    </row>
    <row r="231" spans="1:161" ht="33.75" customHeight="1" thickBot="1" x14ac:dyDescent="0.3">
      <c r="A231" s="577"/>
      <c r="B231" s="487" t="s">
        <v>5</v>
      </c>
      <c r="C231" s="90"/>
      <c r="D231" s="90"/>
      <c r="E231" s="90"/>
      <c r="F231" s="167"/>
      <c r="G231" s="90"/>
      <c r="H231" s="90"/>
      <c r="I231" s="90"/>
      <c r="J231" s="89"/>
      <c r="K231" s="91" t="s">
        <v>48</v>
      </c>
      <c r="L231" s="484" t="s">
        <v>33</v>
      </c>
      <c r="M231" s="484" t="s">
        <v>34</v>
      </c>
      <c r="N231" s="484" t="s">
        <v>33</v>
      </c>
      <c r="O231" s="484" t="s">
        <v>34</v>
      </c>
      <c r="P231" s="880"/>
      <c r="Q231" s="883"/>
      <c r="R231" s="883"/>
      <c r="S231" s="883"/>
      <c r="T231" s="895"/>
      <c r="U231" s="901"/>
      <c r="V231" s="880"/>
      <c r="W231" s="883"/>
      <c r="X231" s="895"/>
      <c r="Y231" s="914"/>
      <c r="Z231" s="87"/>
      <c r="AA231" s="484" t="s">
        <v>33</v>
      </c>
      <c r="AB231" s="484" t="s">
        <v>34</v>
      </c>
      <c r="AC231" s="484" t="s">
        <v>33</v>
      </c>
      <c r="AD231" s="484" t="s">
        <v>34</v>
      </c>
      <c r="AE231" s="880"/>
      <c r="AF231" s="883"/>
      <c r="AG231" s="883"/>
      <c r="AH231" s="883"/>
      <c r="AI231" s="895"/>
      <c r="AJ231" s="901"/>
      <c r="AK231" s="880"/>
      <c r="AL231" s="883"/>
      <c r="AM231" s="895"/>
      <c r="AN231" s="914"/>
      <c r="AO231" s="87"/>
      <c r="AP231" s="880"/>
      <c r="AQ231" s="883"/>
      <c r="AR231" s="883"/>
      <c r="AS231" s="880"/>
      <c r="AT231" s="883"/>
      <c r="AU231" s="895"/>
      <c r="AV231" s="914"/>
      <c r="AW231" s="880"/>
      <c r="AX231" s="883"/>
      <c r="AY231" s="883"/>
      <c r="AZ231" s="880"/>
      <c r="BA231" s="883"/>
      <c r="BB231" s="895"/>
      <c r="BC231" s="914"/>
      <c r="BD231" s="880"/>
      <c r="BE231" s="883"/>
      <c r="BF231" s="883"/>
      <c r="BG231" s="880"/>
      <c r="BH231" s="883"/>
      <c r="BI231" s="895"/>
      <c r="BJ231" s="914"/>
      <c r="BK231" s="87"/>
      <c r="BL231" s="880"/>
      <c r="BM231" s="883"/>
      <c r="BN231" s="883"/>
      <c r="BO231" s="883"/>
      <c r="BP231" s="883"/>
      <c r="BQ231" s="883"/>
      <c r="BR231" s="880"/>
      <c r="BS231" s="883"/>
      <c r="BT231" s="895"/>
      <c r="BU231" s="914"/>
      <c r="BV231" s="880"/>
      <c r="BW231" s="883"/>
      <c r="BX231" s="883"/>
      <c r="BY231" s="883"/>
      <c r="BZ231" s="883"/>
      <c r="CA231" s="883"/>
      <c r="CB231" s="880"/>
      <c r="CC231" s="883"/>
      <c r="CD231" s="895"/>
      <c r="CE231" s="914"/>
      <c r="CF231" s="880"/>
      <c r="CG231" s="883"/>
      <c r="CH231" s="883"/>
      <c r="CI231" s="883"/>
      <c r="CJ231" s="883"/>
      <c r="CK231" s="883"/>
      <c r="CL231" s="880"/>
      <c r="CM231" s="883"/>
      <c r="CN231" s="895"/>
      <c r="CO231" s="914"/>
      <c r="CP231" s="87"/>
      <c r="CQ231" s="880"/>
      <c r="CR231" s="883"/>
      <c r="CS231" s="901"/>
      <c r="CT231" s="880"/>
      <c r="CU231" s="883"/>
      <c r="CV231" s="895"/>
      <c r="CW231" s="914"/>
      <c r="CX231" s="880"/>
      <c r="CY231" s="883"/>
      <c r="CZ231" s="901"/>
      <c r="DA231" s="880"/>
      <c r="DB231" s="883"/>
      <c r="DC231" s="895"/>
      <c r="DD231" s="914"/>
      <c r="DE231" s="880"/>
      <c r="DF231" s="883"/>
      <c r="DG231" s="901"/>
      <c r="DH231" s="880"/>
      <c r="DI231" s="883"/>
      <c r="DJ231" s="895"/>
      <c r="DK231" s="914"/>
      <c r="DL231" s="87"/>
      <c r="DM231" s="880"/>
      <c r="DN231" s="883"/>
      <c r="DO231" s="883"/>
      <c r="DP231" s="883"/>
      <c r="DQ231" s="883"/>
      <c r="DR231" s="883"/>
      <c r="DS231" s="880"/>
      <c r="DT231" s="883"/>
      <c r="DU231" s="895"/>
      <c r="DV231" s="914"/>
      <c r="DW231" s="880"/>
      <c r="DX231" s="883"/>
      <c r="DY231" s="883"/>
      <c r="DZ231" s="883"/>
      <c r="EA231" s="883"/>
      <c r="EB231" s="883"/>
      <c r="EC231" s="880"/>
      <c r="ED231" s="883"/>
      <c r="EE231" s="895"/>
      <c r="EF231" s="914"/>
      <c r="EG231" s="880"/>
      <c r="EH231" s="883"/>
      <c r="EI231" s="883"/>
      <c r="EJ231" s="883"/>
      <c r="EK231" s="883"/>
      <c r="EL231" s="883"/>
      <c r="EM231" s="880"/>
      <c r="EN231" s="883"/>
      <c r="EO231" s="895"/>
      <c r="EP231" s="914"/>
    </row>
    <row r="232" spans="1:161" ht="15" customHeight="1" x14ac:dyDescent="0.25">
      <c r="A232" s="577"/>
      <c r="B232" s="13">
        <v>163</v>
      </c>
      <c r="C232" s="116" t="s">
        <v>49</v>
      </c>
      <c r="D232" s="96"/>
      <c r="E232" s="96"/>
      <c r="F232" s="168"/>
      <c r="G232" s="96"/>
      <c r="H232" s="169" t="str">
        <f>IF(C232="IRB Total","Total",C232&amp;F232&amp;G232)</f>
        <v>Central banks</v>
      </c>
      <c r="I232" s="180" t="str">
        <f>$J$232</f>
        <v>SWITZERLAND</v>
      </c>
      <c r="J232" s="908" t="s">
        <v>394</v>
      </c>
      <c r="K232" s="97" t="s">
        <v>49</v>
      </c>
      <c r="L232" s="593"/>
      <c r="M232" s="170"/>
      <c r="N232" s="170"/>
      <c r="O232" s="170"/>
      <c r="P232" s="594"/>
      <c r="Q232" s="595"/>
      <c r="R232" s="595"/>
      <c r="S232" s="595"/>
      <c r="T232" s="595"/>
      <c r="U232" s="596"/>
      <c r="V232" s="594"/>
      <c r="W232" s="595"/>
      <c r="X232" s="597"/>
      <c r="Y232" s="598"/>
      <c r="Z232" s="87"/>
      <c r="AA232" s="593"/>
      <c r="AB232" s="170"/>
      <c r="AC232" s="170"/>
      <c r="AD232" s="170"/>
      <c r="AE232" s="594"/>
      <c r="AF232" s="595"/>
      <c r="AG232" s="595"/>
      <c r="AH232" s="595"/>
      <c r="AI232" s="595"/>
      <c r="AJ232" s="596"/>
      <c r="AK232" s="594"/>
      <c r="AL232" s="595"/>
      <c r="AM232" s="597"/>
      <c r="AN232" s="598"/>
      <c r="AO232" s="87"/>
      <c r="AP232" s="595"/>
      <c r="AQ232" s="595"/>
      <c r="AR232" s="596"/>
      <c r="AS232" s="594"/>
      <c r="AT232" s="595"/>
      <c r="AU232" s="597"/>
      <c r="AV232" s="598"/>
      <c r="AW232" s="595"/>
      <c r="AX232" s="595"/>
      <c r="AY232" s="596"/>
      <c r="AZ232" s="594"/>
      <c r="BA232" s="595"/>
      <c r="BB232" s="597"/>
      <c r="BC232" s="598"/>
      <c r="BD232" s="595"/>
      <c r="BE232" s="595"/>
      <c r="BF232" s="596"/>
      <c r="BG232" s="594"/>
      <c r="BH232" s="595"/>
      <c r="BI232" s="597"/>
      <c r="BJ232" s="598"/>
      <c r="BK232" s="512"/>
      <c r="BL232" s="594"/>
      <c r="BM232" s="595"/>
      <c r="BN232" s="595"/>
      <c r="BO232" s="595"/>
      <c r="BP232" s="595"/>
      <c r="BQ232" s="596"/>
      <c r="BR232" s="594"/>
      <c r="BS232" s="595"/>
      <c r="BT232" s="597"/>
      <c r="BU232" s="598"/>
      <c r="BV232" s="594"/>
      <c r="BW232" s="595"/>
      <c r="BX232" s="595"/>
      <c r="BY232" s="595"/>
      <c r="BZ232" s="595"/>
      <c r="CA232" s="596"/>
      <c r="CB232" s="594"/>
      <c r="CC232" s="595"/>
      <c r="CD232" s="597"/>
      <c r="CE232" s="598"/>
      <c r="CF232" s="594"/>
      <c r="CG232" s="595"/>
      <c r="CH232" s="595"/>
      <c r="CI232" s="595"/>
      <c r="CJ232" s="595"/>
      <c r="CK232" s="596"/>
      <c r="CL232" s="594"/>
      <c r="CM232" s="595"/>
      <c r="CN232" s="597"/>
      <c r="CO232" s="598"/>
      <c r="CP232" s="512"/>
      <c r="CQ232" s="595"/>
      <c r="CR232" s="595"/>
      <c r="CS232" s="596"/>
      <c r="CT232" s="594"/>
      <c r="CU232" s="595"/>
      <c r="CV232" s="597"/>
      <c r="CW232" s="598"/>
      <c r="CX232" s="595"/>
      <c r="CY232" s="595"/>
      <c r="CZ232" s="596"/>
      <c r="DA232" s="594"/>
      <c r="DB232" s="595"/>
      <c r="DC232" s="597"/>
      <c r="DD232" s="598"/>
      <c r="DE232" s="595"/>
      <c r="DF232" s="595"/>
      <c r="DG232" s="596"/>
      <c r="DH232" s="594"/>
      <c r="DI232" s="595"/>
      <c r="DJ232" s="597"/>
      <c r="DK232" s="598"/>
      <c r="DL232" s="512"/>
      <c r="DM232" s="594"/>
      <c r="DN232" s="595"/>
      <c r="DO232" s="595"/>
      <c r="DP232" s="595"/>
      <c r="DQ232" s="595"/>
      <c r="DR232" s="596"/>
      <c r="DS232" s="594"/>
      <c r="DT232" s="595"/>
      <c r="DU232" s="597"/>
      <c r="DV232" s="598"/>
      <c r="DW232" s="594"/>
      <c r="DX232" s="595"/>
      <c r="DY232" s="595"/>
      <c r="DZ232" s="595"/>
      <c r="EA232" s="595"/>
      <c r="EB232" s="596"/>
      <c r="EC232" s="594"/>
      <c r="ED232" s="595"/>
      <c r="EE232" s="597"/>
      <c r="EF232" s="598"/>
      <c r="EG232" s="594"/>
      <c r="EH232" s="595"/>
      <c r="EI232" s="595"/>
      <c r="EJ232" s="595"/>
      <c r="EK232" s="595"/>
      <c r="EL232" s="596"/>
      <c r="EM232" s="594"/>
      <c r="EN232" s="595"/>
      <c r="EO232" s="597"/>
      <c r="EP232" s="598"/>
    </row>
    <row r="233" spans="1:161" ht="15" customHeight="1" x14ac:dyDescent="0.25">
      <c r="A233" s="577"/>
      <c r="B233" s="16">
        <v>164</v>
      </c>
      <c r="C233" s="117" t="s">
        <v>50</v>
      </c>
      <c r="D233" s="98"/>
      <c r="E233" s="98"/>
      <c r="F233" s="171"/>
      <c r="G233" s="98"/>
      <c r="H233" s="172" t="str">
        <f t="shared" ref="H233:H249" si="23">IF(C233="IRB Total","Total",C233&amp;F233&amp;G233)</f>
        <v>Central governments</v>
      </c>
      <c r="I233" s="181" t="str">
        <f t="shared" ref="I233:I249" si="24">$J$232</f>
        <v>SWITZERLAND</v>
      </c>
      <c r="J233" s="909"/>
      <c r="K233" s="99" t="s">
        <v>50</v>
      </c>
      <c r="L233" s="593"/>
      <c r="M233" s="108"/>
      <c r="N233" s="108"/>
      <c r="O233" s="108"/>
      <c r="P233" s="523"/>
      <c r="Q233" s="524"/>
      <c r="R233" s="524"/>
      <c r="S233" s="524"/>
      <c r="T233" s="524"/>
      <c r="U233" s="528"/>
      <c r="V233" s="523"/>
      <c r="W233" s="524"/>
      <c r="X233" s="525"/>
      <c r="Y233" s="526"/>
      <c r="Z233" s="87"/>
      <c r="AA233" s="593"/>
      <c r="AB233" s="108"/>
      <c r="AC233" s="108"/>
      <c r="AD233" s="108"/>
      <c r="AE233" s="523"/>
      <c r="AF233" s="524"/>
      <c r="AG233" s="524"/>
      <c r="AH233" s="524"/>
      <c r="AI233" s="524"/>
      <c r="AJ233" s="528"/>
      <c r="AK233" s="523"/>
      <c r="AL233" s="524"/>
      <c r="AM233" s="525"/>
      <c r="AN233" s="526"/>
      <c r="AO233" s="87"/>
      <c r="AP233" s="524"/>
      <c r="AQ233" s="524"/>
      <c r="AR233" s="528"/>
      <c r="AS233" s="523"/>
      <c r="AT233" s="524"/>
      <c r="AU233" s="525"/>
      <c r="AV233" s="526"/>
      <c r="AW233" s="524"/>
      <c r="AX233" s="524"/>
      <c r="AY233" s="528"/>
      <c r="AZ233" s="523"/>
      <c r="BA233" s="524"/>
      <c r="BB233" s="525"/>
      <c r="BC233" s="526"/>
      <c r="BD233" s="524"/>
      <c r="BE233" s="524"/>
      <c r="BF233" s="528"/>
      <c r="BG233" s="523"/>
      <c r="BH233" s="524"/>
      <c r="BI233" s="525"/>
      <c r="BJ233" s="526"/>
      <c r="BK233" s="512"/>
      <c r="BL233" s="523"/>
      <c r="BM233" s="524"/>
      <c r="BN233" s="524"/>
      <c r="BO233" s="524"/>
      <c r="BP233" s="524"/>
      <c r="BQ233" s="528"/>
      <c r="BR233" s="523"/>
      <c r="BS233" s="524"/>
      <c r="BT233" s="525"/>
      <c r="BU233" s="526"/>
      <c r="BV233" s="523"/>
      <c r="BW233" s="524"/>
      <c r="BX233" s="524"/>
      <c r="BY233" s="524"/>
      <c r="BZ233" s="524"/>
      <c r="CA233" s="528"/>
      <c r="CB233" s="523"/>
      <c r="CC233" s="524"/>
      <c r="CD233" s="525"/>
      <c r="CE233" s="526"/>
      <c r="CF233" s="523"/>
      <c r="CG233" s="524"/>
      <c r="CH233" s="524"/>
      <c r="CI233" s="524"/>
      <c r="CJ233" s="524"/>
      <c r="CK233" s="528"/>
      <c r="CL233" s="523"/>
      <c r="CM233" s="524"/>
      <c r="CN233" s="525"/>
      <c r="CO233" s="526"/>
      <c r="CP233" s="512"/>
      <c r="CQ233" s="524"/>
      <c r="CR233" s="524"/>
      <c r="CS233" s="528"/>
      <c r="CT233" s="523"/>
      <c r="CU233" s="524"/>
      <c r="CV233" s="525"/>
      <c r="CW233" s="526"/>
      <c r="CX233" s="524"/>
      <c r="CY233" s="524"/>
      <c r="CZ233" s="528"/>
      <c r="DA233" s="523"/>
      <c r="DB233" s="524"/>
      <c r="DC233" s="525"/>
      <c r="DD233" s="526"/>
      <c r="DE233" s="524"/>
      <c r="DF233" s="524"/>
      <c r="DG233" s="528"/>
      <c r="DH233" s="523"/>
      <c r="DI233" s="524"/>
      <c r="DJ233" s="525"/>
      <c r="DK233" s="526"/>
      <c r="DL233" s="512"/>
      <c r="DM233" s="523"/>
      <c r="DN233" s="524"/>
      <c r="DO233" s="524"/>
      <c r="DP233" s="524"/>
      <c r="DQ233" s="524"/>
      <c r="DR233" s="528"/>
      <c r="DS233" s="523"/>
      <c r="DT233" s="524"/>
      <c r="DU233" s="525"/>
      <c r="DV233" s="526"/>
      <c r="DW233" s="523"/>
      <c r="DX233" s="524"/>
      <c r="DY233" s="524"/>
      <c r="DZ233" s="524"/>
      <c r="EA233" s="524"/>
      <c r="EB233" s="528"/>
      <c r="EC233" s="523"/>
      <c r="ED233" s="524"/>
      <c r="EE233" s="525"/>
      <c r="EF233" s="526"/>
      <c r="EG233" s="523"/>
      <c r="EH233" s="524"/>
      <c r="EI233" s="524"/>
      <c r="EJ233" s="524"/>
      <c r="EK233" s="524"/>
      <c r="EL233" s="528"/>
      <c r="EM233" s="523"/>
      <c r="EN233" s="524"/>
      <c r="EO233" s="525"/>
      <c r="EP233" s="526"/>
    </row>
    <row r="234" spans="1:161" ht="15" customHeight="1" x14ac:dyDescent="0.25">
      <c r="A234" s="579"/>
      <c r="B234" s="16">
        <v>165</v>
      </c>
      <c r="C234" s="118" t="s">
        <v>51</v>
      </c>
      <c r="D234" s="100"/>
      <c r="E234" s="100"/>
      <c r="F234" s="173"/>
      <c r="G234" s="100"/>
      <c r="H234" s="172" t="str">
        <f t="shared" si="23"/>
        <v>Institutions</v>
      </c>
      <c r="I234" s="181" t="str">
        <f t="shared" si="24"/>
        <v>SWITZERLAND</v>
      </c>
      <c r="J234" s="909"/>
      <c r="K234" s="101" t="s">
        <v>51</v>
      </c>
      <c r="L234" s="108"/>
      <c r="M234" s="108"/>
      <c r="N234" s="108"/>
      <c r="O234" s="108"/>
      <c r="P234" s="523"/>
      <c r="Q234" s="524"/>
      <c r="R234" s="524"/>
      <c r="S234" s="524"/>
      <c r="T234" s="524"/>
      <c r="U234" s="528"/>
      <c r="V234" s="523"/>
      <c r="W234" s="524"/>
      <c r="X234" s="525"/>
      <c r="Y234" s="526"/>
      <c r="Z234" s="87"/>
      <c r="AA234" s="108"/>
      <c r="AB234" s="108"/>
      <c r="AC234" s="108"/>
      <c r="AD234" s="108"/>
      <c r="AE234" s="523"/>
      <c r="AF234" s="524"/>
      <c r="AG234" s="524"/>
      <c r="AH234" s="524"/>
      <c r="AI234" s="524"/>
      <c r="AJ234" s="528"/>
      <c r="AK234" s="523"/>
      <c r="AL234" s="524"/>
      <c r="AM234" s="525"/>
      <c r="AN234" s="526"/>
      <c r="AO234" s="87"/>
      <c r="AP234" s="524"/>
      <c r="AQ234" s="524"/>
      <c r="AR234" s="528"/>
      <c r="AS234" s="523"/>
      <c r="AT234" s="524"/>
      <c r="AU234" s="525"/>
      <c r="AV234" s="526"/>
      <c r="AW234" s="524"/>
      <c r="AX234" s="524"/>
      <c r="AY234" s="528"/>
      <c r="AZ234" s="523"/>
      <c r="BA234" s="524"/>
      <c r="BB234" s="525"/>
      <c r="BC234" s="526"/>
      <c r="BD234" s="524"/>
      <c r="BE234" s="524"/>
      <c r="BF234" s="528"/>
      <c r="BG234" s="523"/>
      <c r="BH234" s="524"/>
      <c r="BI234" s="525"/>
      <c r="BJ234" s="526"/>
      <c r="BK234" s="512"/>
      <c r="BL234" s="523"/>
      <c r="BM234" s="524"/>
      <c r="BN234" s="524"/>
      <c r="BO234" s="524"/>
      <c r="BP234" s="524"/>
      <c r="BQ234" s="528"/>
      <c r="BR234" s="523"/>
      <c r="BS234" s="524"/>
      <c r="BT234" s="525"/>
      <c r="BU234" s="526"/>
      <c r="BV234" s="523"/>
      <c r="BW234" s="524"/>
      <c r="BX234" s="524"/>
      <c r="BY234" s="524"/>
      <c r="BZ234" s="524"/>
      <c r="CA234" s="528"/>
      <c r="CB234" s="523"/>
      <c r="CC234" s="524"/>
      <c r="CD234" s="525"/>
      <c r="CE234" s="526"/>
      <c r="CF234" s="523"/>
      <c r="CG234" s="524"/>
      <c r="CH234" s="524"/>
      <c r="CI234" s="524"/>
      <c r="CJ234" s="524"/>
      <c r="CK234" s="528"/>
      <c r="CL234" s="523"/>
      <c r="CM234" s="524"/>
      <c r="CN234" s="525"/>
      <c r="CO234" s="526"/>
      <c r="CP234" s="512"/>
      <c r="CQ234" s="524"/>
      <c r="CR234" s="524"/>
      <c r="CS234" s="528"/>
      <c r="CT234" s="523"/>
      <c r="CU234" s="524"/>
      <c r="CV234" s="525"/>
      <c r="CW234" s="526"/>
      <c r="CX234" s="524"/>
      <c r="CY234" s="524"/>
      <c r="CZ234" s="528"/>
      <c r="DA234" s="523"/>
      <c r="DB234" s="524"/>
      <c r="DC234" s="525"/>
      <c r="DD234" s="526"/>
      <c r="DE234" s="524"/>
      <c r="DF234" s="524"/>
      <c r="DG234" s="528"/>
      <c r="DH234" s="523"/>
      <c r="DI234" s="524"/>
      <c r="DJ234" s="525"/>
      <c r="DK234" s="526"/>
      <c r="DL234" s="512"/>
      <c r="DM234" s="523"/>
      <c r="DN234" s="524"/>
      <c r="DO234" s="524"/>
      <c r="DP234" s="524"/>
      <c r="DQ234" s="524"/>
      <c r="DR234" s="528"/>
      <c r="DS234" s="523"/>
      <c r="DT234" s="524"/>
      <c r="DU234" s="525"/>
      <c r="DV234" s="526"/>
      <c r="DW234" s="523"/>
      <c r="DX234" s="524"/>
      <c r="DY234" s="524"/>
      <c r="DZ234" s="524"/>
      <c r="EA234" s="524"/>
      <c r="EB234" s="528"/>
      <c r="EC234" s="523"/>
      <c r="ED234" s="524"/>
      <c r="EE234" s="525"/>
      <c r="EF234" s="526"/>
      <c r="EG234" s="523"/>
      <c r="EH234" s="524"/>
      <c r="EI234" s="524"/>
      <c r="EJ234" s="524"/>
      <c r="EK234" s="524"/>
      <c r="EL234" s="528"/>
      <c r="EM234" s="523"/>
      <c r="EN234" s="524"/>
      <c r="EO234" s="525"/>
      <c r="EP234" s="526"/>
    </row>
    <row r="235" spans="1:161" ht="15" customHeight="1" x14ac:dyDescent="0.25">
      <c r="A235" s="579"/>
      <c r="B235" s="16">
        <v>166</v>
      </c>
      <c r="C235" s="118" t="s">
        <v>52</v>
      </c>
      <c r="D235" s="100"/>
      <c r="E235" s="100"/>
      <c r="F235" s="173"/>
      <c r="G235" s="100"/>
      <c r="H235" s="172" t="str">
        <f t="shared" si="23"/>
        <v>Corporates</v>
      </c>
      <c r="I235" s="181" t="str">
        <f t="shared" si="24"/>
        <v>SWITZERLAND</v>
      </c>
      <c r="J235" s="909"/>
      <c r="K235" s="101" t="s">
        <v>52</v>
      </c>
      <c r="L235" s="601">
        <v>0</v>
      </c>
      <c r="M235" s="469">
        <v>0</v>
      </c>
      <c r="N235" s="469">
        <v>0</v>
      </c>
      <c r="O235" s="469">
        <v>0</v>
      </c>
      <c r="P235" s="602">
        <v>0</v>
      </c>
      <c r="Q235" s="603">
        <v>0</v>
      </c>
      <c r="R235" s="603">
        <v>0</v>
      </c>
      <c r="S235" s="603">
        <v>0</v>
      </c>
      <c r="T235" s="603">
        <v>0</v>
      </c>
      <c r="U235" s="604">
        <v>0</v>
      </c>
      <c r="V235" s="602">
        <v>0</v>
      </c>
      <c r="W235" s="603">
        <v>0</v>
      </c>
      <c r="X235" s="605">
        <v>0</v>
      </c>
      <c r="Y235" s="838" t="s">
        <v>385</v>
      </c>
      <c r="Z235" s="87"/>
      <c r="AA235" s="601">
        <v>0</v>
      </c>
      <c r="AB235" s="469">
        <v>0</v>
      </c>
      <c r="AC235" s="469">
        <v>0</v>
      </c>
      <c r="AD235" s="469">
        <v>0</v>
      </c>
      <c r="AE235" s="602">
        <v>0</v>
      </c>
      <c r="AF235" s="603">
        <v>0</v>
      </c>
      <c r="AG235" s="603">
        <v>0</v>
      </c>
      <c r="AH235" s="603">
        <v>0</v>
      </c>
      <c r="AI235" s="603">
        <v>0</v>
      </c>
      <c r="AJ235" s="604">
        <v>0</v>
      </c>
      <c r="AK235" s="602">
        <v>0</v>
      </c>
      <c r="AL235" s="603">
        <v>0</v>
      </c>
      <c r="AM235" s="605">
        <v>0</v>
      </c>
      <c r="AN235" s="838" t="s">
        <v>385</v>
      </c>
      <c r="AO235" s="87"/>
      <c r="AP235" s="603">
        <v>0</v>
      </c>
      <c r="AQ235" s="603">
        <v>0</v>
      </c>
      <c r="AR235" s="604">
        <v>0</v>
      </c>
      <c r="AS235" s="602">
        <v>0</v>
      </c>
      <c r="AT235" s="603">
        <v>0</v>
      </c>
      <c r="AU235" s="605">
        <v>0</v>
      </c>
      <c r="AV235" s="838" t="s">
        <v>385</v>
      </c>
      <c r="AW235" s="603">
        <v>0</v>
      </c>
      <c r="AX235" s="603">
        <v>0</v>
      </c>
      <c r="AY235" s="604">
        <v>0</v>
      </c>
      <c r="AZ235" s="602">
        <v>0</v>
      </c>
      <c r="BA235" s="603">
        <v>0</v>
      </c>
      <c r="BB235" s="605">
        <v>0</v>
      </c>
      <c r="BC235" s="838" t="s">
        <v>385</v>
      </c>
      <c r="BD235" s="603">
        <v>0</v>
      </c>
      <c r="BE235" s="603">
        <v>0</v>
      </c>
      <c r="BF235" s="604">
        <v>0</v>
      </c>
      <c r="BG235" s="602">
        <v>0</v>
      </c>
      <c r="BH235" s="603">
        <v>0</v>
      </c>
      <c r="BI235" s="605">
        <v>0</v>
      </c>
      <c r="BJ235" s="838" t="s">
        <v>385</v>
      </c>
      <c r="BK235" s="606"/>
      <c r="BL235" s="602">
        <v>0</v>
      </c>
      <c r="BM235" s="603">
        <v>0</v>
      </c>
      <c r="BN235" s="603">
        <v>0</v>
      </c>
      <c r="BO235" s="603">
        <v>0</v>
      </c>
      <c r="BP235" s="603">
        <v>0</v>
      </c>
      <c r="BQ235" s="604">
        <v>0</v>
      </c>
      <c r="BR235" s="602">
        <v>0</v>
      </c>
      <c r="BS235" s="603">
        <v>0</v>
      </c>
      <c r="BT235" s="605">
        <v>0</v>
      </c>
      <c r="BU235" s="838" t="s">
        <v>385</v>
      </c>
      <c r="BV235" s="602">
        <v>0</v>
      </c>
      <c r="BW235" s="603">
        <v>0</v>
      </c>
      <c r="BX235" s="603">
        <v>0</v>
      </c>
      <c r="BY235" s="603">
        <v>0</v>
      </c>
      <c r="BZ235" s="603">
        <v>0</v>
      </c>
      <c r="CA235" s="604">
        <v>0</v>
      </c>
      <c r="CB235" s="602">
        <v>0</v>
      </c>
      <c r="CC235" s="603">
        <v>0</v>
      </c>
      <c r="CD235" s="605">
        <v>0</v>
      </c>
      <c r="CE235" s="838" t="s">
        <v>385</v>
      </c>
      <c r="CF235" s="602">
        <v>0</v>
      </c>
      <c r="CG235" s="603">
        <v>0</v>
      </c>
      <c r="CH235" s="603">
        <v>0</v>
      </c>
      <c r="CI235" s="603">
        <v>0</v>
      </c>
      <c r="CJ235" s="603">
        <v>0</v>
      </c>
      <c r="CK235" s="604">
        <v>0</v>
      </c>
      <c r="CL235" s="602">
        <v>0</v>
      </c>
      <c r="CM235" s="603">
        <v>0</v>
      </c>
      <c r="CN235" s="605">
        <v>0</v>
      </c>
      <c r="CO235" s="838" t="s">
        <v>385</v>
      </c>
      <c r="CP235" s="606"/>
      <c r="CQ235" s="603">
        <v>0</v>
      </c>
      <c r="CR235" s="603">
        <v>0</v>
      </c>
      <c r="CS235" s="604">
        <v>0</v>
      </c>
      <c r="CT235" s="602">
        <v>0</v>
      </c>
      <c r="CU235" s="603">
        <v>0</v>
      </c>
      <c r="CV235" s="605">
        <v>0</v>
      </c>
      <c r="CW235" s="838" t="s">
        <v>385</v>
      </c>
      <c r="CX235" s="603">
        <v>0</v>
      </c>
      <c r="CY235" s="603">
        <v>0</v>
      </c>
      <c r="CZ235" s="604">
        <v>0</v>
      </c>
      <c r="DA235" s="602">
        <v>0</v>
      </c>
      <c r="DB235" s="603">
        <v>0</v>
      </c>
      <c r="DC235" s="605">
        <v>0</v>
      </c>
      <c r="DD235" s="838" t="s">
        <v>385</v>
      </c>
      <c r="DE235" s="603">
        <v>0</v>
      </c>
      <c r="DF235" s="603">
        <v>0</v>
      </c>
      <c r="DG235" s="604">
        <v>0</v>
      </c>
      <c r="DH235" s="602">
        <v>0</v>
      </c>
      <c r="DI235" s="603">
        <v>0</v>
      </c>
      <c r="DJ235" s="605">
        <v>0</v>
      </c>
      <c r="DK235" s="838" t="s">
        <v>385</v>
      </c>
      <c r="DL235" s="606"/>
      <c r="DM235" s="602">
        <v>0</v>
      </c>
      <c r="DN235" s="603">
        <v>0</v>
      </c>
      <c r="DO235" s="603">
        <v>0</v>
      </c>
      <c r="DP235" s="603">
        <v>0</v>
      </c>
      <c r="DQ235" s="603">
        <v>0</v>
      </c>
      <c r="DR235" s="604">
        <v>0</v>
      </c>
      <c r="DS235" s="602">
        <v>0</v>
      </c>
      <c r="DT235" s="603">
        <v>0</v>
      </c>
      <c r="DU235" s="605">
        <v>0</v>
      </c>
      <c r="DV235" s="838" t="s">
        <v>385</v>
      </c>
      <c r="DW235" s="602">
        <v>0</v>
      </c>
      <c r="DX235" s="603">
        <v>0</v>
      </c>
      <c r="DY235" s="603">
        <v>0</v>
      </c>
      <c r="DZ235" s="603">
        <v>0</v>
      </c>
      <c r="EA235" s="603">
        <v>0</v>
      </c>
      <c r="EB235" s="604">
        <v>0</v>
      </c>
      <c r="EC235" s="602">
        <v>0</v>
      </c>
      <c r="ED235" s="603">
        <v>0</v>
      </c>
      <c r="EE235" s="605">
        <v>0</v>
      </c>
      <c r="EF235" s="838" t="s">
        <v>385</v>
      </c>
      <c r="EG235" s="602">
        <v>0</v>
      </c>
      <c r="EH235" s="603">
        <v>0</v>
      </c>
      <c r="EI235" s="603">
        <v>0</v>
      </c>
      <c r="EJ235" s="603">
        <v>0</v>
      </c>
      <c r="EK235" s="603">
        <v>0</v>
      </c>
      <c r="EL235" s="604">
        <v>0</v>
      </c>
      <c r="EM235" s="602">
        <v>0</v>
      </c>
      <c r="EN235" s="603">
        <v>0</v>
      </c>
      <c r="EO235" s="605">
        <v>0</v>
      </c>
      <c r="EP235" s="838" t="s">
        <v>385</v>
      </c>
      <c r="EQ235" s="222"/>
      <c r="ER235" s="222"/>
      <c r="ES235" s="222"/>
      <c r="ET235" s="222"/>
      <c r="EU235" s="222"/>
      <c r="EV235" s="222"/>
      <c r="EW235" s="222"/>
      <c r="EX235" s="222"/>
      <c r="EY235" s="222"/>
      <c r="EZ235" s="222"/>
      <c r="FA235" s="222"/>
      <c r="FB235" s="222"/>
      <c r="FC235" s="222"/>
      <c r="FD235" s="222"/>
      <c r="FE235" s="222"/>
    </row>
    <row r="236" spans="1:161" ht="15" customHeight="1" x14ac:dyDescent="0.25">
      <c r="A236" s="577"/>
      <c r="B236" s="16">
        <v>167</v>
      </c>
      <c r="C236" s="118" t="s">
        <v>52</v>
      </c>
      <c r="D236" s="102" t="s">
        <v>53</v>
      </c>
      <c r="E236" s="102"/>
      <c r="F236" s="174"/>
      <c r="G236" s="102" t="s">
        <v>105</v>
      </c>
      <c r="H236" s="172" t="str">
        <f t="shared" si="23"/>
        <v>CorporatesSpecialised Lending</v>
      </c>
      <c r="I236" s="182" t="str">
        <f t="shared" si="24"/>
        <v>SWITZERLAND</v>
      </c>
      <c r="J236" s="909"/>
      <c r="K236" s="103" t="s">
        <v>54</v>
      </c>
      <c r="L236" s="108"/>
      <c r="M236" s="108"/>
      <c r="N236" s="108"/>
      <c r="O236" s="108"/>
      <c r="P236" s="523"/>
      <c r="Q236" s="524"/>
      <c r="R236" s="524"/>
      <c r="S236" s="524"/>
      <c r="T236" s="524"/>
      <c r="U236" s="528"/>
      <c r="V236" s="523"/>
      <c r="W236" s="524"/>
      <c r="X236" s="525"/>
      <c r="Y236" s="526"/>
      <c r="Z236" s="87"/>
      <c r="AA236" s="108"/>
      <c r="AB236" s="108"/>
      <c r="AC236" s="108"/>
      <c r="AD236" s="108"/>
      <c r="AE236" s="523"/>
      <c r="AF236" s="524"/>
      <c r="AG236" s="524"/>
      <c r="AH236" s="524"/>
      <c r="AI236" s="524"/>
      <c r="AJ236" s="528"/>
      <c r="AK236" s="523"/>
      <c r="AL236" s="524"/>
      <c r="AM236" s="525"/>
      <c r="AN236" s="526"/>
      <c r="AO236" s="87"/>
      <c r="AP236" s="524"/>
      <c r="AQ236" s="524"/>
      <c r="AR236" s="528"/>
      <c r="AS236" s="523"/>
      <c r="AT236" s="524"/>
      <c r="AU236" s="525"/>
      <c r="AV236" s="526"/>
      <c r="AW236" s="524"/>
      <c r="AX236" s="524"/>
      <c r="AY236" s="528"/>
      <c r="AZ236" s="523"/>
      <c r="BA236" s="524"/>
      <c r="BB236" s="525"/>
      <c r="BC236" s="526"/>
      <c r="BD236" s="524"/>
      <c r="BE236" s="524"/>
      <c r="BF236" s="528"/>
      <c r="BG236" s="523"/>
      <c r="BH236" s="524"/>
      <c r="BI236" s="525"/>
      <c r="BJ236" s="526"/>
      <c r="BK236" s="512"/>
      <c r="BL236" s="523"/>
      <c r="BM236" s="524"/>
      <c r="BN236" s="524"/>
      <c r="BO236" s="524"/>
      <c r="BP236" s="524"/>
      <c r="BQ236" s="528"/>
      <c r="BR236" s="523"/>
      <c r="BS236" s="524"/>
      <c r="BT236" s="525"/>
      <c r="BU236" s="526"/>
      <c r="BV236" s="523"/>
      <c r="BW236" s="524"/>
      <c r="BX236" s="524"/>
      <c r="BY236" s="524"/>
      <c r="BZ236" s="524"/>
      <c r="CA236" s="528"/>
      <c r="CB236" s="523"/>
      <c r="CC236" s="524"/>
      <c r="CD236" s="525"/>
      <c r="CE236" s="526"/>
      <c r="CF236" s="523"/>
      <c r="CG236" s="524"/>
      <c r="CH236" s="524"/>
      <c r="CI236" s="524"/>
      <c r="CJ236" s="524"/>
      <c r="CK236" s="528"/>
      <c r="CL236" s="523"/>
      <c r="CM236" s="524"/>
      <c r="CN236" s="525"/>
      <c r="CO236" s="526"/>
      <c r="CP236" s="512"/>
      <c r="CQ236" s="524"/>
      <c r="CR236" s="524"/>
      <c r="CS236" s="528"/>
      <c r="CT236" s="523"/>
      <c r="CU236" s="524"/>
      <c r="CV236" s="525"/>
      <c r="CW236" s="526"/>
      <c r="CX236" s="524"/>
      <c r="CY236" s="524"/>
      <c r="CZ236" s="528"/>
      <c r="DA236" s="523"/>
      <c r="DB236" s="524"/>
      <c r="DC236" s="525"/>
      <c r="DD236" s="526"/>
      <c r="DE236" s="524"/>
      <c r="DF236" s="524"/>
      <c r="DG236" s="528"/>
      <c r="DH236" s="523"/>
      <c r="DI236" s="524"/>
      <c r="DJ236" s="525"/>
      <c r="DK236" s="526"/>
      <c r="DL236" s="512"/>
      <c r="DM236" s="523"/>
      <c r="DN236" s="524"/>
      <c r="DO236" s="524"/>
      <c r="DP236" s="524"/>
      <c r="DQ236" s="524"/>
      <c r="DR236" s="528"/>
      <c r="DS236" s="523"/>
      <c r="DT236" s="524"/>
      <c r="DU236" s="525"/>
      <c r="DV236" s="526"/>
      <c r="DW236" s="523"/>
      <c r="DX236" s="524"/>
      <c r="DY236" s="524"/>
      <c r="DZ236" s="524"/>
      <c r="EA236" s="524"/>
      <c r="EB236" s="528"/>
      <c r="EC236" s="523"/>
      <c r="ED236" s="524"/>
      <c r="EE236" s="525"/>
      <c r="EF236" s="526"/>
      <c r="EG236" s="523"/>
      <c r="EH236" s="524"/>
      <c r="EI236" s="524"/>
      <c r="EJ236" s="524"/>
      <c r="EK236" s="524"/>
      <c r="EL236" s="528"/>
      <c r="EM236" s="523"/>
      <c r="EN236" s="524"/>
      <c r="EO236" s="525"/>
      <c r="EP236" s="526"/>
    </row>
    <row r="237" spans="1:161" ht="15" customHeight="1" x14ac:dyDescent="0.25">
      <c r="A237" s="577"/>
      <c r="B237" s="16">
        <v>168</v>
      </c>
      <c r="C237" s="118" t="s">
        <v>52</v>
      </c>
      <c r="D237" s="102" t="s">
        <v>55</v>
      </c>
      <c r="E237" s="102"/>
      <c r="F237" s="174"/>
      <c r="G237" s="102" t="s">
        <v>106</v>
      </c>
      <c r="H237" s="172" t="str">
        <f t="shared" si="23"/>
        <v>CorporatesSME</v>
      </c>
      <c r="I237" s="182" t="str">
        <f t="shared" si="24"/>
        <v>SWITZERLAND</v>
      </c>
      <c r="J237" s="909"/>
      <c r="K237" s="103" t="s">
        <v>56</v>
      </c>
      <c r="L237" s="108"/>
      <c r="M237" s="108"/>
      <c r="N237" s="108"/>
      <c r="O237" s="108"/>
      <c r="P237" s="523"/>
      <c r="Q237" s="524"/>
      <c r="R237" s="524"/>
      <c r="S237" s="524"/>
      <c r="T237" s="524"/>
      <c r="U237" s="528"/>
      <c r="V237" s="523"/>
      <c r="W237" s="524"/>
      <c r="X237" s="525"/>
      <c r="Y237" s="526"/>
      <c r="Z237" s="87"/>
      <c r="AA237" s="108"/>
      <c r="AB237" s="108"/>
      <c r="AC237" s="108"/>
      <c r="AD237" s="108"/>
      <c r="AE237" s="523"/>
      <c r="AF237" s="524"/>
      <c r="AG237" s="524"/>
      <c r="AH237" s="524"/>
      <c r="AI237" s="524"/>
      <c r="AJ237" s="528"/>
      <c r="AK237" s="523"/>
      <c r="AL237" s="524"/>
      <c r="AM237" s="525"/>
      <c r="AN237" s="526"/>
      <c r="AO237" s="87"/>
      <c r="AP237" s="524"/>
      <c r="AQ237" s="524"/>
      <c r="AR237" s="528"/>
      <c r="AS237" s="523"/>
      <c r="AT237" s="524"/>
      <c r="AU237" s="525"/>
      <c r="AV237" s="526"/>
      <c r="AW237" s="524"/>
      <c r="AX237" s="524"/>
      <c r="AY237" s="528"/>
      <c r="AZ237" s="523"/>
      <c r="BA237" s="524"/>
      <c r="BB237" s="525"/>
      <c r="BC237" s="526"/>
      <c r="BD237" s="524"/>
      <c r="BE237" s="524"/>
      <c r="BF237" s="528"/>
      <c r="BG237" s="523"/>
      <c r="BH237" s="524"/>
      <c r="BI237" s="525"/>
      <c r="BJ237" s="526"/>
      <c r="BK237" s="512"/>
      <c r="BL237" s="523"/>
      <c r="BM237" s="524"/>
      <c r="BN237" s="524"/>
      <c r="BO237" s="524"/>
      <c r="BP237" s="524"/>
      <c r="BQ237" s="528"/>
      <c r="BR237" s="523"/>
      <c r="BS237" s="524"/>
      <c r="BT237" s="525"/>
      <c r="BU237" s="526"/>
      <c r="BV237" s="523"/>
      <c r="BW237" s="524"/>
      <c r="BX237" s="524"/>
      <c r="BY237" s="524"/>
      <c r="BZ237" s="524"/>
      <c r="CA237" s="528"/>
      <c r="CB237" s="523"/>
      <c r="CC237" s="524"/>
      <c r="CD237" s="525"/>
      <c r="CE237" s="526"/>
      <c r="CF237" s="523"/>
      <c r="CG237" s="524"/>
      <c r="CH237" s="524"/>
      <c r="CI237" s="524"/>
      <c r="CJ237" s="524"/>
      <c r="CK237" s="528"/>
      <c r="CL237" s="523"/>
      <c r="CM237" s="524"/>
      <c r="CN237" s="525"/>
      <c r="CO237" s="526"/>
      <c r="CP237" s="512"/>
      <c r="CQ237" s="524"/>
      <c r="CR237" s="524"/>
      <c r="CS237" s="528"/>
      <c r="CT237" s="523"/>
      <c r="CU237" s="524"/>
      <c r="CV237" s="525"/>
      <c r="CW237" s="526"/>
      <c r="CX237" s="524"/>
      <c r="CY237" s="524"/>
      <c r="CZ237" s="528"/>
      <c r="DA237" s="523"/>
      <c r="DB237" s="524"/>
      <c r="DC237" s="525"/>
      <c r="DD237" s="526"/>
      <c r="DE237" s="524"/>
      <c r="DF237" s="524"/>
      <c r="DG237" s="528"/>
      <c r="DH237" s="523"/>
      <c r="DI237" s="524"/>
      <c r="DJ237" s="525"/>
      <c r="DK237" s="526"/>
      <c r="DL237" s="512"/>
      <c r="DM237" s="523"/>
      <c r="DN237" s="524"/>
      <c r="DO237" s="524"/>
      <c r="DP237" s="524"/>
      <c r="DQ237" s="524"/>
      <c r="DR237" s="528"/>
      <c r="DS237" s="523"/>
      <c r="DT237" s="524"/>
      <c r="DU237" s="525"/>
      <c r="DV237" s="526"/>
      <c r="DW237" s="523"/>
      <c r="DX237" s="524"/>
      <c r="DY237" s="524"/>
      <c r="DZ237" s="524"/>
      <c r="EA237" s="524"/>
      <c r="EB237" s="528"/>
      <c r="EC237" s="523"/>
      <c r="ED237" s="524"/>
      <c r="EE237" s="525"/>
      <c r="EF237" s="526"/>
      <c r="EG237" s="523"/>
      <c r="EH237" s="524"/>
      <c r="EI237" s="524"/>
      <c r="EJ237" s="524"/>
      <c r="EK237" s="524"/>
      <c r="EL237" s="528"/>
      <c r="EM237" s="523"/>
      <c r="EN237" s="524"/>
      <c r="EO237" s="525"/>
      <c r="EP237" s="526"/>
    </row>
    <row r="238" spans="1:161" ht="15" customHeight="1" x14ac:dyDescent="0.25">
      <c r="A238" s="577"/>
      <c r="B238" s="16">
        <v>169</v>
      </c>
      <c r="C238" s="118" t="s">
        <v>57</v>
      </c>
      <c r="D238" s="100"/>
      <c r="E238" s="100"/>
      <c r="F238" s="173"/>
      <c r="G238" s="100"/>
      <c r="H238" s="172" t="str">
        <f t="shared" si="23"/>
        <v>Retail</v>
      </c>
      <c r="I238" s="181" t="str">
        <f t="shared" si="24"/>
        <v>SWITZERLAND</v>
      </c>
      <c r="J238" s="909"/>
      <c r="K238" s="101" t="s">
        <v>57</v>
      </c>
      <c r="L238" s="394">
        <v>0</v>
      </c>
      <c r="M238" s="394">
        <v>0</v>
      </c>
      <c r="N238" s="394">
        <v>0</v>
      </c>
      <c r="O238" s="394">
        <v>0</v>
      </c>
      <c r="P238" s="516">
        <v>0</v>
      </c>
      <c r="Q238" s="517">
        <v>0</v>
      </c>
      <c r="R238" s="517">
        <v>0</v>
      </c>
      <c r="S238" s="517">
        <v>0</v>
      </c>
      <c r="T238" s="517">
        <v>0</v>
      </c>
      <c r="U238" s="521">
        <v>0</v>
      </c>
      <c r="V238" s="516">
        <v>0</v>
      </c>
      <c r="W238" s="517">
        <v>0</v>
      </c>
      <c r="X238" s="518">
        <v>0</v>
      </c>
      <c r="Y238" s="835" t="s">
        <v>385</v>
      </c>
      <c r="Z238" s="87"/>
      <c r="AA238" s="394">
        <v>0</v>
      </c>
      <c r="AB238" s="394">
        <v>0</v>
      </c>
      <c r="AC238" s="394">
        <v>0</v>
      </c>
      <c r="AD238" s="394">
        <v>0</v>
      </c>
      <c r="AE238" s="516">
        <v>0</v>
      </c>
      <c r="AF238" s="517">
        <v>0</v>
      </c>
      <c r="AG238" s="517">
        <v>0</v>
      </c>
      <c r="AH238" s="517">
        <v>0</v>
      </c>
      <c r="AI238" s="517">
        <v>0</v>
      </c>
      <c r="AJ238" s="521">
        <v>0</v>
      </c>
      <c r="AK238" s="516">
        <v>0</v>
      </c>
      <c r="AL238" s="517">
        <v>0</v>
      </c>
      <c r="AM238" s="518">
        <v>0</v>
      </c>
      <c r="AN238" s="835" t="s">
        <v>385</v>
      </c>
      <c r="AO238" s="87"/>
      <c r="AP238" s="517">
        <v>0</v>
      </c>
      <c r="AQ238" s="517">
        <v>0</v>
      </c>
      <c r="AR238" s="521">
        <v>0</v>
      </c>
      <c r="AS238" s="516">
        <v>0</v>
      </c>
      <c r="AT238" s="517">
        <v>0</v>
      </c>
      <c r="AU238" s="518">
        <v>0</v>
      </c>
      <c r="AV238" s="835" t="s">
        <v>385</v>
      </c>
      <c r="AW238" s="517">
        <v>0</v>
      </c>
      <c r="AX238" s="517">
        <v>0</v>
      </c>
      <c r="AY238" s="521">
        <v>0</v>
      </c>
      <c r="AZ238" s="516">
        <v>0</v>
      </c>
      <c r="BA238" s="517">
        <v>0</v>
      </c>
      <c r="BB238" s="518">
        <v>0</v>
      </c>
      <c r="BC238" s="835" t="s">
        <v>385</v>
      </c>
      <c r="BD238" s="517">
        <v>0</v>
      </c>
      <c r="BE238" s="517">
        <v>0</v>
      </c>
      <c r="BF238" s="521">
        <v>0</v>
      </c>
      <c r="BG238" s="516">
        <v>0</v>
      </c>
      <c r="BH238" s="517">
        <v>0</v>
      </c>
      <c r="BI238" s="518">
        <v>0</v>
      </c>
      <c r="BJ238" s="835" t="s">
        <v>385</v>
      </c>
      <c r="BK238" s="512"/>
      <c r="BL238" s="516">
        <v>0</v>
      </c>
      <c r="BM238" s="517">
        <v>0</v>
      </c>
      <c r="BN238" s="517">
        <v>0</v>
      </c>
      <c r="BO238" s="517">
        <v>0</v>
      </c>
      <c r="BP238" s="517">
        <v>0</v>
      </c>
      <c r="BQ238" s="521">
        <v>0</v>
      </c>
      <c r="BR238" s="516">
        <v>0</v>
      </c>
      <c r="BS238" s="517">
        <v>0</v>
      </c>
      <c r="BT238" s="518">
        <v>0</v>
      </c>
      <c r="BU238" s="835" t="s">
        <v>385</v>
      </c>
      <c r="BV238" s="516">
        <v>0</v>
      </c>
      <c r="BW238" s="517">
        <v>0</v>
      </c>
      <c r="BX238" s="517">
        <v>0</v>
      </c>
      <c r="BY238" s="517">
        <v>0</v>
      </c>
      <c r="BZ238" s="517">
        <v>0</v>
      </c>
      <c r="CA238" s="521">
        <v>0</v>
      </c>
      <c r="CB238" s="516">
        <v>0</v>
      </c>
      <c r="CC238" s="517">
        <v>0</v>
      </c>
      <c r="CD238" s="518">
        <v>0</v>
      </c>
      <c r="CE238" s="835" t="s">
        <v>385</v>
      </c>
      <c r="CF238" s="516">
        <v>0</v>
      </c>
      <c r="CG238" s="517">
        <v>0</v>
      </c>
      <c r="CH238" s="517">
        <v>0</v>
      </c>
      <c r="CI238" s="517">
        <v>0</v>
      </c>
      <c r="CJ238" s="517">
        <v>0</v>
      </c>
      <c r="CK238" s="521">
        <v>0</v>
      </c>
      <c r="CL238" s="516">
        <v>0</v>
      </c>
      <c r="CM238" s="517">
        <v>0</v>
      </c>
      <c r="CN238" s="518">
        <v>0</v>
      </c>
      <c r="CO238" s="835" t="s">
        <v>385</v>
      </c>
      <c r="CP238" s="512"/>
      <c r="CQ238" s="517">
        <v>0</v>
      </c>
      <c r="CR238" s="517">
        <v>0</v>
      </c>
      <c r="CS238" s="521">
        <v>0</v>
      </c>
      <c r="CT238" s="516">
        <v>0</v>
      </c>
      <c r="CU238" s="517">
        <v>0</v>
      </c>
      <c r="CV238" s="518">
        <v>0</v>
      </c>
      <c r="CW238" s="835" t="s">
        <v>385</v>
      </c>
      <c r="CX238" s="517">
        <v>0</v>
      </c>
      <c r="CY238" s="517">
        <v>0</v>
      </c>
      <c r="CZ238" s="521">
        <v>0</v>
      </c>
      <c r="DA238" s="516">
        <v>0</v>
      </c>
      <c r="DB238" s="517">
        <v>0</v>
      </c>
      <c r="DC238" s="518">
        <v>0</v>
      </c>
      <c r="DD238" s="835" t="s">
        <v>385</v>
      </c>
      <c r="DE238" s="517">
        <v>0</v>
      </c>
      <c r="DF238" s="517">
        <v>0</v>
      </c>
      <c r="DG238" s="521">
        <v>0</v>
      </c>
      <c r="DH238" s="516">
        <v>0</v>
      </c>
      <c r="DI238" s="517">
        <v>0</v>
      </c>
      <c r="DJ238" s="518">
        <v>0</v>
      </c>
      <c r="DK238" s="835" t="s">
        <v>385</v>
      </c>
      <c r="DL238" s="512"/>
      <c r="DM238" s="516">
        <v>0</v>
      </c>
      <c r="DN238" s="517">
        <v>0</v>
      </c>
      <c r="DO238" s="517">
        <v>0</v>
      </c>
      <c r="DP238" s="517">
        <v>0</v>
      </c>
      <c r="DQ238" s="517">
        <v>0</v>
      </c>
      <c r="DR238" s="521">
        <v>0</v>
      </c>
      <c r="DS238" s="516">
        <v>0</v>
      </c>
      <c r="DT238" s="517">
        <v>0</v>
      </c>
      <c r="DU238" s="518">
        <v>0</v>
      </c>
      <c r="DV238" s="835" t="s">
        <v>385</v>
      </c>
      <c r="DW238" s="516">
        <v>0</v>
      </c>
      <c r="DX238" s="517">
        <v>0</v>
      </c>
      <c r="DY238" s="517">
        <v>0</v>
      </c>
      <c r="DZ238" s="517">
        <v>0</v>
      </c>
      <c r="EA238" s="517">
        <v>0</v>
      </c>
      <c r="EB238" s="521">
        <v>0</v>
      </c>
      <c r="EC238" s="516">
        <v>0</v>
      </c>
      <c r="ED238" s="517">
        <v>0</v>
      </c>
      <c r="EE238" s="518">
        <v>0</v>
      </c>
      <c r="EF238" s="835" t="s">
        <v>385</v>
      </c>
      <c r="EG238" s="516">
        <v>0</v>
      </c>
      <c r="EH238" s="517">
        <v>0</v>
      </c>
      <c r="EI238" s="517">
        <v>0</v>
      </c>
      <c r="EJ238" s="517">
        <v>0</v>
      </c>
      <c r="EK238" s="517">
        <v>0</v>
      </c>
      <c r="EL238" s="521">
        <v>0</v>
      </c>
      <c r="EM238" s="516">
        <v>0</v>
      </c>
      <c r="EN238" s="517">
        <v>0</v>
      </c>
      <c r="EO238" s="518">
        <v>0</v>
      </c>
      <c r="EP238" s="835" t="s">
        <v>385</v>
      </c>
    </row>
    <row r="239" spans="1:161" ht="15" customHeight="1" x14ac:dyDescent="0.25">
      <c r="A239" s="579"/>
      <c r="B239" s="16">
        <v>170</v>
      </c>
      <c r="C239" s="118" t="s">
        <v>57</v>
      </c>
      <c r="D239" s="104" t="s">
        <v>58</v>
      </c>
      <c r="E239" s="104"/>
      <c r="F239" s="174" t="s">
        <v>108</v>
      </c>
      <c r="G239" s="104"/>
      <c r="H239" s="172" t="str">
        <f t="shared" si="23"/>
        <v>RetailSecured by real estate property</v>
      </c>
      <c r="I239" s="181" t="str">
        <f t="shared" si="24"/>
        <v>SWITZERLAND</v>
      </c>
      <c r="J239" s="909"/>
      <c r="K239" s="105" t="s">
        <v>59</v>
      </c>
      <c r="L239" s="108"/>
      <c r="M239" s="108"/>
      <c r="N239" s="108"/>
      <c r="O239" s="108"/>
      <c r="P239" s="523"/>
      <c r="Q239" s="524"/>
      <c r="R239" s="524"/>
      <c r="S239" s="524"/>
      <c r="T239" s="524"/>
      <c r="U239" s="528"/>
      <c r="V239" s="523"/>
      <c r="W239" s="524"/>
      <c r="X239" s="525"/>
      <c r="Y239" s="526"/>
      <c r="Z239" s="87"/>
      <c r="AA239" s="108"/>
      <c r="AB239" s="108"/>
      <c r="AC239" s="108"/>
      <c r="AD239" s="108"/>
      <c r="AE239" s="523"/>
      <c r="AF239" s="524"/>
      <c r="AG239" s="524"/>
      <c r="AH239" s="524"/>
      <c r="AI239" s="524"/>
      <c r="AJ239" s="528"/>
      <c r="AK239" s="523"/>
      <c r="AL239" s="524"/>
      <c r="AM239" s="525"/>
      <c r="AN239" s="526"/>
      <c r="AO239" s="87"/>
      <c r="AP239" s="524"/>
      <c r="AQ239" s="524"/>
      <c r="AR239" s="528"/>
      <c r="AS239" s="523"/>
      <c r="AT239" s="524"/>
      <c r="AU239" s="525"/>
      <c r="AV239" s="526"/>
      <c r="AW239" s="524"/>
      <c r="AX239" s="524"/>
      <c r="AY239" s="528"/>
      <c r="AZ239" s="523"/>
      <c r="BA239" s="524"/>
      <c r="BB239" s="525"/>
      <c r="BC239" s="526"/>
      <c r="BD239" s="524"/>
      <c r="BE239" s="524"/>
      <c r="BF239" s="528"/>
      <c r="BG239" s="523"/>
      <c r="BH239" s="524"/>
      <c r="BI239" s="525"/>
      <c r="BJ239" s="526"/>
      <c r="BK239" s="512"/>
      <c r="BL239" s="523"/>
      <c r="BM239" s="524"/>
      <c r="BN239" s="524"/>
      <c r="BO239" s="524"/>
      <c r="BP239" s="524"/>
      <c r="BQ239" s="528"/>
      <c r="BR239" s="523"/>
      <c r="BS239" s="524"/>
      <c r="BT239" s="525"/>
      <c r="BU239" s="526"/>
      <c r="BV239" s="523"/>
      <c r="BW239" s="524"/>
      <c r="BX239" s="524"/>
      <c r="BY239" s="524"/>
      <c r="BZ239" s="524"/>
      <c r="CA239" s="528"/>
      <c r="CB239" s="523"/>
      <c r="CC239" s="524"/>
      <c r="CD239" s="525"/>
      <c r="CE239" s="526"/>
      <c r="CF239" s="523"/>
      <c r="CG239" s="524"/>
      <c r="CH239" s="524"/>
      <c r="CI239" s="524"/>
      <c r="CJ239" s="524"/>
      <c r="CK239" s="528"/>
      <c r="CL239" s="523"/>
      <c r="CM239" s="524"/>
      <c r="CN239" s="525"/>
      <c r="CO239" s="526"/>
      <c r="CP239" s="512"/>
      <c r="CQ239" s="524"/>
      <c r="CR239" s="524"/>
      <c r="CS239" s="528"/>
      <c r="CT239" s="523"/>
      <c r="CU239" s="524"/>
      <c r="CV239" s="525"/>
      <c r="CW239" s="526"/>
      <c r="CX239" s="524"/>
      <c r="CY239" s="524"/>
      <c r="CZ239" s="528"/>
      <c r="DA239" s="523"/>
      <c r="DB239" s="524"/>
      <c r="DC239" s="525"/>
      <c r="DD239" s="526"/>
      <c r="DE239" s="524"/>
      <c r="DF239" s="524"/>
      <c r="DG239" s="528"/>
      <c r="DH239" s="523"/>
      <c r="DI239" s="524"/>
      <c r="DJ239" s="525"/>
      <c r="DK239" s="526"/>
      <c r="DL239" s="512"/>
      <c r="DM239" s="523"/>
      <c r="DN239" s="524"/>
      <c r="DO239" s="524"/>
      <c r="DP239" s="524"/>
      <c r="DQ239" s="524"/>
      <c r="DR239" s="528"/>
      <c r="DS239" s="523"/>
      <c r="DT239" s="524"/>
      <c r="DU239" s="525"/>
      <c r="DV239" s="526"/>
      <c r="DW239" s="523"/>
      <c r="DX239" s="524"/>
      <c r="DY239" s="524"/>
      <c r="DZ239" s="524"/>
      <c r="EA239" s="524"/>
      <c r="EB239" s="528"/>
      <c r="EC239" s="523"/>
      <c r="ED239" s="524"/>
      <c r="EE239" s="525"/>
      <c r="EF239" s="526"/>
      <c r="EG239" s="523"/>
      <c r="EH239" s="524"/>
      <c r="EI239" s="524"/>
      <c r="EJ239" s="524"/>
      <c r="EK239" s="524"/>
      <c r="EL239" s="528"/>
      <c r="EM239" s="523"/>
      <c r="EN239" s="524"/>
      <c r="EO239" s="525"/>
      <c r="EP239" s="526"/>
    </row>
    <row r="240" spans="1:161" ht="15" customHeight="1" x14ac:dyDescent="0.25">
      <c r="A240" s="579"/>
      <c r="B240" s="16">
        <v>171</v>
      </c>
      <c r="C240" s="118" t="s">
        <v>57</v>
      </c>
      <c r="D240" s="104" t="s">
        <v>58</v>
      </c>
      <c r="E240" s="106" t="s">
        <v>55</v>
      </c>
      <c r="F240" s="174" t="s">
        <v>108</v>
      </c>
      <c r="G240" s="106" t="s">
        <v>106</v>
      </c>
      <c r="H240" s="172" t="str">
        <f t="shared" si="23"/>
        <v>RetailSecured by real estate propertySME</v>
      </c>
      <c r="I240" s="182" t="str">
        <f t="shared" si="24"/>
        <v>SWITZERLAND</v>
      </c>
      <c r="J240" s="909"/>
      <c r="K240" s="107" t="s">
        <v>60</v>
      </c>
      <c r="L240" s="108"/>
      <c r="M240" s="108"/>
      <c r="N240" s="108"/>
      <c r="O240" s="108"/>
      <c r="P240" s="523"/>
      <c r="Q240" s="524"/>
      <c r="R240" s="524"/>
      <c r="S240" s="524"/>
      <c r="T240" s="524"/>
      <c r="U240" s="528"/>
      <c r="V240" s="523"/>
      <c r="W240" s="524"/>
      <c r="X240" s="525"/>
      <c r="Y240" s="526"/>
      <c r="Z240" s="87"/>
      <c r="AA240" s="108"/>
      <c r="AB240" s="108"/>
      <c r="AC240" s="108"/>
      <c r="AD240" s="108"/>
      <c r="AE240" s="523"/>
      <c r="AF240" s="524"/>
      <c r="AG240" s="524"/>
      <c r="AH240" s="524"/>
      <c r="AI240" s="524"/>
      <c r="AJ240" s="528"/>
      <c r="AK240" s="523"/>
      <c r="AL240" s="524"/>
      <c r="AM240" s="525"/>
      <c r="AN240" s="526"/>
      <c r="AO240" s="87"/>
      <c r="AP240" s="524"/>
      <c r="AQ240" s="524"/>
      <c r="AR240" s="528"/>
      <c r="AS240" s="523"/>
      <c r="AT240" s="524"/>
      <c r="AU240" s="525"/>
      <c r="AV240" s="526"/>
      <c r="AW240" s="524"/>
      <c r="AX240" s="524"/>
      <c r="AY240" s="528"/>
      <c r="AZ240" s="523"/>
      <c r="BA240" s="524"/>
      <c r="BB240" s="525"/>
      <c r="BC240" s="526"/>
      <c r="BD240" s="524"/>
      <c r="BE240" s="524"/>
      <c r="BF240" s="528"/>
      <c r="BG240" s="523"/>
      <c r="BH240" s="524"/>
      <c r="BI240" s="525"/>
      <c r="BJ240" s="526"/>
      <c r="BK240" s="512"/>
      <c r="BL240" s="523"/>
      <c r="BM240" s="524"/>
      <c r="BN240" s="524"/>
      <c r="BO240" s="524"/>
      <c r="BP240" s="524"/>
      <c r="BQ240" s="528"/>
      <c r="BR240" s="523"/>
      <c r="BS240" s="524"/>
      <c r="BT240" s="525"/>
      <c r="BU240" s="526"/>
      <c r="BV240" s="523"/>
      <c r="BW240" s="524"/>
      <c r="BX240" s="524"/>
      <c r="BY240" s="524"/>
      <c r="BZ240" s="524"/>
      <c r="CA240" s="528"/>
      <c r="CB240" s="523"/>
      <c r="CC240" s="524"/>
      <c r="CD240" s="525"/>
      <c r="CE240" s="526"/>
      <c r="CF240" s="523"/>
      <c r="CG240" s="524"/>
      <c r="CH240" s="524"/>
      <c r="CI240" s="524"/>
      <c r="CJ240" s="524"/>
      <c r="CK240" s="528"/>
      <c r="CL240" s="523"/>
      <c r="CM240" s="524"/>
      <c r="CN240" s="525"/>
      <c r="CO240" s="526"/>
      <c r="CP240" s="512"/>
      <c r="CQ240" s="524"/>
      <c r="CR240" s="524"/>
      <c r="CS240" s="528"/>
      <c r="CT240" s="523"/>
      <c r="CU240" s="524"/>
      <c r="CV240" s="525"/>
      <c r="CW240" s="526"/>
      <c r="CX240" s="524"/>
      <c r="CY240" s="524"/>
      <c r="CZ240" s="528"/>
      <c r="DA240" s="523"/>
      <c r="DB240" s="524"/>
      <c r="DC240" s="525"/>
      <c r="DD240" s="526"/>
      <c r="DE240" s="524"/>
      <c r="DF240" s="524"/>
      <c r="DG240" s="528"/>
      <c r="DH240" s="523"/>
      <c r="DI240" s="524"/>
      <c r="DJ240" s="525"/>
      <c r="DK240" s="526"/>
      <c r="DL240" s="512"/>
      <c r="DM240" s="523"/>
      <c r="DN240" s="524"/>
      <c r="DO240" s="524"/>
      <c r="DP240" s="524"/>
      <c r="DQ240" s="524"/>
      <c r="DR240" s="528"/>
      <c r="DS240" s="523"/>
      <c r="DT240" s="524"/>
      <c r="DU240" s="525"/>
      <c r="DV240" s="526"/>
      <c r="DW240" s="523"/>
      <c r="DX240" s="524"/>
      <c r="DY240" s="524"/>
      <c r="DZ240" s="524"/>
      <c r="EA240" s="524"/>
      <c r="EB240" s="528"/>
      <c r="EC240" s="523"/>
      <c r="ED240" s="524"/>
      <c r="EE240" s="525"/>
      <c r="EF240" s="526"/>
      <c r="EG240" s="523"/>
      <c r="EH240" s="524"/>
      <c r="EI240" s="524"/>
      <c r="EJ240" s="524"/>
      <c r="EK240" s="524"/>
      <c r="EL240" s="528"/>
      <c r="EM240" s="523"/>
      <c r="EN240" s="524"/>
      <c r="EO240" s="525"/>
      <c r="EP240" s="526"/>
    </row>
    <row r="241" spans="1:146" ht="15" customHeight="1" x14ac:dyDescent="0.25">
      <c r="A241" s="577"/>
      <c r="B241" s="16">
        <v>172</v>
      </c>
      <c r="C241" s="118" t="s">
        <v>57</v>
      </c>
      <c r="D241" s="104" t="s">
        <v>58</v>
      </c>
      <c r="E241" s="106" t="s">
        <v>61</v>
      </c>
      <c r="F241" s="174" t="s">
        <v>108</v>
      </c>
      <c r="G241" s="106" t="s">
        <v>107</v>
      </c>
      <c r="H241" s="172" t="str">
        <f t="shared" si="23"/>
        <v>RetailSecured by real estate propertyNon SME</v>
      </c>
      <c r="I241" s="182" t="str">
        <f t="shared" si="24"/>
        <v>SWITZERLAND</v>
      </c>
      <c r="J241" s="909"/>
      <c r="K241" s="107" t="s">
        <v>62</v>
      </c>
      <c r="L241" s="394">
        <v>0</v>
      </c>
      <c r="M241" s="394">
        <v>0</v>
      </c>
      <c r="N241" s="394">
        <v>0</v>
      </c>
      <c r="O241" s="394">
        <v>0</v>
      </c>
      <c r="P241" s="516">
        <v>0</v>
      </c>
      <c r="Q241" s="517">
        <v>0</v>
      </c>
      <c r="R241" s="517">
        <v>0</v>
      </c>
      <c r="S241" s="517">
        <v>0</v>
      </c>
      <c r="T241" s="517">
        <v>0</v>
      </c>
      <c r="U241" s="521">
        <v>0</v>
      </c>
      <c r="V241" s="516">
        <v>0</v>
      </c>
      <c r="W241" s="517">
        <v>0</v>
      </c>
      <c r="X241" s="518">
        <v>0</v>
      </c>
      <c r="Y241" s="835" t="s">
        <v>385</v>
      </c>
      <c r="Z241" s="87"/>
      <c r="AA241" s="394">
        <v>0</v>
      </c>
      <c r="AB241" s="394">
        <v>0</v>
      </c>
      <c r="AC241" s="394">
        <v>0</v>
      </c>
      <c r="AD241" s="394">
        <v>0</v>
      </c>
      <c r="AE241" s="516">
        <v>0</v>
      </c>
      <c r="AF241" s="517">
        <v>0</v>
      </c>
      <c r="AG241" s="517">
        <v>0</v>
      </c>
      <c r="AH241" s="517">
        <v>0</v>
      </c>
      <c r="AI241" s="517">
        <v>0</v>
      </c>
      <c r="AJ241" s="521">
        <v>0</v>
      </c>
      <c r="AK241" s="516">
        <v>0</v>
      </c>
      <c r="AL241" s="517">
        <v>0</v>
      </c>
      <c r="AM241" s="518">
        <v>0</v>
      </c>
      <c r="AN241" s="835" t="s">
        <v>385</v>
      </c>
      <c r="AO241" s="87"/>
      <c r="AP241" s="517">
        <v>0</v>
      </c>
      <c r="AQ241" s="517">
        <v>0</v>
      </c>
      <c r="AR241" s="521">
        <v>0</v>
      </c>
      <c r="AS241" s="516">
        <v>0</v>
      </c>
      <c r="AT241" s="517">
        <v>0</v>
      </c>
      <c r="AU241" s="518">
        <v>0</v>
      </c>
      <c r="AV241" s="835" t="s">
        <v>385</v>
      </c>
      <c r="AW241" s="517">
        <v>0</v>
      </c>
      <c r="AX241" s="517">
        <v>0</v>
      </c>
      <c r="AY241" s="521">
        <v>0</v>
      </c>
      <c r="AZ241" s="516">
        <v>0</v>
      </c>
      <c r="BA241" s="517">
        <v>0</v>
      </c>
      <c r="BB241" s="518">
        <v>0</v>
      </c>
      <c r="BC241" s="835" t="s">
        <v>385</v>
      </c>
      <c r="BD241" s="517">
        <v>0</v>
      </c>
      <c r="BE241" s="517">
        <v>0</v>
      </c>
      <c r="BF241" s="521">
        <v>0</v>
      </c>
      <c r="BG241" s="516">
        <v>0</v>
      </c>
      <c r="BH241" s="517">
        <v>0</v>
      </c>
      <c r="BI241" s="518">
        <v>0</v>
      </c>
      <c r="BJ241" s="835" t="s">
        <v>385</v>
      </c>
      <c r="BK241" s="512"/>
      <c r="BL241" s="516">
        <v>0</v>
      </c>
      <c r="BM241" s="517">
        <v>0</v>
      </c>
      <c r="BN241" s="517">
        <v>0</v>
      </c>
      <c r="BO241" s="517">
        <v>0</v>
      </c>
      <c r="BP241" s="517">
        <v>0</v>
      </c>
      <c r="BQ241" s="521">
        <v>0</v>
      </c>
      <c r="BR241" s="516">
        <v>0</v>
      </c>
      <c r="BS241" s="517">
        <v>0</v>
      </c>
      <c r="BT241" s="518">
        <v>0</v>
      </c>
      <c r="BU241" s="835" t="s">
        <v>385</v>
      </c>
      <c r="BV241" s="516">
        <v>0</v>
      </c>
      <c r="BW241" s="517">
        <v>0</v>
      </c>
      <c r="BX241" s="517">
        <v>0</v>
      </c>
      <c r="BY241" s="517">
        <v>0</v>
      </c>
      <c r="BZ241" s="517">
        <v>0</v>
      </c>
      <c r="CA241" s="521">
        <v>0</v>
      </c>
      <c r="CB241" s="516">
        <v>0</v>
      </c>
      <c r="CC241" s="517">
        <v>0</v>
      </c>
      <c r="CD241" s="518">
        <v>0</v>
      </c>
      <c r="CE241" s="835" t="s">
        <v>385</v>
      </c>
      <c r="CF241" s="516">
        <v>0</v>
      </c>
      <c r="CG241" s="517">
        <v>0</v>
      </c>
      <c r="CH241" s="517">
        <v>0</v>
      </c>
      <c r="CI241" s="517">
        <v>0</v>
      </c>
      <c r="CJ241" s="517">
        <v>0</v>
      </c>
      <c r="CK241" s="521">
        <v>0</v>
      </c>
      <c r="CL241" s="516">
        <v>0</v>
      </c>
      <c r="CM241" s="517">
        <v>0</v>
      </c>
      <c r="CN241" s="518">
        <v>0</v>
      </c>
      <c r="CO241" s="835" t="s">
        <v>385</v>
      </c>
      <c r="CP241" s="512"/>
      <c r="CQ241" s="517">
        <v>0</v>
      </c>
      <c r="CR241" s="517">
        <v>0</v>
      </c>
      <c r="CS241" s="521">
        <v>0</v>
      </c>
      <c r="CT241" s="516">
        <v>0</v>
      </c>
      <c r="CU241" s="517">
        <v>0</v>
      </c>
      <c r="CV241" s="518">
        <v>0</v>
      </c>
      <c r="CW241" s="835" t="s">
        <v>385</v>
      </c>
      <c r="CX241" s="517">
        <v>0</v>
      </c>
      <c r="CY241" s="517">
        <v>0</v>
      </c>
      <c r="CZ241" s="521">
        <v>0</v>
      </c>
      <c r="DA241" s="516">
        <v>0</v>
      </c>
      <c r="DB241" s="517">
        <v>0</v>
      </c>
      <c r="DC241" s="518">
        <v>0</v>
      </c>
      <c r="DD241" s="835" t="s">
        <v>385</v>
      </c>
      <c r="DE241" s="517">
        <v>0</v>
      </c>
      <c r="DF241" s="517">
        <v>0</v>
      </c>
      <c r="DG241" s="521">
        <v>0</v>
      </c>
      <c r="DH241" s="516">
        <v>0</v>
      </c>
      <c r="DI241" s="517">
        <v>0</v>
      </c>
      <c r="DJ241" s="518">
        <v>0</v>
      </c>
      <c r="DK241" s="835" t="s">
        <v>385</v>
      </c>
      <c r="DL241" s="512"/>
      <c r="DM241" s="516">
        <v>0</v>
      </c>
      <c r="DN241" s="517">
        <v>0</v>
      </c>
      <c r="DO241" s="517">
        <v>0</v>
      </c>
      <c r="DP241" s="517">
        <v>0</v>
      </c>
      <c r="DQ241" s="517">
        <v>0</v>
      </c>
      <c r="DR241" s="521">
        <v>0</v>
      </c>
      <c r="DS241" s="516">
        <v>0</v>
      </c>
      <c r="DT241" s="517">
        <v>0</v>
      </c>
      <c r="DU241" s="518">
        <v>0</v>
      </c>
      <c r="DV241" s="835" t="s">
        <v>385</v>
      </c>
      <c r="DW241" s="516">
        <v>0</v>
      </c>
      <c r="DX241" s="517">
        <v>0</v>
      </c>
      <c r="DY241" s="517">
        <v>0</v>
      </c>
      <c r="DZ241" s="517">
        <v>0</v>
      </c>
      <c r="EA241" s="517">
        <v>0</v>
      </c>
      <c r="EB241" s="521">
        <v>0</v>
      </c>
      <c r="EC241" s="516">
        <v>0</v>
      </c>
      <c r="ED241" s="517">
        <v>0</v>
      </c>
      <c r="EE241" s="518">
        <v>0</v>
      </c>
      <c r="EF241" s="835" t="s">
        <v>385</v>
      </c>
      <c r="EG241" s="516">
        <v>0</v>
      </c>
      <c r="EH241" s="517">
        <v>0</v>
      </c>
      <c r="EI241" s="517">
        <v>0</v>
      </c>
      <c r="EJ241" s="517">
        <v>0</v>
      </c>
      <c r="EK241" s="517">
        <v>0</v>
      </c>
      <c r="EL241" s="521">
        <v>0</v>
      </c>
      <c r="EM241" s="516">
        <v>0</v>
      </c>
      <c r="EN241" s="517">
        <v>0</v>
      </c>
      <c r="EO241" s="518">
        <v>0</v>
      </c>
      <c r="EP241" s="835" t="s">
        <v>385</v>
      </c>
    </row>
    <row r="242" spans="1:146" ht="15" customHeight="1" x14ac:dyDescent="0.25">
      <c r="A242" s="577"/>
      <c r="B242" s="16">
        <v>173</v>
      </c>
      <c r="C242" s="118" t="s">
        <v>57</v>
      </c>
      <c r="D242" s="104" t="s">
        <v>63</v>
      </c>
      <c r="E242" s="104"/>
      <c r="F242" s="174" t="s">
        <v>63</v>
      </c>
      <c r="G242" s="104"/>
      <c r="H242" s="175" t="str">
        <f t="shared" si="23"/>
        <v>RetailQualifying Revolving</v>
      </c>
      <c r="I242" s="181" t="str">
        <f t="shared" si="24"/>
        <v>SWITZERLAND</v>
      </c>
      <c r="J242" s="909"/>
      <c r="K242" s="105" t="s">
        <v>64</v>
      </c>
      <c r="L242" s="108"/>
      <c r="M242" s="108"/>
      <c r="N242" s="108"/>
      <c r="O242" s="108"/>
      <c r="P242" s="523"/>
      <c r="Q242" s="524"/>
      <c r="R242" s="524"/>
      <c r="S242" s="524"/>
      <c r="T242" s="524"/>
      <c r="U242" s="528"/>
      <c r="V242" s="523"/>
      <c r="W242" s="524"/>
      <c r="X242" s="525"/>
      <c r="Y242" s="526"/>
      <c r="Z242" s="87"/>
      <c r="AA242" s="108"/>
      <c r="AB242" s="108"/>
      <c r="AC242" s="108"/>
      <c r="AD242" s="108"/>
      <c r="AE242" s="523"/>
      <c r="AF242" s="524"/>
      <c r="AG242" s="524"/>
      <c r="AH242" s="524"/>
      <c r="AI242" s="524"/>
      <c r="AJ242" s="528"/>
      <c r="AK242" s="523"/>
      <c r="AL242" s="524"/>
      <c r="AM242" s="525"/>
      <c r="AN242" s="526"/>
      <c r="AO242" s="87"/>
      <c r="AP242" s="524"/>
      <c r="AQ242" s="524"/>
      <c r="AR242" s="528"/>
      <c r="AS242" s="523"/>
      <c r="AT242" s="524"/>
      <c r="AU242" s="525"/>
      <c r="AV242" s="526"/>
      <c r="AW242" s="524"/>
      <c r="AX242" s="524"/>
      <c r="AY242" s="528"/>
      <c r="AZ242" s="523"/>
      <c r="BA242" s="524"/>
      <c r="BB242" s="525"/>
      <c r="BC242" s="526"/>
      <c r="BD242" s="524"/>
      <c r="BE242" s="524"/>
      <c r="BF242" s="528"/>
      <c r="BG242" s="523"/>
      <c r="BH242" s="524"/>
      <c r="BI242" s="525"/>
      <c r="BJ242" s="526"/>
      <c r="BK242" s="512"/>
      <c r="BL242" s="523"/>
      <c r="BM242" s="524"/>
      <c r="BN242" s="524"/>
      <c r="BO242" s="524"/>
      <c r="BP242" s="524"/>
      <c r="BQ242" s="528"/>
      <c r="BR242" s="523"/>
      <c r="BS242" s="524"/>
      <c r="BT242" s="525"/>
      <c r="BU242" s="526"/>
      <c r="BV242" s="523"/>
      <c r="BW242" s="524"/>
      <c r="BX242" s="524"/>
      <c r="BY242" s="524"/>
      <c r="BZ242" s="524"/>
      <c r="CA242" s="528"/>
      <c r="CB242" s="523"/>
      <c r="CC242" s="524"/>
      <c r="CD242" s="525"/>
      <c r="CE242" s="526"/>
      <c r="CF242" s="523"/>
      <c r="CG242" s="524"/>
      <c r="CH242" s="524"/>
      <c r="CI242" s="524"/>
      <c r="CJ242" s="524"/>
      <c r="CK242" s="528"/>
      <c r="CL242" s="523"/>
      <c r="CM242" s="524"/>
      <c r="CN242" s="525"/>
      <c r="CO242" s="526"/>
      <c r="CP242" s="512"/>
      <c r="CQ242" s="524"/>
      <c r="CR242" s="524"/>
      <c r="CS242" s="528"/>
      <c r="CT242" s="523"/>
      <c r="CU242" s="524"/>
      <c r="CV242" s="525"/>
      <c r="CW242" s="526"/>
      <c r="CX242" s="524"/>
      <c r="CY242" s="524"/>
      <c r="CZ242" s="528"/>
      <c r="DA242" s="523"/>
      <c r="DB242" s="524"/>
      <c r="DC242" s="525"/>
      <c r="DD242" s="526"/>
      <c r="DE242" s="524"/>
      <c r="DF242" s="524"/>
      <c r="DG242" s="528"/>
      <c r="DH242" s="523"/>
      <c r="DI242" s="524"/>
      <c r="DJ242" s="525"/>
      <c r="DK242" s="526"/>
      <c r="DL242" s="512"/>
      <c r="DM242" s="523"/>
      <c r="DN242" s="524"/>
      <c r="DO242" s="524"/>
      <c r="DP242" s="524"/>
      <c r="DQ242" s="524"/>
      <c r="DR242" s="528"/>
      <c r="DS242" s="523"/>
      <c r="DT242" s="524"/>
      <c r="DU242" s="525"/>
      <c r="DV242" s="526"/>
      <c r="DW242" s="523"/>
      <c r="DX242" s="524"/>
      <c r="DY242" s="524"/>
      <c r="DZ242" s="524"/>
      <c r="EA242" s="524"/>
      <c r="EB242" s="528"/>
      <c r="EC242" s="523"/>
      <c r="ED242" s="524"/>
      <c r="EE242" s="525"/>
      <c r="EF242" s="526"/>
      <c r="EG242" s="523"/>
      <c r="EH242" s="524"/>
      <c r="EI242" s="524"/>
      <c r="EJ242" s="524"/>
      <c r="EK242" s="524"/>
      <c r="EL242" s="528"/>
      <c r="EM242" s="523"/>
      <c r="EN242" s="524"/>
      <c r="EO242" s="525"/>
      <c r="EP242" s="526"/>
    </row>
    <row r="243" spans="1:146" ht="15" customHeight="1" x14ac:dyDescent="0.25">
      <c r="A243" s="577"/>
      <c r="B243" s="16">
        <v>174</v>
      </c>
      <c r="C243" s="118" t="s">
        <v>57</v>
      </c>
      <c r="D243" s="104" t="s">
        <v>65</v>
      </c>
      <c r="E243" s="104"/>
      <c r="F243" s="174" t="s">
        <v>65</v>
      </c>
      <c r="G243" s="104"/>
      <c r="H243" s="175" t="str">
        <f t="shared" si="23"/>
        <v>RetailOther Retail</v>
      </c>
      <c r="I243" s="181" t="str">
        <f t="shared" si="24"/>
        <v>SWITZERLAND</v>
      </c>
      <c r="J243" s="909"/>
      <c r="K243" s="105" t="s">
        <v>66</v>
      </c>
      <c r="L243" s="108"/>
      <c r="M243" s="108"/>
      <c r="N243" s="108"/>
      <c r="O243" s="108"/>
      <c r="P243" s="523"/>
      <c r="Q243" s="524"/>
      <c r="R243" s="524"/>
      <c r="S243" s="524"/>
      <c r="T243" s="524"/>
      <c r="U243" s="528"/>
      <c r="V243" s="523"/>
      <c r="W243" s="524"/>
      <c r="X243" s="525"/>
      <c r="Y243" s="526"/>
      <c r="Z243" s="87"/>
      <c r="AA243" s="108"/>
      <c r="AB243" s="108"/>
      <c r="AC243" s="108"/>
      <c r="AD243" s="108"/>
      <c r="AE243" s="523"/>
      <c r="AF243" s="524"/>
      <c r="AG243" s="524"/>
      <c r="AH243" s="524"/>
      <c r="AI243" s="524"/>
      <c r="AJ243" s="528"/>
      <c r="AK243" s="523"/>
      <c r="AL243" s="524"/>
      <c r="AM243" s="525"/>
      <c r="AN243" s="526"/>
      <c r="AO243" s="87"/>
      <c r="AP243" s="524"/>
      <c r="AQ243" s="524"/>
      <c r="AR243" s="528"/>
      <c r="AS243" s="523"/>
      <c r="AT243" s="524"/>
      <c r="AU243" s="525"/>
      <c r="AV243" s="526"/>
      <c r="AW243" s="524"/>
      <c r="AX243" s="524"/>
      <c r="AY243" s="528"/>
      <c r="AZ243" s="523"/>
      <c r="BA243" s="524"/>
      <c r="BB243" s="525"/>
      <c r="BC243" s="526"/>
      <c r="BD243" s="524"/>
      <c r="BE243" s="524"/>
      <c r="BF243" s="528"/>
      <c r="BG243" s="523"/>
      <c r="BH243" s="524"/>
      <c r="BI243" s="525"/>
      <c r="BJ243" s="526"/>
      <c r="BK243" s="512"/>
      <c r="BL243" s="523"/>
      <c r="BM243" s="524"/>
      <c r="BN243" s="524"/>
      <c r="BO243" s="524"/>
      <c r="BP243" s="524"/>
      <c r="BQ243" s="528"/>
      <c r="BR243" s="523"/>
      <c r="BS243" s="524"/>
      <c r="BT243" s="525"/>
      <c r="BU243" s="526"/>
      <c r="BV243" s="523"/>
      <c r="BW243" s="524"/>
      <c r="BX243" s="524"/>
      <c r="BY243" s="524"/>
      <c r="BZ243" s="524"/>
      <c r="CA243" s="528"/>
      <c r="CB243" s="523"/>
      <c r="CC243" s="524"/>
      <c r="CD243" s="525"/>
      <c r="CE243" s="526"/>
      <c r="CF243" s="523"/>
      <c r="CG243" s="524"/>
      <c r="CH243" s="524"/>
      <c r="CI243" s="524"/>
      <c r="CJ243" s="524"/>
      <c r="CK243" s="528"/>
      <c r="CL243" s="523"/>
      <c r="CM243" s="524"/>
      <c r="CN243" s="525"/>
      <c r="CO243" s="526"/>
      <c r="CP243" s="512"/>
      <c r="CQ243" s="524"/>
      <c r="CR243" s="524"/>
      <c r="CS243" s="528"/>
      <c r="CT243" s="523"/>
      <c r="CU243" s="524"/>
      <c r="CV243" s="525"/>
      <c r="CW243" s="526"/>
      <c r="CX243" s="524"/>
      <c r="CY243" s="524"/>
      <c r="CZ243" s="528"/>
      <c r="DA243" s="523"/>
      <c r="DB243" s="524"/>
      <c r="DC243" s="525"/>
      <c r="DD243" s="526"/>
      <c r="DE243" s="524"/>
      <c r="DF243" s="524"/>
      <c r="DG243" s="528"/>
      <c r="DH243" s="523"/>
      <c r="DI243" s="524"/>
      <c r="DJ243" s="525"/>
      <c r="DK243" s="526"/>
      <c r="DL243" s="512"/>
      <c r="DM243" s="523"/>
      <c r="DN243" s="524"/>
      <c r="DO243" s="524"/>
      <c r="DP243" s="524"/>
      <c r="DQ243" s="524"/>
      <c r="DR243" s="528"/>
      <c r="DS243" s="523"/>
      <c r="DT243" s="524"/>
      <c r="DU243" s="525"/>
      <c r="DV243" s="526"/>
      <c r="DW243" s="523"/>
      <c r="DX243" s="524"/>
      <c r="DY243" s="524"/>
      <c r="DZ243" s="524"/>
      <c r="EA243" s="524"/>
      <c r="EB243" s="528"/>
      <c r="EC243" s="523"/>
      <c r="ED243" s="524"/>
      <c r="EE243" s="525"/>
      <c r="EF243" s="526"/>
      <c r="EG243" s="523"/>
      <c r="EH243" s="524"/>
      <c r="EI243" s="524"/>
      <c r="EJ243" s="524"/>
      <c r="EK243" s="524"/>
      <c r="EL243" s="528"/>
      <c r="EM243" s="523"/>
      <c r="EN243" s="524"/>
      <c r="EO243" s="525"/>
      <c r="EP243" s="526"/>
    </row>
    <row r="244" spans="1:146" ht="15" customHeight="1" x14ac:dyDescent="0.25">
      <c r="A244" s="579"/>
      <c r="B244" s="16">
        <v>175</v>
      </c>
      <c r="C244" s="118" t="s">
        <v>57</v>
      </c>
      <c r="D244" s="104" t="s">
        <v>65</v>
      </c>
      <c r="E244" s="106" t="s">
        <v>55</v>
      </c>
      <c r="F244" s="174" t="s">
        <v>65</v>
      </c>
      <c r="G244" s="106" t="s">
        <v>106</v>
      </c>
      <c r="H244" s="175" t="str">
        <f t="shared" si="23"/>
        <v>RetailOther RetailSME</v>
      </c>
      <c r="I244" s="182" t="str">
        <f t="shared" si="24"/>
        <v>SWITZERLAND</v>
      </c>
      <c r="J244" s="909"/>
      <c r="K244" s="107" t="s">
        <v>67</v>
      </c>
      <c r="L244" s="108"/>
      <c r="M244" s="108"/>
      <c r="N244" s="108"/>
      <c r="O244" s="108"/>
      <c r="P244" s="523"/>
      <c r="Q244" s="524"/>
      <c r="R244" s="524"/>
      <c r="S244" s="524"/>
      <c r="T244" s="524"/>
      <c r="U244" s="528"/>
      <c r="V244" s="523"/>
      <c r="W244" s="524"/>
      <c r="X244" s="525"/>
      <c r="Y244" s="526"/>
      <c r="Z244" s="87"/>
      <c r="AA244" s="108"/>
      <c r="AB244" s="108"/>
      <c r="AC244" s="108"/>
      <c r="AD244" s="108"/>
      <c r="AE244" s="523"/>
      <c r="AF244" s="524"/>
      <c r="AG244" s="524"/>
      <c r="AH244" s="524"/>
      <c r="AI244" s="524"/>
      <c r="AJ244" s="528"/>
      <c r="AK244" s="523"/>
      <c r="AL244" s="524"/>
      <c r="AM244" s="525"/>
      <c r="AN244" s="526"/>
      <c r="AO244" s="87"/>
      <c r="AP244" s="524"/>
      <c r="AQ244" s="524"/>
      <c r="AR244" s="528"/>
      <c r="AS244" s="523"/>
      <c r="AT244" s="524"/>
      <c r="AU244" s="525"/>
      <c r="AV244" s="526"/>
      <c r="AW244" s="524"/>
      <c r="AX244" s="524"/>
      <c r="AY244" s="528"/>
      <c r="AZ244" s="523"/>
      <c r="BA244" s="524"/>
      <c r="BB244" s="525"/>
      <c r="BC244" s="526"/>
      <c r="BD244" s="524"/>
      <c r="BE244" s="524"/>
      <c r="BF244" s="528"/>
      <c r="BG244" s="523"/>
      <c r="BH244" s="524"/>
      <c r="BI244" s="525"/>
      <c r="BJ244" s="526"/>
      <c r="BK244" s="512"/>
      <c r="BL244" s="523"/>
      <c r="BM244" s="524"/>
      <c r="BN244" s="524"/>
      <c r="BO244" s="524"/>
      <c r="BP244" s="524"/>
      <c r="BQ244" s="528"/>
      <c r="BR244" s="523"/>
      <c r="BS244" s="524"/>
      <c r="BT244" s="525"/>
      <c r="BU244" s="526"/>
      <c r="BV244" s="523"/>
      <c r="BW244" s="524"/>
      <c r="BX244" s="524"/>
      <c r="BY244" s="524"/>
      <c r="BZ244" s="524"/>
      <c r="CA244" s="528"/>
      <c r="CB244" s="523"/>
      <c r="CC244" s="524"/>
      <c r="CD244" s="525"/>
      <c r="CE244" s="526"/>
      <c r="CF244" s="523"/>
      <c r="CG244" s="524"/>
      <c r="CH244" s="524"/>
      <c r="CI244" s="524"/>
      <c r="CJ244" s="524"/>
      <c r="CK244" s="528"/>
      <c r="CL244" s="523"/>
      <c r="CM244" s="524"/>
      <c r="CN244" s="525"/>
      <c r="CO244" s="526"/>
      <c r="CP244" s="512"/>
      <c r="CQ244" s="524"/>
      <c r="CR244" s="524"/>
      <c r="CS244" s="528"/>
      <c r="CT244" s="523"/>
      <c r="CU244" s="524"/>
      <c r="CV244" s="525"/>
      <c r="CW244" s="526"/>
      <c r="CX244" s="524"/>
      <c r="CY244" s="524"/>
      <c r="CZ244" s="528"/>
      <c r="DA244" s="523"/>
      <c r="DB244" s="524"/>
      <c r="DC244" s="525"/>
      <c r="DD244" s="526"/>
      <c r="DE244" s="524"/>
      <c r="DF244" s="524"/>
      <c r="DG244" s="528"/>
      <c r="DH244" s="523"/>
      <c r="DI244" s="524"/>
      <c r="DJ244" s="525"/>
      <c r="DK244" s="526"/>
      <c r="DL244" s="512"/>
      <c r="DM244" s="523"/>
      <c r="DN244" s="524"/>
      <c r="DO244" s="524"/>
      <c r="DP244" s="524"/>
      <c r="DQ244" s="524"/>
      <c r="DR244" s="528"/>
      <c r="DS244" s="523"/>
      <c r="DT244" s="524"/>
      <c r="DU244" s="525"/>
      <c r="DV244" s="526"/>
      <c r="DW244" s="523"/>
      <c r="DX244" s="524"/>
      <c r="DY244" s="524"/>
      <c r="DZ244" s="524"/>
      <c r="EA244" s="524"/>
      <c r="EB244" s="528"/>
      <c r="EC244" s="523"/>
      <c r="ED244" s="524"/>
      <c r="EE244" s="525"/>
      <c r="EF244" s="526"/>
      <c r="EG244" s="523"/>
      <c r="EH244" s="524"/>
      <c r="EI244" s="524"/>
      <c r="EJ244" s="524"/>
      <c r="EK244" s="524"/>
      <c r="EL244" s="528"/>
      <c r="EM244" s="523"/>
      <c r="EN244" s="524"/>
      <c r="EO244" s="525"/>
      <c r="EP244" s="526"/>
    </row>
    <row r="245" spans="1:146" ht="15" customHeight="1" x14ac:dyDescent="0.25">
      <c r="A245" s="579"/>
      <c r="B245" s="16">
        <v>176</v>
      </c>
      <c r="C245" s="118" t="s">
        <v>57</v>
      </c>
      <c r="D245" s="104" t="s">
        <v>65</v>
      </c>
      <c r="E245" s="106" t="s">
        <v>61</v>
      </c>
      <c r="F245" s="174" t="s">
        <v>65</v>
      </c>
      <c r="G245" s="106" t="s">
        <v>107</v>
      </c>
      <c r="H245" s="175" t="str">
        <f t="shared" si="23"/>
        <v>RetailOther RetailNon SME</v>
      </c>
      <c r="I245" s="182" t="str">
        <f t="shared" si="24"/>
        <v>SWITZERLAND</v>
      </c>
      <c r="J245" s="909"/>
      <c r="K245" s="107" t="s">
        <v>68</v>
      </c>
      <c r="L245" s="108"/>
      <c r="M245" s="108"/>
      <c r="N245" s="108"/>
      <c r="O245" s="108"/>
      <c r="P245" s="523"/>
      <c r="Q245" s="524"/>
      <c r="R245" s="524"/>
      <c r="S245" s="524"/>
      <c r="T245" s="524"/>
      <c r="U245" s="528"/>
      <c r="V245" s="523"/>
      <c r="W245" s="524"/>
      <c r="X245" s="525"/>
      <c r="Y245" s="526"/>
      <c r="Z245" s="87"/>
      <c r="AA245" s="108"/>
      <c r="AB245" s="108"/>
      <c r="AC245" s="108"/>
      <c r="AD245" s="108"/>
      <c r="AE245" s="523"/>
      <c r="AF245" s="524"/>
      <c r="AG245" s="524"/>
      <c r="AH245" s="524"/>
      <c r="AI245" s="524"/>
      <c r="AJ245" s="528"/>
      <c r="AK245" s="523"/>
      <c r="AL245" s="524"/>
      <c r="AM245" s="525"/>
      <c r="AN245" s="526"/>
      <c r="AO245" s="87"/>
      <c r="AP245" s="524"/>
      <c r="AQ245" s="524"/>
      <c r="AR245" s="528"/>
      <c r="AS245" s="523"/>
      <c r="AT245" s="524"/>
      <c r="AU245" s="525"/>
      <c r="AV245" s="526"/>
      <c r="AW245" s="524"/>
      <c r="AX245" s="524"/>
      <c r="AY245" s="528"/>
      <c r="AZ245" s="523"/>
      <c r="BA245" s="524"/>
      <c r="BB245" s="525"/>
      <c r="BC245" s="526"/>
      <c r="BD245" s="524"/>
      <c r="BE245" s="524"/>
      <c r="BF245" s="528"/>
      <c r="BG245" s="523"/>
      <c r="BH245" s="524"/>
      <c r="BI245" s="525"/>
      <c r="BJ245" s="526"/>
      <c r="BK245" s="512"/>
      <c r="BL245" s="523"/>
      <c r="BM245" s="524"/>
      <c r="BN245" s="524"/>
      <c r="BO245" s="524"/>
      <c r="BP245" s="524"/>
      <c r="BQ245" s="528"/>
      <c r="BR245" s="523"/>
      <c r="BS245" s="524"/>
      <c r="BT245" s="525"/>
      <c r="BU245" s="526"/>
      <c r="BV245" s="523"/>
      <c r="BW245" s="524"/>
      <c r="BX245" s="524"/>
      <c r="BY245" s="524"/>
      <c r="BZ245" s="524"/>
      <c r="CA245" s="528"/>
      <c r="CB245" s="523"/>
      <c r="CC245" s="524"/>
      <c r="CD245" s="525"/>
      <c r="CE245" s="526"/>
      <c r="CF245" s="523"/>
      <c r="CG245" s="524"/>
      <c r="CH245" s="524"/>
      <c r="CI245" s="524"/>
      <c r="CJ245" s="524"/>
      <c r="CK245" s="528"/>
      <c r="CL245" s="523"/>
      <c r="CM245" s="524"/>
      <c r="CN245" s="525"/>
      <c r="CO245" s="526"/>
      <c r="CP245" s="512"/>
      <c r="CQ245" s="524"/>
      <c r="CR245" s="524"/>
      <c r="CS245" s="528"/>
      <c r="CT245" s="523"/>
      <c r="CU245" s="524"/>
      <c r="CV245" s="525"/>
      <c r="CW245" s="526"/>
      <c r="CX245" s="524"/>
      <c r="CY245" s="524"/>
      <c r="CZ245" s="528"/>
      <c r="DA245" s="523"/>
      <c r="DB245" s="524"/>
      <c r="DC245" s="525"/>
      <c r="DD245" s="526"/>
      <c r="DE245" s="524"/>
      <c r="DF245" s="524"/>
      <c r="DG245" s="528"/>
      <c r="DH245" s="523"/>
      <c r="DI245" s="524"/>
      <c r="DJ245" s="525"/>
      <c r="DK245" s="526"/>
      <c r="DL245" s="512"/>
      <c r="DM245" s="523"/>
      <c r="DN245" s="524"/>
      <c r="DO245" s="524"/>
      <c r="DP245" s="524"/>
      <c r="DQ245" s="524"/>
      <c r="DR245" s="528"/>
      <c r="DS245" s="523"/>
      <c r="DT245" s="524"/>
      <c r="DU245" s="525"/>
      <c r="DV245" s="526"/>
      <c r="DW245" s="523"/>
      <c r="DX245" s="524"/>
      <c r="DY245" s="524"/>
      <c r="DZ245" s="524"/>
      <c r="EA245" s="524"/>
      <c r="EB245" s="528"/>
      <c r="EC245" s="523"/>
      <c r="ED245" s="524"/>
      <c r="EE245" s="525"/>
      <c r="EF245" s="526"/>
      <c r="EG245" s="523"/>
      <c r="EH245" s="524"/>
      <c r="EI245" s="524"/>
      <c r="EJ245" s="524"/>
      <c r="EK245" s="524"/>
      <c r="EL245" s="528"/>
      <c r="EM245" s="523"/>
      <c r="EN245" s="524"/>
      <c r="EO245" s="525"/>
      <c r="EP245" s="526"/>
    </row>
    <row r="246" spans="1:146" ht="15" customHeight="1" x14ac:dyDescent="0.25">
      <c r="A246" s="577"/>
      <c r="B246" s="16">
        <v>177</v>
      </c>
      <c r="C246" s="118" t="s">
        <v>69</v>
      </c>
      <c r="D246" s="100"/>
      <c r="E246" s="100"/>
      <c r="F246" s="173"/>
      <c r="G246" s="100"/>
      <c r="H246" s="176" t="str">
        <f t="shared" si="23"/>
        <v>Equity</v>
      </c>
      <c r="I246" s="181" t="str">
        <f t="shared" si="24"/>
        <v>SWITZERLAND</v>
      </c>
      <c r="J246" s="909"/>
      <c r="K246" s="101" t="s">
        <v>69</v>
      </c>
      <c r="L246" s="108"/>
      <c r="M246" s="108"/>
      <c r="N246" s="108"/>
      <c r="O246" s="108"/>
      <c r="P246" s="523"/>
      <c r="Q246" s="524"/>
      <c r="R246" s="524"/>
      <c r="S246" s="524"/>
      <c r="T246" s="524"/>
      <c r="U246" s="528"/>
      <c r="V246" s="523"/>
      <c r="W246" s="524"/>
      <c r="X246" s="525"/>
      <c r="Y246" s="526"/>
      <c r="Z246" s="87"/>
      <c r="AA246" s="108"/>
      <c r="AB246" s="108"/>
      <c r="AC246" s="108"/>
      <c r="AD246" s="108"/>
      <c r="AE246" s="523"/>
      <c r="AF246" s="524"/>
      <c r="AG246" s="524"/>
      <c r="AH246" s="524"/>
      <c r="AI246" s="524"/>
      <c r="AJ246" s="528"/>
      <c r="AK246" s="523"/>
      <c r="AL246" s="524"/>
      <c r="AM246" s="525"/>
      <c r="AN246" s="526"/>
      <c r="AO246" s="87"/>
      <c r="AP246" s="524"/>
      <c r="AQ246" s="524"/>
      <c r="AR246" s="528"/>
      <c r="AS246" s="523"/>
      <c r="AT246" s="524"/>
      <c r="AU246" s="525"/>
      <c r="AV246" s="526"/>
      <c r="AW246" s="524"/>
      <c r="AX246" s="524"/>
      <c r="AY246" s="528"/>
      <c r="AZ246" s="523"/>
      <c r="BA246" s="524"/>
      <c r="BB246" s="525"/>
      <c r="BC246" s="526"/>
      <c r="BD246" s="524"/>
      <c r="BE246" s="524"/>
      <c r="BF246" s="528"/>
      <c r="BG246" s="523"/>
      <c r="BH246" s="524"/>
      <c r="BI246" s="525"/>
      <c r="BJ246" s="526"/>
      <c r="BK246" s="512"/>
      <c r="BL246" s="523"/>
      <c r="BM246" s="524"/>
      <c r="BN246" s="524"/>
      <c r="BO246" s="524"/>
      <c r="BP246" s="524"/>
      <c r="BQ246" s="528"/>
      <c r="BR246" s="523"/>
      <c r="BS246" s="524"/>
      <c r="BT246" s="525"/>
      <c r="BU246" s="526"/>
      <c r="BV246" s="523"/>
      <c r="BW246" s="524"/>
      <c r="BX246" s="524"/>
      <c r="BY246" s="524"/>
      <c r="BZ246" s="524"/>
      <c r="CA246" s="528"/>
      <c r="CB246" s="523"/>
      <c r="CC246" s="524"/>
      <c r="CD246" s="525"/>
      <c r="CE246" s="526"/>
      <c r="CF246" s="523"/>
      <c r="CG246" s="524"/>
      <c r="CH246" s="524"/>
      <c r="CI246" s="524"/>
      <c r="CJ246" s="524"/>
      <c r="CK246" s="528"/>
      <c r="CL246" s="523"/>
      <c r="CM246" s="524"/>
      <c r="CN246" s="525"/>
      <c r="CO246" s="526"/>
      <c r="CP246" s="512"/>
      <c r="CQ246" s="524"/>
      <c r="CR246" s="524"/>
      <c r="CS246" s="528"/>
      <c r="CT246" s="523"/>
      <c r="CU246" s="524"/>
      <c r="CV246" s="525"/>
      <c r="CW246" s="526"/>
      <c r="CX246" s="524"/>
      <c r="CY246" s="524"/>
      <c r="CZ246" s="528"/>
      <c r="DA246" s="523"/>
      <c r="DB246" s="524"/>
      <c r="DC246" s="525"/>
      <c r="DD246" s="526"/>
      <c r="DE246" s="524"/>
      <c r="DF246" s="524"/>
      <c r="DG246" s="528"/>
      <c r="DH246" s="523"/>
      <c r="DI246" s="524"/>
      <c r="DJ246" s="525"/>
      <c r="DK246" s="526"/>
      <c r="DL246" s="512"/>
      <c r="DM246" s="523"/>
      <c r="DN246" s="524"/>
      <c r="DO246" s="524"/>
      <c r="DP246" s="524"/>
      <c r="DQ246" s="524"/>
      <c r="DR246" s="528"/>
      <c r="DS246" s="523"/>
      <c r="DT246" s="524"/>
      <c r="DU246" s="525"/>
      <c r="DV246" s="526"/>
      <c r="DW246" s="523"/>
      <c r="DX246" s="524"/>
      <c r="DY246" s="524"/>
      <c r="DZ246" s="524"/>
      <c r="EA246" s="524"/>
      <c r="EB246" s="528"/>
      <c r="EC246" s="523"/>
      <c r="ED246" s="524"/>
      <c r="EE246" s="525"/>
      <c r="EF246" s="526"/>
      <c r="EG246" s="523"/>
      <c r="EH246" s="524"/>
      <c r="EI246" s="524"/>
      <c r="EJ246" s="524"/>
      <c r="EK246" s="524"/>
      <c r="EL246" s="528"/>
      <c r="EM246" s="523"/>
      <c r="EN246" s="524"/>
      <c r="EO246" s="525"/>
      <c r="EP246" s="526"/>
    </row>
    <row r="247" spans="1:146" ht="15" customHeight="1" x14ac:dyDescent="0.25">
      <c r="A247" s="577"/>
      <c r="B247" s="16">
        <v>178</v>
      </c>
      <c r="C247" s="118" t="s">
        <v>70</v>
      </c>
      <c r="D247" s="100"/>
      <c r="E247" s="100"/>
      <c r="F247" s="173"/>
      <c r="G247" s="100"/>
      <c r="H247" s="176" t="str">
        <f t="shared" si="23"/>
        <v>Securitisation</v>
      </c>
      <c r="I247" s="181" t="str">
        <f t="shared" si="24"/>
        <v>SWITZERLAND</v>
      </c>
      <c r="J247" s="909"/>
      <c r="K247" s="101" t="s">
        <v>70</v>
      </c>
      <c r="L247" s="108"/>
      <c r="M247" s="108"/>
      <c r="N247" s="108"/>
      <c r="O247" s="108"/>
      <c r="P247" s="523"/>
      <c r="Q247" s="524"/>
      <c r="R247" s="524"/>
      <c r="S247" s="524"/>
      <c r="T247" s="524"/>
      <c r="U247" s="528"/>
      <c r="V247" s="523"/>
      <c r="W247" s="524"/>
      <c r="X247" s="525"/>
      <c r="Y247" s="526"/>
      <c r="Z247" s="87"/>
      <c r="AA247" s="108"/>
      <c r="AB247" s="108"/>
      <c r="AC247" s="108"/>
      <c r="AD247" s="108"/>
      <c r="AE247" s="523"/>
      <c r="AF247" s="524"/>
      <c r="AG247" s="524"/>
      <c r="AH247" s="524"/>
      <c r="AI247" s="524"/>
      <c r="AJ247" s="528"/>
      <c r="AK247" s="523"/>
      <c r="AL247" s="524"/>
      <c r="AM247" s="525"/>
      <c r="AN247" s="526"/>
      <c r="AO247" s="87"/>
      <c r="AP247" s="524"/>
      <c r="AQ247" s="524"/>
      <c r="AR247" s="528"/>
      <c r="AS247" s="523"/>
      <c r="AT247" s="524"/>
      <c r="AU247" s="525"/>
      <c r="AV247" s="526"/>
      <c r="AW247" s="524"/>
      <c r="AX247" s="524"/>
      <c r="AY247" s="528"/>
      <c r="AZ247" s="523"/>
      <c r="BA247" s="524"/>
      <c r="BB247" s="525"/>
      <c r="BC247" s="526"/>
      <c r="BD247" s="524"/>
      <c r="BE247" s="524"/>
      <c r="BF247" s="528"/>
      <c r="BG247" s="523"/>
      <c r="BH247" s="524"/>
      <c r="BI247" s="525"/>
      <c r="BJ247" s="526"/>
      <c r="BK247" s="512"/>
      <c r="BL247" s="523"/>
      <c r="BM247" s="524"/>
      <c r="BN247" s="524"/>
      <c r="BO247" s="524"/>
      <c r="BP247" s="524"/>
      <c r="BQ247" s="528"/>
      <c r="BR247" s="523"/>
      <c r="BS247" s="524"/>
      <c r="BT247" s="525"/>
      <c r="BU247" s="526"/>
      <c r="BV247" s="523"/>
      <c r="BW247" s="524"/>
      <c r="BX247" s="524"/>
      <c r="BY247" s="524"/>
      <c r="BZ247" s="524"/>
      <c r="CA247" s="528"/>
      <c r="CB247" s="523"/>
      <c r="CC247" s="524"/>
      <c r="CD247" s="525"/>
      <c r="CE247" s="526"/>
      <c r="CF247" s="523"/>
      <c r="CG247" s="524"/>
      <c r="CH247" s="524"/>
      <c r="CI247" s="524"/>
      <c r="CJ247" s="524"/>
      <c r="CK247" s="528"/>
      <c r="CL247" s="523"/>
      <c r="CM247" s="524"/>
      <c r="CN247" s="525"/>
      <c r="CO247" s="526"/>
      <c r="CP247" s="512"/>
      <c r="CQ247" s="524"/>
      <c r="CR247" s="524"/>
      <c r="CS247" s="528"/>
      <c r="CT247" s="523"/>
      <c r="CU247" s="524"/>
      <c r="CV247" s="525"/>
      <c r="CW247" s="526"/>
      <c r="CX247" s="524"/>
      <c r="CY247" s="524"/>
      <c r="CZ247" s="528"/>
      <c r="DA247" s="523"/>
      <c r="DB247" s="524"/>
      <c r="DC247" s="525"/>
      <c r="DD247" s="526"/>
      <c r="DE247" s="524"/>
      <c r="DF247" s="524"/>
      <c r="DG247" s="528"/>
      <c r="DH247" s="523"/>
      <c r="DI247" s="524"/>
      <c r="DJ247" s="525"/>
      <c r="DK247" s="526"/>
      <c r="DL247" s="512"/>
      <c r="DM247" s="523"/>
      <c r="DN247" s="524"/>
      <c r="DO247" s="524"/>
      <c r="DP247" s="524"/>
      <c r="DQ247" s="524"/>
      <c r="DR247" s="528"/>
      <c r="DS247" s="523"/>
      <c r="DT247" s="524"/>
      <c r="DU247" s="525"/>
      <c r="DV247" s="526"/>
      <c r="DW247" s="523"/>
      <c r="DX247" s="524"/>
      <c r="DY247" s="524"/>
      <c r="DZ247" s="524"/>
      <c r="EA247" s="524"/>
      <c r="EB247" s="528"/>
      <c r="EC247" s="523"/>
      <c r="ED247" s="524"/>
      <c r="EE247" s="525"/>
      <c r="EF247" s="526"/>
      <c r="EG247" s="523"/>
      <c r="EH247" s="524"/>
      <c r="EI247" s="524"/>
      <c r="EJ247" s="524"/>
      <c r="EK247" s="524"/>
      <c r="EL247" s="528"/>
      <c r="EM247" s="523"/>
      <c r="EN247" s="524"/>
      <c r="EO247" s="525"/>
      <c r="EP247" s="526"/>
    </row>
    <row r="248" spans="1:146" ht="15" customHeight="1" x14ac:dyDescent="0.25">
      <c r="A248" s="577"/>
      <c r="B248" s="16">
        <v>179</v>
      </c>
      <c r="C248" s="118" t="s">
        <v>71</v>
      </c>
      <c r="D248" s="100"/>
      <c r="E248" s="100"/>
      <c r="F248" s="173"/>
      <c r="G248" s="100"/>
      <c r="H248" s="176" t="str">
        <f t="shared" si="23"/>
        <v>Other non-credit obligation assets</v>
      </c>
      <c r="I248" s="181" t="str">
        <f t="shared" si="24"/>
        <v>SWITZERLAND</v>
      </c>
      <c r="J248" s="909"/>
      <c r="K248" s="101" t="s">
        <v>71</v>
      </c>
      <c r="L248" s="108"/>
      <c r="M248" s="108"/>
      <c r="N248" s="108"/>
      <c r="O248" s="108"/>
      <c r="P248" s="523"/>
      <c r="Q248" s="524"/>
      <c r="R248" s="524"/>
      <c r="S248" s="524"/>
      <c r="T248" s="524"/>
      <c r="U248" s="528"/>
      <c r="V248" s="523"/>
      <c r="W248" s="524"/>
      <c r="X248" s="525"/>
      <c r="Y248" s="526"/>
      <c r="Z248" s="110"/>
      <c r="AA248" s="108"/>
      <c r="AB248" s="108"/>
      <c r="AC248" s="108"/>
      <c r="AD248" s="108"/>
      <c r="AE248" s="523"/>
      <c r="AF248" s="524"/>
      <c r="AG248" s="524"/>
      <c r="AH248" s="524"/>
      <c r="AI248" s="524"/>
      <c r="AJ248" s="528"/>
      <c r="AK248" s="523"/>
      <c r="AL248" s="524"/>
      <c r="AM248" s="525"/>
      <c r="AN248" s="526"/>
      <c r="AO248" s="110"/>
      <c r="AP248" s="524"/>
      <c r="AQ248" s="524"/>
      <c r="AR248" s="528"/>
      <c r="AS248" s="523"/>
      <c r="AT248" s="524"/>
      <c r="AU248" s="525"/>
      <c r="AV248" s="526"/>
      <c r="AW248" s="524"/>
      <c r="AX248" s="524"/>
      <c r="AY248" s="528"/>
      <c r="AZ248" s="523"/>
      <c r="BA248" s="524"/>
      <c r="BB248" s="525"/>
      <c r="BC248" s="526"/>
      <c r="BD248" s="524"/>
      <c r="BE248" s="524"/>
      <c r="BF248" s="528"/>
      <c r="BG248" s="523"/>
      <c r="BH248" s="524"/>
      <c r="BI248" s="525"/>
      <c r="BJ248" s="526"/>
      <c r="BK248" s="512"/>
      <c r="BL248" s="523"/>
      <c r="BM248" s="524"/>
      <c r="BN248" s="524"/>
      <c r="BO248" s="524"/>
      <c r="BP248" s="524"/>
      <c r="BQ248" s="528"/>
      <c r="BR248" s="523"/>
      <c r="BS248" s="524"/>
      <c r="BT248" s="525"/>
      <c r="BU248" s="526"/>
      <c r="BV248" s="523"/>
      <c r="BW248" s="524"/>
      <c r="BX248" s="524"/>
      <c r="BY248" s="524"/>
      <c r="BZ248" s="524"/>
      <c r="CA248" s="528"/>
      <c r="CB248" s="523"/>
      <c r="CC248" s="524"/>
      <c r="CD248" s="525"/>
      <c r="CE248" s="526"/>
      <c r="CF248" s="523"/>
      <c r="CG248" s="524"/>
      <c r="CH248" s="524"/>
      <c r="CI248" s="524"/>
      <c r="CJ248" s="524"/>
      <c r="CK248" s="528"/>
      <c r="CL248" s="523"/>
      <c r="CM248" s="524"/>
      <c r="CN248" s="525"/>
      <c r="CO248" s="526"/>
      <c r="CP248" s="512"/>
      <c r="CQ248" s="524"/>
      <c r="CR248" s="524"/>
      <c r="CS248" s="528"/>
      <c r="CT248" s="523"/>
      <c r="CU248" s="524"/>
      <c r="CV248" s="525"/>
      <c r="CW248" s="526"/>
      <c r="CX248" s="524"/>
      <c r="CY248" s="524"/>
      <c r="CZ248" s="528"/>
      <c r="DA248" s="523"/>
      <c r="DB248" s="524"/>
      <c r="DC248" s="525"/>
      <c r="DD248" s="526"/>
      <c r="DE248" s="524"/>
      <c r="DF248" s="524"/>
      <c r="DG248" s="528"/>
      <c r="DH248" s="523"/>
      <c r="DI248" s="524"/>
      <c r="DJ248" s="525"/>
      <c r="DK248" s="526"/>
      <c r="DL248" s="512"/>
      <c r="DM248" s="523"/>
      <c r="DN248" s="524"/>
      <c r="DO248" s="524"/>
      <c r="DP248" s="524"/>
      <c r="DQ248" s="524"/>
      <c r="DR248" s="528"/>
      <c r="DS248" s="523"/>
      <c r="DT248" s="524"/>
      <c r="DU248" s="525"/>
      <c r="DV248" s="526"/>
      <c r="DW248" s="523"/>
      <c r="DX248" s="524"/>
      <c r="DY248" s="524"/>
      <c r="DZ248" s="524"/>
      <c r="EA248" s="524"/>
      <c r="EB248" s="528"/>
      <c r="EC248" s="523"/>
      <c r="ED248" s="524"/>
      <c r="EE248" s="525"/>
      <c r="EF248" s="526"/>
      <c r="EG248" s="523"/>
      <c r="EH248" s="524"/>
      <c r="EI248" s="524"/>
      <c r="EJ248" s="524"/>
      <c r="EK248" s="524"/>
      <c r="EL248" s="528"/>
      <c r="EM248" s="523"/>
      <c r="EN248" s="524"/>
      <c r="EO248" s="525"/>
      <c r="EP248" s="526"/>
    </row>
    <row r="249" spans="1:146" s="538" customFormat="1" ht="13.5" customHeight="1" thickBot="1" x14ac:dyDescent="0.3">
      <c r="A249" s="579"/>
      <c r="B249" s="38">
        <v>180</v>
      </c>
      <c r="C249" s="119" t="s">
        <v>72</v>
      </c>
      <c r="D249" s="111"/>
      <c r="E249" s="111"/>
      <c r="F249" s="177"/>
      <c r="G249" s="178"/>
      <c r="H249" s="179" t="str">
        <f t="shared" si="23"/>
        <v>Total</v>
      </c>
      <c r="I249" s="183" t="str">
        <f t="shared" si="24"/>
        <v>SWITZERLAND</v>
      </c>
      <c r="J249" s="910"/>
      <c r="K249" s="112" t="s">
        <v>72</v>
      </c>
      <c r="L249" s="396">
        <v>0</v>
      </c>
      <c r="M249" s="396">
        <v>0</v>
      </c>
      <c r="N249" s="396">
        <v>0</v>
      </c>
      <c r="O249" s="396">
        <v>0</v>
      </c>
      <c r="P249" s="530">
        <v>0</v>
      </c>
      <c r="Q249" s="531">
        <v>0</v>
      </c>
      <c r="R249" s="531">
        <v>0</v>
      </c>
      <c r="S249" s="531">
        <v>0</v>
      </c>
      <c r="T249" s="531">
        <v>0</v>
      </c>
      <c r="U249" s="536">
        <v>0</v>
      </c>
      <c r="V249" s="530">
        <v>0</v>
      </c>
      <c r="W249" s="531">
        <v>0</v>
      </c>
      <c r="X249" s="532">
        <v>0</v>
      </c>
      <c r="Y249" s="839" t="s">
        <v>385</v>
      </c>
      <c r="Z249" s="113"/>
      <c r="AA249" s="396">
        <v>0</v>
      </c>
      <c r="AB249" s="396">
        <v>0</v>
      </c>
      <c r="AC249" s="396">
        <v>0</v>
      </c>
      <c r="AD249" s="396">
        <v>0</v>
      </c>
      <c r="AE249" s="530">
        <v>0</v>
      </c>
      <c r="AF249" s="531">
        <v>0</v>
      </c>
      <c r="AG249" s="531">
        <v>0</v>
      </c>
      <c r="AH249" s="531">
        <v>0</v>
      </c>
      <c r="AI249" s="531">
        <v>0</v>
      </c>
      <c r="AJ249" s="536">
        <v>0</v>
      </c>
      <c r="AK249" s="530">
        <v>0</v>
      </c>
      <c r="AL249" s="531">
        <v>0</v>
      </c>
      <c r="AM249" s="532">
        <v>0</v>
      </c>
      <c r="AN249" s="839" t="s">
        <v>385</v>
      </c>
      <c r="AO249" s="113"/>
      <c r="AP249" s="531">
        <v>0</v>
      </c>
      <c r="AQ249" s="531">
        <v>0</v>
      </c>
      <c r="AR249" s="536">
        <v>0</v>
      </c>
      <c r="AS249" s="530">
        <v>0</v>
      </c>
      <c r="AT249" s="531">
        <v>0</v>
      </c>
      <c r="AU249" s="532">
        <v>0</v>
      </c>
      <c r="AV249" s="839" t="s">
        <v>385</v>
      </c>
      <c r="AW249" s="531">
        <v>0</v>
      </c>
      <c r="AX249" s="531">
        <v>0</v>
      </c>
      <c r="AY249" s="536">
        <v>0</v>
      </c>
      <c r="AZ249" s="530">
        <v>0</v>
      </c>
      <c r="BA249" s="531">
        <v>0</v>
      </c>
      <c r="BB249" s="532">
        <v>0</v>
      </c>
      <c r="BC249" s="839" t="s">
        <v>385</v>
      </c>
      <c r="BD249" s="531">
        <v>0</v>
      </c>
      <c r="BE249" s="531">
        <v>0</v>
      </c>
      <c r="BF249" s="536">
        <v>0</v>
      </c>
      <c r="BG249" s="530">
        <v>0</v>
      </c>
      <c r="BH249" s="531">
        <v>0</v>
      </c>
      <c r="BI249" s="532">
        <v>0</v>
      </c>
      <c r="BJ249" s="839" t="s">
        <v>385</v>
      </c>
      <c r="BK249" s="534"/>
      <c r="BL249" s="530">
        <v>0</v>
      </c>
      <c r="BM249" s="531">
        <v>0</v>
      </c>
      <c r="BN249" s="531">
        <v>0</v>
      </c>
      <c r="BO249" s="531">
        <v>0</v>
      </c>
      <c r="BP249" s="531">
        <v>0</v>
      </c>
      <c r="BQ249" s="536">
        <v>0</v>
      </c>
      <c r="BR249" s="530">
        <v>0</v>
      </c>
      <c r="BS249" s="531">
        <v>0</v>
      </c>
      <c r="BT249" s="532">
        <v>0</v>
      </c>
      <c r="BU249" s="839" t="s">
        <v>385</v>
      </c>
      <c r="BV249" s="530">
        <v>0</v>
      </c>
      <c r="BW249" s="531">
        <v>0</v>
      </c>
      <c r="BX249" s="531">
        <v>0</v>
      </c>
      <c r="BY249" s="531">
        <v>0</v>
      </c>
      <c r="BZ249" s="531">
        <v>0</v>
      </c>
      <c r="CA249" s="536">
        <v>0</v>
      </c>
      <c r="CB249" s="530">
        <v>0</v>
      </c>
      <c r="CC249" s="531">
        <v>0</v>
      </c>
      <c r="CD249" s="532">
        <v>0</v>
      </c>
      <c r="CE249" s="839" t="s">
        <v>385</v>
      </c>
      <c r="CF249" s="530">
        <v>0</v>
      </c>
      <c r="CG249" s="531">
        <v>0</v>
      </c>
      <c r="CH249" s="531">
        <v>0</v>
      </c>
      <c r="CI249" s="531">
        <v>0</v>
      </c>
      <c r="CJ249" s="531">
        <v>0</v>
      </c>
      <c r="CK249" s="536">
        <v>0</v>
      </c>
      <c r="CL249" s="530">
        <v>0</v>
      </c>
      <c r="CM249" s="531">
        <v>0</v>
      </c>
      <c r="CN249" s="532">
        <v>0</v>
      </c>
      <c r="CO249" s="839" t="s">
        <v>385</v>
      </c>
      <c r="CP249" s="534"/>
      <c r="CQ249" s="531">
        <v>0</v>
      </c>
      <c r="CR249" s="531">
        <v>0</v>
      </c>
      <c r="CS249" s="536">
        <v>0</v>
      </c>
      <c r="CT249" s="530">
        <v>0</v>
      </c>
      <c r="CU249" s="531">
        <v>0</v>
      </c>
      <c r="CV249" s="532">
        <v>0</v>
      </c>
      <c r="CW249" s="839" t="s">
        <v>385</v>
      </c>
      <c r="CX249" s="531">
        <v>0</v>
      </c>
      <c r="CY249" s="531">
        <v>0</v>
      </c>
      <c r="CZ249" s="536">
        <v>0</v>
      </c>
      <c r="DA249" s="530">
        <v>0</v>
      </c>
      <c r="DB249" s="531">
        <v>0</v>
      </c>
      <c r="DC249" s="532">
        <v>0</v>
      </c>
      <c r="DD249" s="839" t="s">
        <v>385</v>
      </c>
      <c r="DE249" s="531">
        <v>0</v>
      </c>
      <c r="DF249" s="531">
        <v>0</v>
      </c>
      <c r="DG249" s="536">
        <v>0</v>
      </c>
      <c r="DH249" s="530">
        <v>0</v>
      </c>
      <c r="DI249" s="531">
        <v>0</v>
      </c>
      <c r="DJ249" s="532">
        <v>0</v>
      </c>
      <c r="DK249" s="839" t="s">
        <v>385</v>
      </c>
      <c r="DL249" s="534"/>
      <c r="DM249" s="530">
        <v>0</v>
      </c>
      <c r="DN249" s="531">
        <v>0</v>
      </c>
      <c r="DO249" s="531">
        <v>0</v>
      </c>
      <c r="DP249" s="531">
        <v>0</v>
      </c>
      <c r="DQ249" s="531">
        <v>0</v>
      </c>
      <c r="DR249" s="536">
        <v>0</v>
      </c>
      <c r="DS249" s="530">
        <v>0</v>
      </c>
      <c r="DT249" s="531">
        <v>0</v>
      </c>
      <c r="DU249" s="532">
        <v>0</v>
      </c>
      <c r="DV249" s="839" t="s">
        <v>385</v>
      </c>
      <c r="DW249" s="530">
        <v>0</v>
      </c>
      <c r="DX249" s="531">
        <v>0</v>
      </c>
      <c r="DY249" s="531">
        <v>0</v>
      </c>
      <c r="DZ249" s="531">
        <v>0</v>
      </c>
      <c r="EA249" s="531">
        <v>0</v>
      </c>
      <c r="EB249" s="536">
        <v>0</v>
      </c>
      <c r="EC249" s="530">
        <v>0</v>
      </c>
      <c r="ED249" s="531">
        <v>0</v>
      </c>
      <c r="EE249" s="532">
        <v>0</v>
      </c>
      <c r="EF249" s="839" t="s">
        <v>385</v>
      </c>
      <c r="EG249" s="530">
        <v>0</v>
      </c>
      <c r="EH249" s="531">
        <v>0</v>
      </c>
      <c r="EI249" s="531">
        <v>0</v>
      </c>
      <c r="EJ249" s="531">
        <v>0</v>
      </c>
      <c r="EK249" s="531">
        <v>0</v>
      </c>
      <c r="EL249" s="536">
        <v>0</v>
      </c>
      <c r="EM249" s="530">
        <v>0</v>
      </c>
      <c r="EN249" s="531">
        <v>0</v>
      </c>
      <c r="EO249" s="532">
        <v>0</v>
      </c>
      <c r="EP249" s="839" t="s">
        <v>385</v>
      </c>
    </row>
    <row r="250" spans="1:146" ht="14.25" customHeight="1" x14ac:dyDescent="0.25">
      <c r="A250" s="579"/>
      <c r="C250" s="539"/>
      <c r="D250" s="539"/>
      <c r="E250" s="539"/>
      <c r="F250" s="599"/>
      <c r="G250" s="539"/>
      <c r="H250" s="539"/>
      <c r="I250" s="539"/>
      <c r="J250" s="114"/>
      <c r="K250" s="539"/>
      <c r="L250" s="607"/>
      <c r="M250" s="607"/>
      <c r="N250" s="607"/>
      <c r="O250" s="607"/>
      <c r="P250" s="607"/>
      <c r="Q250" s="607"/>
      <c r="R250" s="607"/>
      <c r="S250" s="607"/>
      <c r="T250" s="607"/>
      <c r="U250" s="607"/>
      <c r="V250" s="607"/>
      <c r="W250" s="607"/>
      <c r="X250" s="607"/>
      <c r="Y250" s="840"/>
      <c r="Z250" s="541"/>
      <c r="AA250" s="540"/>
      <c r="AB250" s="541"/>
      <c r="AC250" s="541"/>
      <c r="AD250" s="541"/>
      <c r="AE250" s="541"/>
      <c r="AF250" s="541"/>
      <c r="AG250" s="541"/>
      <c r="AH250" s="541"/>
      <c r="AI250" s="541"/>
      <c r="AJ250" s="541"/>
      <c r="AK250" s="541"/>
      <c r="AL250" s="541"/>
      <c r="AM250" s="541"/>
      <c r="AN250" s="837"/>
      <c r="AO250" s="541"/>
      <c r="AP250" s="542"/>
      <c r="AQ250" s="542"/>
      <c r="AR250" s="543"/>
      <c r="AS250" s="543"/>
      <c r="AT250" s="543"/>
      <c r="AU250" s="543"/>
      <c r="AV250" s="845"/>
      <c r="AW250" s="542"/>
      <c r="AX250" s="542"/>
      <c r="AY250" s="543"/>
      <c r="AZ250" s="543"/>
      <c r="BA250" s="543"/>
      <c r="BB250" s="543"/>
      <c r="BC250" s="845"/>
      <c r="BD250" s="542"/>
      <c r="BE250" s="542"/>
      <c r="BF250" s="543"/>
      <c r="BG250" s="543"/>
      <c r="BH250" s="543"/>
      <c r="BI250" s="543"/>
      <c r="BJ250" s="845"/>
      <c r="BK250" s="544"/>
      <c r="BL250" s="542"/>
      <c r="BM250" s="542"/>
      <c r="BN250" s="542"/>
      <c r="BO250" s="542"/>
      <c r="BP250" s="543"/>
      <c r="BQ250" s="543"/>
      <c r="BR250" s="543"/>
      <c r="BS250" s="543"/>
      <c r="BT250" s="543"/>
      <c r="BU250" s="845"/>
      <c r="BV250" s="542"/>
      <c r="BW250" s="542"/>
      <c r="BX250" s="542"/>
      <c r="BY250" s="542"/>
      <c r="BZ250" s="543"/>
      <c r="CA250" s="543"/>
      <c r="CB250" s="543"/>
      <c r="CC250" s="543"/>
      <c r="CD250" s="543"/>
      <c r="CE250" s="845"/>
      <c r="CF250" s="542"/>
      <c r="CG250" s="542"/>
      <c r="CH250" s="542"/>
      <c r="CI250" s="542"/>
      <c r="CJ250" s="543"/>
      <c r="CK250" s="543"/>
      <c r="CL250" s="543"/>
      <c r="CM250" s="543"/>
      <c r="CN250" s="543"/>
      <c r="CO250" s="845"/>
      <c r="CP250" s="544"/>
      <c r="CQ250" s="542"/>
      <c r="CR250" s="542"/>
      <c r="CS250" s="543"/>
      <c r="CT250" s="543"/>
      <c r="CU250" s="543"/>
      <c r="CV250" s="543"/>
      <c r="CW250" s="845"/>
      <c r="CX250" s="542"/>
      <c r="CY250" s="542"/>
      <c r="CZ250" s="543"/>
      <c r="DA250" s="543"/>
      <c r="DB250" s="543"/>
      <c r="DC250" s="543"/>
      <c r="DD250" s="845"/>
      <c r="DE250" s="542"/>
      <c r="DF250" s="542"/>
      <c r="DG250" s="543"/>
      <c r="DH250" s="543"/>
      <c r="DI250" s="543"/>
      <c r="DJ250" s="543"/>
      <c r="DK250" s="845"/>
      <c r="DL250" s="544"/>
      <c r="DM250" s="542"/>
      <c r="DN250" s="542"/>
      <c r="DO250" s="542"/>
      <c r="DP250" s="542"/>
      <c r="DQ250" s="543"/>
      <c r="DR250" s="543"/>
      <c r="DS250" s="543"/>
      <c r="DT250" s="543"/>
      <c r="DU250" s="543"/>
      <c r="DV250" s="845"/>
      <c r="DW250" s="542"/>
      <c r="DX250" s="542"/>
      <c r="DY250" s="542"/>
      <c r="DZ250" s="542"/>
      <c r="EA250" s="543"/>
      <c r="EB250" s="543"/>
      <c r="EC250" s="543"/>
      <c r="ED250" s="543"/>
      <c r="EE250" s="543"/>
      <c r="EF250" s="845"/>
      <c r="EG250" s="542"/>
      <c r="EH250" s="542"/>
      <c r="EI250" s="542"/>
      <c r="EJ250" s="542"/>
      <c r="EK250" s="543"/>
      <c r="EL250" s="543"/>
      <c r="EM250" s="543"/>
      <c r="EN250" s="543"/>
      <c r="EO250" s="543"/>
      <c r="EP250" s="845"/>
    </row>
    <row r="251" spans="1:146" ht="14.25" customHeight="1" thickBot="1" x14ac:dyDescent="0.3">
      <c r="A251" s="577"/>
      <c r="C251" s="541"/>
      <c r="D251" s="541"/>
      <c r="E251" s="541"/>
      <c r="F251" s="600"/>
      <c r="G251" s="541"/>
      <c r="H251" s="541"/>
      <c r="I251" s="541"/>
      <c r="J251" s="545"/>
      <c r="K251" s="541"/>
      <c r="L251" s="607"/>
      <c r="M251" s="607"/>
      <c r="N251" s="607"/>
      <c r="O251" s="607"/>
      <c r="P251" s="607"/>
      <c r="Q251" s="607"/>
      <c r="R251" s="607"/>
      <c r="S251" s="607"/>
      <c r="T251" s="607"/>
      <c r="U251" s="607"/>
      <c r="V251" s="607"/>
      <c r="W251" s="607"/>
      <c r="X251" s="607"/>
      <c r="Y251" s="840"/>
      <c r="Z251" s="541"/>
      <c r="AA251" s="541"/>
      <c r="AB251" s="541"/>
      <c r="AC251" s="541"/>
      <c r="AD251" s="541"/>
      <c r="AE251" s="541"/>
      <c r="AF251" s="541"/>
      <c r="AG251" s="541"/>
      <c r="AH251" s="541"/>
      <c r="AI251" s="541"/>
      <c r="AJ251" s="541"/>
      <c r="AK251" s="541"/>
      <c r="AL251" s="541"/>
      <c r="AM251" s="541"/>
      <c r="AN251" s="837"/>
      <c r="AO251" s="541"/>
      <c r="AP251" s="542"/>
      <c r="AQ251" s="542"/>
      <c r="AR251" s="543"/>
      <c r="AS251" s="543"/>
      <c r="AT251" s="543"/>
      <c r="AU251" s="543"/>
      <c r="AV251" s="845"/>
      <c r="AW251" s="542"/>
      <c r="AX251" s="542"/>
      <c r="AY251" s="543"/>
      <c r="AZ251" s="543"/>
      <c r="BA251" s="543"/>
      <c r="BB251" s="543"/>
      <c r="BC251" s="845"/>
      <c r="BD251" s="542"/>
      <c r="BE251" s="542"/>
      <c r="BF251" s="543"/>
      <c r="BG251" s="543"/>
      <c r="BH251" s="543"/>
      <c r="BI251" s="543"/>
      <c r="BJ251" s="845"/>
      <c r="BK251" s="543"/>
      <c r="BL251" s="542"/>
      <c r="BM251" s="542"/>
      <c r="BN251" s="542"/>
      <c r="BO251" s="542"/>
      <c r="BP251" s="543"/>
      <c r="BQ251" s="543"/>
      <c r="BR251" s="543"/>
      <c r="BS251" s="543"/>
      <c r="BT251" s="543"/>
      <c r="BU251" s="845"/>
      <c r="BV251" s="542"/>
      <c r="BW251" s="542"/>
      <c r="BX251" s="542"/>
      <c r="BY251" s="542"/>
      <c r="BZ251" s="543"/>
      <c r="CA251" s="543"/>
      <c r="CB251" s="543"/>
      <c r="CC251" s="543"/>
      <c r="CD251" s="543"/>
      <c r="CE251" s="845"/>
      <c r="CF251" s="542"/>
      <c r="CG251" s="542"/>
      <c r="CH251" s="542"/>
      <c r="CI251" s="542"/>
      <c r="CJ251" s="543"/>
      <c r="CK251" s="543"/>
      <c r="CL251" s="543"/>
      <c r="CM251" s="543"/>
      <c r="CN251" s="543"/>
      <c r="CO251" s="845"/>
      <c r="CP251" s="543"/>
      <c r="CQ251" s="542"/>
      <c r="CR251" s="542"/>
      <c r="CS251" s="543"/>
      <c r="CT251" s="543"/>
      <c r="CU251" s="543"/>
      <c r="CV251" s="543"/>
      <c r="CW251" s="845"/>
      <c r="CX251" s="542"/>
      <c r="CY251" s="542"/>
      <c r="CZ251" s="543"/>
      <c r="DA251" s="543"/>
      <c r="DB251" s="543"/>
      <c r="DC251" s="543"/>
      <c r="DD251" s="845"/>
      <c r="DE251" s="542"/>
      <c r="DF251" s="542"/>
      <c r="DG251" s="543"/>
      <c r="DH251" s="543"/>
      <c r="DI251" s="543"/>
      <c r="DJ251" s="543"/>
      <c r="DK251" s="845"/>
      <c r="DL251" s="543"/>
      <c r="DM251" s="542"/>
      <c r="DN251" s="542"/>
      <c r="DO251" s="542"/>
      <c r="DP251" s="542"/>
      <c r="DQ251" s="543"/>
      <c r="DR251" s="543"/>
      <c r="DS251" s="543"/>
      <c r="DT251" s="543"/>
      <c r="DU251" s="543"/>
      <c r="DV251" s="845"/>
      <c r="DW251" s="542"/>
      <c r="DX251" s="542"/>
      <c r="DY251" s="542"/>
      <c r="DZ251" s="542"/>
      <c r="EA251" s="543"/>
      <c r="EB251" s="543"/>
      <c r="EC251" s="543"/>
      <c r="ED251" s="543"/>
      <c r="EE251" s="543"/>
      <c r="EF251" s="845"/>
      <c r="EG251" s="542"/>
      <c r="EH251" s="542"/>
      <c r="EI251" s="542"/>
      <c r="EJ251" s="542"/>
      <c r="EK251" s="543"/>
      <c r="EL251" s="543"/>
      <c r="EM251" s="543"/>
      <c r="EN251" s="543"/>
      <c r="EO251" s="543"/>
      <c r="EP251" s="845"/>
    </row>
    <row r="252" spans="1:146" ht="23.25" thickBot="1" x14ac:dyDescent="0.35">
      <c r="A252" s="577"/>
      <c r="C252" s="59"/>
      <c r="D252" s="59"/>
      <c r="E252" s="59"/>
      <c r="F252" s="159"/>
      <c r="G252" s="59"/>
      <c r="H252" s="59"/>
      <c r="I252" s="59"/>
      <c r="J252" s="58"/>
      <c r="K252" s="59"/>
      <c r="L252" s="903" t="s">
        <v>99</v>
      </c>
      <c r="M252" s="904"/>
      <c r="N252" s="904"/>
      <c r="O252" s="904"/>
      <c r="P252" s="904"/>
      <c r="Q252" s="904"/>
      <c r="R252" s="904"/>
      <c r="S252" s="904"/>
      <c r="T252" s="904"/>
      <c r="U252" s="904"/>
      <c r="V252" s="904"/>
      <c r="W252" s="904"/>
      <c r="X252" s="904"/>
      <c r="Y252" s="905"/>
      <c r="Z252" s="59"/>
      <c r="AA252" s="903" t="s">
        <v>100</v>
      </c>
      <c r="AB252" s="904"/>
      <c r="AC252" s="904"/>
      <c r="AD252" s="904"/>
      <c r="AE252" s="904"/>
      <c r="AF252" s="904"/>
      <c r="AG252" s="904"/>
      <c r="AH252" s="904"/>
      <c r="AI252" s="904"/>
      <c r="AJ252" s="904"/>
      <c r="AK252" s="904"/>
      <c r="AL252" s="904"/>
      <c r="AM252" s="904"/>
      <c r="AN252" s="905"/>
      <c r="AO252" s="59"/>
      <c r="AP252" s="891" t="s">
        <v>101</v>
      </c>
      <c r="AQ252" s="892"/>
      <c r="AR252" s="892"/>
      <c r="AS252" s="892"/>
      <c r="AT252" s="892"/>
      <c r="AU252" s="892"/>
      <c r="AV252" s="892"/>
      <c r="AW252" s="892"/>
      <c r="AX252" s="892"/>
      <c r="AY252" s="892"/>
      <c r="AZ252" s="892"/>
      <c r="BA252" s="892"/>
      <c r="BB252" s="892"/>
      <c r="BC252" s="892"/>
      <c r="BD252" s="892"/>
      <c r="BE252" s="892"/>
      <c r="BF252" s="892"/>
      <c r="BG252" s="892"/>
      <c r="BH252" s="892"/>
      <c r="BI252" s="892"/>
      <c r="BJ252" s="893"/>
      <c r="BK252" s="87"/>
      <c r="BL252" s="891" t="s">
        <v>102</v>
      </c>
      <c r="BM252" s="892"/>
      <c r="BN252" s="892"/>
      <c r="BO252" s="892"/>
      <c r="BP252" s="892"/>
      <c r="BQ252" s="892"/>
      <c r="BR252" s="892"/>
      <c r="BS252" s="892"/>
      <c r="BT252" s="892"/>
      <c r="BU252" s="892"/>
      <c r="BV252" s="892"/>
      <c r="BW252" s="892"/>
      <c r="BX252" s="892"/>
      <c r="BY252" s="892"/>
      <c r="BZ252" s="892"/>
      <c r="CA252" s="892"/>
      <c r="CB252" s="892"/>
      <c r="CC252" s="892"/>
      <c r="CD252" s="892"/>
      <c r="CE252" s="892"/>
      <c r="CF252" s="892"/>
      <c r="CG252" s="892"/>
      <c r="CH252" s="892"/>
      <c r="CI252" s="892"/>
      <c r="CJ252" s="892"/>
      <c r="CK252" s="892"/>
      <c r="CL252" s="892"/>
      <c r="CM252" s="892"/>
      <c r="CN252" s="892"/>
      <c r="CO252" s="893"/>
      <c r="CP252" s="87"/>
      <c r="CQ252" s="891" t="s">
        <v>103</v>
      </c>
      <c r="CR252" s="892"/>
      <c r="CS252" s="892"/>
      <c r="CT252" s="892"/>
      <c r="CU252" s="892"/>
      <c r="CV252" s="892"/>
      <c r="CW252" s="892"/>
      <c r="CX252" s="892"/>
      <c r="CY252" s="892"/>
      <c r="CZ252" s="892"/>
      <c r="DA252" s="892"/>
      <c r="DB252" s="892"/>
      <c r="DC252" s="892"/>
      <c r="DD252" s="892"/>
      <c r="DE252" s="892"/>
      <c r="DF252" s="892"/>
      <c r="DG252" s="892"/>
      <c r="DH252" s="892"/>
      <c r="DI252" s="892"/>
      <c r="DJ252" s="892"/>
      <c r="DK252" s="893"/>
      <c r="DL252" s="87"/>
      <c r="DM252" s="891" t="s">
        <v>104</v>
      </c>
      <c r="DN252" s="892"/>
      <c r="DO252" s="892"/>
      <c r="DP252" s="892"/>
      <c r="DQ252" s="892"/>
      <c r="DR252" s="892"/>
      <c r="DS252" s="892"/>
      <c r="DT252" s="892"/>
      <c r="DU252" s="892"/>
      <c r="DV252" s="892"/>
      <c r="DW252" s="892"/>
      <c r="DX252" s="892"/>
      <c r="DY252" s="892"/>
      <c r="DZ252" s="892"/>
      <c r="EA252" s="892"/>
      <c r="EB252" s="892"/>
      <c r="EC252" s="892"/>
      <c r="ED252" s="892"/>
      <c r="EE252" s="892"/>
      <c r="EF252" s="892"/>
      <c r="EG252" s="892"/>
      <c r="EH252" s="892"/>
      <c r="EI252" s="892"/>
      <c r="EJ252" s="892"/>
      <c r="EK252" s="892"/>
      <c r="EL252" s="892"/>
      <c r="EM252" s="892"/>
      <c r="EN252" s="892"/>
      <c r="EO252" s="892"/>
      <c r="EP252" s="893"/>
    </row>
    <row r="253" spans="1:146" ht="24" customHeight="1" thickBot="1" x14ac:dyDescent="0.3">
      <c r="A253" s="577"/>
      <c r="C253" s="88"/>
      <c r="D253" s="88"/>
      <c r="E253" s="88"/>
      <c r="F253" s="166"/>
      <c r="G253" s="88"/>
      <c r="H253" s="88"/>
      <c r="I253" s="88"/>
      <c r="J253" s="69"/>
      <c r="K253" s="88"/>
      <c r="L253" s="903">
        <v>44196</v>
      </c>
      <c r="M253" s="904"/>
      <c r="N253" s="904"/>
      <c r="O253" s="904"/>
      <c r="P253" s="904"/>
      <c r="Q253" s="904"/>
      <c r="R253" s="904"/>
      <c r="S253" s="904"/>
      <c r="T253" s="904"/>
      <c r="U253" s="904"/>
      <c r="V253" s="904"/>
      <c r="W253" s="904"/>
      <c r="X253" s="904"/>
      <c r="Y253" s="905"/>
      <c r="Z253" s="87"/>
      <c r="AA253" s="903">
        <v>44196</v>
      </c>
      <c r="AB253" s="904"/>
      <c r="AC253" s="904"/>
      <c r="AD253" s="904"/>
      <c r="AE253" s="904"/>
      <c r="AF253" s="904"/>
      <c r="AG253" s="904"/>
      <c r="AH253" s="904"/>
      <c r="AI253" s="904"/>
      <c r="AJ253" s="904"/>
      <c r="AK253" s="904"/>
      <c r="AL253" s="904"/>
      <c r="AM253" s="904"/>
      <c r="AN253" s="905"/>
      <c r="AO253" s="87"/>
      <c r="AP253" s="903">
        <v>44561</v>
      </c>
      <c r="AQ253" s="904"/>
      <c r="AR253" s="904"/>
      <c r="AS253" s="904"/>
      <c r="AT253" s="904"/>
      <c r="AU253" s="904"/>
      <c r="AV253" s="905"/>
      <c r="AW253" s="903">
        <v>44926</v>
      </c>
      <c r="AX253" s="904"/>
      <c r="AY253" s="904"/>
      <c r="AZ253" s="904"/>
      <c r="BA253" s="904"/>
      <c r="BB253" s="904"/>
      <c r="BC253" s="905"/>
      <c r="BD253" s="903">
        <v>45291</v>
      </c>
      <c r="BE253" s="904"/>
      <c r="BF253" s="904"/>
      <c r="BG253" s="904"/>
      <c r="BH253" s="904"/>
      <c r="BI253" s="904"/>
      <c r="BJ253" s="905"/>
      <c r="BK253" s="87"/>
      <c r="BL253" s="903">
        <v>44561</v>
      </c>
      <c r="BM253" s="904"/>
      <c r="BN253" s="904"/>
      <c r="BO253" s="904"/>
      <c r="BP253" s="904"/>
      <c r="BQ253" s="904"/>
      <c r="BR253" s="904"/>
      <c r="BS253" s="904"/>
      <c r="BT253" s="904"/>
      <c r="BU253" s="905"/>
      <c r="BV253" s="903">
        <v>44926</v>
      </c>
      <c r="BW253" s="904"/>
      <c r="BX253" s="904"/>
      <c r="BY253" s="904"/>
      <c r="BZ253" s="904"/>
      <c r="CA253" s="904"/>
      <c r="CB253" s="904"/>
      <c r="CC253" s="904"/>
      <c r="CD253" s="904"/>
      <c r="CE253" s="905"/>
      <c r="CF253" s="903">
        <v>45291</v>
      </c>
      <c r="CG253" s="904"/>
      <c r="CH253" s="904"/>
      <c r="CI253" s="904"/>
      <c r="CJ253" s="904"/>
      <c r="CK253" s="904"/>
      <c r="CL253" s="904"/>
      <c r="CM253" s="904"/>
      <c r="CN253" s="904"/>
      <c r="CO253" s="905"/>
      <c r="CP253" s="87"/>
      <c r="CQ253" s="903">
        <v>44561</v>
      </c>
      <c r="CR253" s="904"/>
      <c r="CS253" s="904"/>
      <c r="CT253" s="904"/>
      <c r="CU253" s="904"/>
      <c r="CV253" s="904"/>
      <c r="CW253" s="905"/>
      <c r="CX253" s="903">
        <v>44926</v>
      </c>
      <c r="CY253" s="904">
        <v>44561</v>
      </c>
      <c r="CZ253" s="904">
        <v>44561</v>
      </c>
      <c r="DA253" s="904"/>
      <c r="DB253" s="904"/>
      <c r="DC253" s="904"/>
      <c r="DD253" s="905"/>
      <c r="DE253" s="903">
        <v>45291</v>
      </c>
      <c r="DF253" s="904">
        <v>44926</v>
      </c>
      <c r="DG253" s="904">
        <v>44926</v>
      </c>
      <c r="DH253" s="904"/>
      <c r="DI253" s="904"/>
      <c r="DJ253" s="904"/>
      <c r="DK253" s="905"/>
      <c r="DL253" s="87"/>
      <c r="DM253" s="903">
        <v>44561</v>
      </c>
      <c r="DN253" s="904"/>
      <c r="DO253" s="904"/>
      <c r="DP253" s="904"/>
      <c r="DQ253" s="904"/>
      <c r="DR253" s="904"/>
      <c r="DS253" s="904"/>
      <c r="DT253" s="904"/>
      <c r="DU253" s="904"/>
      <c r="DV253" s="905"/>
      <c r="DW253" s="903">
        <v>44926</v>
      </c>
      <c r="DX253" s="904"/>
      <c r="DY253" s="904"/>
      <c r="DZ253" s="904"/>
      <c r="EA253" s="904"/>
      <c r="EB253" s="904"/>
      <c r="EC253" s="904"/>
      <c r="ED253" s="904"/>
      <c r="EE253" s="904"/>
      <c r="EF253" s="905"/>
      <c r="EG253" s="903">
        <v>45291</v>
      </c>
      <c r="EH253" s="904"/>
      <c r="EI253" s="904"/>
      <c r="EJ253" s="904"/>
      <c r="EK253" s="904"/>
      <c r="EL253" s="904"/>
      <c r="EM253" s="904"/>
      <c r="EN253" s="904"/>
      <c r="EO253" s="904"/>
      <c r="EP253" s="905"/>
    </row>
    <row r="254" spans="1:146" ht="33.75" customHeight="1" thickBot="1" x14ac:dyDescent="0.3">
      <c r="A254" s="579"/>
      <c r="C254" s="88"/>
      <c r="D254" s="88"/>
      <c r="E254" s="88"/>
      <c r="F254" s="166"/>
      <c r="G254" s="88"/>
      <c r="H254" s="88"/>
      <c r="I254" s="88"/>
      <c r="J254" s="69"/>
      <c r="K254" s="88"/>
      <c r="L254" s="891" t="s">
        <v>35</v>
      </c>
      <c r="M254" s="892"/>
      <c r="N254" s="876" t="s">
        <v>36</v>
      </c>
      <c r="O254" s="877"/>
      <c r="P254" s="879" t="s">
        <v>37</v>
      </c>
      <c r="Q254" s="882" t="s">
        <v>93</v>
      </c>
      <c r="R254" s="882" t="s">
        <v>38</v>
      </c>
      <c r="S254" s="882" t="s">
        <v>94</v>
      </c>
      <c r="T254" s="894" t="s">
        <v>39</v>
      </c>
      <c r="U254" s="900" t="s">
        <v>95</v>
      </c>
      <c r="V254" s="879" t="s">
        <v>44</v>
      </c>
      <c r="W254" s="882" t="s">
        <v>45</v>
      </c>
      <c r="X254" s="894" t="s">
        <v>46</v>
      </c>
      <c r="Y254" s="913" t="s">
        <v>41</v>
      </c>
      <c r="Z254" s="87"/>
      <c r="AA254" s="891" t="s">
        <v>35</v>
      </c>
      <c r="AB254" s="892"/>
      <c r="AC254" s="876" t="s">
        <v>36</v>
      </c>
      <c r="AD254" s="877"/>
      <c r="AE254" s="879" t="s">
        <v>37</v>
      </c>
      <c r="AF254" s="882" t="s">
        <v>96</v>
      </c>
      <c r="AG254" s="882" t="s">
        <v>38</v>
      </c>
      <c r="AH254" s="882" t="s">
        <v>97</v>
      </c>
      <c r="AI254" s="894" t="s">
        <v>39</v>
      </c>
      <c r="AJ254" s="900" t="s">
        <v>98</v>
      </c>
      <c r="AK254" s="879" t="s">
        <v>44</v>
      </c>
      <c r="AL254" s="882" t="s">
        <v>45</v>
      </c>
      <c r="AM254" s="894" t="s">
        <v>46</v>
      </c>
      <c r="AN254" s="913" t="s">
        <v>41</v>
      </c>
      <c r="AO254" s="87"/>
      <c r="AP254" s="879" t="s">
        <v>37</v>
      </c>
      <c r="AQ254" s="882" t="s">
        <v>38</v>
      </c>
      <c r="AR254" s="882" t="s">
        <v>39</v>
      </c>
      <c r="AS254" s="879" t="s">
        <v>44</v>
      </c>
      <c r="AT254" s="882" t="s">
        <v>45</v>
      </c>
      <c r="AU254" s="894" t="s">
        <v>46</v>
      </c>
      <c r="AV254" s="913" t="s">
        <v>41</v>
      </c>
      <c r="AW254" s="879" t="s">
        <v>37</v>
      </c>
      <c r="AX254" s="882" t="s">
        <v>38</v>
      </c>
      <c r="AY254" s="882" t="s">
        <v>39</v>
      </c>
      <c r="AZ254" s="879" t="s">
        <v>44</v>
      </c>
      <c r="BA254" s="882" t="s">
        <v>45</v>
      </c>
      <c r="BB254" s="894" t="s">
        <v>46</v>
      </c>
      <c r="BC254" s="913" t="s">
        <v>41</v>
      </c>
      <c r="BD254" s="879" t="s">
        <v>37</v>
      </c>
      <c r="BE254" s="882" t="s">
        <v>38</v>
      </c>
      <c r="BF254" s="882" t="s">
        <v>39</v>
      </c>
      <c r="BG254" s="879" t="s">
        <v>44</v>
      </c>
      <c r="BH254" s="882" t="s">
        <v>45</v>
      </c>
      <c r="BI254" s="894" t="s">
        <v>46</v>
      </c>
      <c r="BJ254" s="913" t="s">
        <v>41</v>
      </c>
      <c r="BK254" s="87"/>
      <c r="BL254" s="879" t="s">
        <v>37</v>
      </c>
      <c r="BM254" s="882" t="s">
        <v>96</v>
      </c>
      <c r="BN254" s="882" t="s">
        <v>38</v>
      </c>
      <c r="BO254" s="882" t="s">
        <v>97</v>
      </c>
      <c r="BP254" s="882" t="s">
        <v>39</v>
      </c>
      <c r="BQ254" s="882" t="s">
        <v>98</v>
      </c>
      <c r="BR254" s="879" t="s">
        <v>44</v>
      </c>
      <c r="BS254" s="882" t="s">
        <v>45</v>
      </c>
      <c r="BT254" s="894" t="s">
        <v>46</v>
      </c>
      <c r="BU254" s="913" t="s">
        <v>41</v>
      </c>
      <c r="BV254" s="879" t="s">
        <v>37</v>
      </c>
      <c r="BW254" s="882" t="s">
        <v>96</v>
      </c>
      <c r="BX254" s="882" t="s">
        <v>38</v>
      </c>
      <c r="BY254" s="882" t="s">
        <v>97</v>
      </c>
      <c r="BZ254" s="882" t="s">
        <v>39</v>
      </c>
      <c r="CA254" s="882" t="s">
        <v>98</v>
      </c>
      <c r="CB254" s="879" t="s">
        <v>44</v>
      </c>
      <c r="CC254" s="882" t="s">
        <v>45</v>
      </c>
      <c r="CD254" s="894" t="s">
        <v>46</v>
      </c>
      <c r="CE254" s="913" t="s">
        <v>41</v>
      </c>
      <c r="CF254" s="879" t="s">
        <v>37</v>
      </c>
      <c r="CG254" s="882" t="s">
        <v>96</v>
      </c>
      <c r="CH254" s="882" t="s">
        <v>38</v>
      </c>
      <c r="CI254" s="882" t="s">
        <v>97</v>
      </c>
      <c r="CJ254" s="882" t="s">
        <v>39</v>
      </c>
      <c r="CK254" s="882" t="s">
        <v>98</v>
      </c>
      <c r="CL254" s="879" t="s">
        <v>44</v>
      </c>
      <c r="CM254" s="882" t="s">
        <v>45</v>
      </c>
      <c r="CN254" s="894" t="s">
        <v>46</v>
      </c>
      <c r="CO254" s="913" t="s">
        <v>41</v>
      </c>
      <c r="CP254" s="87"/>
      <c r="CQ254" s="879" t="s">
        <v>37</v>
      </c>
      <c r="CR254" s="882" t="s">
        <v>38</v>
      </c>
      <c r="CS254" s="900" t="s">
        <v>39</v>
      </c>
      <c r="CT254" s="879" t="s">
        <v>44</v>
      </c>
      <c r="CU254" s="882" t="s">
        <v>45</v>
      </c>
      <c r="CV254" s="894" t="s">
        <v>46</v>
      </c>
      <c r="CW254" s="913" t="s">
        <v>41</v>
      </c>
      <c r="CX254" s="879" t="s">
        <v>37</v>
      </c>
      <c r="CY254" s="882" t="s">
        <v>38</v>
      </c>
      <c r="CZ254" s="900" t="s">
        <v>39</v>
      </c>
      <c r="DA254" s="879" t="s">
        <v>44</v>
      </c>
      <c r="DB254" s="882" t="s">
        <v>45</v>
      </c>
      <c r="DC254" s="894" t="s">
        <v>46</v>
      </c>
      <c r="DD254" s="913" t="s">
        <v>41</v>
      </c>
      <c r="DE254" s="879" t="s">
        <v>37</v>
      </c>
      <c r="DF254" s="882" t="s">
        <v>38</v>
      </c>
      <c r="DG254" s="900" t="s">
        <v>39</v>
      </c>
      <c r="DH254" s="879" t="s">
        <v>44</v>
      </c>
      <c r="DI254" s="882" t="s">
        <v>45</v>
      </c>
      <c r="DJ254" s="894" t="s">
        <v>46</v>
      </c>
      <c r="DK254" s="913" t="s">
        <v>41</v>
      </c>
      <c r="DL254" s="87"/>
      <c r="DM254" s="879" t="s">
        <v>37</v>
      </c>
      <c r="DN254" s="882" t="s">
        <v>96</v>
      </c>
      <c r="DO254" s="882" t="s">
        <v>38</v>
      </c>
      <c r="DP254" s="882" t="s">
        <v>97</v>
      </c>
      <c r="DQ254" s="882" t="s">
        <v>39</v>
      </c>
      <c r="DR254" s="882" t="s">
        <v>98</v>
      </c>
      <c r="DS254" s="879" t="s">
        <v>44</v>
      </c>
      <c r="DT254" s="882" t="s">
        <v>45</v>
      </c>
      <c r="DU254" s="894" t="s">
        <v>46</v>
      </c>
      <c r="DV254" s="913" t="s">
        <v>41</v>
      </c>
      <c r="DW254" s="879" t="s">
        <v>37</v>
      </c>
      <c r="DX254" s="882" t="s">
        <v>96</v>
      </c>
      <c r="DY254" s="882" t="s">
        <v>38</v>
      </c>
      <c r="DZ254" s="882" t="s">
        <v>97</v>
      </c>
      <c r="EA254" s="882" t="s">
        <v>39</v>
      </c>
      <c r="EB254" s="882" t="s">
        <v>98</v>
      </c>
      <c r="EC254" s="879" t="s">
        <v>44</v>
      </c>
      <c r="ED254" s="882" t="s">
        <v>45</v>
      </c>
      <c r="EE254" s="894" t="s">
        <v>46</v>
      </c>
      <c r="EF254" s="913" t="s">
        <v>41</v>
      </c>
      <c r="EG254" s="879" t="s">
        <v>37</v>
      </c>
      <c r="EH254" s="882" t="s">
        <v>96</v>
      </c>
      <c r="EI254" s="882" t="s">
        <v>38</v>
      </c>
      <c r="EJ254" s="882" t="s">
        <v>97</v>
      </c>
      <c r="EK254" s="882" t="s">
        <v>39</v>
      </c>
      <c r="EL254" s="882" t="s">
        <v>98</v>
      </c>
      <c r="EM254" s="879" t="s">
        <v>44</v>
      </c>
      <c r="EN254" s="882" t="s">
        <v>45</v>
      </c>
      <c r="EO254" s="894" t="s">
        <v>46</v>
      </c>
      <c r="EP254" s="913" t="s">
        <v>41</v>
      </c>
    </row>
    <row r="255" spans="1:146" ht="33.75" customHeight="1" thickBot="1" x14ac:dyDescent="0.3">
      <c r="A255" s="579"/>
      <c r="B255" s="487" t="s">
        <v>5</v>
      </c>
      <c r="C255" s="90"/>
      <c r="D255" s="90"/>
      <c r="E255" s="90"/>
      <c r="F255" s="167"/>
      <c r="G255" s="90"/>
      <c r="H255" s="90"/>
      <c r="I255" s="90"/>
      <c r="J255" s="89"/>
      <c r="K255" s="91" t="s">
        <v>48</v>
      </c>
      <c r="L255" s="484" t="s">
        <v>33</v>
      </c>
      <c r="M255" s="484" t="s">
        <v>34</v>
      </c>
      <c r="N255" s="484" t="s">
        <v>33</v>
      </c>
      <c r="O255" s="484" t="s">
        <v>34</v>
      </c>
      <c r="P255" s="880"/>
      <c r="Q255" s="883"/>
      <c r="R255" s="883"/>
      <c r="S255" s="883"/>
      <c r="T255" s="895"/>
      <c r="U255" s="901"/>
      <c r="V255" s="880"/>
      <c r="W255" s="883"/>
      <c r="X255" s="895"/>
      <c r="Y255" s="914"/>
      <c r="Z255" s="87"/>
      <c r="AA255" s="484" t="s">
        <v>33</v>
      </c>
      <c r="AB255" s="484" t="s">
        <v>34</v>
      </c>
      <c r="AC255" s="484" t="s">
        <v>33</v>
      </c>
      <c r="AD255" s="484" t="s">
        <v>34</v>
      </c>
      <c r="AE255" s="880"/>
      <c r="AF255" s="883"/>
      <c r="AG255" s="883"/>
      <c r="AH255" s="883"/>
      <c r="AI255" s="895"/>
      <c r="AJ255" s="901"/>
      <c r="AK255" s="880"/>
      <c r="AL255" s="883"/>
      <c r="AM255" s="895"/>
      <c r="AN255" s="914"/>
      <c r="AO255" s="87"/>
      <c r="AP255" s="880"/>
      <c r="AQ255" s="883"/>
      <c r="AR255" s="883"/>
      <c r="AS255" s="880"/>
      <c r="AT255" s="883"/>
      <c r="AU255" s="895"/>
      <c r="AV255" s="914"/>
      <c r="AW255" s="880"/>
      <c r="AX255" s="883"/>
      <c r="AY255" s="883"/>
      <c r="AZ255" s="880"/>
      <c r="BA255" s="883"/>
      <c r="BB255" s="895"/>
      <c r="BC255" s="914"/>
      <c r="BD255" s="880"/>
      <c r="BE255" s="883"/>
      <c r="BF255" s="883"/>
      <c r="BG255" s="880"/>
      <c r="BH255" s="883"/>
      <c r="BI255" s="895"/>
      <c r="BJ255" s="914"/>
      <c r="BK255" s="87"/>
      <c r="BL255" s="880"/>
      <c r="BM255" s="883"/>
      <c r="BN255" s="883"/>
      <c r="BO255" s="883"/>
      <c r="BP255" s="883"/>
      <c r="BQ255" s="883"/>
      <c r="BR255" s="880"/>
      <c r="BS255" s="883"/>
      <c r="BT255" s="895"/>
      <c r="BU255" s="914"/>
      <c r="BV255" s="880"/>
      <c r="BW255" s="883"/>
      <c r="BX255" s="883"/>
      <c r="BY255" s="883"/>
      <c r="BZ255" s="883"/>
      <c r="CA255" s="883"/>
      <c r="CB255" s="880"/>
      <c r="CC255" s="883"/>
      <c r="CD255" s="895"/>
      <c r="CE255" s="914"/>
      <c r="CF255" s="880"/>
      <c r="CG255" s="883"/>
      <c r="CH255" s="883"/>
      <c r="CI255" s="883"/>
      <c r="CJ255" s="883"/>
      <c r="CK255" s="883"/>
      <c r="CL255" s="880"/>
      <c r="CM255" s="883"/>
      <c r="CN255" s="895"/>
      <c r="CO255" s="914"/>
      <c r="CP255" s="87"/>
      <c r="CQ255" s="880"/>
      <c r="CR255" s="883"/>
      <c r="CS255" s="901"/>
      <c r="CT255" s="880"/>
      <c r="CU255" s="883"/>
      <c r="CV255" s="895"/>
      <c r="CW255" s="914"/>
      <c r="CX255" s="880"/>
      <c r="CY255" s="883"/>
      <c r="CZ255" s="901"/>
      <c r="DA255" s="880"/>
      <c r="DB255" s="883"/>
      <c r="DC255" s="895"/>
      <c r="DD255" s="914"/>
      <c r="DE255" s="880"/>
      <c r="DF255" s="883"/>
      <c r="DG255" s="901"/>
      <c r="DH255" s="880"/>
      <c r="DI255" s="883"/>
      <c r="DJ255" s="895"/>
      <c r="DK255" s="914"/>
      <c r="DL255" s="87"/>
      <c r="DM255" s="880"/>
      <c r="DN255" s="883"/>
      <c r="DO255" s="883"/>
      <c r="DP255" s="883"/>
      <c r="DQ255" s="883"/>
      <c r="DR255" s="883"/>
      <c r="DS255" s="880"/>
      <c r="DT255" s="883"/>
      <c r="DU255" s="895"/>
      <c r="DV255" s="914"/>
      <c r="DW255" s="880"/>
      <c r="DX255" s="883"/>
      <c r="DY255" s="883"/>
      <c r="DZ255" s="883"/>
      <c r="EA255" s="883"/>
      <c r="EB255" s="883"/>
      <c r="EC255" s="880"/>
      <c r="ED255" s="883"/>
      <c r="EE255" s="895"/>
      <c r="EF255" s="914"/>
      <c r="EG255" s="880"/>
      <c r="EH255" s="883"/>
      <c r="EI255" s="883"/>
      <c r="EJ255" s="883"/>
      <c r="EK255" s="883"/>
      <c r="EL255" s="883"/>
      <c r="EM255" s="880"/>
      <c r="EN255" s="883"/>
      <c r="EO255" s="895"/>
      <c r="EP255" s="914"/>
    </row>
    <row r="256" spans="1:146" ht="15" customHeight="1" x14ac:dyDescent="0.25">
      <c r="A256" s="577"/>
      <c r="B256" s="13">
        <v>181</v>
      </c>
      <c r="C256" s="116" t="s">
        <v>49</v>
      </c>
      <c r="D256" s="96"/>
      <c r="E256" s="96"/>
      <c r="F256" s="168"/>
      <c r="G256" s="96"/>
      <c r="H256" s="169" t="str">
        <f>IF(C256="IRB Total","Total",C256&amp;F256&amp;G256)</f>
        <v>Central banks</v>
      </c>
      <c r="I256" s="180" t="str">
        <f>$J$256</f>
        <v>NORWAY</v>
      </c>
      <c r="J256" s="908" t="s">
        <v>395</v>
      </c>
      <c r="K256" s="97" t="s">
        <v>49</v>
      </c>
      <c r="L256" s="593"/>
      <c r="M256" s="170"/>
      <c r="N256" s="170"/>
      <c r="O256" s="170"/>
      <c r="P256" s="594"/>
      <c r="Q256" s="595"/>
      <c r="R256" s="595"/>
      <c r="S256" s="595"/>
      <c r="T256" s="595"/>
      <c r="U256" s="596"/>
      <c r="V256" s="594"/>
      <c r="W256" s="595"/>
      <c r="X256" s="597"/>
      <c r="Y256" s="598"/>
      <c r="Z256" s="87"/>
      <c r="AA256" s="593"/>
      <c r="AB256" s="170"/>
      <c r="AC256" s="170"/>
      <c r="AD256" s="170"/>
      <c r="AE256" s="594"/>
      <c r="AF256" s="595"/>
      <c r="AG256" s="595"/>
      <c r="AH256" s="595"/>
      <c r="AI256" s="595"/>
      <c r="AJ256" s="596"/>
      <c r="AK256" s="594"/>
      <c r="AL256" s="595"/>
      <c r="AM256" s="597"/>
      <c r="AN256" s="598"/>
      <c r="AO256" s="87"/>
      <c r="AP256" s="595"/>
      <c r="AQ256" s="595"/>
      <c r="AR256" s="596"/>
      <c r="AS256" s="594"/>
      <c r="AT256" s="595"/>
      <c r="AU256" s="597"/>
      <c r="AV256" s="598"/>
      <c r="AW256" s="595"/>
      <c r="AX256" s="595"/>
      <c r="AY256" s="596"/>
      <c r="AZ256" s="594"/>
      <c r="BA256" s="595"/>
      <c r="BB256" s="597"/>
      <c r="BC256" s="598"/>
      <c r="BD256" s="595"/>
      <c r="BE256" s="595"/>
      <c r="BF256" s="596"/>
      <c r="BG256" s="594"/>
      <c r="BH256" s="595"/>
      <c r="BI256" s="597"/>
      <c r="BJ256" s="598"/>
      <c r="BK256" s="512"/>
      <c r="BL256" s="594"/>
      <c r="BM256" s="595"/>
      <c r="BN256" s="595"/>
      <c r="BO256" s="595"/>
      <c r="BP256" s="595"/>
      <c r="BQ256" s="596"/>
      <c r="BR256" s="594"/>
      <c r="BS256" s="595"/>
      <c r="BT256" s="597"/>
      <c r="BU256" s="598"/>
      <c r="BV256" s="594"/>
      <c r="BW256" s="595"/>
      <c r="BX256" s="595"/>
      <c r="BY256" s="595"/>
      <c r="BZ256" s="595"/>
      <c r="CA256" s="596"/>
      <c r="CB256" s="594"/>
      <c r="CC256" s="595"/>
      <c r="CD256" s="597"/>
      <c r="CE256" s="598"/>
      <c r="CF256" s="594"/>
      <c r="CG256" s="595"/>
      <c r="CH256" s="595"/>
      <c r="CI256" s="595"/>
      <c r="CJ256" s="595"/>
      <c r="CK256" s="596"/>
      <c r="CL256" s="594"/>
      <c r="CM256" s="595"/>
      <c r="CN256" s="597"/>
      <c r="CO256" s="598"/>
      <c r="CP256" s="512"/>
      <c r="CQ256" s="595"/>
      <c r="CR256" s="595"/>
      <c r="CS256" s="596"/>
      <c r="CT256" s="594"/>
      <c r="CU256" s="595"/>
      <c r="CV256" s="597"/>
      <c r="CW256" s="598"/>
      <c r="CX256" s="595"/>
      <c r="CY256" s="595"/>
      <c r="CZ256" s="596"/>
      <c r="DA256" s="594"/>
      <c r="DB256" s="595"/>
      <c r="DC256" s="597"/>
      <c r="DD256" s="598"/>
      <c r="DE256" s="595"/>
      <c r="DF256" s="595"/>
      <c r="DG256" s="596"/>
      <c r="DH256" s="594"/>
      <c r="DI256" s="595"/>
      <c r="DJ256" s="597"/>
      <c r="DK256" s="598"/>
      <c r="DL256" s="512"/>
      <c r="DM256" s="594"/>
      <c r="DN256" s="595"/>
      <c r="DO256" s="595"/>
      <c r="DP256" s="595"/>
      <c r="DQ256" s="595"/>
      <c r="DR256" s="596"/>
      <c r="DS256" s="594"/>
      <c r="DT256" s="595"/>
      <c r="DU256" s="597"/>
      <c r="DV256" s="598"/>
      <c r="DW256" s="594"/>
      <c r="DX256" s="595"/>
      <c r="DY256" s="595"/>
      <c r="DZ256" s="595"/>
      <c r="EA256" s="595"/>
      <c r="EB256" s="596"/>
      <c r="EC256" s="594"/>
      <c r="ED256" s="595"/>
      <c r="EE256" s="597"/>
      <c r="EF256" s="598"/>
      <c r="EG256" s="594"/>
      <c r="EH256" s="595"/>
      <c r="EI256" s="595"/>
      <c r="EJ256" s="595"/>
      <c r="EK256" s="595"/>
      <c r="EL256" s="596"/>
      <c r="EM256" s="594"/>
      <c r="EN256" s="595"/>
      <c r="EO256" s="597"/>
      <c r="EP256" s="598"/>
    </row>
    <row r="257" spans="1:161" ht="15" customHeight="1" x14ac:dyDescent="0.25">
      <c r="A257" s="577"/>
      <c r="B257" s="16">
        <v>182</v>
      </c>
      <c r="C257" s="117" t="s">
        <v>50</v>
      </c>
      <c r="D257" s="98"/>
      <c r="E257" s="98"/>
      <c r="F257" s="171"/>
      <c r="G257" s="98"/>
      <c r="H257" s="172" t="str">
        <f t="shared" ref="H257:H273" si="25">IF(C257="IRB Total","Total",C257&amp;F257&amp;G257)</f>
        <v>Central governments</v>
      </c>
      <c r="I257" s="181" t="str">
        <f t="shared" ref="I257:I273" si="26">$J$256</f>
        <v>NORWAY</v>
      </c>
      <c r="J257" s="909"/>
      <c r="K257" s="99" t="s">
        <v>50</v>
      </c>
      <c r="L257" s="593"/>
      <c r="M257" s="108"/>
      <c r="N257" s="108"/>
      <c r="O257" s="108"/>
      <c r="P257" s="523"/>
      <c r="Q257" s="524"/>
      <c r="R257" s="524"/>
      <c r="S257" s="524"/>
      <c r="T257" s="524"/>
      <c r="U257" s="528"/>
      <c r="V257" s="523"/>
      <c r="W257" s="524"/>
      <c r="X257" s="525"/>
      <c r="Y257" s="526"/>
      <c r="Z257" s="87"/>
      <c r="AA257" s="593"/>
      <c r="AB257" s="108"/>
      <c r="AC257" s="108"/>
      <c r="AD257" s="108"/>
      <c r="AE257" s="523"/>
      <c r="AF257" s="524"/>
      <c r="AG257" s="524"/>
      <c r="AH257" s="524"/>
      <c r="AI257" s="524"/>
      <c r="AJ257" s="528"/>
      <c r="AK257" s="523"/>
      <c r="AL257" s="524"/>
      <c r="AM257" s="525"/>
      <c r="AN257" s="526"/>
      <c r="AO257" s="87"/>
      <c r="AP257" s="524"/>
      <c r="AQ257" s="524"/>
      <c r="AR257" s="528"/>
      <c r="AS257" s="523"/>
      <c r="AT257" s="524"/>
      <c r="AU257" s="525"/>
      <c r="AV257" s="526"/>
      <c r="AW257" s="524"/>
      <c r="AX257" s="524"/>
      <c r="AY257" s="528"/>
      <c r="AZ257" s="523"/>
      <c r="BA257" s="524"/>
      <c r="BB257" s="525"/>
      <c r="BC257" s="526"/>
      <c r="BD257" s="524"/>
      <c r="BE257" s="524"/>
      <c r="BF257" s="528"/>
      <c r="BG257" s="523"/>
      <c r="BH257" s="524"/>
      <c r="BI257" s="525"/>
      <c r="BJ257" s="526"/>
      <c r="BK257" s="512"/>
      <c r="BL257" s="523"/>
      <c r="BM257" s="524"/>
      <c r="BN257" s="524"/>
      <c r="BO257" s="524"/>
      <c r="BP257" s="524"/>
      <c r="BQ257" s="528"/>
      <c r="BR257" s="523"/>
      <c r="BS257" s="524"/>
      <c r="BT257" s="525"/>
      <c r="BU257" s="526"/>
      <c r="BV257" s="523"/>
      <c r="BW257" s="524"/>
      <c r="BX257" s="524"/>
      <c r="BY257" s="524"/>
      <c r="BZ257" s="524"/>
      <c r="CA257" s="528"/>
      <c r="CB257" s="523"/>
      <c r="CC257" s="524"/>
      <c r="CD257" s="525"/>
      <c r="CE257" s="526"/>
      <c r="CF257" s="523"/>
      <c r="CG257" s="524"/>
      <c r="CH257" s="524"/>
      <c r="CI257" s="524"/>
      <c r="CJ257" s="524"/>
      <c r="CK257" s="528"/>
      <c r="CL257" s="523"/>
      <c r="CM257" s="524"/>
      <c r="CN257" s="525"/>
      <c r="CO257" s="526"/>
      <c r="CP257" s="512"/>
      <c r="CQ257" s="524"/>
      <c r="CR257" s="524"/>
      <c r="CS257" s="528"/>
      <c r="CT257" s="523"/>
      <c r="CU257" s="524"/>
      <c r="CV257" s="525"/>
      <c r="CW257" s="526"/>
      <c r="CX257" s="524"/>
      <c r="CY257" s="524"/>
      <c r="CZ257" s="528"/>
      <c r="DA257" s="523"/>
      <c r="DB257" s="524"/>
      <c r="DC257" s="525"/>
      <c r="DD257" s="526"/>
      <c r="DE257" s="524"/>
      <c r="DF257" s="524"/>
      <c r="DG257" s="528"/>
      <c r="DH257" s="523"/>
      <c r="DI257" s="524"/>
      <c r="DJ257" s="525"/>
      <c r="DK257" s="526"/>
      <c r="DL257" s="512"/>
      <c r="DM257" s="523"/>
      <c r="DN257" s="524"/>
      <c r="DO257" s="524"/>
      <c r="DP257" s="524"/>
      <c r="DQ257" s="524"/>
      <c r="DR257" s="528"/>
      <c r="DS257" s="523"/>
      <c r="DT257" s="524"/>
      <c r="DU257" s="525"/>
      <c r="DV257" s="526"/>
      <c r="DW257" s="523"/>
      <c r="DX257" s="524"/>
      <c r="DY257" s="524"/>
      <c r="DZ257" s="524"/>
      <c r="EA257" s="524"/>
      <c r="EB257" s="528"/>
      <c r="EC257" s="523"/>
      <c r="ED257" s="524"/>
      <c r="EE257" s="525"/>
      <c r="EF257" s="526"/>
      <c r="EG257" s="523"/>
      <c r="EH257" s="524"/>
      <c r="EI257" s="524"/>
      <c r="EJ257" s="524"/>
      <c r="EK257" s="524"/>
      <c r="EL257" s="528"/>
      <c r="EM257" s="523"/>
      <c r="EN257" s="524"/>
      <c r="EO257" s="525"/>
      <c r="EP257" s="526"/>
    </row>
    <row r="258" spans="1:161" ht="15" customHeight="1" x14ac:dyDescent="0.25">
      <c r="A258" s="577"/>
      <c r="B258" s="16">
        <v>183</v>
      </c>
      <c r="C258" s="118" t="s">
        <v>51</v>
      </c>
      <c r="D258" s="100"/>
      <c r="E258" s="100"/>
      <c r="F258" s="173"/>
      <c r="G258" s="100"/>
      <c r="H258" s="172" t="str">
        <f t="shared" si="25"/>
        <v>Institutions</v>
      </c>
      <c r="I258" s="181" t="str">
        <f t="shared" si="26"/>
        <v>NORWAY</v>
      </c>
      <c r="J258" s="909"/>
      <c r="K258" s="101" t="s">
        <v>51</v>
      </c>
      <c r="L258" s="108"/>
      <c r="M258" s="108"/>
      <c r="N258" s="108"/>
      <c r="O258" s="108"/>
      <c r="P258" s="523"/>
      <c r="Q258" s="524"/>
      <c r="R258" s="524"/>
      <c r="S258" s="524"/>
      <c r="T258" s="524"/>
      <c r="U258" s="528"/>
      <c r="V258" s="523"/>
      <c r="W258" s="524"/>
      <c r="X258" s="525"/>
      <c r="Y258" s="526"/>
      <c r="Z258" s="87"/>
      <c r="AA258" s="108"/>
      <c r="AB258" s="108"/>
      <c r="AC258" s="108"/>
      <c r="AD258" s="108"/>
      <c r="AE258" s="523"/>
      <c r="AF258" s="524"/>
      <c r="AG258" s="524"/>
      <c r="AH258" s="524"/>
      <c r="AI258" s="524"/>
      <c r="AJ258" s="528"/>
      <c r="AK258" s="523"/>
      <c r="AL258" s="524"/>
      <c r="AM258" s="525"/>
      <c r="AN258" s="526"/>
      <c r="AO258" s="87"/>
      <c r="AP258" s="524"/>
      <c r="AQ258" s="524"/>
      <c r="AR258" s="528"/>
      <c r="AS258" s="523"/>
      <c r="AT258" s="524"/>
      <c r="AU258" s="525"/>
      <c r="AV258" s="526"/>
      <c r="AW258" s="524"/>
      <c r="AX258" s="524"/>
      <c r="AY258" s="528"/>
      <c r="AZ258" s="523"/>
      <c r="BA258" s="524"/>
      <c r="BB258" s="525"/>
      <c r="BC258" s="526"/>
      <c r="BD258" s="524"/>
      <c r="BE258" s="524"/>
      <c r="BF258" s="528"/>
      <c r="BG258" s="523"/>
      <c r="BH258" s="524"/>
      <c r="BI258" s="525"/>
      <c r="BJ258" s="526"/>
      <c r="BK258" s="512"/>
      <c r="BL258" s="523"/>
      <c r="BM258" s="524"/>
      <c r="BN258" s="524"/>
      <c r="BO258" s="524"/>
      <c r="BP258" s="524"/>
      <c r="BQ258" s="528"/>
      <c r="BR258" s="523"/>
      <c r="BS258" s="524"/>
      <c r="BT258" s="525"/>
      <c r="BU258" s="526"/>
      <c r="BV258" s="523"/>
      <c r="BW258" s="524"/>
      <c r="BX258" s="524"/>
      <c r="BY258" s="524"/>
      <c r="BZ258" s="524"/>
      <c r="CA258" s="528"/>
      <c r="CB258" s="523"/>
      <c r="CC258" s="524"/>
      <c r="CD258" s="525"/>
      <c r="CE258" s="526"/>
      <c r="CF258" s="523"/>
      <c r="CG258" s="524"/>
      <c r="CH258" s="524"/>
      <c r="CI258" s="524"/>
      <c r="CJ258" s="524"/>
      <c r="CK258" s="528"/>
      <c r="CL258" s="523"/>
      <c r="CM258" s="524"/>
      <c r="CN258" s="525"/>
      <c r="CO258" s="526"/>
      <c r="CP258" s="512"/>
      <c r="CQ258" s="524"/>
      <c r="CR258" s="524"/>
      <c r="CS258" s="528"/>
      <c r="CT258" s="523"/>
      <c r="CU258" s="524"/>
      <c r="CV258" s="525"/>
      <c r="CW258" s="526"/>
      <c r="CX258" s="524"/>
      <c r="CY258" s="524"/>
      <c r="CZ258" s="528"/>
      <c r="DA258" s="523"/>
      <c r="DB258" s="524"/>
      <c r="DC258" s="525"/>
      <c r="DD258" s="526"/>
      <c r="DE258" s="524"/>
      <c r="DF258" s="524"/>
      <c r="DG258" s="528"/>
      <c r="DH258" s="523"/>
      <c r="DI258" s="524"/>
      <c r="DJ258" s="525"/>
      <c r="DK258" s="526"/>
      <c r="DL258" s="512"/>
      <c r="DM258" s="523"/>
      <c r="DN258" s="524"/>
      <c r="DO258" s="524"/>
      <c r="DP258" s="524"/>
      <c r="DQ258" s="524"/>
      <c r="DR258" s="528"/>
      <c r="DS258" s="523"/>
      <c r="DT258" s="524"/>
      <c r="DU258" s="525"/>
      <c r="DV258" s="526"/>
      <c r="DW258" s="523"/>
      <c r="DX258" s="524"/>
      <c r="DY258" s="524"/>
      <c r="DZ258" s="524"/>
      <c r="EA258" s="524"/>
      <c r="EB258" s="528"/>
      <c r="EC258" s="523"/>
      <c r="ED258" s="524"/>
      <c r="EE258" s="525"/>
      <c r="EF258" s="526"/>
      <c r="EG258" s="523"/>
      <c r="EH258" s="524"/>
      <c r="EI258" s="524"/>
      <c r="EJ258" s="524"/>
      <c r="EK258" s="524"/>
      <c r="EL258" s="528"/>
      <c r="EM258" s="523"/>
      <c r="EN258" s="524"/>
      <c r="EO258" s="525"/>
      <c r="EP258" s="526"/>
    </row>
    <row r="259" spans="1:161" ht="15" customHeight="1" x14ac:dyDescent="0.25">
      <c r="A259" s="579"/>
      <c r="B259" s="16">
        <v>184</v>
      </c>
      <c r="C259" s="118" t="s">
        <v>52</v>
      </c>
      <c r="D259" s="100"/>
      <c r="E259" s="100"/>
      <c r="F259" s="173"/>
      <c r="G259" s="100"/>
      <c r="H259" s="172" t="str">
        <f t="shared" si="25"/>
        <v>Corporates</v>
      </c>
      <c r="I259" s="181" t="str">
        <f t="shared" si="26"/>
        <v>NORWAY</v>
      </c>
      <c r="J259" s="909"/>
      <c r="K259" s="101" t="s">
        <v>52</v>
      </c>
      <c r="L259" s="601">
        <v>0</v>
      </c>
      <c r="M259" s="469">
        <v>0</v>
      </c>
      <c r="N259" s="469">
        <v>0</v>
      </c>
      <c r="O259" s="469">
        <v>0</v>
      </c>
      <c r="P259" s="602">
        <v>0</v>
      </c>
      <c r="Q259" s="603">
        <v>0</v>
      </c>
      <c r="R259" s="603">
        <v>0</v>
      </c>
      <c r="S259" s="603">
        <v>0</v>
      </c>
      <c r="T259" s="603">
        <v>0</v>
      </c>
      <c r="U259" s="604">
        <v>0</v>
      </c>
      <c r="V259" s="602">
        <v>0</v>
      </c>
      <c r="W259" s="603">
        <v>0</v>
      </c>
      <c r="X259" s="605">
        <v>0</v>
      </c>
      <c r="Y259" s="838" t="s">
        <v>385</v>
      </c>
      <c r="Z259" s="87"/>
      <c r="AA259" s="601">
        <v>0</v>
      </c>
      <c r="AB259" s="469">
        <v>0</v>
      </c>
      <c r="AC259" s="469">
        <v>0</v>
      </c>
      <c r="AD259" s="469">
        <v>0</v>
      </c>
      <c r="AE259" s="602">
        <v>0</v>
      </c>
      <c r="AF259" s="603">
        <v>0</v>
      </c>
      <c r="AG259" s="603">
        <v>0</v>
      </c>
      <c r="AH259" s="603">
        <v>0</v>
      </c>
      <c r="AI259" s="603">
        <v>0</v>
      </c>
      <c r="AJ259" s="604">
        <v>0</v>
      </c>
      <c r="AK259" s="602">
        <v>0</v>
      </c>
      <c r="AL259" s="603">
        <v>0</v>
      </c>
      <c r="AM259" s="605">
        <v>0</v>
      </c>
      <c r="AN259" s="838" t="s">
        <v>385</v>
      </c>
      <c r="AO259" s="87"/>
      <c r="AP259" s="603">
        <v>0</v>
      </c>
      <c r="AQ259" s="603">
        <v>0</v>
      </c>
      <c r="AR259" s="604">
        <v>0</v>
      </c>
      <c r="AS259" s="602">
        <v>0</v>
      </c>
      <c r="AT259" s="603">
        <v>0</v>
      </c>
      <c r="AU259" s="605">
        <v>0</v>
      </c>
      <c r="AV259" s="838" t="s">
        <v>385</v>
      </c>
      <c r="AW259" s="603">
        <v>0</v>
      </c>
      <c r="AX259" s="603">
        <v>0</v>
      </c>
      <c r="AY259" s="604">
        <v>0</v>
      </c>
      <c r="AZ259" s="602">
        <v>0</v>
      </c>
      <c r="BA259" s="603">
        <v>0</v>
      </c>
      <c r="BB259" s="605">
        <v>0</v>
      </c>
      <c r="BC259" s="838" t="s">
        <v>385</v>
      </c>
      <c r="BD259" s="603">
        <v>0</v>
      </c>
      <c r="BE259" s="603">
        <v>0</v>
      </c>
      <c r="BF259" s="604">
        <v>0</v>
      </c>
      <c r="BG259" s="602">
        <v>0</v>
      </c>
      <c r="BH259" s="603">
        <v>0</v>
      </c>
      <c r="BI259" s="605">
        <v>0</v>
      </c>
      <c r="BJ259" s="838" t="s">
        <v>385</v>
      </c>
      <c r="BK259" s="606"/>
      <c r="BL259" s="602">
        <v>0</v>
      </c>
      <c r="BM259" s="603">
        <v>0</v>
      </c>
      <c r="BN259" s="603">
        <v>0</v>
      </c>
      <c r="BO259" s="603">
        <v>0</v>
      </c>
      <c r="BP259" s="603">
        <v>0</v>
      </c>
      <c r="BQ259" s="604">
        <v>0</v>
      </c>
      <c r="BR259" s="602">
        <v>0</v>
      </c>
      <c r="BS259" s="603">
        <v>0</v>
      </c>
      <c r="BT259" s="605">
        <v>0</v>
      </c>
      <c r="BU259" s="838" t="s">
        <v>385</v>
      </c>
      <c r="BV259" s="602">
        <v>0</v>
      </c>
      <c r="BW259" s="603">
        <v>0</v>
      </c>
      <c r="BX259" s="603">
        <v>0</v>
      </c>
      <c r="BY259" s="603">
        <v>0</v>
      </c>
      <c r="BZ259" s="603">
        <v>0</v>
      </c>
      <c r="CA259" s="604">
        <v>0</v>
      </c>
      <c r="CB259" s="602">
        <v>0</v>
      </c>
      <c r="CC259" s="603">
        <v>0</v>
      </c>
      <c r="CD259" s="605">
        <v>0</v>
      </c>
      <c r="CE259" s="838" t="s">
        <v>385</v>
      </c>
      <c r="CF259" s="602">
        <v>0</v>
      </c>
      <c r="CG259" s="603">
        <v>0</v>
      </c>
      <c r="CH259" s="603">
        <v>0</v>
      </c>
      <c r="CI259" s="603">
        <v>0</v>
      </c>
      <c r="CJ259" s="603">
        <v>0</v>
      </c>
      <c r="CK259" s="604">
        <v>0</v>
      </c>
      <c r="CL259" s="602">
        <v>0</v>
      </c>
      <c r="CM259" s="603">
        <v>0</v>
      </c>
      <c r="CN259" s="605">
        <v>0</v>
      </c>
      <c r="CO259" s="838" t="s">
        <v>385</v>
      </c>
      <c r="CP259" s="606"/>
      <c r="CQ259" s="603">
        <v>0</v>
      </c>
      <c r="CR259" s="603">
        <v>0</v>
      </c>
      <c r="CS259" s="604">
        <v>0</v>
      </c>
      <c r="CT259" s="602">
        <v>0</v>
      </c>
      <c r="CU259" s="603">
        <v>0</v>
      </c>
      <c r="CV259" s="605">
        <v>0</v>
      </c>
      <c r="CW259" s="838" t="s">
        <v>385</v>
      </c>
      <c r="CX259" s="603">
        <v>0</v>
      </c>
      <c r="CY259" s="603">
        <v>0</v>
      </c>
      <c r="CZ259" s="604">
        <v>0</v>
      </c>
      <c r="DA259" s="602">
        <v>0</v>
      </c>
      <c r="DB259" s="603">
        <v>0</v>
      </c>
      <c r="DC259" s="605">
        <v>0</v>
      </c>
      <c r="DD259" s="838" t="s">
        <v>385</v>
      </c>
      <c r="DE259" s="603">
        <v>0</v>
      </c>
      <c r="DF259" s="603">
        <v>0</v>
      </c>
      <c r="DG259" s="604">
        <v>0</v>
      </c>
      <c r="DH259" s="602">
        <v>0</v>
      </c>
      <c r="DI259" s="603">
        <v>0</v>
      </c>
      <c r="DJ259" s="605">
        <v>0</v>
      </c>
      <c r="DK259" s="838" t="s">
        <v>385</v>
      </c>
      <c r="DL259" s="606"/>
      <c r="DM259" s="602">
        <v>0</v>
      </c>
      <c r="DN259" s="603">
        <v>0</v>
      </c>
      <c r="DO259" s="603">
        <v>0</v>
      </c>
      <c r="DP259" s="603">
        <v>0</v>
      </c>
      <c r="DQ259" s="603">
        <v>0</v>
      </c>
      <c r="DR259" s="604">
        <v>0</v>
      </c>
      <c r="DS259" s="602">
        <v>0</v>
      </c>
      <c r="DT259" s="603">
        <v>0</v>
      </c>
      <c r="DU259" s="605">
        <v>0</v>
      </c>
      <c r="DV259" s="838" t="s">
        <v>385</v>
      </c>
      <c r="DW259" s="602">
        <v>0</v>
      </c>
      <c r="DX259" s="603">
        <v>0</v>
      </c>
      <c r="DY259" s="603">
        <v>0</v>
      </c>
      <c r="DZ259" s="603">
        <v>0</v>
      </c>
      <c r="EA259" s="603">
        <v>0</v>
      </c>
      <c r="EB259" s="604">
        <v>0</v>
      </c>
      <c r="EC259" s="602">
        <v>0</v>
      </c>
      <c r="ED259" s="603">
        <v>0</v>
      </c>
      <c r="EE259" s="605">
        <v>0</v>
      </c>
      <c r="EF259" s="838" t="s">
        <v>385</v>
      </c>
      <c r="EG259" s="602">
        <v>0</v>
      </c>
      <c r="EH259" s="603">
        <v>0</v>
      </c>
      <c r="EI259" s="603">
        <v>0</v>
      </c>
      <c r="EJ259" s="603">
        <v>0</v>
      </c>
      <c r="EK259" s="603">
        <v>0</v>
      </c>
      <c r="EL259" s="604">
        <v>0</v>
      </c>
      <c r="EM259" s="602">
        <v>0</v>
      </c>
      <c r="EN259" s="603">
        <v>0</v>
      </c>
      <c r="EO259" s="605">
        <v>0</v>
      </c>
      <c r="EP259" s="838" t="s">
        <v>385</v>
      </c>
      <c r="EQ259" s="222"/>
      <c r="ER259" s="222"/>
      <c r="ES259" s="222"/>
      <c r="ET259" s="222"/>
      <c r="EU259" s="222"/>
      <c r="EV259" s="222"/>
      <c r="EW259" s="222"/>
      <c r="EX259" s="222"/>
      <c r="EY259" s="222"/>
      <c r="EZ259" s="222"/>
      <c r="FA259" s="222"/>
      <c r="FB259" s="222"/>
      <c r="FC259" s="222"/>
      <c r="FD259" s="222"/>
      <c r="FE259" s="222"/>
    </row>
    <row r="260" spans="1:161" ht="15" customHeight="1" x14ac:dyDescent="0.25">
      <c r="A260" s="579"/>
      <c r="B260" s="16">
        <v>185</v>
      </c>
      <c r="C260" s="118" t="s">
        <v>52</v>
      </c>
      <c r="D260" s="102" t="s">
        <v>53</v>
      </c>
      <c r="E260" s="102"/>
      <c r="F260" s="174"/>
      <c r="G260" s="102" t="s">
        <v>105</v>
      </c>
      <c r="H260" s="172" t="str">
        <f t="shared" si="25"/>
        <v>CorporatesSpecialised Lending</v>
      </c>
      <c r="I260" s="182" t="str">
        <f t="shared" si="26"/>
        <v>NORWAY</v>
      </c>
      <c r="J260" s="909"/>
      <c r="K260" s="103" t="s">
        <v>54</v>
      </c>
      <c r="L260" s="108"/>
      <c r="M260" s="108"/>
      <c r="N260" s="108"/>
      <c r="O260" s="108"/>
      <c r="P260" s="523"/>
      <c r="Q260" s="524"/>
      <c r="R260" s="524"/>
      <c r="S260" s="524"/>
      <c r="T260" s="524"/>
      <c r="U260" s="528"/>
      <c r="V260" s="523"/>
      <c r="W260" s="524"/>
      <c r="X260" s="525"/>
      <c r="Y260" s="526"/>
      <c r="Z260" s="87"/>
      <c r="AA260" s="108"/>
      <c r="AB260" s="108"/>
      <c r="AC260" s="108"/>
      <c r="AD260" s="108"/>
      <c r="AE260" s="523"/>
      <c r="AF260" s="524"/>
      <c r="AG260" s="524"/>
      <c r="AH260" s="524"/>
      <c r="AI260" s="524"/>
      <c r="AJ260" s="528"/>
      <c r="AK260" s="523"/>
      <c r="AL260" s="524"/>
      <c r="AM260" s="525"/>
      <c r="AN260" s="526"/>
      <c r="AO260" s="87"/>
      <c r="AP260" s="524"/>
      <c r="AQ260" s="524"/>
      <c r="AR260" s="528"/>
      <c r="AS260" s="523"/>
      <c r="AT260" s="524"/>
      <c r="AU260" s="525"/>
      <c r="AV260" s="526"/>
      <c r="AW260" s="524"/>
      <c r="AX260" s="524"/>
      <c r="AY260" s="528"/>
      <c r="AZ260" s="523"/>
      <c r="BA260" s="524"/>
      <c r="BB260" s="525"/>
      <c r="BC260" s="526"/>
      <c r="BD260" s="524"/>
      <c r="BE260" s="524"/>
      <c r="BF260" s="528"/>
      <c r="BG260" s="523"/>
      <c r="BH260" s="524"/>
      <c r="BI260" s="525"/>
      <c r="BJ260" s="526"/>
      <c r="BK260" s="512"/>
      <c r="BL260" s="523"/>
      <c r="BM260" s="524"/>
      <c r="BN260" s="524"/>
      <c r="BO260" s="524"/>
      <c r="BP260" s="524"/>
      <c r="BQ260" s="528"/>
      <c r="BR260" s="523"/>
      <c r="BS260" s="524"/>
      <c r="BT260" s="525"/>
      <c r="BU260" s="526"/>
      <c r="BV260" s="523"/>
      <c r="BW260" s="524"/>
      <c r="BX260" s="524"/>
      <c r="BY260" s="524"/>
      <c r="BZ260" s="524"/>
      <c r="CA260" s="528"/>
      <c r="CB260" s="523"/>
      <c r="CC260" s="524"/>
      <c r="CD260" s="525"/>
      <c r="CE260" s="526"/>
      <c r="CF260" s="523"/>
      <c r="CG260" s="524"/>
      <c r="CH260" s="524"/>
      <c r="CI260" s="524"/>
      <c r="CJ260" s="524"/>
      <c r="CK260" s="528"/>
      <c r="CL260" s="523"/>
      <c r="CM260" s="524"/>
      <c r="CN260" s="525"/>
      <c r="CO260" s="526"/>
      <c r="CP260" s="512"/>
      <c r="CQ260" s="524"/>
      <c r="CR260" s="524"/>
      <c r="CS260" s="528"/>
      <c r="CT260" s="523"/>
      <c r="CU260" s="524"/>
      <c r="CV260" s="525"/>
      <c r="CW260" s="526"/>
      <c r="CX260" s="524"/>
      <c r="CY260" s="524"/>
      <c r="CZ260" s="528"/>
      <c r="DA260" s="523"/>
      <c r="DB260" s="524"/>
      <c r="DC260" s="525"/>
      <c r="DD260" s="526"/>
      <c r="DE260" s="524"/>
      <c r="DF260" s="524"/>
      <c r="DG260" s="528"/>
      <c r="DH260" s="523"/>
      <c r="DI260" s="524"/>
      <c r="DJ260" s="525"/>
      <c r="DK260" s="526"/>
      <c r="DL260" s="512"/>
      <c r="DM260" s="523"/>
      <c r="DN260" s="524"/>
      <c r="DO260" s="524"/>
      <c r="DP260" s="524"/>
      <c r="DQ260" s="524"/>
      <c r="DR260" s="528"/>
      <c r="DS260" s="523"/>
      <c r="DT260" s="524"/>
      <c r="DU260" s="525"/>
      <c r="DV260" s="526"/>
      <c r="DW260" s="523"/>
      <c r="DX260" s="524"/>
      <c r="DY260" s="524"/>
      <c r="DZ260" s="524"/>
      <c r="EA260" s="524"/>
      <c r="EB260" s="528"/>
      <c r="EC260" s="523"/>
      <c r="ED260" s="524"/>
      <c r="EE260" s="525"/>
      <c r="EF260" s="526"/>
      <c r="EG260" s="523"/>
      <c r="EH260" s="524"/>
      <c r="EI260" s="524"/>
      <c r="EJ260" s="524"/>
      <c r="EK260" s="524"/>
      <c r="EL260" s="528"/>
      <c r="EM260" s="523"/>
      <c r="EN260" s="524"/>
      <c r="EO260" s="525"/>
      <c r="EP260" s="526"/>
    </row>
    <row r="261" spans="1:161" ht="15" customHeight="1" x14ac:dyDescent="0.25">
      <c r="A261" s="577"/>
      <c r="B261" s="16">
        <v>186</v>
      </c>
      <c r="C261" s="118" t="s">
        <v>52</v>
      </c>
      <c r="D261" s="102" t="s">
        <v>55</v>
      </c>
      <c r="E261" s="102"/>
      <c r="F261" s="174"/>
      <c r="G261" s="102" t="s">
        <v>106</v>
      </c>
      <c r="H261" s="172" t="str">
        <f t="shared" si="25"/>
        <v>CorporatesSME</v>
      </c>
      <c r="I261" s="182" t="str">
        <f t="shared" si="26"/>
        <v>NORWAY</v>
      </c>
      <c r="J261" s="909"/>
      <c r="K261" s="103" t="s">
        <v>56</v>
      </c>
      <c r="L261" s="108"/>
      <c r="M261" s="108"/>
      <c r="N261" s="108"/>
      <c r="O261" s="108"/>
      <c r="P261" s="523"/>
      <c r="Q261" s="524"/>
      <c r="R261" s="524"/>
      <c r="S261" s="524"/>
      <c r="T261" s="524"/>
      <c r="U261" s="528"/>
      <c r="V261" s="523"/>
      <c r="W261" s="524"/>
      <c r="X261" s="525"/>
      <c r="Y261" s="526"/>
      <c r="Z261" s="87"/>
      <c r="AA261" s="108"/>
      <c r="AB261" s="108"/>
      <c r="AC261" s="108"/>
      <c r="AD261" s="108"/>
      <c r="AE261" s="523"/>
      <c r="AF261" s="524"/>
      <c r="AG261" s="524"/>
      <c r="AH261" s="524"/>
      <c r="AI261" s="524"/>
      <c r="AJ261" s="528"/>
      <c r="AK261" s="523"/>
      <c r="AL261" s="524"/>
      <c r="AM261" s="525"/>
      <c r="AN261" s="526"/>
      <c r="AO261" s="87"/>
      <c r="AP261" s="524"/>
      <c r="AQ261" s="524"/>
      <c r="AR261" s="528"/>
      <c r="AS261" s="523"/>
      <c r="AT261" s="524"/>
      <c r="AU261" s="525"/>
      <c r="AV261" s="526"/>
      <c r="AW261" s="524"/>
      <c r="AX261" s="524"/>
      <c r="AY261" s="528"/>
      <c r="AZ261" s="523"/>
      <c r="BA261" s="524"/>
      <c r="BB261" s="525"/>
      <c r="BC261" s="526"/>
      <c r="BD261" s="524"/>
      <c r="BE261" s="524"/>
      <c r="BF261" s="528"/>
      <c r="BG261" s="523"/>
      <c r="BH261" s="524"/>
      <c r="BI261" s="525"/>
      <c r="BJ261" s="526"/>
      <c r="BK261" s="512"/>
      <c r="BL261" s="523"/>
      <c r="BM261" s="524"/>
      <c r="BN261" s="524"/>
      <c r="BO261" s="524"/>
      <c r="BP261" s="524"/>
      <c r="BQ261" s="528"/>
      <c r="BR261" s="523"/>
      <c r="BS261" s="524"/>
      <c r="BT261" s="525"/>
      <c r="BU261" s="526"/>
      <c r="BV261" s="523"/>
      <c r="BW261" s="524"/>
      <c r="BX261" s="524"/>
      <c r="BY261" s="524"/>
      <c r="BZ261" s="524"/>
      <c r="CA261" s="528"/>
      <c r="CB261" s="523"/>
      <c r="CC261" s="524"/>
      <c r="CD261" s="525"/>
      <c r="CE261" s="526"/>
      <c r="CF261" s="523"/>
      <c r="CG261" s="524"/>
      <c r="CH261" s="524"/>
      <c r="CI261" s="524"/>
      <c r="CJ261" s="524"/>
      <c r="CK261" s="528"/>
      <c r="CL261" s="523"/>
      <c r="CM261" s="524"/>
      <c r="CN261" s="525"/>
      <c r="CO261" s="526"/>
      <c r="CP261" s="512"/>
      <c r="CQ261" s="524"/>
      <c r="CR261" s="524"/>
      <c r="CS261" s="528"/>
      <c r="CT261" s="523"/>
      <c r="CU261" s="524"/>
      <c r="CV261" s="525"/>
      <c r="CW261" s="526"/>
      <c r="CX261" s="524"/>
      <c r="CY261" s="524"/>
      <c r="CZ261" s="528"/>
      <c r="DA261" s="523"/>
      <c r="DB261" s="524"/>
      <c r="DC261" s="525"/>
      <c r="DD261" s="526"/>
      <c r="DE261" s="524"/>
      <c r="DF261" s="524"/>
      <c r="DG261" s="528"/>
      <c r="DH261" s="523"/>
      <c r="DI261" s="524"/>
      <c r="DJ261" s="525"/>
      <c r="DK261" s="526"/>
      <c r="DL261" s="512"/>
      <c r="DM261" s="523"/>
      <c r="DN261" s="524"/>
      <c r="DO261" s="524"/>
      <c r="DP261" s="524"/>
      <c r="DQ261" s="524"/>
      <c r="DR261" s="528"/>
      <c r="DS261" s="523"/>
      <c r="DT261" s="524"/>
      <c r="DU261" s="525"/>
      <c r="DV261" s="526"/>
      <c r="DW261" s="523"/>
      <c r="DX261" s="524"/>
      <c r="DY261" s="524"/>
      <c r="DZ261" s="524"/>
      <c r="EA261" s="524"/>
      <c r="EB261" s="528"/>
      <c r="EC261" s="523"/>
      <c r="ED261" s="524"/>
      <c r="EE261" s="525"/>
      <c r="EF261" s="526"/>
      <c r="EG261" s="523"/>
      <c r="EH261" s="524"/>
      <c r="EI261" s="524"/>
      <c r="EJ261" s="524"/>
      <c r="EK261" s="524"/>
      <c r="EL261" s="528"/>
      <c r="EM261" s="523"/>
      <c r="EN261" s="524"/>
      <c r="EO261" s="525"/>
      <c r="EP261" s="526"/>
    </row>
    <row r="262" spans="1:161" ht="15" customHeight="1" x14ac:dyDescent="0.25">
      <c r="A262" s="577"/>
      <c r="B262" s="16">
        <v>187</v>
      </c>
      <c r="C262" s="118" t="s">
        <v>57</v>
      </c>
      <c r="D262" s="100"/>
      <c r="E262" s="100"/>
      <c r="F262" s="173"/>
      <c r="G262" s="100"/>
      <c r="H262" s="172" t="str">
        <f t="shared" si="25"/>
        <v>Retail</v>
      </c>
      <c r="I262" s="181" t="str">
        <f t="shared" si="26"/>
        <v>NORWAY</v>
      </c>
      <c r="J262" s="909"/>
      <c r="K262" s="101" t="s">
        <v>57</v>
      </c>
      <c r="L262" s="394">
        <v>0.12</v>
      </c>
      <c r="M262" s="394">
        <v>0</v>
      </c>
      <c r="N262" s="394">
        <v>0.03</v>
      </c>
      <c r="O262" s="394">
        <v>0</v>
      </c>
      <c r="P262" s="516">
        <v>0</v>
      </c>
      <c r="Q262" s="517">
        <v>0</v>
      </c>
      <c r="R262" s="517">
        <v>0.116845</v>
      </c>
      <c r="S262" s="517">
        <v>0.116845</v>
      </c>
      <c r="T262" s="517">
        <v>0</v>
      </c>
      <c r="U262" s="521">
        <v>0</v>
      </c>
      <c r="V262" s="516">
        <v>0</v>
      </c>
      <c r="W262" s="517">
        <v>9.8139999999999989E-4</v>
      </c>
      <c r="X262" s="518">
        <v>0</v>
      </c>
      <c r="Y262" s="835" t="s">
        <v>385</v>
      </c>
      <c r="Z262" s="87"/>
      <c r="AA262" s="394">
        <v>0</v>
      </c>
      <c r="AB262" s="394">
        <v>0</v>
      </c>
      <c r="AC262" s="394">
        <v>0</v>
      </c>
      <c r="AD262" s="394">
        <v>0</v>
      </c>
      <c r="AE262" s="516">
        <v>0</v>
      </c>
      <c r="AF262" s="517">
        <v>0</v>
      </c>
      <c r="AG262" s="517">
        <v>0</v>
      </c>
      <c r="AH262" s="517">
        <v>0</v>
      </c>
      <c r="AI262" s="517">
        <v>0</v>
      </c>
      <c r="AJ262" s="521">
        <v>0</v>
      </c>
      <c r="AK262" s="516">
        <v>0</v>
      </c>
      <c r="AL262" s="517">
        <v>0</v>
      </c>
      <c r="AM262" s="518">
        <v>0</v>
      </c>
      <c r="AN262" s="835" t="s">
        <v>385</v>
      </c>
      <c r="AO262" s="87"/>
      <c r="AP262" s="517">
        <v>6.6207230000000006E-2</v>
      </c>
      <c r="AQ262" s="517">
        <v>5.0141570000000003E-2</v>
      </c>
      <c r="AR262" s="521">
        <v>4.9618999999999998E-4</v>
      </c>
      <c r="AS262" s="516">
        <v>1.4056999999999999E-4</v>
      </c>
      <c r="AT262" s="517">
        <v>2.0347E-4</v>
      </c>
      <c r="AU262" s="518">
        <v>1.4537999999999999E-4</v>
      </c>
      <c r="AV262" s="835">
        <v>0.29299260363973478</v>
      </c>
      <c r="AW262" s="517">
        <v>8.0617969999999997E-2</v>
      </c>
      <c r="AX262" s="517">
        <v>3.4828930000000001E-2</v>
      </c>
      <c r="AY262" s="521">
        <v>1.3981E-3</v>
      </c>
      <c r="AZ262" s="516">
        <v>9.7109999999999997E-5</v>
      </c>
      <c r="BA262" s="517">
        <v>2.7807999999999999E-4</v>
      </c>
      <c r="BB262" s="518">
        <v>4.0978999999999999E-4</v>
      </c>
      <c r="BC262" s="835">
        <v>0.29310492811672983</v>
      </c>
      <c r="BD262" s="517">
        <v>8.9738709999999999E-2</v>
      </c>
      <c r="BE262" s="517">
        <v>2.4742799999999999E-2</v>
      </c>
      <c r="BF262" s="521">
        <v>2.3634900000000002E-3</v>
      </c>
      <c r="BG262" s="516">
        <v>1.081E-4</v>
      </c>
      <c r="BH262" s="517">
        <v>2.5203999999999998E-4</v>
      </c>
      <c r="BI262" s="518">
        <v>6.9253000000000001E-4</v>
      </c>
      <c r="BJ262" s="835">
        <v>0.29301160571866181</v>
      </c>
      <c r="BK262" s="512"/>
      <c r="BL262" s="516">
        <v>0</v>
      </c>
      <c r="BM262" s="517">
        <v>0</v>
      </c>
      <c r="BN262" s="517">
        <v>0</v>
      </c>
      <c r="BO262" s="517">
        <v>0</v>
      </c>
      <c r="BP262" s="517">
        <v>0</v>
      </c>
      <c r="BQ262" s="521">
        <v>0</v>
      </c>
      <c r="BR262" s="516">
        <v>0</v>
      </c>
      <c r="BS262" s="517">
        <v>0</v>
      </c>
      <c r="BT262" s="518">
        <v>0</v>
      </c>
      <c r="BU262" s="835" t="s">
        <v>385</v>
      </c>
      <c r="BV262" s="516">
        <v>0</v>
      </c>
      <c r="BW262" s="517">
        <v>0</v>
      </c>
      <c r="BX262" s="517">
        <v>0</v>
      </c>
      <c r="BY262" s="517">
        <v>0</v>
      </c>
      <c r="BZ262" s="517">
        <v>0</v>
      </c>
      <c r="CA262" s="521">
        <v>0</v>
      </c>
      <c r="CB262" s="516">
        <v>0</v>
      </c>
      <c r="CC262" s="517">
        <v>0</v>
      </c>
      <c r="CD262" s="518">
        <v>0</v>
      </c>
      <c r="CE262" s="835" t="s">
        <v>385</v>
      </c>
      <c r="CF262" s="516">
        <v>0</v>
      </c>
      <c r="CG262" s="517">
        <v>0</v>
      </c>
      <c r="CH262" s="517">
        <v>0</v>
      </c>
      <c r="CI262" s="517">
        <v>0</v>
      </c>
      <c r="CJ262" s="517">
        <v>0</v>
      </c>
      <c r="CK262" s="521">
        <v>0</v>
      </c>
      <c r="CL262" s="516">
        <v>0</v>
      </c>
      <c r="CM262" s="517">
        <v>0</v>
      </c>
      <c r="CN262" s="518">
        <v>0</v>
      </c>
      <c r="CO262" s="835" t="s">
        <v>385</v>
      </c>
      <c r="CP262" s="512"/>
      <c r="CQ262" s="517">
        <v>2.690905E-2</v>
      </c>
      <c r="CR262" s="517">
        <v>8.8838600000000004E-2</v>
      </c>
      <c r="CS262" s="521">
        <v>1.0973599999999999E-3</v>
      </c>
      <c r="CT262" s="516">
        <v>9.5749999999999996E-5</v>
      </c>
      <c r="CU262" s="517">
        <v>6.5167999999999997E-4</v>
      </c>
      <c r="CV262" s="518">
        <v>3.3168999999999999E-4</v>
      </c>
      <c r="CW262" s="835">
        <v>0.30226179193701247</v>
      </c>
      <c r="CX262" s="517">
        <v>5.8312849999999999E-2</v>
      </c>
      <c r="CY262" s="517">
        <v>5.5693369999999999E-2</v>
      </c>
      <c r="CZ262" s="521">
        <v>2.8387899999999999E-3</v>
      </c>
      <c r="DA262" s="516">
        <v>1.4720999999999999E-4</v>
      </c>
      <c r="DB262" s="517">
        <v>4.7544999999999998E-4</v>
      </c>
      <c r="DC262" s="518">
        <v>8.4884999999999995E-4</v>
      </c>
      <c r="DD262" s="835">
        <v>0.29901824368833202</v>
      </c>
      <c r="DE262" s="517">
        <v>7.8345429999999994E-2</v>
      </c>
      <c r="DF262" s="517">
        <v>3.4033319999999999E-2</v>
      </c>
      <c r="DG262" s="521">
        <v>4.4662399999999998E-3</v>
      </c>
      <c r="DH262" s="516">
        <v>1.8054E-4</v>
      </c>
      <c r="DI262" s="517">
        <v>3.5382000000000002E-4</v>
      </c>
      <c r="DJ262" s="518">
        <v>1.3149399999999999E-3</v>
      </c>
      <c r="DK262" s="835">
        <v>0.29441767571827754</v>
      </c>
      <c r="DL262" s="512"/>
      <c r="DM262" s="516">
        <v>0</v>
      </c>
      <c r="DN262" s="517">
        <v>0</v>
      </c>
      <c r="DO262" s="517">
        <v>0</v>
      </c>
      <c r="DP262" s="517">
        <v>0</v>
      </c>
      <c r="DQ262" s="517">
        <v>0</v>
      </c>
      <c r="DR262" s="521">
        <v>0</v>
      </c>
      <c r="DS262" s="516">
        <v>0</v>
      </c>
      <c r="DT262" s="517">
        <v>0</v>
      </c>
      <c r="DU262" s="518">
        <v>0</v>
      </c>
      <c r="DV262" s="835" t="s">
        <v>385</v>
      </c>
      <c r="DW262" s="516">
        <v>0</v>
      </c>
      <c r="DX262" s="517">
        <v>0</v>
      </c>
      <c r="DY262" s="517">
        <v>0</v>
      </c>
      <c r="DZ262" s="517">
        <v>0</v>
      </c>
      <c r="EA262" s="517">
        <v>0</v>
      </c>
      <c r="EB262" s="521">
        <v>0</v>
      </c>
      <c r="EC262" s="516">
        <v>0</v>
      </c>
      <c r="ED262" s="517">
        <v>0</v>
      </c>
      <c r="EE262" s="518">
        <v>0</v>
      </c>
      <c r="EF262" s="835" t="s">
        <v>385</v>
      </c>
      <c r="EG262" s="516">
        <v>0</v>
      </c>
      <c r="EH262" s="517">
        <v>0</v>
      </c>
      <c r="EI262" s="517">
        <v>0</v>
      </c>
      <c r="EJ262" s="517">
        <v>0</v>
      </c>
      <c r="EK262" s="517">
        <v>0</v>
      </c>
      <c r="EL262" s="521">
        <v>0</v>
      </c>
      <c r="EM262" s="516">
        <v>0</v>
      </c>
      <c r="EN262" s="517">
        <v>0</v>
      </c>
      <c r="EO262" s="518">
        <v>0</v>
      </c>
      <c r="EP262" s="835" t="s">
        <v>385</v>
      </c>
    </row>
    <row r="263" spans="1:161" ht="15" customHeight="1" x14ac:dyDescent="0.25">
      <c r="A263" s="577"/>
      <c r="B263" s="16">
        <v>188</v>
      </c>
      <c r="C263" s="118" t="s">
        <v>57</v>
      </c>
      <c r="D263" s="104" t="s">
        <v>58</v>
      </c>
      <c r="E263" s="104"/>
      <c r="F263" s="174" t="s">
        <v>108</v>
      </c>
      <c r="G263" s="104"/>
      <c r="H263" s="172" t="str">
        <f t="shared" si="25"/>
        <v>RetailSecured by real estate property</v>
      </c>
      <c r="I263" s="181" t="str">
        <f t="shared" si="26"/>
        <v>NORWAY</v>
      </c>
      <c r="J263" s="909"/>
      <c r="K263" s="105" t="s">
        <v>59</v>
      </c>
      <c r="L263" s="108"/>
      <c r="M263" s="108"/>
      <c r="N263" s="108"/>
      <c r="O263" s="108"/>
      <c r="P263" s="523"/>
      <c r="Q263" s="524"/>
      <c r="R263" s="524"/>
      <c r="S263" s="524"/>
      <c r="T263" s="524"/>
      <c r="U263" s="528"/>
      <c r="V263" s="523"/>
      <c r="W263" s="524"/>
      <c r="X263" s="525"/>
      <c r="Y263" s="526"/>
      <c r="Z263" s="87"/>
      <c r="AA263" s="108"/>
      <c r="AB263" s="108"/>
      <c r="AC263" s="108"/>
      <c r="AD263" s="108"/>
      <c r="AE263" s="523"/>
      <c r="AF263" s="524"/>
      <c r="AG263" s="524"/>
      <c r="AH263" s="524"/>
      <c r="AI263" s="524"/>
      <c r="AJ263" s="528"/>
      <c r="AK263" s="523"/>
      <c r="AL263" s="524"/>
      <c r="AM263" s="525"/>
      <c r="AN263" s="526"/>
      <c r="AO263" s="87"/>
      <c r="AP263" s="524"/>
      <c r="AQ263" s="524"/>
      <c r="AR263" s="528"/>
      <c r="AS263" s="523"/>
      <c r="AT263" s="524"/>
      <c r="AU263" s="525"/>
      <c r="AV263" s="526"/>
      <c r="AW263" s="524"/>
      <c r="AX263" s="524"/>
      <c r="AY263" s="528"/>
      <c r="AZ263" s="523"/>
      <c r="BA263" s="524"/>
      <c r="BB263" s="525"/>
      <c r="BC263" s="526"/>
      <c r="BD263" s="524"/>
      <c r="BE263" s="524"/>
      <c r="BF263" s="528"/>
      <c r="BG263" s="523"/>
      <c r="BH263" s="524"/>
      <c r="BI263" s="525"/>
      <c r="BJ263" s="526"/>
      <c r="BK263" s="512"/>
      <c r="BL263" s="523"/>
      <c r="BM263" s="524"/>
      <c r="BN263" s="524"/>
      <c r="BO263" s="524"/>
      <c r="BP263" s="524"/>
      <c r="BQ263" s="528"/>
      <c r="BR263" s="523"/>
      <c r="BS263" s="524"/>
      <c r="BT263" s="525"/>
      <c r="BU263" s="526"/>
      <c r="BV263" s="523"/>
      <c r="BW263" s="524"/>
      <c r="BX263" s="524"/>
      <c r="BY263" s="524"/>
      <c r="BZ263" s="524"/>
      <c r="CA263" s="528"/>
      <c r="CB263" s="523"/>
      <c r="CC263" s="524"/>
      <c r="CD263" s="525"/>
      <c r="CE263" s="526"/>
      <c r="CF263" s="523"/>
      <c r="CG263" s="524"/>
      <c r="CH263" s="524"/>
      <c r="CI263" s="524"/>
      <c r="CJ263" s="524"/>
      <c r="CK263" s="528"/>
      <c r="CL263" s="523"/>
      <c r="CM263" s="524"/>
      <c r="CN263" s="525"/>
      <c r="CO263" s="526"/>
      <c r="CP263" s="512"/>
      <c r="CQ263" s="524"/>
      <c r="CR263" s="524"/>
      <c r="CS263" s="528"/>
      <c r="CT263" s="523"/>
      <c r="CU263" s="524"/>
      <c r="CV263" s="525"/>
      <c r="CW263" s="526"/>
      <c r="CX263" s="524"/>
      <c r="CY263" s="524"/>
      <c r="CZ263" s="528"/>
      <c r="DA263" s="523"/>
      <c r="DB263" s="524"/>
      <c r="DC263" s="525"/>
      <c r="DD263" s="526"/>
      <c r="DE263" s="524"/>
      <c r="DF263" s="524"/>
      <c r="DG263" s="528"/>
      <c r="DH263" s="523"/>
      <c r="DI263" s="524"/>
      <c r="DJ263" s="525"/>
      <c r="DK263" s="526"/>
      <c r="DL263" s="512"/>
      <c r="DM263" s="523"/>
      <c r="DN263" s="524"/>
      <c r="DO263" s="524"/>
      <c r="DP263" s="524"/>
      <c r="DQ263" s="524"/>
      <c r="DR263" s="528"/>
      <c r="DS263" s="523"/>
      <c r="DT263" s="524"/>
      <c r="DU263" s="525"/>
      <c r="DV263" s="526"/>
      <c r="DW263" s="523"/>
      <c r="DX263" s="524"/>
      <c r="DY263" s="524"/>
      <c r="DZ263" s="524"/>
      <c r="EA263" s="524"/>
      <c r="EB263" s="528"/>
      <c r="EC263" s="523"/>
      <c r="ED263" s="524"/>
      <c r="EE263" s="525"/>
      <c r="EF263" s="526"/>
      <c r="EG263" s="523"/>
      <c r="EH263" s="524"/>
      <c r="EI263" s="524"/>
      <c r="EJ263" s="524"/>
      <c r="EK263" s="524"/>
      <c r="EL263" s="528"/>
      <c r="EM263" s="523"/>
      <c r="EN263" s="524"/>
      <c r="EO263" s="525"/>
      <c r="EP263" s="526"/>
    </row>
    <row r="264" spans="1:161" ht="15" customHeight="1" x14ac:dyDescent="0.25">
      <c r="A264" s="579"/>
      <c r="B264" s="16">
        <v>189</v>
      </c>
      <c r="C264" s="118" t="s">
        <v>57</v>
      </c>
      <c r="D264" s="104" t="s">
        <v>58</v>
      </c>
      <c r="E264" s="106" t="s">
        <v>55</v>
      </c>
      <c r="F264" s="174" t="s">
        <v>108</v>
      </c>
      <c r="G264" s="106" t="s">
        <v>106</v>
      </c>
      <c r="H264" s="172" t="str">
        <f t="shared" si="25"/>
        <v>RetailSecured by real estate propertySME</v>
      </c>
      <c r="I264" s="182" t="str">
        <f t="shared" si="26"/>
        <v>NORWAY</v>
      </c>
      <c r="J264" s="909"/>
      <c r="K264" s="107" t="s">
        <v>60</v>
      </c>
      <c r="L264" s="108"/>
      <c r="M264" s="108"/>
      <c r="N264" s="108"/>
      <c r="O264" s="108"/>
      <c r="P264" s="523"/>
      <c r="Q264" s="524"/>
      <c r="R264" s="524"/>
      <c r="S264" s="524"/>
      <c r="T264" s="524"/>
      <c r="U264" s="528"/>
      <c r="V264" s="523"/>
      <c r="W264" s="524"/>
      <c r="X264" s="525"/>
      <c r="Y264" s="526"/>
      <c r="Z264" s="87"/>
      <c r="AA264" s="108"/>
      <c r="AB264" s="108"/>
      <c r="AC264" s="108"/>
      <c r="AD264" s="108"/>
      <c r="AE264" s="523"/>
      <c r="AF264" s="524"/>
      <c r="AG264" s="524"/>
      <c r="AH264" s="524"/>
      <c r="AI264" s="524"/>
      <c r="AJ264" s="528"/>
      <c r="AK264" s="523"/>
      <c r="AL264" s="524"/>
      <c r="AM264" s="525"/>
      <c r="AN264" s="526"/>
      <c r="AO264" s="87"/>
      <c r="AP264" s="524"/>
      <c r="AQ264" s="524"/>
      <c r="AR264" s="528"/>
      <c r="AS264" s="523"/>
      <c r="AT264" s="524"/>
      <c r="AU264" s="525"/>
      <c r="AV264" s="526"/>
      <c r="AW264" s="524"/>
      <c r="AX264" s="524"/>
      <c r="AY264" s="528"/>
      <c r="AZ264" s="523"/>
      <c r="BA264" s="524"/>
      <c r="BB264" s="525"/>
      <c r="BC264" s="526"/>
      <c r="BD264" s="524"/>
      <c r="BE264" s="524"/>
      <c r="BF264" s="528"/>
      <c r="BG264" s="523"/>
      <c r="BH264" s="524"/>
      <c r="BI264" s="525"/>
      <c r="BJ264" s="526"/>
      <c r="BK264" s="512"/>
      <c r="BL264" s="523"/>
      <c r="BM264" s="524"/>
      <c r="BN264" s="524"/>
      <c r="BO264" s="524"/>
      <c r="BP264" s="524"/>
      <c r="BQ264" s="528"/>
      <c r="BR264" s="523"/>
      <c r="BS264" s="524"/>
      <c r="BT264" s="525"/>
      <c r="BU264" s="526"/>
      <c r="BV264" s="523"/>
      <c r="BW264" s="524"/>
      <c r="BX264" s="524"/>
      <c r="BY264" s="524"/>
      <c r="BZ264" s="524"/>
      <c r="CA264" s="528"/>
      <c r="CB264" s="523"/>
      <c r="CC264" s="524"/>
      <c r="CD264" s="525"/>
      <c r="CE264" s="526"/>
      <c r="CF264" s="523"/>
      <c r="CG264" s="524"/>
      <c r="CH264" s="524"/>
      <c r="CI264" s="524"/>
      <c r="CJ264" s="524"/>
      <c r="CK264" s="528"/>
      <c r="CL264" s="523"/>
      <c r="CM264" s="524"/>
      <c r="CN264" s="525"/>
      <c r="CO264" s="526"/>
      <c r="CP264" s="512"/>
      <c r="CQ264" s="524"/>
      <c r="CR264" s="524"/>
      <c r="CS264" s="528"/>
      <c r="CT264" s="523"/>
      <c r="CU264" s="524"/>
      <c r="CV264" s="525"/>
      <c r="CW264" s="526"/>
      <c r="CX264" s="524"/>
      <c r="CY264" s="524"/>
      <c r="CZ264" s="528"/>
      <c r="DA264" s="523"/>
      <c r="DB264" s="524"/>
      <c r="DC264" s="525"/>
      <c r="DD264" s="526"/>
      <c r="DE264" s="524"/>
      <c r="DF264" s="524"/>
      <c r="DG264" s="528"/>
      <c r="DH264" s="523"/>
      <c r="DI264" s="524"/>
      <c r="DJ264" s="525"/>
      <c r="DK264" s="526"/>
      <c r="DL264" s="512"/>
      <c r="DM264" s="523"/>
      <c r="DN264" s="524"/>
      <c r="DO264" s="524"/>
      <c r="DP264" s="524"/>
      <c r="DQ264" s="524"/>
      <c r="DR264" s="528"/>
      <c r="DS264" s="523"/>
      <c r="DT264" s="524"/>
      <c r="DU264" s="525"/>
      <c r="DV264" s="526"/>
      <c r="DW264" s="523"/>
      <c r="DX264" s="524"/>
      <c r="DY264" s="524"/>
      <c r="DZ264" s="524"/>
      <c r="EA264" s="524"/>
      <c r="EB264" s="528"/>
      <c r="EC264" s="523"/>
      <c r="ED264" s="524"/>
      <c r="EE264" s="525"/>
      <c r="EF264" s="526"/>
      <c r="EG264" s="523"/>
      <c r="EH264" s="524"/>
      <c r="EI264" s="524"/>
      <c r="EJ264" s="524"/>
      <c r="EK264" s="524"/>
      <c r="EL264" s="528"/>
      <c r="EM264" s="523"/>
      <c r="EN264" s="524"/>
      <c r="EO264" s="525"/>
      <c r="EP264" s="526"/>
    </row>
    <row r="265" spans="1:161" ht="15" customHeight="1" x14ac:dyDescent="0.25">
      <c r="A265" s="579"/>
      <c r="B265" s="16">
        <v>190</v>
      </c>
      <c r="C265" s="118" t="s">
        <v>57</v>
      </c>
      <c r="D265" s="104" t="s">
        <v>58</v>
      </c>
      <c r="E265" s="106" t="s">
        <v>61</v>
      </c>
      <c r="F265" s="174" t="s">
        <v>108</v>
      </c>
      <c r="G265" s="106" t="s">
        <v>107</v>
      </c>
      <c r="H265" s="172" t="str">
        <f t="shared" si="25"/>
        <v>RetailSecured by real estate propertyNon SME</v>
      </c>
      <c r="I265" s="182" t="str">
        <f t="shared" si="26"/>
        <v>NORWAY</v>
      </c>
      <c r="J265" s="909"/>
      <c r="K265" s="107" t="s">
        <v>62</v>
      </c>
      <c r="L265" s="394">
        <v>0</v>
      </c>
      <c r="M265" s="394">
        <v>0</v>
      </c>
      <c r="N265" s="394">
        <v>0</v>
      </c>
      <c r="O265" s="394">
        <v>0</v>
      </c>
      <c r="P265" s="516">
        <v>0</v>
      </c>
      <c r="Q265" s="517">
        <v>0</v>
      </c>
      <c r="R265" s="517">
        <v>0</v>
      </c>
      <c r="S265" s="517">
        <v>0</v>
      </c>
      <c r="T265" s="517">
        <v>0</v>
      </c>
      <c r="U265" s="521">
        <v>0</v>
      </c>
      <c r="V265" s="516">
        <v>0</v>
      </c>
      <c r="W265" s="517">
        <v>0</v>
      </c>
      <c r="X265" s="518">
        <v>0</v>
      </c>
      <c r="Y265" s="835" t="s">
        <v>385</v>
      </c>
      <c r="Z265" s="87"/>
      <c r="AA265" s="394">
        <v>0</v>
      </c>
      <c r="AB265" s="394">
        <v>0</v>
      </c>
      <c r="AC265" s="394">
        <v>0</v>
      </c>
      <c r="AD265" s="394">
        <v>0</v>
      </c>
      <c r="AE265" s="516">
        <v>0</v>
      </c>
      <c r="AF265" s="517">
        <v>0</v>
      </c>
      <c r="AG265" s="517">
        <v>0</v>
      </c>
      <c r="AH265" s="517">
        <v>0</v>
      </c>
      <c r="AI265" s="517">
        <v>0</v>
      </c>
      <c r="AJ265" s="521">
        <v>0</v>
      </c>
      <c r="AK265" s="516">
        <v>0</v>
      </c>
      <c r="AL265" s="517">
        <v>0</v>
      </c>
      <c r="AM265" s="518">
        <v>0</v>
      </c>
      <c r="AN265" s="835" t="s">
        <v>385</v>
      </c>
      <c r="AO265" s="87"/>
      <c r="AP265" s="517">
        <v>0</v>
      </c>
      <c r="AQ265" s="517">
        <v>0</v>
      </c>
      <c r="AR265" s="521">
        <v>0</v>
      </c>
      <c r="AS265" s="516">
        <v>0</v>
      </c>
      <c r="AT265" s="517">
        <v>0</v>
      </c>
      <c r="AU265" s="518">
        <v>0</v>
      </c>
      <c r="AV265" s="835" t="s">
        <v>385</v>
      </c>
      <c r="AW265" s="517">
        <v>0</v>
      </c>
      <c r="AX265" s="517">
        <v>0</v>
      </c>
      <c r="AY265" s="521">
        <v>0</v>
      </c>
      <c r="AZ265" s="516">
        <v>0</v>
      </c>
      <c r="BA265" s="517">
        <v>0</v>
      </c>
      <c r="BB265" s="518">
        <v>0</v>
      </c>
      <c r="BC265" s="835" t="s">
        <v>385</v>
      </c>
      <c r="BD265" s="517">
        <v>0</v>
      </c>
      <c r="BE265" s="517">
        <v>0</v>
      </c>
      <c r="BF265" s="521">
        <v>0</v>
      </c>
      <c r="BG265" s="516">
        <v>0</v>
      </c>
      <c r="BH265" s="517">
        <v>0</v>
      </c>
      <c r="BI265" s="518">
        <v>0</v>
      </c>
      <c r="BJ265" s="835" t="s">
        <v>385</v>
      </c>
      <c r="BK265" s="512"/>
      <c r="BL265" s="516">
        <v>0</v>
      </c>
      <c r="BM265" s="517">
        <v>0</v>
      </c>
      <c r="BN265" s="517">
        <v>0</v>
      </c>
      <c r="BO265" s="517">
        <v>0</v>
      </c>
      <c r="BP265" s="517">
        <v>0</v>
      </c>
      <c r="BQ265" s="521">
        <v>0</v>
      </c>
      <c r="BR265" s="516">
        <v>0</v>
      </c>
      <c r="BS265" s="517">
        <v>0</v>
      </c>
      <c r="BT265" s="518">
        <v>0</v>
      </c>
      <c r="BU265" s="835" t="s">
        <v>385</v>
      </c>
      <c r="BV265" s="516">
        <v>0</v>
      </c>
      <c r="BW265" s="517">
        <v>0</v>
      </c>
      <c r="BX265" s="517">
        <v>0</v>
      </c>
      <c r="BY265" s="517">
        <v>0</v>
      </c>
      <c r="BZ265" s="517">
        <v>0</v>
      </c>
      <c r="CA265" s="521">
        <v>0</v>
      </c>
      <c r="CB265" s="516">
        <v>0</v>
      </c>
      <c r="CC265" s="517">
        <v>0</v>
      </c>
      <c r="CD265" s="518">
        <v>0</v>
      </c>
      <c r="CE265" s="835" t="s">
        <v>385</v>
      </c>
      <c r="CF265" s="516">
        <v>0</v>
      </c>
      <c r="CG265" s="517">
        <v>0</v>
      </c>
      <c r="CH265" s="517">
        <v>0</v>
      </c>
      <c r="CI265" s="517">
        <v>0</v>
      </c>
      <c r="CJ265" s="517">
        <v>0</v>
      </c>
      <c r="CK265" s="521">
        <v>0</v>
      </c>
      <c r="CL265" s="516">
        <v>0</v>
      </c>
      <c r="CM265" s="517">
        <v>0</v>
      </c>
      <c r="CN265" s="518">
        <v>0</v>
      </c>
      <c r="CO265" s="835" t="s">
        <v>385</v>
      </c>
      <c r="CP265" s="512"/>
      <c r="CQ265" s="517">
        <v>0</v>
      </c>
      <c r="CR265" s="517">
        <v>0</v>
      </c>
      <c r="CS265" s="521">
        <v>0</v>
      </c>
      <c r="CT265" s="516">
        <v>0</v>
      </c>
      <c r="CU265" s="517">
        <v>0</v>
      </c>
      <c r="CV265" s="518">
        <v>0</v>
      </c>
      <c r="CW265" s="835" t="s">
        <v>385</v>
      </c>
      <c r="CX265" s="517">
        <v>0</v>
      </c>
      <c r="CY265" s="517">
        <v>0</v>
      </c>
      <c r="CZ265" s="521">
        <v>0</v>
      </c>
      <c r="DA265" s="516">
        <v>0</v>
      </c>
      <c r="DB265" s="517">
        <v>0</v>
      </c>
      <c r="DC265" s="518">
        <v>0</v>
      </c>
      <c r="DD265" s="835" t="s">
        <v>385</v>
      </c>
      <c r="DE265" s="517">
        <v>0</v>
      </c>
      <c r="DF265" s="517">
        <v>0</v>
      </c>
      <c r="DG265" s="521">
        <v>0</v>
      </c>
      <c r="DH265" s="516">
        <v>0</v>
      </c>
      <c r="DI265" s="517">
        <v>0</v>
      </c>
      <c r="DJ265" s="518">
        <v>0</v>
      </c>
      <c r="DK265" s="835" t="s">
        <v>385</v>
      </c>
      <c r="DL265" s="512"/>
      <c r="DM265" s="516">
        <v>0</v>
      </c>
      <c r="DN265" s="517">
        <v>0</v>
      </c>
      <c r="DO265" s="517">
        <v>0</v>
      </c>
      <c r="DP265" s="517">
        <v>0</v>
      </c>
      <c r="DQ265" s="517">
        <v>0</v>
      </c>
      <c r="DR265" s="521">
        <v>0</v>
      </c>
      <c r="DS265" s="516">
        <v>0</v>
      </c>
      <c r="DT265" s="517">
        <v>0</v>
      </c>
      <c r="DU265" s="518">
        <v>0</v>
      </c>
      <c r="DV265" s="835" t="s">
        <v>385</v>
      </c>
      <c r="DW265" s="516">
        <v>0</v>
      </c>
      <c r="DX265" s="517">
        <v>0</v>
      </c>
      <c r="DY265" s="517">
        <v>0</v>
      </c>
      <c r="DZ265" s="517">
        <v>0</v>
      </c>
      <c r="EA265" s="517">
        <v>0</v>
      </c>
      <c r="EB265" s="521">
        <v>0</v>
      </c>
      <c r="EC265" s="516">
        <v>0</v>
      </c>
      <c r="ED265" s="517">
        <v>0</v>
      </c>
      <c r="EE265" s="518">
        <v>0</v>
      </c>
      <c r="EF265" s="835" t="s">
        <v>385</v>
      </c>
      <c r="EG265" s="516">
        <v>0</v>
      </c>
      <c r="EH265" s="517">
        <v>0</v>
      </c>
      <c r="EI265" s="517">
        <v>0</v>
      </c>
      <c r="EJ265" s="517">
        <v>0</v>
      </c>
      <c r="EK265" s="517">
        <v>0</v>
      </c>
      <c r="EL265" s="521">
        <v>0</v>
      </c>
      <c r="EM265" s="516">
        <v>0</v>
      </c>
      <c r="EN265" s="517">
        <v>0</v>
      </c>
      <c r="EO265" s="518">
        <v>0</v>
      </c>
      <c r="EP265" s="835" t="s">
        <v>385</v>
      </c>
    </row>
    <row r="266" spans="1:161" ht="15" customHeight="1" x14ac:dyDescent="0.25">
      <c r="A266" s="577"/>
      <c r="B266" s="16">
        <v>191</v>
      </c>
      <c r="C266" s="118" t="s">
        <v>57</v>
      </c>
      <c r="D266" s="104" t="s">
        <v>63</v>
      </c>
      <c r="E266" s="104"/>
      <c r="F266" s="174" t="s">
        <v>63</v>
      </c>
      <c r="G266" s="104"/>
      <c r="H266" s="175" t="str">
        <f t="shared" si="25"/>
        <v>RetailQualifying Revolving</v>
      </c>
      <c r="I266" s="181" t="str">
        <f t="shared" si="26"/>
        <v>NORWAY</v>
      </c>
      <c r="J266" s="909"/>
      <c r="K266" s="105" t="s">
        <v>64</v>
      </c>
      <c r="L266" s="108"/>
      <c r="M266" s="108"/>
      <c r="N266" s="108"/>
      <c r="O266" s="108"/>
      <c r="P266" s="523"/>
      <c r="Q266" s="524"/>
      <c r="R266" s="524"/>
      <c r="S266" s="524"/>
      <c r="T266" s="524"/>
      <c r="U266" s="528"/>
      <c r="V266" s="523"/>
      <c r="W266" s="524"/>
      <c r="X266" s="525"/>
      <c r="Y266" s="526"/>
      <c r="Z266" s="87"/>
      <c r="AA266" s="108"/>
      <c r="AB266" s="108"/>
      <c r="AC266" s="108"/>
      <c r="AD266" s="108"/>
      <c r="AE266" s="523"/>
      <c r="AF266" s="524"/>
      <c r="AG266" s="524"/>
      <c r="AH266" s="524"/>
      <c r="AI266" s="524"/>
      <c r="AJ266" s="528"/>
      <c r="AK266" s="523"/>
      <c r="AL266" s="524"/>
      <c r="AM266" s="525"/>
      <c r="AN266" s="526"/>
      <c r="AO266" s="87"/>
      <c r="AP266" s="524"/>
      <c r="AQ266" s="524"/>
      <c r="AR266" s="528"/>
      <c r="AS266" s="523"/>
      <c r="AT266" s="524"/>
      <c r="AU266" s="525"/>
      <c r="AV266" s="526"/>
      <c r="AW266" s="524"/>
      <c r="AX266" s="524"/>
      <c r="AY266" s="528"/>
      <c r="AZ266" s="523"/>
      <c r="BA266" s="524"/>
      <c r="BB266" s="525"/>
      <c r="BC266" s="526"/>
      <c r="BD266" s="524"/>
      <c r="BE266" s="524"/>
      <c r="BF266" s="528"/>
      <c r="BG266" s="523"/>
      <c r="BH266" s="524"/>
      <c r="BI266" s="525"/>
      <c r="BJ266" s="526"/>
      <c r="BK266" s="512"/>
      <c r="BL266" s="523"/>
      <c r="BM266" s="524"/>
      <c r="BN266" s="524"/>
      <c r="BO266" s="524"/>
      <c r="BP266" s="524"/>
      <c r="BQ266" s="528"/>
      <c r="BR266" s="523"/>
      <c r="BS266" s="524"/>
      <c r="BT266" s="525"/>
      <c r="BU266" s="526"/>
      <c r="BV266" s="523"/>
      <c r="BW266" s="524"/>
      <c r="BX266" s="524"/>
      <c r="BY266" s="524"/>
      <c r="BZ266" s="524"/>
      <c r="CA266" s="528"/>
      <c r="CB266" s="523"/>
      <c r="CC266" s="524"/>
      <c r="CD266" s="525"/>
      <c r="CE266" s="526"/>
      <c r="CF266" s="523"/>
      <c r="CG266" s="524"/>
      <c r="CH266" s="524"/>
      <c r="CI266" s="524"/>
      <c r="CJ266" s="524"/>
      <c r="CK266" s="528"/>
      <c r="CL266" s="523"/>
      <c r="CM266" s="524"/>
      <c r="CN266" s="525"/>
      <c r="CO266" s="526"/>
      <c r="CP266" s="512"/>
      <c r="CQ266" s="524"/>
      <c r="CR266" s="524"/>
      <c r="CS266" s="528"/>
      <c r="CT266" s="523"/>
      <c r="CU266" s="524"/>
      <c r="CV266" s="525"/>
      <c r="CW266" s="526"/>
      <c r="CX266" s="524"/>
      <c r="CY266" s="524"/>
      <c r="CZ266" s="528"/>
      <c r="DA266" s="523"/>
      <c r="DB266" s="524"/>
      <c r="DC266" s="525"/>
      <c r="DD266" s="526"/>
      <c r="DE266" s="524"/>
      <c r="DF266" s="524"/>
      <c r="DG266" s="528"/>
      <c r="DH266" s="523"/>
      <c r="DI266" s="524"/>
      <c r="DJ266" s="525"/>
      <c r="DK266" s="526"/>
      <c r="DL266" s="512"/>
      <c r="DM266" s="523"/>
      <c r="DN266" s="524"/>
      <c r="DO266" s="524"/>
      <c r="DP266" s="524"/>
      <c r="DQ266" s="524"/>
      <c r="DR266" s="528"/>
      <c r="DS266" s="523"/>
      <c r="DT266" s="524"/>
      <c r="DU266" s="525"/>
      <c r="DV266" s="526"/>
      <c r="DW266" s="523"/>
      <c r="DX266" s="524"/>
      <c r="DY266" s="524"/>
      <c r="DZ266" s="524"/>
      <c r="EA266" s="524"/>
      <c r="EB266" s="528"/>
      <c r="EC266" s="523"/>
      <c r="ED266" s="524"/>
      <c r="EE266" s="525"/>
      <c r="EF266" s="526"/>
      <c r="EG266" s="523"/>
      <c r="EH266" s="524"/>
      <c r="EI266" s="524"/>
      <c r="EJ266" s="524"/>
      <c r="EK266" s="524"/>
      <c r="EL266" s="528"/>
      <c r="EM266" s="523"/>
      <c r="EN266" s="524"/>
      <c r="EO266" s="525"/>
      <c r="EP266" s="526"/>
    </row>
    <row r="267" spans="1:161" ht="15" customHeight="1" x14ac:dyDescent="0.25">
      <c r="A267" s="577"/>
      <c r="B267" s="16">
        <v>192</v>
      </c>
      <c r="C267" s="118" t="s">
        <v>57</v>
      </c>
      <c r="D267" s="104" t="s">
        <v>65</v>
      </c>
      <c r="E267" s="104"/>
      <c r="F267" s="174" t="s">
        <v>65</v>
      </c>
      <c r="G267" s="104"/>
      <c r="H267" s="175" t="str">
        <f t="shared" si="25"/>
        <v>RetailOther Retail</v>
      </c>
      <c r="I267" s="181" t="str">
        <f t="shared" si="26"/>
        <v>NORWAY</v>
      </c>
      <c r="J267" s="909"/>
      <c r="K267" s="105" t="s">
        <v>66</v>
      </c>
      <c r="L267" s="108"/>
      <c r="M267" s="108"/>
      <c r="N267" s="108"/>
      <c r="O267" s="108"/>
      <c r="P267" s="523"/>
      <c r="Q267" s="524"/>
      <c r="R267" s="524"/>
      <c r="S267" s="524"/>
      <c r="T267" s="524"/>
      <c r="U267" s="528"/>
      <c r="V267" s="523"/>
      <c r="W267" s="524"/>
      <c r="X267" s="525"/>
      <c r="Y267" s="526"/>
      <c r="Z267" s="87"/>
      <c r="AA267" s="108"/>
      <c r="AB267" s="108"/>
      <c r="AC267" s="108"/>
      <c r="AD267" s="108"/>
      <c r="AE267" s="523"/>
      <c r="AF267" s="524"/>
      <c r="AG267" s="524"/>
      <c r="AH267" s="524"/>
      <c r="AI267" s="524"/>
      <c r="AJ267" s="528"/>
      <c r="AK267" s="523"/>
      <c r="AL267" s="524"/>
      <c r="AM267" s="525"/>
      <c r="AN267" s="526"/>
      <c r="AO267" s="87"/>
      <c r="AP267" s="524"/>
      <c r="AQ267" s="524"/>
      <c r="AR267" s="528"/>
      <c r="AS267" s="523"/>
      <c r="AT267" s="524"/>
      <c r="AU267" s="525"/>
      <c r="AV267" s="526"/>
      <c r="AW267" s="524"/>
      <c r="AX267" s="524"/>
      <c r="AY267" s="528"/>
      <c r="AZ267" s="523"/>
      <c r="BA267" s="524"/>
      <c r="BB267" s="525"/>
      <c r="BC267" s="526"/>
      <c r="BD267" s="524"/>
      <c r="BE267" s="524"/>
      <c r="BF267" s="528"/>
      <c r="BG267" s="523"/>
      <c r="BH267" s="524"/>
      <c r="BI267" s="525"/>
      <c r="BJ267" s="526"/>
      <c r="BK267" s="512"/>
      <c r="BL267" s="523"/>
      <c r="BM267" s="524"/>
      <c r="BN267" s="524"/>
      <c r="BO267" s="524"/>
      <c r="BP267" s="524"/>
      <c r="BQ267" s="528"/>
      <c r="BR267" s="523"/>
      <c r="BS267" s="524"/>
      <c r="BT267" s="525"/>
      <c r="BU267" s="526"/>
      <c r="BV267" s="523"/>
      <c r="BW267" s="524"/>
      <c r="BX267" s="524"/>
      <c r="BY267" s="524"/>
      <c r="BZ267" s="524"/>
      <c r="CA267" s="528"/>
      <c r="CB267" s="523"/>
      <c r="CC267" s="524"/>
      <c r="CD267" s="525"/>
      <c r="CE267" s="526"/>
      <c r="CF267" s="523"/>
      <c r="CG267" s="524"/>
      <c r="CH267" s="524"/>
      <c r="CI267" s="524"/>
      <c r="CJ267" s="524"/>
      <c r="CK267" s="528"/>
      <c r="CL267" s="523"/>
      <c r="CM267" s="524"/>
      <c r="CN267" s="525"/>
      <c r="CO267" s="526"/>
      <c r="CP267" s="512"/>
      <c r="CQ267" s="524"/>
      <c r="CR267" s="524"/>
      <c r="CS267" s="528"/>
      <c r="CT267" s="523"/>
      <c r="CU267" s="524"/>
      <c r="CV267" s="525"/>
      <c r="CW267" s="526"/>
      <c r="CX267" s="524"/>
      <c r="CY267" s="524"/>
      <c r="CZ267" s="528"/>
      <c r="DA267" s="523"/>
      <c r="DB267" s="524"/>
      <c r="DC267" s="525"/>
      <c r="DD267" s="526"/>
      <c r="DE267" s="524"/>
      <c r="DF267" s="524"/>
      <c r="DG267" s="528"/>
      <c r="DH267" s="523"/>
      <c r="DI267" s="524"/>
      <c r="DJ267" s="525"/>
      <c r="DK267" s="526"/>
      <c r="DL267" s="512"/>
      <c r="DM267" s="523"/>
      <c r="DN267" s="524"/>
      <c r="DO267" s="524"/>
      <c r="DP267" s="524"/>
      <c r="DQ267" s="524"/>
      <c r="DR267" s="528"/>
      <c r="DS267" s="523"/>
      <c r="DT267" s="524"/>
      <c r="DU267" s="525"/>
      <c r="DV267" s="526"/>
      <c r="DW267" s="523"/>
      <c r="DX267" s="524"/>
      <c r="DY267" s="524"/>
      <c r="DZ267" s="524"/>
      <c r="EA267" s="524"/>
      <c r="EB267" s="528"/>
      <c r="EC267" s="523"/>
      <c r="ED267" s="524"/>
      <c r="EE267" s="525"/>
      <c r="EF267" s="526"/>
      <c r="EG267" s="523"/>
      <c r="EH267" s="524"/>
      <c r="EI267" s="524"/>
      <c r="EJ267" s="524"/>
      <c r="EK267" s="524"/>
      <c r="EL267" s="528"/>
      <c r="EM267" s="523"/>
      <c r="EN267" s="524"/>
      <c r="EO267" s="525"/>
      <c r="EP267" s="526"/>
    </row>
    <row r="268" spans="1:161" ht="15" customHeight="1" x14ac:dyDescent="0.25">
      <c r="A268" s="577"/>
      <c r="B268" s="16">
        <v>193</v>
      </c>
      <c r="C268" s="118" t="s">
        <v>57</v>
      </c>
      <c r="D268" s="104" t="s">
        <v>65</v>
      </c>
      <c r="E268" s="106" t="s">
        <v>55</v>
      </c>
      <c r="F268" s="174" t="s">
        <v>65</v>
      </c>
      <c r="G268" s="106" t="s">
        <v>106</v>
      </c>
      <c r="H268" s="175" t="str">
        <f t="shared" si="25"/>
        <v>RetailOther RetailSME</v>
      </c>
      <c r="I268" s="182" t="str">
        <f t="shared" si="26"/>
        <v>NORWAY</v>
      </c>
      <c r="J268" s="909"/>
      <c r="K268" s="107" t="s">
        <v>67</v>
      </c>
      <c r="L268" s="108"/>
      <c r="M268" s="108"/>
      <c r="N268" s="108"/>
      <c r="O268" s="108"/>
      <c r="P268" s="523"/>
      <c r="Q268" s="524"/>
      <c r="R268" s="524"/>
      <c r="S268" s="524"/>
      <c r="T268" s="524"/>
      <c r="U268" s="528"/>
      <c r="V268" s="523"/>
      <c r="W268" s="524"/>
      <c r="X268" s="525"/>
      <c r="Y268" s="526"/>
      <c r="Z268" s="87"/>
      <c r="AA268" s="108"/>
      <c r="AB268" s="108"/>
      <c r="AC268" s="108"/>
      <c r="AD268" s="108"/>
      <c r="AE268" s="523"/>
      <c r="AF268" s="524"/>
      <c r="AG268" s="524"/>
      <c r="AH268" s="524"/>
      <c r="AI268" s="524"/>
      <c r="AJ268" s="528"/>
      <c r="AK268" s="523"/>
      <c r="AL268" s="524"/>
      <c r="AM268" s="525"/>
      <c r="AN268" s="526"/>
      <c r="AO268" s="87"/>
      <c r="AP268" s="524"/>
      <c r="AQ268" s="524"/>
      <c r="AR268" s="528"/>
      <c r="AS268" s="523"/>
      <c r="AT268" s="524"/>
      <c r="AU268" s="525"/>
      <c r="AV268" s="526"/>
      <c r="AW268" s="524"/>
      <c r="AX268" s="524"/>
      <c r="AY268" s="528"/>
      <c r="AZ268" s="523"/>
      <c r="BA268" s="524"/>
      <c r="BB268" s="525"/>
      <c r="BC268" s="526"/>
      <c r="BD268" s="524"/>
      <c r="BE268" s="524"/>
      <c r="BF268" s="528"/>
      <c r="BG268" s="523"/>
      <c r="BH268" s="524"/>
      <c r="BI268" s="525"/>
      <c r="BJ268" s="526"/>
      <c r="BK268" s="512"/>
      <c r="BL268" s="523"/>
      <c r="BM268" s="524"/>
      <c r="BN268" s="524"/>
      <c r="BO268" s="524"/>
      <c r="BP268" s="524"/>
      <c r="BQ268" s="528"/>
      <c r="BR268" s="523"/>
      <c r="BS268" s="524"/>
      <c r="BT268" s="525"/>
      <c r="BU268" s="526"/>
      <c r="BV268" s="523"/>
      <c r="BW268" s="524"/>
      <c r="BX268" s="524"/>
      <c r="BY268" s="524"/>
      <c r="BZ268" s="524"/>
      <c r="CA268" s="528"/>
      <c r="CB268" s="523"/>
      <c r="CC268" s="524"/>
      <c r="CD268" s="525"/>
      <c r="CE268" s="526"/>
      <c r="CF268" s="523"/>
      <c r="CG268" s="524"/>
      <c r="CH268" s="524"/>
      <c r="CI268" s="524"/>
      <c r="CJ268" s="524"/>
      <c r="CK268" s="528"/>
      <c r="CL268" s="523"/>
      <c r="CM268" s="524"/>
      <c r="CN268" s="525"/>
      <c r="CO268" s="526"/>
      <c r="CP268" s="512"/>
      <c r="CQ268" s="524"/>
      <c r="CR268" s="524"/>
      <c r="CS268" s="528"/>
      <c r="CT268" s="523"/>
      <c r="CU268" s="524"/>
      <c r="CV268" s="525"/>
      <c r="CW268" s="526"/>
      <c r="CX268" s="524"/>
      <c r="CY268" s="524"/>
      <c r="CZ268" s="528"/>
      <c r="DA268" s="523"/>
      <c r="DB268" s="524"/>
      <c r="DC268" s="525"/>
      <c r="DD268" s="526"/>
      <c r="DE268" s="524"/>
      <c r="DF268" s="524"/>
      <c r="DG268" s="528"/>
      <c r="DH268" s="523"/>
      <c r="DI268" s="524"/>
      <c r="DJ268" s="525"/>
      <c r="DK268" s="526"/>
      <c r="DL268" s="512"/>
      <c r="DM268" s="523"/>
      <c r="DN268" s="524"/>
      <c r="DO268" s="524"/>
      <c r="DP268" s="524"/>
      <c r="DQ268" s="524"/>
      <c r="DR268" s="528"/>
      <c r="DS268" s="523"/>
      <c r="DT268" s="524"/>
      <c r="DU268" s="525"/>
      <c r="DV268" s="526"/>
      <c r="DW268" s="523"/>
      <c r="DX268" s="524"/>
      <c r="DY268" s="524"/>
      <c r="DZ268" s="524"/>
      <c r="EA268" s="524"/>
      <c r="EB268" s="528"/>
      <c r="EC268" s="523"/>
      <c r="ED268" s="524"/>
      <c r="EE268" s="525"/>
      <c r="EF268" s="526"/>
      <c r="EG268" s="523"/>
      <c r="EH268" s="524"/>
      <c r="EI268" s="524"/>
      <c r="EJ268" s="524"/>
      <c r="EK268" s="524"/>
      <c r="EL268" s="528"/>
      <c r="EM268" s="523"/>
      <c r="EN268" s="524"/>
      <c r="EO268" s="525"/>
      <c r="EP268" s="526"/>
    </row>
    <row r="269" spans="1:161" ht="15" customHeight="1" x14ac:dyDescent="0.25">
      <c r="A269" s="579"/>
      <c r="B269" s="16">
        <v>194</v>
      </c>
      <c r="C269" s="118" t="s">
        <v>57</v>
      </c>
      <c r="D269" s="104" t="s">
        <v>65</v>
      </c>
      <c r="E269" s="106" t="s">
        <v>61</v>
      </c>
      <c r="F269" s="174" t="s">
        <v>65</v>
      </c>
      <c r="G269" s="106" t="s">
        <v>107</v>
      </c>
      <c r="H269" s="175" t="str">
        <f t="shared" si="25"/>
        <v>RetailOther RetailNon SME</v>
      </c>
      <c r="I269" s="182" t="str">
        <f t="shared" si="26"/>
        <v>NORWAY</v>
      </c>
      <c r="J269" s="909"/>
      <c r="K269" s="107" t="s">
        <v>68</v>
      </c>
      <c r="L269" s="108"/>
      <c r="M269" s="108"/>
      <c r="N269" s="108"/>
      <c r="O269" s="108"/>
      <c r="P269" s="523"/>
      <c r="Q269" s="524"/>
      <c r="R269" s="524"/>
      <c r="S269" s="524"/>
      <c r="T269" s="524"/>
      <c r="U269" s="528"/>
      <c r="V269" s="523"/>
      <c r="W269" s="524"/>
      <c r="X269" s="525"/>
      <c r="Y269" s="526"/>
      <c r="Z269" s="87"/>
      <c r="AA269" s="108"/>
      <c r="AB269" s="108"/>
      <c r="AC269" s="108"/>
      <c r="AD269" s="108"/>
      <c r="AE269" s="523"/>
      <c r="AF269" s="524"/>
      <c r="AG269" s="524"/>
      <c r="AH269" s="524"/>
      <c r="AI269" s="524"/>
      <c r="AJ269" s="528"/>
      <c r="AK269" s="523"/>
      <c r="AL269" s="524"/>
      <c r="AM269" s="525"/>
      <c r="AN269" s="526"/>
      <c r="AO269" s="87"/>
      <c r="AP269" s="524"/>
      <c r="AQ269" s="524"/>
      <c r="AR269" s="528"/>
      <c r="AS269" s="523"/>
      <c r="AT269" s="524"/>
      <c r="AU269" s="525"/>
      <c r="AV269" s="526"/>
      <c r="AW269" s="524"/>
      <c r="AX269" s="524"/>
      <c r="AY269" s="528"/>
      <c r="AZ269" s="523"/>
      <c r="BA269" s="524"/>
      <c r="BB269" s="525"/>
      <c r="BC269" s="526"/>
      <c r="BD269" s="524"/>
      <c r="BE269" s="524"/>
      <c r="BF269" s="528"/>
      <c r="BG269" s="523"/>
      <c r="BH269" s="524"/>
      <c r="BI269" s="525"/>
      <c r="BJ269" s="526"/>
      <c r="BK269" s="512"/>
      <c r="BL269" s="523"/>
      <c r="BM269" s="524"/>
      <c r="BN269" s="524"/>
      <c r="BO269" s="524"/>
      <c r="BP269" s="524"/>
      <c r="BQ269" s="528"/>
      <c r="BR269" s="523"/>
      <c r="BS269" s="524"/>
      <c r="BT269" s="525"/>
      <c r="BU269" s="526"/>
      <c r="BV269" s="523"/>
      <c r="BW269" s="524"/>
      <c r="BX269" s="524"/>
      <c r="BY269" s="524"/>
      <c r="BZ269" s="524"/>
      <c r="CA269" s="528"/>
      <c r="CB269" s="523"/>
      <c r="CC269" s="524"/>
      <c r="CD269" s="525"/>
      <c r="CE269" s="526"/>
      <c r="CF269" s="523"/>
      <c r="CG269" s="524"/>
      <c r="CH269" s="524"/>
      <c r="CI269" s="524"/>
      <c r="CJ269" s="524"/>
      <c r="CK269" s="528"/>
      <c r="CL269" s="523"/>
      <c r="CM269" s="524"/>
      <c r="CN269" s="525"/>
      <c r="CO269" s="526"/>
      <c r="CP269" s="512"/>
      <c r="CQ269" s="524"/>
      <c r="CR269" s="524"/>
      <c r="CS269" s="528"/>
      <c r="CT269" s="523"/>
      <c r="CU269" s="524"/>
      <c r="CV269" s="525"/>
      <c r="CW269" s="526"/>
      <c r="CX269" s="524"/>
      <c r="CY269" s="524"/>
      <c r="CZ269" s="528"/>
      <c r="DA269" s="523"/>
      <c r="DB269" s="524"/>
      <c r="DC269" s="525"/>
      <c r="DD269" s="526"/>
      <c r="DE269" s="524"/>
      <c r="DF269" s="524"/>
      <c r="DG269" s="528"/>
      <c r="DH269" s="523"/>
      <c r="DI269" s="524"/>
      <c r="DJ269" s="525"/>
      <c r="DK269" s="526"/>
      <c r="DL269" s="512"/>
      <c r="DM269" s="523"/>
      <c r="DN269" s="524"/>
      <c r="DO269" s="524"/>
      <c r="DP269" s="524"/>
      <c r="DQ269" s="524"/>
      <c r="DR269" s="528"/>
      <c r="DS269" s="523"/>
      <c r="DT269" s="524"/>
      <c r="DU269" s="525"/>
      <c r="DV269" s="526"/>
      <c r="DW269" s="523"/>
      <c r="DX269" s="524"/>
      <c r="DY269" s="524"/>
      <c r="DZ269" s="524"/>
      <c r="EA269" s="524"/>
      <c r="EB269" s="528"/>
      <c r="EC269" s="523"/>
      <c r="ED269" s="524"/>
      <c r="EE269" s="525"/>
      <c r="EF269" s="526"/>
      <c r="EG269" s="523"/>
      <c r="EH269" s="524"/>
      <c r="EI269" s="524"/>
      <c r="EJ269" s="524"/>
      <c r="EK269" s="524"/>
      <c r="EL269" s="528"/>
      <c r="EM269" s="523"/>
      <c r="EN269" s="524"/>
      <c r="EO269" s="525"/>
      <c r="EP269" s="526"/>
    </row>
    <row r="270" spans="1:161" ht="15" customHeight="1" x14ac:dyDescent="0.25">
      <c r="A270" s="579"/>
      <c r="B270" s="16">
        <v>195</v>
      </c>
      <c r="C270" s="118" t="s">
        <v>69</v>
      </c>
      <c r="D270" s="100"/>
      <c r="E270" s="100"/>
      <c r="F270" s="173"/>
      <c r="G270" s="100"/>
      <c r="H270" s="176" t="str">
        <f t="shared" si="25"/>
        <v>Equity</v>
      </c>
      <c r="I270" s="181" t="str">
        <f t="shared" si="26"/>
        <v>NORWAY</v>
      </c>
      <c r="J270" s="909"/>
      <c r="K270" s="101" t="s">
        <v>69</v>
      </c>
      <c r="L270" s="108"/>
      <c r="M270" s="108"/>
      <c r="N270" s="108"/>
      <c r="O270" s="108"/>
      <c r="P270" s="523"/>
      <c r="Q270" s="524"/>
      <c r="R270" s="524"/>
      <c r="S270" s="524"/>
      <c r="T270" s="524"/>
      <c r="U270" s="528"/>
      <c r="V270" s="523"/>
      <c r="W270" s="524"/>
      <c r="X270" s="525"/>
      <c r="Y270" s="526"/>
      <c r="Z270" s="87"/>
      <c r="AA270" s="108"/>
      <c r="AB270" s="108"/>
      <c r="AC270" s="108"/>
      <c r="AD270" s="108"/>
      <c r="AE270" s="523"/>
      <c r="AF270" s="524"/>
      <c r="AG270" s="524"/>
      <c r="AH270" s="524"/>
      <c r="AI270" s="524"/>
      <c r="AJ270" s="528"/>
      <c r="AK270" s="523"/>
      <c r="AL270" s="524"/>
      <c r="AM270" s="525"/>
      <c r="AN270" s="526"/>
      <c r="AO270" s="87"/>
      <c r="AP270" s="524"/>
      <c r="AQ270" s="524"/>
      <c r="AR270" s="528"/>
      <c r="AS270" s="523"/>
      <c r="AT270" s="524"/>
      <c r="AU270" s="525"/>
      <c r="AV270" s="526"/>
      <c r="AW270" s="524"/>
      <c r="AX270" s="524"/>
      <c r="AY270" s="528"/>
      <c r="AZ270" s="523"/>
      <c r="BA270" s="524"/>
      <c r="BB270" s="525"/>
      <c r="BC270" s="526"/>
      <c r="BD270" s="524"/>
      <c r="BE270" s="524"/>
      <c r="BF270" s="528"/>
      <c r="BG270" s="523"/>
      <c r="BH270" s="524"/>
      <c r="BI270" s="525"/>
      <c r="BJ270" s="526"/>
      <c r="BK270" s="512"/>
      <c r="BL270" s="523"/>
      <c r="BM270" s="524"/>
      <c r="BN270" s="524"/>
      <c r="BO270" s="524"/>
      <c r="BP270" s="524"/>
      <c r="BQ270" s="528"/>
      <c r="BR270" s="523"/>
      <c r="BS270" s="524"/>
      <c r="BT270" s="525"/>
      <c r="BU270" s="526"/>
      <c r="BV270" s="523"/>
      <c r="BW270" s="524"/>
      <c r="BX270" s="524"/>
      <c r="BY270" s="524"/>
      <c r="BZ270" s="524"/>
      <c r="CA270" s="528"/>
      <c r="CB270" s="523"/>
      <c r="CC270" s="524"/>
      <c r="CD270" s="525"/>
      <c r="CE270" s="526"/>
      <c r="CF270" s="523"/>
      <c r="CG270" s="524"/>
      <c r="CH270" s="524"/>
      <c r="CI270" s="524"/>
      <c r="CJ270" s="524"/>
      <c r="CK270" s="528"/>
      <c r="CL270" s="523"/>
      <c r="CM270" s="524"/>
      <c r="CN270" s="525"/>
      <c r="CO270" s="526"/>
      <c r="CP270" s="512"/>
      <c r="CQ270" s="524"/>
      <c r="CR270" s="524"/>
      <c r="CS270" s="528"/>
      <c r="CT270" s="523"/>
      <c r="CU270" s="524"/>
      <c r="CV270" s="525"/>
      <c r="CW270" s="526"/>
      <c r="CX270" s="524"/>
      <c r="CY270" s="524"/>
      <c r="CZ270" s="528"/>
      <c r="DA270" s="523"/>
      <c r="DB270" s="524"/>
      <c r="DC270" s="525"/>
      <c r="DD270" s="526"/>
      <c r="DE270" s="524"/>
      <c r="DF270" s="524"/>
      <c r="DG270" s="528"/>
      <c r="DH270" s="523"/>
      <c r="DI270" s="524"/>
      <c r="DJ270" s="525"/>
      <c r="DK270" s="526"/>
      <c r="DL270" s="512"/>
      <c r="DM270" s="523"/>
      <c r="DN270" s="524"/>
      <c r="DO270" s="524"/>
      <c r="DP270" s="524"/>
      <c r="DQ270" s="524"/>
      <c r="DR270" s="528"/>
      <c r="DS270" s="523"/>
      <c r="DT270" s="524"/>
      <c r="DU270" s="525"/>
      <c r="DV270" s="526"/>
      <c r="DW270" s="523"/>
      <c r="DX270" s="524"/>
      <c r="DY270" s="524"/>
      <c r="DZ270" s="524"/>
      <c r="EA270" s="524"/>
      <c r="EB270" s="528"/>
      <c r="EC270" s="523"/>
      <c r="ED270" s="524"/>
      <c r="EE270" s="525"/>
      <c r="EF270" s="526"/>
      <c r="EG270" s="523"/>
      <c r="EH270" s="524"/>
      <c r="EI270" s="524"/>
      <c r="EJ270" s="524"/>
      <c r="EK270" s="524"/>
      <c r="EL270" s="528"/>
      <c r="EM270" s="523"/>
      <c r="EN270" s="524"/>
      <c r="EO270" s="525"/>
      <c r="EP270" s="526"/>
    </row>
    <row r="271" spans="1:161" ht="15" customHeight="1" x14ac:dyDescent="0.25">
      <c r="A271" s="577"/>
      <c r="B271" s="16">
        <v>196</v>
      </c>
      <c r="C271" s="118" t="s">
        <v>70</v>
      </c>
      <c r="D271" s="100"/>
      <c r="E271" s="100"/>
      <c r="F271" s="173"/>
      <c r="G271" s="100"/>
      <c r="H271" s="176" t="str">
        <f t="shared" si="25"/>
        <v>Securitisation</v>
      </c>
      <c r="I271" s="181" t="str">
        <f t="shared" si="26"/>
        <v>NORWAY</v>
      </c>
      <c r="J271" s="909"/>
      <c r="K271" s="101" t="s">
        <v>70</v>
      </c>
      <c r="L271" s="108"/>
      <c r="M271" s="108"/>
      <c r="N271" s="108"/>
      <c r="O271" s="108"/>
      <c r="P271" s="523"/>
      <c r="Q271" s="524"/>
      <c r="R271" s="524"/>
      <c r="S271" s="524"/>
      <c r="T271" s="524"/>
      <c r="U271" s="528"/>
      <c r="V271" s="523"/>
      <c r="W271" s="524"/>
      <c r="X271" s="525"/>
      <c r="Y271" s="526"/>
      <c r="Z271" s="87"/>
      <c r="AA271" s="108"/>
      <c r="AB271" s="108"/>
      <c r="AC271" s="108"/>
      <c r="AD271" s="108"/>
      <c r="AE271" s="523"/>
      <c r="AF271" s="524"/>
      <c r="AG271" s="524"/>
      <c r="AH271" s="524"/>
      <c r="AI271" s="524"/>
      <c r="AJ271" s="528"/>
      <c r="AK271" s="523"/>
      <c r="AL271" s="524"/>
      <c r="AM271" s="525"/>
      <c r="AN271" s="526"/>
      <c r="AO271" s="87"/>
      <c r="AP271" s="524"/>
      <c r="AQ271" s="524"/>
      <c r="AR271" s="528"/>
      <c r="AS271" s="523"/>
      <c r="AT271" s="524"/>
      <c r="AU271" s="525"/>
      <c r="AV271" s="526"/>
      <c r="AW271" s="524"/>
      <c r="AX271" s="524"/>
      <c r="AY271" s="528"/>
      <c r="AZ271" s="523"/>
      <c r="BA271" s="524"/>
      <c r="BB271" s="525"/>
      <c r="BC271" s="526"/>
      <c r="BD271" s="524"/>
      <c r="BE271" s="524"/>
      <c r="BF271" s="528"/>
      <c r="BG271" s="523"/>
      <c r="BH271" s="524"/>
      <c r="BI271" s="525"/>
      <c r="BJ271" s="526"/>
      <c r="BK271" s="512"/>
      <c r="BL271" s="523"/>
      <c r="BM271" s="524"/>
      <c r="BN271" s="524"/>
      <c r="BO271" s="524"/>
      <c r="BP271" s="524"/>
      <c r="BQ271" s="528"/>
      <c r="BR271" s="523"/>
      <c r="BS271" s="524"/>
      <c r="BT271" s="525"/>
      <c r="BU271" s="526"/>
      <c r="BV271" s="523"/>
      <c r="BW271" s="524"/>
      <c r="BX271" s="524"/>
      <c r="BY271" s="524"/>
      <c r="BZ271" s="524"/>
      <c r="CA271" s="528"/>
      <c r="CB271" s="523"/>
      <c r="CC271" s="524"/>
      <c r="CD271" s="525"/>
      <c r="CE271" s="526"/>
      <c r="CF271" s="523"/>
      <c r="CG271" s="524"/>
      <c r="CH271" s="524"/>
      <c r="CI271" s="524"/>
      <c r="CJ271" s="524"/>
      <c r="CK271" s="528"/>
      <c r="CL271" s="523"/>
      <c r="CM271" s="524"/>
      <c r="CN271" s="525"/>
      <c r="CO271" s="526"/>
      <c r="CP271" s="512"/>
      <c r="CQ271" s="524"/>
      <c r="CR271" s="524"/>
      <c r="CS271" s="528"/>
      <c r="CT271" s="523"/>
      <c r="CU271" s="524"/>
      <c r="CV271" s="525"/>
      <c r="CW271" s="526"/>
      <c r="CX271" s="524"/>
      <c r="CY271" s="524"/>
      <c r="CZ271" s="528"/>
      <c r="DA271" s="523"/>
      <c r="DB271" s="524"/>
      <c r="DC271" s="525"/>
      <c r="DD271" s="526"/>
      <c r="DE271" s="524"/>
      <c r="DF271" s="524"/>
      <c r="DG271" s="528"/>
      <c r="DH271" s="523"/>
      <c r="DI271" s="524"/>
      <c r="DJ271" s="525"/>
      <c r="DK271" s="526"/>
      <c r="DL271" s="512"/>
      <c r="DM271" s="523"/>
      <c r="DN271" s="524"/>
      <c r="DO271" s="524"/>
      <c r="DP271" s="524"/>
      <c r="DQ271" s="524"/>
      <c r="DR271" s="528"/>
      <c r="DS271" s="523"/>
      <c r="DT271" s="524"/>
      <c r="DU271" s="525"/>
      <c r="DV271" s="526"/>
      <c r="DW271" s="523"/>
      <c r="DX271" s="524"/>
      <c r="DY271" s="524"/>
      <c r="DZ271" s="524"/>
      <c r="EA271" s="524"/>
      <c r="EB271" s="528"/>
      <c r="EC271" s="523"/>
      <c r="ED271" s="524"/>
      <c r="EE271" s="525"/>
      <c r="EF271" s="526"/>
      <c r="EG271" s="523"/>
      <c r="EH271" s="524"/>
      <c r="EI271" s="524"/>
      <c r="EJ271" s="524"/>
      <c r="EK271" s="524"/>
      <c r="EL271" s="528"/>
      <c r="EM271" s="523"/>
      <c r="EN271" s="524"/>
      <c r="EO271" s="525"/>
      <c r="EP271" s="526"/>
    </row>
    <row r="272" spans="1:161" ht="15" customHeight="1" x14ac:dyDescent="0.25">
      <c r="A272" s="577"/>
      <c r="B272" s="16">
        <v>197</v>
      </c>
      <c r="C272" s="118" t="s">
        <v>71</v>
      </c>
      <c r="D272" s="100"/>
      <c r="E272" s="100"/>
      <c r="F272" s="173"/>
      <c r="G272" s="100"/>
      <c r="H272" s="176" t="str">
        <f t="shared" si="25"/>
        <v>Other non-credit obligation assets</v>
      </c>
      <c r="I272" s="181" t="str">
        <f t="shared" si="26"/>
        <v>NORWAY</v>
      </c>
      <c r="J272" s="909"/>
      <c r="K272" s="101" t="s">
        <v>71</v>
      </c>
      <c r="L272" s="108"/>
      <c r="M272" s="108"/>
      <c r="N272" s="108"/>
      <c r="O272" s="108"/>
      <c r="P272" s="523"/>
      <c r="Q272" s="524"/>
      <c r="R272" s="524"/>
      <c r="S272" s="524"/>
      <c r="T272" s="524"/>
      <c r="U272" s="528"/>
      <c r="V272" s="523"/>
      <c r="W272" s="524"/>
      <c r="X272" s="525"/>
      <c r="Y272" s="526"/>
      <c r="Z272" s="110"/>
      <c r="AA272" s="108"/>
      <c r="AB272" s="108"/>
      <c r="AC272" s="108"/>
      <c r="AD272" s="108"/>
      <c r="AE272" s="523"/>
      <c r="AF272" s="524"/>
      <c r="AG272" s="524"/>
      <c r="AH272" s="524"/>
      <c r="AI272" s="524"/>
      <c r="AJ272" s="528"/>
      <c r="AK272" s="523"/>
      <c r="AL272" s="524"/>
      <c r="AM272" s="525"/>
      <c r="AN272" s="526"/>
      <c r="AO272" s="110"/>
      <c r="AP272" s="524"/>
      <c r="AQ272" s="524"/>
      <c r="AR272" s="528"/>
      <c r="AS272" s="523"/>
      <c r="AT272" s="524"/>
      <c r="AU272" s="525"/>
      <c r="AV272" s="526"/>
      <c r="AW272" s="524"/>
      <c r="AX272" s="524"/>
      <c r="AY272" s="528"/>
      <c r="AZ272" s="523"/>
      <c r="BA272" s="524"/>
      <c r="BB272" s="525"/>
      <c r="BC272" s="526"/>
      <c r="BD272" s="524"/>
      <c r="BE272" s="524"/>
      <c r="BF272" s="528"/>
      <c r="BG272" s="523"/>
      <c r="BH272" s="524"/>
      <c r="BI272" s="525"/>
      <c r="BJ272" s="526"/>
      <c r="BK272" s="512"/>
      <c r="BL272" s="523"/>
      <c r="BM272" s="524"/>
      <c r="BN272" s="524"/>
      <c r="BO272" s="524"/>
      <c r="BP272" s="524"/>
      <c r="BQ272" s="528"/>
      <c r="BR272" s="523"/>
      <c r="BS272" s="524"/>
      <c r="BT272" s="525"/>
      <c r="BU272" s="526"/>
      <c r="BV272" s="523"/>
      <c r="BW272" s="524"/>
      <c r="BX272" s="524"/>
      <c r="BY272" s="524"/>
      <c r="BZ272" s="524"/>
      <c r="CA272" s="528"/>
      <c r="CB272" s="523"/>
      <c r="CC272" s="524"/>
      <c r="CD272" s="525"/>
      <c r="CE272" s="526"/>
      <c r="CF272" s="523"/>
      <c r="CG272" s="524"/>
      <c r="CH272" s="524"/>
      <c r="CI272" s="524"/>
      <c r="CJ272" s="524"/>
      <c r="CK272" s="528"/>
      <c r="CL272" s="523"/>
      <c r="CM272" s="524"/>
      <c r="CN272" s="525"/>
      <c r="CO272" s="526"/>
      <c r="CP272" s="512"/>
      <c r="CQ272" s="524"/>
      <c r="CR272" s="524"/>
      <c r="CS272" s="528"/>
      <c r="CT272" s="523"/>
      <c r="CU272" s="524"/>
      <c r="CV272" s="525"/>
      <c r="CW272" s="526"/>
      <c r="CX272" s="524"/>
      <c r="CY272" s="524"/>
      <c r="CZ272" s="528"/>
      <c r="DA272" s="523"/>
      <c r="DB272" s="524"/>
      <c r="DC272" s="525"/>
      <c r="DD272" s="526"/>
      <c r="DE272" s="524"/>
      <c r="DF272" s="524"/>
      <c r="DG272" s="528"/>
      <c r="DH272" s="523"/>
      <c r="DI272" s="524"/>
      <c r="DJ272" s="525"/>
      <c r="DK272" s="526"/>
      <c r="DL272" s="512"/>
      <c r="DM272" s="523"/>
      <c r="DN272" s="524"/>
      <c r="DO272" s="524"/>
      <c r="DP272" s="524"/>
      <c r="DQ272" s="524"/>
      <c r="DR272" s="528"/>
      <c r="DS272" s="523"/>
      <c r="DT272" s="524"/>
      <c r="DU272" s="525"/>
      <c r="DV272" s="526"/>
      <c r="DW272" s="523"/>
      <c r="DX272" s="524"/>
      <c r="DY272" s="524"/>
      <c r="DZ272" s="524"/>
      <c r="EA272" s="524"/>
      <c r="EB272" s="528"/>
      <c r="EC272" s="523"/>
      <c r="ED272" s="524"/>
      <c r="EE272" s="525"/>
      <c r="EF272" s="526"/>
      <c r="EG272" s="523"/>
      <c r="EH272" s="524"/>
      <c r="EI272" s="524"/>
      <c r="EJ272" s="524"/>
      <c r="EK272" s="524"/>
      <c r="EL272" s="528"/>
      <c r="EM272" s="523"/>
      <c r="EN272" s="524"/>
      <c r="EO272" s="525"/>
      <c r="EP272" s="526"/>
    </row>
    <row r="273" spans="1:146" s="538" customFormat="1" ht="13.5" customHeight="1" thickBot="1" x14ac:dyDescent="0.3">
      <c r="A273" s="577"/>
      <c r="B273" s="38">
        <v>198</v>
      </c>
      <c r="C273" s="119" t="s">
        <v>72</v>
      </c>
      <c r="D273" s="111"/>
      <c r="E273" s="111"/>
      <c r="F273" s="177"/>
      <c r="G273" s="178"/>
      <c r="H273" s="179" t="str">
        <f t="shared" si="25"/>
        <v>Total</v>
      </c>
      <c r="I273" s="183" t="str">
        <f t="shared" si="26"/>
        <v>NORWAY</v>
      </c>
      <c r="J273" s="910"/>
      <c r="K273" s="112" t="s">
        <v>72</v>
      </c>
      <c r="L273" s="396">
        <v>0.12</v>
      </c>
      <c r="M273" s="396">
        <v>0</v>
      </c>
      <c r="N273" s="396">
        <v>0.03</v>
      </c>
      <c r="O273" s="396">
        <v>0</v>
      </c>
      <c r="P273" s="530">
        <v>0</v>
      </c>
      <c r="Q273" s="531">
        <v>0</v>
      </c>
      <c r="R273" s="531">
        <v>0.116845</v>
      </c>
      <c r="S273" s="531">
        <v>0.116845</v>
      </c>
      <c r="T273" s="531">
        <v>0</v>
      </c>
      <c r="U273" s="536">
        <v>0</v>
      </c>
      <c r="V273" s="530">
        <v>0</v>
      </c>
      <c r="W273" s="531">
        <v>9.8139999999999989E-4</v>
      </c>
      <c r="X273" s="532">
        <v>0</v>
      </c>
      <c r="Y273" s="839" t="s">
        <v>385</v>
      </c>
      <c r="Z273" s="113"/>
      <c r="AA273" s="396">
        <v>0</v>
      </c>
      <c r="AB273" s="396">
        <v>0</v>
      </c>
      <c r="AC273" s="396">
        <v>0</v>
      </c>
      <c r="AD273" s="396">
        <v>0</v>
      </c>
      <c r="AE273" s="530">
        <v>0</v>
      </c>
      <c r="AF273" s="531">
        <v>0</v>
      </c>
      <c r="AG273" s="531">
        <v>0</v>
      </c>
      <c r="AH273" s="531">
        <v>0</v>
      </c>
      <c r="AI273" s="531">
        <v>0</v>
      </c>
      <c r="AJ273" s="536">
        <v>0</v>
      </c>
      <c r="AK273" s="530">
        <v>0</v>
      </c>
      <c r="AL273" s="531">
        <v>0</v>
      </c>
      <c r="AM273" s="532">
        <v>0</v>
      </c>
      <c r="AN273" s="839" t="s">
        <v>385</v>
      </c>
      <c r="AO273" s="113"/>
      <c r="AP273" s="531">
        <v>6.6207230000000006E-2</v>
      </c>
      <c r="AQ273" s="531">
        <v>5.0141570000000003E-2</v>
      </c>
      <c r="AR273" s="536">
        <v>4.9618999999999998E-4</v>
      </c>
      <c r="AS273" s="530">
        <v>1.4056999999999999E-4</v>
      </c>
      <c r="AT273" s="531">
        <v>2.0347E-4</v>
      </c>
      <c r="AU273" s="532">
        <v>1.4537999999999999E-4</v>
      </c>
      <c r="AV273" s="839">
        <v>0.29299260363973478</v>
      </c>
      <c r="AW273" s="531">
        <v>8.0617969999999997E-2</v>
      </c>
      <c r="AX273" s="531">
        <v>3.4828930000000001E-2</v>
      </c>
      <c r="AY273" s="536">
        <v>1.3981E-3</v>
      </c>
      <c r="AZ273" s="530">
        <v>9.7109999999999997E-5</v>
      </c>
      <c r="BA273" s="531">
        <v>2.7807999999999999E-4</v>
      </c>
      <c r="BB273" s="532">
        <v>4.0978999999999999E-4</v>
      </c>
      <c r="BC273" s="839">
        <v>0.29310492811672983</v>
      </c>
      <c r="BD273" s="531">
        <v>8.9738709999999999E-2</v>
      </c>
      <c r="BE273" s="531">
        <v>2.4742799999999999E-2</v>
      </c>
      <c r="BF273" s="536">
        <v>2.3634900000000002E-3</v>
      </c>
      <c r="BG273" s="530">
        <v>1.081E-4</v>
      </c>
      <c r="BH273" s="531">
        <v>2.5203999999999998E-4</v>
      </c>
      <c r="BI273" s="532">
        <v>6.9253000000000001E-4</v>
      </c>
      <c r="BJ273" s="839">
        <v>0.29301160571866181</v>
      </c>
      <c r="BK273" s="534"/>
      <c r="BL273" s="530">
        <v>0</v>
      </c>
      <c r="BM273" s="531">
        <v>0</v>
      </c>
      <c r="BN273" s="531">
        <v>0</v>
      </c>
      <c r="BO273" s="531">
        <v>0</v>
      </c>
      <c r="BP273" s="531">
        <v>0</v>
      </c>
      <c r="BQ273" s="536">
        <v>0</v>
      </c>
      <c r="BR273" s="530">
        <v>0</v>
      </c>
      <c r="BS273" s="531">
        <v>0</v>
      </c>
      <c r="BT273" s="532">
        <v>0</v>
      </c>
      <c r="BU273" s="839" t="s">
        <v>385</v>
      </c>
      <c r="BV273" s="530">
        <v>0</v>
      </c>
      <c r="BW273" s="531">
        <v>0</v>
      </c>
      <c r="BX273" s="531">
        <v>0</v>
      </c>
      <c r="BY273" s="531">
        <v>0</v>
      </c>
      <c r="BZ273" s="531">
        <v>0</v>
      </c>
      <c r="CA273" s="536">
        <v>0</v>
      </c>
      <c r="CB273" s="530">
        <v>0</v>
      </c>
      <c r="CC273" s="531">
        <v>0</v>
      </c>
      <c r="CD273" s="532">
        <v>0</v>
      </c>
      <c r="CE273" s="839" t="s">
        <v>385</v>
      </c>
      <c r="CF273" s="530">
        <v>0</v>
      </c>
      <c r="CG273" s="531">
        <v>0</v>
      </c>
      <c r="CH273" s="531">
        <v>0</v>
      </c>
      <c r="CI273" s="531">
        <v>0</v>
      </c>
      <c r="CJ273" s="531">
        <v>0</v>
      </c>
      <c r="CK273" s="536">
        <v>0</v>
      </c>
      <c r="CL273" s="530">
        <v>0</v>
      </c>
      <c r="CM273" s="531">
        <v>0</v>
      </c>
      <c r="CN273" s="532">
        <v>0</v>
      </c>
      <c r="CO273" s="839" t="s">
        <v>385</v>
      </c>
      <c r="CP273" s="534"/>
      <c r="CQ273" s="531">
        <v>2.690905E-2</v>
      </c>
      <c r="CR273" s="531">
        <v>8.8838600000000004E-2</v>
      </c>
      <c r="CS273" s="536">
        <v>1.0973599999999999E-3</v>
      </c>
      <c r="CT273" s="530">
        <v>9.5749999999999996E-5</v>
      </c>
      <c r="CU273" s="531">
        <v>6.5167999999999997E-4</v>
      </c>
      <c r="CV273" s="532">
        <v>3.3168999999999999E-4</v>
      </c>
      <c r="CW273" s="839">
        <v>0.30226179193701247</v>
      </c>
      <c r="CX273" s="531">
        <v>5.8312849999999999E-2</v>
      </c>
      <c r="CY273" s="531">
        <v>5.5693369999999999E-2</v>
      </c>
      <c r="CZ273" s="536">
        <v>2.8387899999999999E-3</v>
      </c>
      <c r="DA273" s="530">
        <v>1.4720999999999999E-4</v>
      </c>
      <c r="DB273" s="531">
        <v>4.7544999999999998E-4</v>
      </c>
      <c r="DC273" s="532">
        <v>8.4884999999999995E-4</v>
      </c>
      <c r="DD273" s="839">
        <v>0.29901824368833202</v>
      </c>
      <c r="DE273" s="531">
        <v>7.8345429999999994E-2</v>
      </c>
      <c r="DF273" s="531">
        <v>3.4033319999999999E-2</v>
      </c>
      <c r="DG273" s="536">
        <v>4.4662399999999998E-3</v>
      </c>
      <c r="DH273" s="530">
        <v>1.8054E-4</v>
      </c>
      <c r="DI273" s="531">
        <v>3.5382000000000002E-4</v>
      </c>
      <c r="DJ273" s="532">
        <v>1.3149399999999999E-3</v>
      </c>
      <c r="DK273" s="839">
        <v>0.29441767571827754</v>
      </c>
      <c r="DL273" s="534"/>
      <c r="DM273" s="530">
        <v>0</v>
      </c>
      <c r="DN273" s="531">
        <v>0</v>
      </c>
      <c r="DO273" s="531">
        <v>0</v>
      </c>
      <c r="DP273" s="531">
        <v>0</v>
      </c>
      <c r="DQ273" s="531">
        <v>0</v>
      </c>
      <c r="DR273" s="536">
        <v>0</v>
      </c>
      <c r="DS273" s="530">
        <v>0</v>
      </c>
      <c r="DT273" s="531">
        <v>0</v>
      </c>
      <c r="DU273" s="532">
        <v>0</v>
      </c>
      <c r="DV273" s="839" t="s">
        <v>385</v>
      </c>
      <c r="DW273" s="530">
        <v>0</v>
      </c>
      <c r="DX273" s="531">
        <v>0</v>
      </c>
      <c r="DY273" s="531">
        <v>0</v>
      </c>
      <c r="DZ273" s="531">
        <v>0</v>
      </c>
      <c r="EA273" s="531">
        <v>0</v>
      </c>
      <c r="EB273" s="536">
        <v>0</v>
      </c>
      <c r="EC273" s="530">
        <v>0</v>
      </c>
      <c r="ED273" s="531">
        <v>0</v>
      </c>
      <c r="EE273" s="532">
        <v>0</v>
      </c>
      <c r="EF273" s="839" t="s">
        <v>385</v>
      </c>
      <c r="EG273" s="530">
        <v>0</v>
      </c>
      <c r="EH273" s="531">
        <v>0</v>
      </c>
      <c r="EI273" s="531">
        <v>0</v>
      </c>
      <c r="EJ273" s="531">
        <v>0</v>
      </c>
      <c r="EK273" s="531">
        <v>0</v>
      </c>
      <c r="EL273" s="536">
        <v>0</v>
      </c>
      <c r="EM273" s="530">
        <v>0</v>
      </c>
      <c r="EN273" s="531">
        <v>0</v>
      </c>
      <c r="EO273" s="532">
        <v>0</v>
      </c>
      <c r="EP273" s="839" t="s">
        <v>385</v>
      </c>
    </row>
    <row r="274" spans="1:146" x14ac:dyDescent="0.25">
      <c r="C274" s="539"/>
      <c r="D274" s="539"/>
      <c r="E274" s="539"/>
      <c r="F274" s="599"/>
      <c r="G274" s="539"/>
      <c r="H274" s="539"/>
      <c r="I274" s="539"/>
      <c r="J274" s="114"/>
      <c r="K274" s="539"/>
      <c r="L274" s="540"/>
      <c r="M274" s="541"/>
      <c r="N274" s="541"/>
      <c r="O274" s="541"/>
      <c r="P274" s="541"/>
      <c r="Q274" s="541"/>
      <c r="R274" s="541"/>
      <c r="S274" s="541"/>
      <c r="T274" s="541"/>
      <c r="U274" s="541"/>
      <c r="V274" s="541"/>
      <c r="W274" s="541"/>
      <c r="X274" s="541"/>
      <c r="Y274" s="837"/>
      <c r="Z274" s="541"/>
      <c r="AA274" s="540"/>
      <c r="AB274" s="541"/>
      <c r="AC274" s="541"/>
      <c r="AD274" s="541"/>
      <c r="AE274" s="541"/>
      <c r="AF274" s="541"/>
      <c r="AG274" s="541"/>
      <c r="AH274" s="541"/>
      <c r="AI274" s="541"/>
      <c r="AJ274" s="541"/>
      <c r="AK274" s="541"/>
      <c r="AL274" s="541"/>
      <c r="AM274" s="541"/>
      <c r="AN274" s="837"/>
      <c r="AO274" s="541"/>
      <c r="AP274" s="542"/>
      <c r="AQ274" s="542"/>
      <c r="AR274" s="543"/>
      <c r="AS274" s="543"/>
      <c r="AT274" s="543"/>
      <c r="AU274" s="543"/>
      <c r="AV274" s="845"/>
      <c r="AW274" s="542"/>
      <c r="AX274" s="542"/>
      <c r="AY274" s="543"/>
      <c r="AZ274" s="543"/>
      <c r="BA274" s="543"/>
      <c r="BB274" s="543"/>
      <c r="BC274" s="845"/>
      <c r="BD274" s="542"/>
      <c r="BE274" s="542"/>
      <c r="BF274" s="543"/>
      <c r="BG274" s="543"/>
      <c r="BH274" s="543"/>
      <c r="BI274" s="543"/>
      <c r="BJ274" s="845"/>
      <c r="BK274" s="544"/>
      <c r="BL274" s="542"/>
      <c r="BM274" s="542"/>
      <c r="BN274" s="542"/>
      <c r="BO274" s="542"/>
      <c r="BP274" s="543"/>
      <c r="BQ274" s="543"/>
      <c r="BR274" s="543"/>
      <c r="BS274" s="543"/>
      <c r="BT274" s="543"/>
      <c r="BU274" s="845"/>
      <c r="BV274" s="542"/>
      <c r="BW274" s="542"/>
      <c r="BX274" s="542"/>
      <c r="BY274" s="542"/>
      <c r="BZ274" s="543"/>
      <c r="CA274" s="543"/>
      <c r="CB274" s="543"/>
      <c r="CC274" s="543"/>
      <c r="CD274" s="543"/>
      <c r="CE274" s="845"/>
      <c r="CF274" s="542"/>
      <c r="CG274" s="542"/>
      <c r="CH274" s="542"/>
      <c r="CI274" s="542"/>
      <c r="CJ274" s="543"/>
      <c r="CK274" s="543"/>
      <c r="CL274" s="543"/>
      <c r="CM274" s="543"/>
      <c r="CN274" s="543"/>
      <c r="CO274" s="845"/>
      <c r="CP274" s="544"/>
      <c r="CQ274" s="542"/>
      <c r="CR274" s="542"/>
      <c r="CS274" s="543"/>
      <c r="CT274" s="543"/>
      <c r="CU274" s="543"/>
      <c r="CV274" s="543"/>
      <c r="CW274" s="845"/>
      <c r="CX274" s="542"/>
      <c r="CY274" s="542"/>
      <c r="CZ274" s="543"/>
      <c r="DA274" s="543"/>
      <c r="DB274" s="543"/>
      <c r="DC274" s="543"/>
      <c r="DD274" s="845"/>
      <c r="DE274" s="542"/>
      <c r="DF274" s="542"/>
      <c r="DG274" s="543"/>
      <c r="DH274" s="543"/>
      <c r="DI274" s="543"/>
      <c r="DJ274" s="543"/>
      <c r="DK274" s="845"/>
      <c r="DL274" s="544"/>
      <c r="DM274" s="542"/>
      <c r="DN274" s="542"/>
      <c r="DO274" s="542"/>
      <c r="DP274" s="542"/>
      <c r="DQ274" s="543"/>
      <c r="DR274" s="543"/>
      <c r="DS274" s="543"/>
      <c r="DT274" s="543"/>
      <c r="DU274" s="543"/>
      <c r="DV274" s="845"/>
      <c r="DW274" s="542"/>
      <c r="DX274" s="542"/>
      <c r="DY274" s="542"/>
      <c r="DZ274" s="542"/>
      <c r="EA274" s="543"/>
      <c r="EB274" s="543"/>
      <c r="EC274" s="543"/>
      <c r="ED274" s="543"/>
      <c r="EE274" s="543"/>
      <c r="EF274" s="845"/>
      <c r="EG274" s="542"/>
      <c r="EH274" s="542"/>
      <c r="EI274" s="542"/>
      <c r="EJ274" s="542"/>
      <c r="EK274" s="543"/>
      <c r="EL274" s="543"/>
      <c r="EM274" s="543"/>
      <c r="EN274" s="543"/>
      <c r="EO274" s="543"/>
      <c r="EP274" s="845"/>
    </row>
  </sheetData>
  <sheetProtection algorithmName="SHA-512" hashValue="0Q+N+i1x9sUO9wpVRcpXl13k9kO2vyHqd9Eb0Y9pxP5jAD3ir8mHfLZdU1U82q5y8Glxa8kqE0cBd3bDROsELA==" saltValue="qRLon2ZO3bKRnYlJFlfsdw==" spinCount="100000" sheet="1" objects="1" scenarios="1" formatCells="0" formatColumns="0" formatRows="0" autoFilter="0"/>
  <mergeCells count="1617">
    <mergeCell ref="EM254:EM255"/>
    <mergeCell ref="EN254:EN255"/>
    <mergeCell ref="EO254:EO255"/>
    <mergeCell ref="EP254:EP255"/>
    <mergeCell ref="J256:J273"/>
    <mergeCell ref="EG254:EG255"/>
    <mergeCell ref="EH254:EH255"/>
    <mergeCell ref="EI254:EI255"/>
    <mergeCell ref="EJ254:EJ255"/>
    <mergeCell ref="EK254:EK255"/>
    <mergeCell ref="EL254:EL255"/>
    <mergeCell ref="EA254:EA255"/>
    <mergeCell ref="EB254:EB255"/>
    <mergeCell ref="EC254:EC255"/>
    <mergeCell ref="ED254:ED255"/>
    <mergeCell ref="EE254:EE255"/>
    <mergeCell ref="EF254:EF255"/>
    <mergeCell ref="DU254:DU255"/>
    <mergeCell ref="DV254:DV255"/>
    <mergeCell ref="DW254:DW255"/>
    <mergeCell ref="DX254:DX255"/>
    <mergeCell ref="DY254:DY255"/>
    <mergeCell ref="DZ254:DZ255"/>
    <mergeCell ref="DO254:DO255"/>
    <mergeCell ref="DP254:DP255"/>
    <mergeCell ref="DQ254:DQ255"/>
    <mergeCell ref="DR254:DR255"/>
    <mergeCell ref="DS254:DS255"/>
    <mergeCell ref="DT254:DT255"/>
    <mergeCell ref="DH254:DH255"/>
    <mergeCell ref="DI254:DI255"/>
    <mergeCell ref="DJ254:DJ255"/>
    <mergeCell ref="DK254:DK255"/>
    <mergeCell ref="DM254:DM255"/>
    <mergeCell ref="DN254:DN255"/>
    <mergeCell ref="DB254:DB255"/>
    <mergeCell ref="DC254:DC255"/>
    <mergeCell ref="DD254:DD255"/>
    <mergeCell ref="DE254:DE255"/>
    <mergeCell ref="DF254:DF255"/>
    <mergeCell ref="DG254:DG255"/>
    <mergeCell ref="CV254:CV255"/>
    <mergeCell ref="CW254:CW255"/>
    <mergeCell ref="CX254:CX255"/>
    <mergeCell ref="CY254:CY255"/>
    <mergeCell ref="CZ254:CZ255"/>
    <mergeCell ref="DA254:DA255"/>
    <mergeCell ref="CO254:CO255"/>
    <mergeCell ref="CQ254:CQ255"/>
    <mergeCell ref="CR254:CR255"/>
    <mergeCell ref="CS254:CS255"/>
    <mergeCell ref="CT254:CT255"/>
    <mergeCell ref="CU254:CU255"/>
    <mergeCell ref="BP254:BP255"/>
    <mergeCell ref="BD254:BD255"/>
    <mergeCell ref="BE254:BE255"/>
    <mergeCell ref="BF254:BF255"/>
    <mergeCell ref="BG254:BG255"/>
    <mergeCell ref="BH254:BH255"/>
    <mergeCell ref="BI254:BI255"/>
    <mergeCell ref="CI254:CI255"/>
    <mergeCell ref="CJ254:CJ255"/>
    <mergeCell ref="CK254:CK255"/>
    <mergeCell ref="CL254:CL255"/>
    <mergeCell ref="CM254:CM255"/>
    <mergeCell ref="CN254:CN255"/>
    <mergeCell ref="CC254:CC255"/>
    <mergeCell ref="CD254:CD255"/>
    <mergeCell ref="CE254:CE255"/>
    <mergeCell ref="CF254:CF255"/>
    <mergeCell ref="CG254:CG255"/>
    <mergeCell ref="CH254:CH255"/>
    <mergeCell ref="BW254:BW255"/>
    <mergeCell ref="BX254:BX255"/>
    <mergeCell ref="BY254:BY255"/>
    <mergeCell ref="BZ254:BZ255"/>
    <mergeCell ref="CA254:CA255"/>
    <mergeCell ref="CB254:CB255"/>
    <mergeCell ref="L254:M254"/>
    <mergeCell ref="N254:O254"/>
    <mergeCell ref="P254:P255"/>
    <mergeCell ref="Q254:Q255"/>
    <mergeCell ref="R254:R255"/>
    <mergeCell ref="S254:S255"/>
    <mergeCell ref="T254:T255"/>
    <mergeCell ref="U254:U255"/>
    <mergeCell ref="BV253:CE253"/>
    <mergeCell ref="CF253:CO253"/>
    <mergeCell ref="CQ253:CW253"/>
    <mergeCell ref="CX253:DD253"/>
    <mergeCell ref="DE253:DK253"/>
    <mergeCell ref="DM253:DV253"/>
    <mergeCell ref="L253:Y253"/>
    <mergeCell ref="AA253:AN253"/>
    <mergeCell ref="AP253:AV253"/>
    <mergeCell ref="AW253:BC253"/>
    <mergeCell ref="AX254:AX255"/>
    <mergeCell ref="AY254:AY255"/>
    <mergeCell ref="AZ254:AZ255"/>
    <mergeCell ref="BA254:BA255"/>
    <mergeCell ref="BB254:BB255"/>
    <mergeCell ref="BC254:BC255"/>
    <mergeCell ref="AR254:AR255"/>
    <mergeCell ref="AS254:AS255"/>
    <mergeCell ref="AT254:AT255"/>
    <mergeCell ref="AU254:AU255"/>
    <mergeCell ref="AV254:AV255"/>
    <mergeCell ref="AW254:AW255"/>
    <mergeCell ref="AK254:AK255"/>
    <mergeCell ref="AL254:AL255"/>
    <mergeCell ref="DS230:DS231"/>
    <mergeCell ref="DT230:DT231"/>
    <mergeCell ref="DU230:DU231"/>
    <mergeCell ref="AE254:AE255"/>
    <mergeCell ref="AF254:AF255"/>
    <mergeCell ref="AG254:AG255"/>
    <mergeCell ref="AH254:AH255"/>
    <mergeCell ref="AI254:AI255"/>
    <mergeCell ref="AJ254:AJ255"/>
    <mergeCell ref="V254:V255"/>
    <mergeCell ref="W254:W255"/>
    <mergeCell ref="X254:X255"/>
    <mergeCell ref="Y254:Y255"/>
    <mergeCell ref="AA254:AB254"/>
    <mergeCell ref="AC254:AD254"/>
    <mergeCell ref="DW253:EF253"/>
    <mergeCell ref="EG253:EP253"/>
    <mergeCell ref="AM254:AM255"/>
    <mergeCell ref="AN254:AN255"/>
    <mergeCell ref="AP254:AP255"/>
    <mergeCell ref="AQ254:AQ255"/>
    <mergeCell ref="BQ254:BQ255"/>
    <mergeCell ref="BR254:BR255"/>
    <mergeCell ref="BS254:BS255"/>
    <mergeCell ref="BT254:BT255"/>
    <mergeCell ref="BU254:BU255"/>
    <mergeCell ref="BV254:BV255"/>
    <mergeCell ref="BJ254:BJ255"/>
    <mergeCell ref="BL254:BL255"/>
    <mergeCell ref="BM254:BM255"/>
    <mergeCell ref="BN254:BN255"/>
    <mergeCell ref="BO254:BO255"/>
    <mergeCell ref="DB230:DB231"/>
    <mergeCell ref="DC230:DC231"/>
    <mergeCell ref="DD230:DD231"/>
    <mergeCell ref="BD253:BJ253"/>
    <mergeCell ref="BL253:BU253"/>
    <mergeCell ref="EP230:EP231"/>
    <mergeCell ref="J232:J249"/>
    <mergeCell ref="L252:Y252"/>
    <mergeCell ref="AA252:AN252"/>
    <mergeCell ref="AP252:BJ252"/>
    <mergeCell ref="BL252:CO252"/>
    <mergeCell ref="CQ252:DK252"/>
    <mergeCell ref="DM252:EP252"/>
    <mergeCell ref="EJ230:EJ231"/>
    <mergeCell ref="EK230:EK231"/>
    <mergeCell ref="EL230:EL231"/>
    <mergeCell ref="EM230:EM231"/>
    <mergeCell ref="EN230:EN231"/>
    <mergeCell ref="EO230:EO231"/>
    <mergeCell ref="ED230:ED231"/>
    <mergeCell ref="EE230:EE231"/>
    <mergeCell ref="EF230:EF231"/>
    <mergeCell ref="EG230:EG231"/>
    <mergeCell ref="EH230:EH231"/>
    <mergeCell ref="EI230:EI231"/>
    <mergeCell ref="DX230:DX231"/>
    <mergeCell ref="DY230:DY231"/>
    <mergeCell ref="DZ230:DZ231"/>
    <mergeCell ref="EA230:EA231"/>
    <mergeCell ref="EB230:EB231"/>
    <mergeCell ref="EC230:EC231"/>
    <mergeCell ref="DR230:DR231"/>
    <mergeCell ref="CV230:CV231"/>
    <mergeCell ref="CW230:CW231"/>
    <mergeCell ref="CX230:CX231"/>
    <mergeCell ref="CL230:CL231"/>
    <mergeCell ref="CM230:CM231"/>
    <mergeCell ref="CN230:CN231"/>
    <mergeCell ref="CO230:CO231"/>
    <mergeCell ref="CQ230:CQ231"/>
    <mergeCell ref="CR230:CR231"/>
    <mergeCell ref="CF230:CF231"/>
    <mergeCell ref="CG230:CG231"/>
    <mergeCell ref="CH230:CH231"/>
    <mergeCell ref="CI230:CI231"/>
    <mergeCell ref="CJ230:CJ231"/>
    <mergeCell ref="CK230:CK231"/>
    <mergeCell ref="DV230:DV231"/>
    <mergeCell ref="DW230:DW231"/>
    <mergeCell ref="DK230:DK231"/>
    <mergeCell ref="DM230:DM231"/>
    <mergeCell ref="DN230:DN231"/>
    <mergeCell ref="DO230:DO231"/>
    <mergeCell ref="DP230:DP231"/>
    <mergeCell ref="DQ230:DQ231"/>
    <mergeCell ref="DE230:DE231"/>
    <mergeCell ref="DF230:DF231"/>
    <mergeCell ref="DG230:DG231"/>
    <mergeCell ref="DH230:DH231"/>
    <mergeCell ref="DI230:DI231"/>
    <mergeCell ref="DJ230:DJ231"/>
    <mergeCell ref="CY230:CY231"/>
    <mergeCell ref="CZ230:CZ231"/>
    <mergeCell ref="DA230:DA231"/>
    <mergeCell ref="CD230:CD231"/>
    <mergeCell ref="CE230:CE231"/>
    <mergeCell ref="BT230:BT231"/>
    <mergeCell ref="BU230:BU231"/>
    <mergeCell ref="BV230:BV231"/>
    <mergeCell ref="BW230:BW231"/>
    <mergeCell ref="BX230:BX231"/>
    <mergeCell ref="BY230:BY231"/>
    <mergeCell ref="BN230:BN231"/>
    <mergeCell ref="BO230:BO231"/>
    <mergeCell ref="BP230:BP231"/>
    <mergeCell ref="BQ230:BQ231"/>
    <mergeCell ref="BR230:BR231"/>
    <mergeCell ref="BS230:BS231"/>
    <mergeCell ref="CS230:CS231"/>
    <mergeCell ref="CT230:CT231"/>
    <mergeCell ref="CU230:CU231"/>
    <mergeCell ref="BM230:BM231"/>
    <mergeCell ref="BA230:BA231"/>
    <mergeCell ref="BB230:BB231"/>
    <mergeCell ref="BC230:BC231"/>
    <mergeCell ref="BD230:BD231"/>
    <mergeCell ref="BE230:BE231"/>
    <mergeCell ref="BF230:BF231"/>
    <mergeCell ref="AU230:AU231"/>
    <mergeCell ref="AV230:AV231"/>
    <mergeCell ref="AW230:AW231"/>
    <mergeCell ref="AX230:AX231"/>
    <mergeCell ref="AY230:AY231"/>
    <mergeCell ref="AZ230:AZ231"/>
    <mergeCell ref="BZ230:BZ231"/>
    <mergeCell ref="CA230:CA231"/>
    <mergeCell ref="CB230:CB231"/>
    <mergeCell ref="CC230:CC231"/>
    <mergeCell ref="AH230:AH231"/>
    <mergeCell ref="AI230:AI231"/>
    <mergeCell ref="AJ230:AJ231"/>
    <mergeCell ref="AK230:AK231"/>
    <mergeCell ref="AL230:AL231"/>
    <mergeCell ref="AM230:AM231"/>
    <mergeCell ref="Y230:Y231"/>
    <mergeCell ref="AA230:AB230"/>
    <mergeCell ref="AC230:AD230"/>
    <mergeCell ref="AE230:AE231"/>
    <mergeCell ref="AF230:AF231"/>
    <mergeCell ref="AG230:AG231"/>
    <mergeCell ref="BG230:BG231"/>
    <mergeCell ref="BH230:BH231"/>
    <mergeCell ref="BI230:BI231"/>
    <mergeCell ref="BJ230:BJ231"/>
    <mergeCell ref="BL230:BL231"/>
    <mergeCell ref="S230:S231"/>
    <mergeCell ref="T230:T231"/>
    <mergeCell ref="U230:U231"/>
    <mergeCell ref="V230:V231"/>
    <mergeCell ref="W230:W231"/>
    <mergeCell ref="X230:X231"/>
    <mergeCell ref="CX229:DD229"/>
    <mergeCell ref="DE229:DK229"/>
    <mergeCell ref="DM229:DV229"/>
    <mergeCell ref="DW229:EF229"/>
    <mergeCell ref="EG229:EP229"/>
    <mergeCell ref="L230:M230"/>
    <mergeCell ref="N230:O230"/>
    <mergeCell ref="P230:P231"/>
    <mergeCell ref="Q230:Q231"/>
    <mergeCell ref="R230:R231"/>
    <mergeCell ref="DM228:EP228"/>
    <mergeCell ref="L229:Y229"/>
    <mergeCell ref="AA229:AN229"/>
    <mergeCell ref="AP229:AV229"/>
    <mergeCell ref="AW229:BC229"/>
    <mergeCell ref="BD229:BJ229"/>
    <mergeCell ref="BL229:BU229"/>
    <mergeCell ref="BV229:CE229"/>
    <mergeCell ref="CF229:CO229"/>
    <mergeCell ref="CQ229:CW229"/>
    <mergeCell ref="AN230:AN231"/>
    <mergeCell ref="AP230:AP231"/>
    <mergeCell ref="AQ230:AQ231"/>
    <mergeCell ref="AR230:AR231"/>
    <mergeCell ref="AS230:AS231"/>
    <mergeCell ref="AT230:AT231"/>
    <mergeCell ref="EM206:EM207"/>
    <mergeCell ref="EN206:EN207"/>
    <mergeCell ref="EO206:EO207"/>
    <mergeCell ref="EP206:EP207"/>
    <mergeCell ref="J208:J225"/>
    <mergeCell ref="L228:Y228"/>
    <mergeCell ref="AA228:AN228"/>
    <mergeCell ref="AP228:BJ228"/>
    <mergeCell ref="BL228:CO228"/>
    <mergeCell ref="CQ228:DK228"/>
    <mergeCell ref="EG206:EG207"/>
    <mergeCell ref="EH206:EH207"/>
    <mergeCell ref="EI206:EI207"/>
    <mergeCell ref="EJ206:EJ207"/>
    <mergeCell ref="EK206:EK207"/>
    <mergeCell ref="EL206:EL207"/>
    <mergeCell ref="EA206:EA207"/>
    <mergeCell ref="EB206:EB207"/>
    <mergeCell ref="EC206:EC207"/>
    <mergeCell ref="ED206:ED207"/>
    <mergeCell ref="EE206:EE207"/>
    <mergeCell ref="EF206:EF207"/>
    <mergeCell ref="DU206:DU207"/>
    <mergeCell ref="DV206:DV207"/>
    <mergeCell ref="DW206:DW207"/>
    <mergeCell ref="DX206:DX207"/>
    <mergeCell ref="DY206:DY207"/>
    <mergeCell ref="DZ206:DZ207"/>
    <mergeCell ref="DO206:DO207"/>
    <mergeCell ref="DP206:DP207"/>
    <mergeCell ref="DQ206:DQ207"/>
    <mergeCell ref="DR206:DR207"/>
    <mergeCell ref="DS206:DS207"/>
    <mergeCell ref="DT206:DT207"/>
    <mergeCell ref="DH206:DH207"/>
    <mergeCell ref="DI206:DI207"/>
    <mergeCell ref="DJ206:DJ207"/>
    <mergeCell ref="DK206:DK207"/>
    <mergeCell ref="DM206:DM207"/>
    <mergeCell ref="DN206:DN207"/>
    <mergeCell ref="DB206:DB207"/>
    <mergeCell ref="DC206:DC207"/>
    <mergeCell ref="DD206:DD207"/>
    <mergeCell ref="DE206:DE207"/>
    <mergeCell ref="DF206:DF207"/>
    <mergeCell ref="DG206:DG207"/>
    <mergeCell ref="CV206:CV207"/>
    <mergeCell ref="CW206:CW207"/>
    <mergeCell ref="CX206:CX207"/>
    <mergeCell ref="CY206:CY207"/>
    <mergeCell ref="CZ206:CZ207"/>
    <mergeCell ref="DA206:DA207"/>
    <mergeCell ref="CO206:CO207"/>
    <mergeCell ref="CQ206:CQ207"/>
    <mergeCell ref="CR206:CR207"/>
    <mergeCell ref="CS206:CS207"/>
    <mergeCell ref="CT206:CT207"/>
    <mergeCell ref="CU206:CU207"/>
    <mergeCell ref="CI206:CI207"/>
    <mergeCell ref="CJ206:CJ207"/>
    <mergeCell ref="CK206:CK207"/>
    <mergeCell ref="CL206:CL207"/>
    <mergeCell ref="CM206:CM207"/>
    <mergeCell ref="CN206:CN207"/>
    <mergeCell ref="CC206:CC207"/>
    <mergeCell ref="CD206:CD207"/>
    <mergeCell ref="CE206:CE207"/>
    <mergeCell ref="CF206:CF207"/>
    <mergeCell ref="CG206:CG207"/>
    <mergeCell ref="CH206:CH207"/>
    <mergeCell ref="BW206:BW207"/>
    <mergeCell ref="BX206:BX207"/>
    <mergeCell ref="BY206:BY207"/>
    <mergeCell ref="BZ206:BZ207"/>
    <mergeCell ref="CA206:CA207"/>
    <mergeCell ref="CB206:CB207"/>
    <mergeCell ref="BQ206:BQ207"/>
    <mergeCell ref="BR206:BR207"/>
    <mergeCell ref="BS206:BS207"/>
    <mergeCell ref="BT206:BT207"/>
    <mergeCell ref="BU206:BU207"/>
    <mergeCell ref="BV206:BV207"/>
    <mergeCell ref="BJ206:BJ207"/>
    <mergeCell ref="BL206:BL207"/>
    <mergeCell ref="BM206:BM207"/>
    <mergeCell ref="BN206:BN207"/>
    <mergeCell ref="BO206:BO207"/>
    <mergeCell ref="BP206:BP207"/>
    <mergeCell ref="AI206:AI207"/>
    <mergeCell ref="AJ206:AJ207"/>
    <mergeCell ref="V206:V207"/>
    <mergeCell ref="W206:W207"/>
    <mergeCell ref="X206:X207"/>
    <mergeCell ref="Y206:Y207"/>
    <mergeCell ref="AA206:AB206"/>
    <mergeCell ref="AC206:AD206"/>
    <mergeCell ref="BD206:BD207"/>
    <mergeCell ref="BE206:BE207"/>
    <mergeCell ref="BF206:BF207"/>
    <mergeCell ref="BG206:BG207"/>
    <mergeCell ref="BH206:BH207"/>
    <mergeCell ref="BI206:BI207"/>
    <mergeCell ref="AX206:AX207"/>
    <mergeCell ref="AY206:AY207"/>
    <mergeCell ref="AZ206:AZ207"/>
    <mergeCell ref="BA206:BA207"/>
    <mergeCell ref="BB206:BB207"/>
    <mergeCell ref="BC206:BC207"/>
    <mergeCell ref="AR206:AR207"/>
    <mergeCell ref="AS206:AS207"/>
    <mergeCell ref="AT206:AT207"/>
    <mergeCell ref="AU206:AU207"/>
    <mergeCell ref="AV206:AV207"/>
    <mergeCell ref="AW206:AW207"/>
    <mergeCell ref="DW205:EF205"/>
    <mergeCell ref="EG205:EP205"/>
    <mergeCell ref="L206:M206"/>
    <mergeCell ref="N206:O206"/>
    <mergeCell ref="P206:P207"/>
    <mergeCell ref="Q206:Q207"/>
    <mergeCell ref="R206:R207"/>
    <mergeCell ref="S206:S207"/>
    <mergeCell ref="T206:T207"/>
    <mergeCell ref="U206:U207"/>
    <mergeCell ref="BV205:CE205"/>
    <mergeCell ref="CF205:CO205"/>
    <mergeCell ref="CQ205:CW205"/>
    <mergeCell ref="CX205:DD205"/>
    <mergeCell ref="DE205:DK205"/>
    <mergeCell ref="DM205:DV205"/>
    <mergeCell ref="L205:Y205"/>
    <mergeCell ref="AA205:AN205"/>
    <mergeCell ref="AP205:AV205"/>
    <mergeCell ref="AW205:BC205"/>
    <mergeCell ref="BD205:BJ205"/>
    <mergeCell ref="BL205:BU205"/>
    <mergeCell ref="AK206:AK207"/>
    <mergeCell ref="AL206:AL207"/>
    <mergeCell ref="AM206:AM207"/>
    <mergeCell ref="AN206:AN207"/>
    <mergeCell ref="AP206:AP207"/>
    <mergeCell ref="AQ206:AQ207"/>
    <mergeCell ref="AE206:AE207"/>
    <mergeCell ref="AF206:AF207"/>
    <mergeCell ref="AG206:AG207"/>
    <mergeCell ref="AH206:AH207"/>
    <mergeCell ref="J184:J201"/>
    <mergeCell ref="L204:Y204"/>
    <mergeCell ref="AA204:AN204"/>
    <mergeCell ref="AP204:BJ204"/>
    <mergeCell ref="BL204:CO204"/>
    <mergeCell ref="CQ204:DK204"/>
    <mergeCell ref="DM204:EP204"/>
    <mergeCell ref="EJ182:EJ183"/>
    <mergeCell ref="EK182:EK183"/>
    <mergeCell ref="EL182:EL183"/>
    <mergeCell ref="EM182:EM183"/>
    <mergeCell ref="EN182:EN183"/>
    <mergeCell ref="EO182:EO183"/>
    <mergeCell ref="ED182:ED183"/>
    <mergeCell ref="EE182:EE183"/>
    <mergeCell ref="EF182:EF183"/>
    <mergeCell ref="EG182:EG183"/>
    <mergeCell ref="EH182:EH183"/>
    <mergeCell ref="EI182:EI183"/>
    <mergeCell ref="DX182:DX183"/>
    <mergeCell ref="DY182:DY183"/>
    <mergeCell ref="DZ182:DZ183"/>
    <mergeCell ref="EA182:EA183"/>
    <mergeCell ref="EB182:EB183"/>
    <mergeCell ref="EC182:EC183"/>
    <mergeCell ref="DR182:DR183"/>
    <mergeCell ref="DS182:DS183"/>
    <mergeCell ref="DT182:DT183"/>
    <mergeCell ref="DU182:DU183"/>
    <mergeCell ref="DV182:DV183"/>
    <mergeCell ref="DW182:DW183"/>
    <mergeCell ref="DN182:DN183"/>
    <mergeCell ref="DP182:DP183"/>
    <mergeCell ref="DQ182:DQ183"/>
    <mergeCell ref="DE182:DE183"/>
    <mergeCell ref="DF182:DF183"/>
    <mergeCell ref="DG182:DG183"/>
    <mergeCell ref="DH182:DH183"/>
    <mergeCell ref="DI182:DI183"/>
    <mergeCell ref="DJ182:DJ183"/>
    <mergeCell ref="CY182:CY183"/>
    <mergeCell ref="CZ182:CZ183"/>
    <mergeCell ref="DA182:DA183"/>
    <mergeCell ref="DB182:DB183"/>
    <mergeCell ref="DC182:DC183"/>
    <mergeCell ref="DD182:DD183"/>
    <mergeCell ref="EP182:EP183"/>
    <mergeCell ref="CV182:CV183"/>
    <mergeCell ref="CW182:CW183"/>
    <mergeCell ref="CX182:CX183"/>
    <mergeCell ref="CF182:CF183"/>
    <mergeCell ref="CG182:CG183"/>
    <mergeCell ref="CH182:CH183"/>
    <mergeCell ref="CI182:CI183"/>
    <mergeCell ref="CJ182:CJ183"/>
    <mergeCell ref="CK182:CK183"/>
    <mergeCell ref="DK182:DK183"/>
    <mergeCell ref="DM182:DM183"/>
    <mergeCell ref="CD182:CD183"/>
    <mergeCell ref="CE182:CE183"/>
    <mergeCell ref="BT182:BT183"/>
    <mergeCell ref="BU182:BU183"/>
    <mergeCell ref="BV182:BV183"/>
    <mergeCell ref="BW182:BW183"/>
    <mergeCell ref="BX182:BX183"/>
    <mergeCell ref="BY182:BY183"/>
    <mergeCell ref="DO182:DO183"/>
    <mergeCell ref="BN182:BN183"/>
    <mergeCell ref="BO182:BO183"/>
    <mergeCell ref="BP182:BP183"/>
    <mergeCell ref="BQ182:BQ183"/>
    <mergeCell ref="BR182:BR183"/>
    <mergeCell ref="BS182:BS183"/>
    <mergeCell ref="CS182:CS183"/>
    <mergeCell ref="CT182:CT183"/>
    <mergeCell ref="CU182:CU183"/>
    <mergeCell ref="BM182:BM183"/>
    <mergeCell ref="BA182:BA183"/>
    <mergeCell ref="BB182:BB183"/>
    <mergeCell ref="BC182:BC183"/>
    <mergeCell ref="BD182:BD183"/>
    <mergeCell ref="BE182:BE183"/>
    <mergeCell ref="BF182:BF183"/>
    <mergeCell ref="AU182:AU183"/>
    <mergeCell ref="AV182:AV183"/>
    <mergeCell ref="AW182:AW183"/>
    <mergeCell ref="AX182:AX183"/>
    <mergeCell ref="AY182:AY183"/>
    <mergeCell ref="AZ182:AZ183"/>
    <mergeCell ref="BZ182:BZ183"/>
    <mergeCell ref="CA182:CA183"/>
    <mergeCell ref="CB182:CB183"/>
    <mergeCell ref="CC182:CC183"/>
    <mergeCell ref="CL182:CL183"/>
    <mergeCell ref="CM182:CM183"/>
    <mergeCell ref="CN182:CN183"/>
    <mergeCell ref="CO182:CO183"/>
    <mergeCell ref="CQ182:CQ183"/>
    <mergeCell ref="CR182:CR183"/>
    <mergeCell ref="AH182:AH183"/>
    <mergeCell ref="AI182:AI183"/>
    <mergeCell ref="AJ182:AJ183"/>
    <mergeCell ref="AK182:AK183"/>
    <mergeCell ref="AL182:AL183"/>
    <mergeCell ref="AM182:AM183"/>
    <mergeCell ref="Y182:Y183"/>
    <mergeCell ref="AA182:AB182"/>
    <mergeCell ref="AC182:AD182"/>
    <mergeCell ref="AE182:AE183"/>
    <mergeCell ref="AF182:AF183"/>
    <mergeCell ref="AG182:AG183"/>
    <mergeCell ref="BG182:BG183"/>
    <mergeCell ref="BH182:BH183"/>
    <mergeCell ref="BI182:BI183"/>
    <mergeCell ref="BJ182:BJ183"/>
    <mergeCell ref="BL182:BL183"/>
    <mergeCell ref="S182:S183"/>
    <mergeCell ref="T182:T183"/>
    <mergeCell ref="U182:U183"/>
    <mergeCell ref="V182:V183"/>
    <mergeCell ref="W182:W183"/>
    <mergeCell ref="X182:X183"/>
    <mergeCell ref="CX181:DD181"/>
    <mergeCell ref="DE181:DK181"/>
    <mergeCell ref="DM181:DV181"/>
    <mergeCell ref="DW181:EF181"/>
    <mergeCell ref="EG181:EP181"/>
    <mergeCell ref="L182:M182"/>
    <mergeCell ref="N182:O182"/>
    <mergeCell ref="P182:P183"/>
    <mergeCell ref="Q182:Q183"/>
    <mergeCell ref="R182:R183"/>
    <mergeCell ref="DM180:EP180"/>
    <mergeCell ref="L181:Y181"/>
    <mergeCell ref="AA181:AN181"/>
    <mergeCell ref="AP181:AV181"/>
    <mergeCell ref="AW181:BC181"/>
    <mergeCell ref="BD181:BJ181"/>
    <mergeCell ref="BL181:BU181"/>
    <mergeCell ref="BV181:CE181"/>
    <mergeCell ref="CF181:CO181"/>
    <mergeCell ref="CQ181:CW181"/>
    <mergeCell ref="AN182:AN183"/>
    <mergeCell ref="AP182:AP183"/>
    <mergeCell ref="AQ182:AQ183"/>
    <mergeCell ref="AR182:AR183"/>
    <mergeCell ref="AS182:AS183"/>
    <mergeCell ref="AT182:AT183"/>
    <mergeCell ref="EM158:EM159"/>
    <mergeCell ref="EN158:EN159"/>
    <mergeCell ref="EO158:EO159"/>
    <mergeCell ref="EP158:EP159"/>
    <mergeCell ref="J160:J177"/>
    <mergeCell ref="L180:Y180"/>
    <mergeCell ref="AA180:AN180"/>
    <mergeCell ref="AP180:BJ180"/>
    <mergeCell ref="BL180:CO180"/>
    <mergeCell ref="CQ180:DK180"/>
    <mergeCell ref="EG158:EG159"/>
    <mergeCell ref="EH158:EH159"/>
    <mergeCell ref="EI158:EI159"/>
    <mergeCell ref="EJ158:EJ159"/>
    <mergeCell ref="EK158:EK159"/>
    <mergeCell ref="EL158:EL159"/>
    <mergeCell ref="EA158:EA159"/>
    <mergeCell ref="EB158:EB159"/>
    <mergeCell ref="EC158:EC159"/>
    <mergeCell ref="ED158:ED159"/>
    <mergeCell ref="EE158:EE159"/>
    <mergeCell ref="EF158:EF159"/>
    <mergeCell ref="DU158:DU159"/>
    <mergeCell ref="DV158:DV159"/>
    <mergeCell ref="DW158:DW159"/>
    <mergeCell ref="DX158:DX159"/>
    <mergeCell ref="DY158:DY159"/>
    <mergeCell ref="DZ158:DZ159"/>
    <mergeCell ref="DO158:DO159"/>
    <mergeCell ref="DP158:DP159"/>
    <mergeCell ref="DQ158:DQ159"/>
    <mergeCell ref="DR158:DR159"/>
    <mergeCell ref="DS158:DS159"/>
    <mergeCell ref="DT158:DT159"/>
    <mergeCell ref="DH158:DH159"/>
    <mergeCell ref="DI158:DI159"/>
    <mergeCell ref="DJ158:DJ159"/>
    <mergeCell ref="DK158:DK159"/>
    <mergeCell ref="DM158:DM159"/>
    <mergeCell ref="DN158:DN159"/>
    <mergeCell ref="DB158:DB159"/>
    <mergeCell ref="DC158:DC159"/>
    <mergeCell ref="DD158:DD159"/>
    <mergeCell ref="DE158:DE159"/>
    <mergeCell ref="DF158:DF159"/>
    <mergeCell ref="DG158:DG159"/>
    <mergeCell ref="CV158:CV159"/>
    <mergeCell ref="CW158:CW159"/>
    <mergeCell ref="CX158:CX159"/>
    <mergeCell ref="CY158:CY159"/>
    <mergeCell ref="CZ158:CZ159"/>
    <mergeCell ref="DA158:DA159"/>
    <mergeCell ref="CO158:CO159"/>
    <mergeCell ref="CQ158:CQ159"/>
    <mergeCell ref="CR158:CR159"/>
    <mergeCell ref="CS158:CS159"/>
    <mergeCell ref="CT158:CT159"/>
    <mergeCell ref="CU158:CU159"/>
    <mergeCell ref="CI158:CI159"/>
    <mergeCell ref="CJ158:CJ159"/>
    <mergeCell ref="CK158:CK159"/>
    <mergeCell ref="CL158:CL159"/>
    <mergeCell ref="CM158:CM159"/>
    <mergeCell ref="CN158:CN159"/>
    <mergeCell ref="CC158:CC159"/>
    <mergeCell ref="CD158:CD159"/>
    <mergeCell ref="CE158:CE159"/>
    <mergeCell ref="CF158:CF159"/>
    <mergeCell ref="CG158:CG159"/>
    <mergeCell ref="CH158:CH159"/>
    <mergeCell ref="BW158:BW159"/>
    <mergeCell ref="BX158:BX159"/>
    <mergeCell ref="BY158:BY159"/>
    <mergeCell ref="BZ158:BZ159"/>
    <mergeCell ref="CA158:CA159"/>
    <mergeCell ref="CB158:CB159"/>
    <mergeCell ref="BQ158:BQ159"/>
    <mergeCell ref="BR158:BR159"/>
    <mergeCell ref="BS158:BS159"/>
    <mergeCell ref="BT158:BT159"/>
    <mergeCell ref="BU158:BU159"/>
    <mergeCell ref="BV158:BV159"/>
    <mergeCell ref="BJ158:BJ159"/>
    <mergeCell ref="BL158:BL159"/>
    <mergeCell ref="BM158:BM159"/>
    <mergeCell ref="BN158:BN159"/>
    <mergeCell ref="BO158:BO159"/>
    <mergeCell ref="BP158:BP159"/>
    <mergeCell ref="AI158:AI159"/>
    <mergeCell ref="AJ158:AJ159"/>
    <mergeCell ref="V158:V159"/>
    <mergeCell ref="W158:W159"/>
    <mergeCell ref="X158:X159"/>
    <mergeCell ref="Y158:Y159"/>
    <mergeCell ref="AA158:AB158"/>
    <mergeCell ref="AC158:AD158"/>
    <mergeCell ref="BD158:BD159"/>
    <mergeCell ref="BE158:BE159"/>
    <mergeCell ref="BF158:BF159"/>
    <mergeCell ref="BG158:BG159"/>
    <mergeCell ref="BH158:BH159"/>
    <mergeCell ref="BI158:BI159"/>
    <mergeCell ref="AX158:AX159"/>
    <mergeCell ref="AY158:AY159"/>
    <mergeCell ref="AZ158:AZ159"/>
    <mergeCell ref="BA158:BA159"/>
    <mergeCell ref="BB158:BB159"/>
    <mergeCell ref="BC158:BC159"/>
    <mergeCell ref="AR158:AR159"/>
    <mergeCell ref="AS158:AS159"/>
    <mergeCell ref="AT158:AT159"/>
    <mergeCell ref="AU158:AU159"/>
    <mergeCell ref="AV158:AV159"/>
    <mergeCell ref="AW158:AW159"/>
    <mergeCell ref="DW157:EF157"/>
    <mergeCell ref="EG157:EP157"/>
    <mergeCell ref="L158:M158"/>
    <mergeCell ref="N158:O158"/>
    <mergeCell ref="P158:P159"/>
    <mergeCell ref="Q158:Q159"/>
    <mergeCell ref="R158:R159"/>
    <mergeCell ref="S158:S159"/>
    <mergeCell ref="T158:T159"/>
    <mergeCell ref="U158:U159"/>
    <mergeCell ref="BV157:CE157"/>
    <mergeCell ref="CF157:CO157"/>
    <mergeCell ref="CQ157:CW157"/>
    <mergeCell ref="CX157:DD157"/>
    <mergeCell ref="DE157:DK157"/>
    <mergeCell ref="DM157:DV157"/>
    <mergeCell ref="L157:Y157"/>
    <mergeCell ref="AA157:AN157"/>
    <mergeCell ref="AP157:AV157"/>
    <mergeCell ref="AW157:BC157"/>
    <mergeCell ref="BD157:BJ157"/>
    <mergeCell ref="BL157:BU157"/>
    <mergeCell ref="AK158:AK159"/>
    <mergeCell ref="AL158:AL159"/>
    <mergeCell ref="AM158:AM159"/>
    <mergeCell ref="AN158:AN159"/>
    <mergeCell ref="AP158:AP159"/>
    <mergeCell ref="AQ158:AQ159"/>
    <mergeCell ref="AE158:AE159"/>
    <mergeCell ref="AF158:AF159"/>
    <mergeCell ref="AG158:AG159"/>
    <mergeCell ref="AH158:AH159"/>
    <mergeCell ref="J136:J153"/>
    <mergeCell ref="L156:Y156"/>
    <mergeCell ref="AA156:AN156"/>
    <mergeCell ref="AP156:BJ156"/>
    <mergeCell ref="BL156:CO156"/>
    <mergeCell ref="CQ156:DK156"/>
    <mergeCell ref="DM156:EP156"/>
    <mergeCell ref="EJ134:EJ135"/>
    <mergeCell ref="EK134:EK135"/>
    <mergeCell ref="EL134:EL135"/>
    <mergeCell ref="EM134:EM135"/>
    <mergeCell ref="EN134:EN135"/>
    <mergeCell ref="EO134:EO135"/>
    <mergeCell ref="ED134:ED135"/>
    <mergeCell ref="EE134:EE135"/>
    <mergeCell ref="EF134:EF135"/>
    <mergeCell ref="EG134:EG135"/>
    <mergeCell ref="EH134:EH135"/>
    <mergeCell ref="EI134:EI135"/>
    <mergeCell ref="DX134:DX135"/>
    <mergeCell ref="DY134:DY135"/>
    <mergeCell ref="DZ134:DZ135"/>
    <mergeCell ref="EA134:EA135"/>
    <mergeCell ref="EB134:EB135"/>
    <mergeCell ref="EC134:EC135"/>
    <mergeCell ref="DR134:DR135"/>
    <mergeCell ref="DS134:DS135"/>
    <mergeCell ref="DT134:DT135"/>
    <mergeCell ref="DU134:DU135"/>
    <mergeCell ref="DV134:DV135"/>
    <mergeCell ref="DW134:DW135"/>
    <mergeCell ref="DN134:DN135"/>
    <mergeCell ref="DP134:DP135"/>
    <mergeCell ref="DQ134:DQ135"/>
    <mergeCell ref="DE134:DE135"/>
    <mergeCell ref="DF134:DF135"/>
    <mergeCell ref="DG134:DG135"/>
    <mergeCell ref="DH134:DH135"/>
    <mergeCell ref="DI134:DI135"/>
    <mergeCell ref="DJ134:DJ135"/>
    <mergeCell ref="CY134:CY135"/>
    <mergeCell ref="CZ134:CZ135"/>
    <mergeCell ref="DA134:DA135"/>
    <mergeCell ref="DB134:DB135"/>
    <mergeCell ref="DC134:DC135"/>
    <mergeCell ref="DD134:DD135"/>
    <mergeCell ref="EP134:EP135"/>
    <mergeCell ref="CV134:CV135"/>
    <mergeCell ref="CW134:CW135"/>
    <mergeCell ref="CX134:CX135"/>
    <mergeCell ref="CF134:CF135"/>
    <mergeCell ref="CG134:CG135"/>
    <mergeCell ref="CH134:CH135"/>
    <mergeCell ref="CI134:CI135"/>
    <mergeCell ref="CJ134:CJ135"/>
    <mergeCell ref="CK134:CK135"/>
    <mergeCell ref="DK134:DK135"/>
    <mergeCell ref="DM134:DM135"/>
    <mergeCell ref="CD134:CD135"/>
    <mergeCell ref="CE134:CE135"/>
    <mergeCell ref="BT134:BT135"/>
    <mergeCell ref="BU134:BU135"/>
    <mergeCell ref="BV134:BV135"/>
    <mergeCell ref="BW134:BW135"/>
    <mergeCell ref="BX134:BX135"/>
    <mergeCell ref="BY134:BY135"/>
    <mergeCell ref="DO134:DO135"/>
    <mergeCell ref="BN134:BN135"/>
    <mergeCell ref="BO134:BO135"/>
    <mergeCell ref="BP134:BP135"/>
    <mergeCell ref="BQ134:BQ135"/>
    <mergeCell ref="BR134:BR135"/>
    <mergeCell ref="BS134:BS135"/>
    <mergeCell ref="CS134:CS135"/>
    <mergeCell ref="CT134:CT135"/>
    <mergeCell ref="CU134:CU135"/>
    <mergeCell ref="BM134:BM135"/>
    <mergeCell ref="BA134:BA135"/>
    <mergeCell ref="BB134:BB135"/>
    <mergeCell ref="BC134:BC135"/>
    <mergeCell ref="BD134:BD135"/>
    <mergeCell ref="BE134:BE135"/>
    <mergeCell ref="BF134:BF135"/>
    <mergeCell ref="AU134:AU135"/>
    <mergeCell ref="AV134:AV135"/>
    <mergeCell ref="AW134:AW135"/>
    <mergeCell ref="AX134:AX135"/>
    <mergeCell ref="AY134:AY135"/>
    <mergeCell ref="AZ134:AZ135"/>
    <mergeCell ref="BZ134:BZ135"/>
    <mergeCell ref="CA134:CA135"/>
    <mergeCell ref="CB134:CB135"/>
    <mergeCell ref="CC134:CC135"/>
    <mergeCell ref="CL134:CL135"/>
    <mergeCell ref="CM134:CM135"/>
    <mergeCell ref="CN134:CN135"/>
    <mergeCell ref="CO134:CO135"/>
    <mergeCell ref="CQ134:CQ135"/>
    <mergeCell ref="CR134:CR135"/>
    <mergeCell ref="AH134:AH135"/>
    <mergeCell ref="AI134:AI135"/>
    <mergeCell ref="AJ134:AJ135"/>
    <mergeCell ref="AK134:AK135"/>
    <mergeCell ref="AL134:AL135"/>
    <mergeCell ref="AM134:AM135"/>
    <mergeCell ref="Y134:Y135"/>
    <mergeCell ref="AA134:AB134"/>
    <mergeCell ref="AC134:AD134"/>
    <mergeCell ref="AE134:AE135"/>
    <mergeCell ref="AF134:AF135"/>
    <mergeCell ref="AG134:AG135"/>
    <mergeCell ref="BG134:BG135"/>
    <mergeCell ref="BH134:BH135"/>
    <mergeCell ref="BI134:BI135"/>
    <mergeCell ref="BJ134:BJ135"/>
    <mergeCell ref="BL134:BL135"/>
    <mergeCell ref="S134:S135"/>
    <mergeCell ref="T134:T135"/>
    <mergeCell ref="U134:U135"/>
    <mergeCell ref="V134:V135"/>
    <mergeCell ref="W134:W135"/>
    <mergeCell ref="X134:X135"/>
    <mergeCell ref="CX133:DD133"/>
    <mergeCell ref="DE133:DK133"/>
    <mergeCell ref="DM133:DV133"/>
    <mergeCell ref="DW133:EF133"/>
    <mergeCell ref="EG133:EP133"/>
    <mergeCell ref="L134:M134"/>
    <mergeCell ref="N134:O134"/>
    <mergeCell ref="P134:P135"/>
    <mergeCell ref="Q134:Q135"/>
    <mergeCell ref="R134:R135"/>
    <mergeCell ref="DM132:EP132"/>
    <mergeCell ref="L133:Y133"/>
    <mergeCell ref="AA133:AN133"/>
    <mergeCell ref="AP133:AV133"/>
    <mergeCell ref="AW133:BC133"/>
    <mergeCell ref="BD133:BJ133"/>
    <mergeCell ref="BL133:BU133"/>
    <mergeCell ref="BV133:CE133"/>
    <mergeCell ref="CF133:CO133"/>
    <mergeCell ref="CQ133:CW133"/>
    <mergeCell ref="AN134:AN135"/>
    <mergeCell ref="AP134:AP135"/>
    <mergeCell ref="AQ134:AQ135"/>
    <mergeCell ref="AR134:AR135"/>
    <mergeCell ref="AS134:AS135"/>
    <mergeCell ref="AT134:AT135"/>
    <mergeCell ref="EM110:EM111"/>
    <mergeCell ref="EN110:EN111"/>
    <mergeCell ref="EO110:EO111"/>
    <mergeCell ref="EP110:EP111"/>
    <mergeCell ref="J112:J129"/>
    <mergeCell ref="L132:Y132"/>
    <mergeCell ref="AA132:AN132"/>
    <mergeCell ref="AP132:BJ132"/>
    <mergeCell ref="BL132:CO132"/>
    <mergeCell ref="CQ132:DK132"/>
    <mergeCell ref="EG110:EG111"/>
    <mergeCell ref="EH110:EH111"/>
    <mergeCell ref="EI110:EI111"/>
    <mergeCell ref="EJ110:EJ111"/>
    <mergeCell ref="EK110:EK111"/>
    <mergeCell ref="EL110:EL111"/>
    <mergeCell ref="EA110:EA111"/>
    <mergeCell ref="EB110:EB111"/>
    <mergeCell ref="EC110:EC111"/>
    <mergeCell ref="ED110:ED111"/>
    <mergeCell ref="EE110:EE111"/>
    <mergeCell ref="EF110:EF111"/>
    <mergeCell ref="DU110:DU111"/>
    <mergeCell ref="DV110:DV111"/>
    <mergeCell ref="DW110:DW111"/>
    <mergeCell ref="DX110:DX111"/>
    <mergeCell ref="DY110:DY111"/>
    <mergeCell ref="DZ110:DZ111"/>
    <mergeCell ref="DO110:DO111"/>
    <mergeCell ref="DP110:DP111"/>
    <mergeCell ref="DQ110:DQ111"/>
    <mergeCell ref="DR110:DR111"/>
    <mergeCell ref="DS110:DS111"/>
    <mergeCell ref="DT110:DT111"/>
    <mergeCell ref="DH110:DH111"/>
    <mergeCell ref="DI110:DI111"/>
    <mergeCell ref="DJ110:DJ111"/>
    <mergeCell ref="DK110:DK111"/>
    <mergeCell ref="DM110:DM111"/>
    <mergeCell ref="DN110:DN111"/>
    <mergeCell ref="DB110:DB111"/>
    <mergeCell ref="DC110:DC111"/>
    <mergeCell ref="DD110:DD111"/>
    <mergeCell ref="DE110:DE111"/>
    <mergeCell ref="DF110:DF111"/>
    <mergeCell ref="DG110:DG111"/>
    <mergeCell ref="CV110:CV111"/>
    <mergeCell ref="CW110:CW111"/>
    <mergeCell ref="CX110:CX111"/>
    <mergeCell ref="CY110:CY111"/>
    <mergeCell ref="CZ110:CZ111"/>
    <mergeCell ref="DA110:DA111"/>
    <mergeCell ref="CO110:CO111"/>
    <mergeCell ref="CQ110:CQ111"/>
    <mergeCell ref="CR110:CR111"/>
    <mergeCell ref="CS110:CS111"/>
    <mergeCell ref="CT110:CT111"/>
    <mergeCell ref="CU110:CU111"/>
    <mergeCell ref="CI110:CI111"/>
    <mergeCell ref="CJ110:CJ111"/>
    <mergeCell ref="CK110:CK111"/>
    <mergeCell ref="CL110:CL111"/>
    <mergeCell ref="CM110:CM111"/>
    <mergeCell ref="CN110:CN111"/>
    <mergeCell ref="CC110:CC111"/>
    <mergeCell ref="CD110:CD111"/>
    <mergeCell ref="CE110:CE111"/>
    <mergeCell ref="CF110:CF111"/>
    <mergeCell ref="CG110:CG111"/>
    <mergeCell ref="CH110:CH111"/>
    <mergeCell ref="BW110:BW111"/>
    <mergeCell ref="BX110:BX111"/>
    <mergeCell ref="BY110:BY111"/>
    <mergeCell ref="BZ110:BZ111"/>
    <mergeCell ref="CA110:CA111"/>
    <mergeCell ref="CB110:CB111"/>
    <mergeCell ref="BQ110:BQ111"/>
    <mergeCell ref="BR110:BR111"/>
    <mergeCell ref="BS110:BS111"/>
    <mergeCell ref="BT110:BT111"/>
    <mergeCell ref="BU110:BU111"/>
    <mergeCell ref="BV110:BV111"/>
    <mergeCell ref="BJ110:BJ111"/>
    <mergeCell ref="BL110:BL111"/>
    <mergeCell ref="BM110:BM111"/>
    <mergeCell ref="BN110:BN111"/>
    <mergeCell ref="BO110:BO111"/>
    <mergeCell ref="BP110:BP111"/>
    <mergeCell ref="AI110:AI111"/>
    <mergeCell ref="AJ110:AJ111"/>
    <mergeCell ref="V110:V111"/>
    <mergeCell ref="W110:W111"/>
    <mergeCell ref="X110:X111"/>
    <mergeCell ref="Y110:Y111"/>
    <mergeCell ref="AA110:AB110"/>
    <mergeCell ref="AC110:AD110"/>
    <mergeCell ref="BD110:BD111"/>
    <mergeCell ref="BE110:BE111"/>
    <mergeCell ref="BF110:BF111"/>
    <mergeCell ref="BG110:BG111"/>
    <mergeCell ref="BH110:BH111"/>
    <mergeCell ref="BI110:BI111"/>
    <mergeCell ref="AX110:AX111"/>
    <mergeCell ref="AY110:AY111"/>
    <mergeCell ref="AZ110:AZ111"/>
    <mergeCell ref="BA110:BA111"/>
    <mergeCell ref="BB110:BB111"/>
    <mergeCell ref="BC110:BC111"/>
    <mergeCell ref="AR110:AR111"/>
    <mergeCell ref="AS110:AS111"/>
    <mergeCell ref="AT110:AT111"/>
    <mergeCell ref="AU110:AU111"/>
    <mergeCell ref="AV110:AV111"/>
    <mergeCell ref="AW110:AW111"/>
    <mergeCell ref="DW109:EF109"/>
    <mergeCell ref="EG109:EP109"/>
    <mergeCell ref="L110:M110"/>
    <mergeCell ref="N110:O110"/>
    <mergeCell ref="P110:P111"/>
    <mergeCell ref="Q110:Q111"/>
    <mergeCell ref="R110:R111"/>
    <mergeCell ref="S110:S111"/>
    <mergeCell ref="T110:T111"/>
    <mergeCell ref="U110:U111"/>
    <mergeCell ref="BV109:CE109"/>
    <mergeCell ref="CF109:CO109"/>
    <mergeCell ref="CQ109:CW109"/>
    <mergeCell ref="CX109:DD109"/>
    <mergeCell ref="DE109:DK109"/>
    <mergeCell ref="DM109:DV109"/>
    <mergeCell ref="L109:Y109"/>
    <mergeCell ref="AA109:AN109"/>
    <mergeCell ref="AP109:AV109"/>
    <mergeCell ref="AW109:BC109"/>
    <mergeCell ref="BD109:BJ109"/>
    <mergeCell ref="BL109:BU109"/>
    <mergeCell ref="AK110:AK111"/>
    <mergeCell ref="AL110:AL111"/>
    <mergeCell ref="AM110:AM111"/>
    <mergeCell ref="AN110:AN111"/>
    <mergeCell ref="AP110:AP111"/>
    <mergeCell ref="AQ110:AQ111"/>
    <mergeCell ref="AE110:AE111"/>
    <mergeCell ref="AF110:AF111"/>
    <mergeCell ref="AG110:AG111"/>
    <mergeCell ref="AH110:AH111"/>
    <mergeCell ref="J88:J105"/>
    <mergeCell ref="L108:Y108"/>
    <mergeCell ref="AA108:AN108"/>
    <mergeCell ref="AP108:BJ108"/>
    <mergeCell ref="BL108:CO108"/>
    <mergeCell ref="CQ108:DK108"/>
    <mergeCell ref="DM108:EP108"/>
    <mergeCell ref="EJ86:EJ87"/>
    <mergeCell ref="EK86:EK87"/>
    <mergeCell ref="EL86:EL87"/>
    <mergeCell ref="EM86:EM87"/>
    <mergeCell ref="EN86:EN87"/>
    <mergeCell ref="EO86:EO87"/>
    <mergeCell ref="ED86:ED87"/>
    <mergeCell ref="EE86:EE87"/>
    <mergeCell ref="EF86:EF87"/>
    <mergeCell ref="EG86:EG87"/>
    <mergeCell ref="EH86:EH87"/>
    <mergeCell ref="EI86:EI87"/>
    <mergeCell ref="DX86:DX87"/>
    <mergeCell ref="DY86:DY87"/>
    <mergeCell ref="DZ86:DZ87"/>
    <mergeCell ref="EA86:EA87"/>
    <mergeCell ref="EB86:EB87"/>
    <mergeCell ref="EC86:EC87"/>
    <mergeCell ref="DR86:DR87"/>
    <mergeCell ref="DS86:DS87"/>
    <mergeCell ref="DT86:DT87"/>
    <mergeCell ref="DU86:DU87"/>
    <mergeCell ref="DV86:DV87"/>
    <mergeCell ref="DW86:DW87"/>
    <mergeCell ref="DN86:DN87"/>
    <mergeCell ref="DP86:DP87"/>
    <mergeCell ref="DQ86:DQ87"/>
    <mergeCell ref="DE86:DE87"/>
    <mergeCell ref="DF86:DF87"/>
    <mergeCell ref="DG86:DG87"/>
    <mergeCell ref="DH86:DH87"/>
    <mergeCell ref="DI86:DI87"/>
    <mergeCell ref="DJ86:DJ87"/>
    <mergeCell ref="CY86:CY87"/>
    <mergeCell ref="CZ86:CZ87"/>
    <mergeCell ref="DA86:DA87"/>
    <mergeCell ref="DB86:DB87"/>
    <mergeCell ref="DC86:DC87"/>
    <mergeCell ref="DD86:DD87"/>
    <mergeCell ref="EP86:EP87"/>
    <mergeCell ref="CV86:CV87"/>
    <mergeCell ref="CW86:CW87"/>
    <mergeCell ref="CX86:CX87"/>
    <mergeCell ref="CF86:CF87"/>
    <mergeCell ref="CG86:CG87"/>
    <mergeCell ref="CH86:CH87"/>
    <mergeCell ref="CI86:CI87"/>
    <mergeCell ref="CJ86:CJ87"/>
    <mergeCell ref="CK86:CK87"/>
    <mergeCell ref="DK86:DK87"/>
    <mergeCell ref="DM86:DM87"/>
    <mergeCell ref="CD86:CD87"/>
    <mergeCell ref="CE86:CE87"/>
    <mergeCell ref="BT86:BT87"/>
    <mergeCell ref="BU86:BU87"/>
    <mergeCell ref="BV86:BV87"/>
    <mergeCell ref="BW86:BW87"/>
    <mergeCell ref="BX86:BX87"/>
    <mergeCell ref="BY86:BY87"/>
    <mergeCell ref="DO86:DO87"/>
    <mergeCell ref="BN86:BN87"/>
    <mergeCell ref="BO86:BO87"/>
    <mergeCell ref="BP86:BP87"/>
    <mergeCell ref="BQ86:BQ87"/>
    <mergeCell ref="BR86:BR87"/>
    <mergeCell ref="BS86:BS87"/>
    <mergeCell ref="CS86:CS87"/>
    <mergeCell ref="CT86:CT87"/>
    <mergeCell ref="CU86:CU87"/>
    <mergeCell ref="BM86:BM87"/>
    <mergeCell ref="BA86:BA87"/>
    <mergeCell ref="BB86:BB87"/>
    <mergeCell ref="BC86:BC87"/>
    <mergeCell ref="BD86:BD87"/>
    <mergeCell ref="BE86:BE87"/>
    <mergeCell ref="BF86:BF87"/>
    <mergeCell ref="AU86:AU87"/>
    <mergeCell ref="AV86:AV87"/>
    <mergeCell ref="AW86:AW87"/>
    <mergeCell ref="AX86:AX87"/>
    <mergeCell ref="AY86:AY87"/>
    <mergeCell ref="AZ86:AZ87"/>
    <mergeCell ref="BZ86:BZ87"/>
    <mergeCell ref="CA86:CA87"/>
    <mergeCell ref="CB86:CB87"/>
    <mergeCell ref="CC86:CC87"/>
    <mergeCell ref="CL86:CL87"/>
    <mergeCell ref="CM86:CM87"/>
    <mergeCell ref="CN86:CN87"/>
    <mergeCell ref="CO86:CO87"/>
    <mergeCell ref="CQ86:CQ87"/>
    <mergeCell ref="CR86:CR87"/>
    <mergeCell ref="AH86:AH87"/>
    <mergeCell ref="AI86:AI87"/>
    <mergeCell ref="AJ86:AJ87"/>
    <mergeCell ref="AK86:AK87"/>
    <mergeCell ref="AL86:AL87"/>
    <mergeCell ref="AM86:AM87"/>
    <mergeCell ref="Y86:Y87"/>
    <mergeCell ref="AA86:AB86"/>
    <mergeCell ref="AC86:AD86"/>
    <mergeCell ref="AE86:AE87"/>
    <mergeCell ref="AF86:AF87"/>
    <mergeCell ref="AG86:AG87"/>
    <mergeCell ref="BG86:BG87"/>
    <mergeCell ref="BH86:BH87"/>
    <mergeCell ref="BI86:BI87"/>
    <mergeCell ref="BJ86:BJ87"/>
    <mergeCell ref="BL86:BL87"/>
    <mergeCell ref="S86:S87"/>
    <mergeCell ref="T86:T87"/>
    <mergeCell ref="U86:U87"/>
    <mergeCell ref="V86:V87"/>
    <mergeCell ref="W86:W87"/>
    <mergeCell ref="X86:X87"/>
    <mergeCell ref="CX85:DD85"/>
    <mergeCell ref="DE85:DK85"/>
    <mergeCell ref="DM85:DV85"/>
    <mergeCell ref="DW85:EF85"/>
    <mergeCell ref="EG85:EP85"/>
    <mergeCell ref="L86:M86"/>
    <mergeCell ref="N86:O86"/>
    <mergeCell ref="P86:P87"/>
    <mergeCell ref="Q86:Q87"/>
    <mergeCell ref="R86:R87"/>
    <mergeCell ref="DM84:EP84"/>
    <mergeCell ref="L85:Y85"/>
    <mergeCell ref="AA85:AN85"/>
    <mergeCell ref="AP85:AV85"/>
    <mergeCell ref="AW85:BC85"/>
    <mergeCell ref="BD85:BJ85"/>
    <mergeCell ref="BL85:BU85"/>
    <mergeCell ref="BV85:CE85"/>
    <mergeCell ref="CF85:CO85"/>
    <mergeCell ref="CQ85:CW85"/>
    <mergeCell ref="AN86:AN87"/>
    <mergeCell ref="AP86:AP87"/>
    <mergeCell ref="AQ86:AQ87"/>
    <mergeCell ref="AR86:AR87"/>
    <mergeCell ref="AS86:AS87"/>
    <mergeCell ref="AT86:AT87"/>
    <mergeCell ref="EM62:EM63"/>
    <mergeCell ref="EN62:EN63"/>
    <mergeCell ref="EO62:EO63"/>
    <mergeCell ref="EP62:EP63"/>
    <mergeCell ref="J64:J81"/>
    <mergeCell ref="L84:Y84"/>
    <mergeCell ref="AA84:AN84"/>
    <mergeCell ref="AP84:BJ84"/>
    <mergeCell ref="BL84:CO84"/>
    <mergeCell ref="CQ84:DK84"/>
    <mergeCell ref="EG62:EG63"/>
    <mergeCell ref="EH62:EH63"/>
    <mergeCell ref="EI62:EI63"/>
    <mergeCell ref="EJ62:EJ63"/>
    <mergeCell ref="EK62:EK63"/>
    <mergeCell ref="EL62:EL63"/>
    <mergeCell ref="EA62:EA63"/>
    <mergeCell ref="EB62:EB63"/>
    <mergeCell ref="EC62:EC63"/>
    <mergeCell ref="ED62:ED63"/>
    <mergeCell ref="EE62:EE63"/>
    <mergeCell ref="EF62:EF63"/>
    <mergeCell ref="DU62:DU63"/>
    <mergeCell ref="DV62:DV63"/>
    <mergeCell ref="DW62:DW63"/>
    <mergeCell ref="DX62:DX63"/>
    <mergeCell ref="DY62:DY63"/>
    <mergeCell ref="DZ62:DZ63"/>
    <mergeCell ref="DO62:DO63"/>
    <mergeCell ref="DP62:DP63"/>
    <mergeCell ref="DQ62:DQ63"/>
    <mergeCell ref="DR62:DR63"/>
    <mergeCell ref="DS62:DS63"/>
    <mergeCell ref="DT62:DT63"/>
    <mergeCell ref="DH62:DH63"/>
    <mergeCell ref="DI62:DI63"/>
    <mergeCell ref="DJ62:DJ63"/>
    <mergeCell ref="DK62:DK63"/>
    <mergeCell ref="DM62:DM63"/>
    <mergeCell ref="DN62:DN63"/>
    <mergeCell ref="DB62:DB63"/>
    <mergeCell ref="DC62:DC63"/>
    <mergeCell ref="DD62:DD63"/>
    <mergeCell ref="DE62:DE63"/>
    <mergeCell ref="DF62:DF63"/>
    <mergeCell ref="DG62:DG63"/>
    <mergeCell ref="CV62:CV63"/>
    <mergeCell ref="CW62:CW63"/>
    <mergeCell ref="CX62:CX63"/>
    <mergeCell ref="CY62:CY63"/>
    <mergeCell ref="CZ62:CZ63"/>
    <mergeCell ref="DA62:DA63"/>
    <mergeCell ref="CO62:CO63"/>
    <mergeCell ref="CQ62:CQ63"/>
    <mergeCell ref="CR62:CR63"/>
    <mergeCell ref="CS62:CS63"/>
    <mergeCell ref="CT62:CT63"/>
    <mergeCell ref="CU62:CU63"/>
    <mergeCell ref="CI62:CI63"/>
    <mergeCell ref="CJ62:CJ63"/>
    <mergeCell ref="CK62:CK63"/>
    <mergeCell ref="CL62:CL63"/>
    <mergeCell ref="CM62:CM63"/>
    <mergeCell ref="CN62:CN63"/>
    <mergeCell ref="CC62:CC63"/>
    <mergeCell ref="CD62:CD63"/>
    <mergeCell ref="CE62:CE63"/>
    <mergeCell ref="CF62:CF63"/>
    <mergeCell ref="CG62:CG63"/>
    <mergeCell ref="CH62:CH63"/>
    <mergeCell ref="BW62:BW63"/>
    <mergeCell ref="BX62:BX63"/>
    <mergeCell ref="BY62:BY63"/>
    <mergeCell ref="BZ62:BZ63"/>
    <mergeCell ref="CA62:CA63"/>
    <mergeCell ref="CB62:CB63"/>
    <mergeCell ref="BQ62:BQ63"/>
    <mergeCell ref="BR62:BR63"/>
    <mergeCell ref="BS62:BS63"/>
    <mergeCell ref="BT62:BT63"/>
    <mergeCell ref="BU62:BU63"/>
    <mergeCell ref="BV62:BV63"/>
    <mergeCell ref="BJ62:BJ63"/>
    <mergeCell ref="BL62:BL63"/>
    <mergeCell ref="BM62:BM63"/>
    <mergeCell ref="BN62:BN63"/>
    <mergeCell ref="BO62:BO63"/>
    <mergeCell ref="BP62:BP63"/>
    <mergeCell ref="AI62:AI63"/>
    <mergeCell ref="AJ62:AJ63"/>
    <mergeCell ref="V62:V63"/>
    <mergeCell ref="W62:W63"/>
    <mergeCell ref="X62:X63"/>
    <mergeCell ref="Y62:Y63"/>
    <mergeCell ref="AA62:AB62"/>
    <mergeCell ref="AC62:AD62"/>
    <mergeCell ref="BD62:BD63"/>
    <mergeCell ref="BE62:BE63"/>
    <mergeCell ref="BF62:BF63"/>
    <mergeCell ref="BG62:BG63"/>
    <mergeCell ref="BH62:BH63"/>
    <mergeCell ref="BI62:BI63"/>
    <mergeCell ref="AX62:AX63"/>
    <mergeCell ref="AY62:AY63"/>
    <mergeCell ref="AZ62:AZ63"/>
    <mergeCell ref="BA62:BA63"/>
    <mergeCell ref="BB62:BB63"/>
    <mergeCell ref="BC62:BC63"/>
    <mergeCell ref="AR62:AR63"/>
    <mergeCell ref="AS62:AS63"/>
    <mergeCell ref="AT62:AT63"/>
    <mergeCell ref="AU62:AU63"/>
    <mergeCell ref="AV62:AV63"/>
    <mergeCell ref="AW62:AW63"/>
    <mergeCell ref="DW61:EF61"/>
    <mergeCell ref="EG61:EP61"/>
    <mergeCell ref="L62:M62"/>
    <mergeCell ref="N62:O62"/>
    <mergeCell ref="P62:P63"/>
    <mergeCell ref="Q62:Q63"/>
    <mergeCell ref="R62:R63"/>
    <mergeCell ref="S62:S63"/>
    <mergeCell ref="T62:T63"/>
    <mergeCell ref="U62:U63"/>
    <mergeCell ref="BV61:CE61"/>
    <mergeCell ref="CF61:CO61"/>
    <mergeCell ref="CQ61:CW61"/>
    <mergeCell ref="CX61:DD61"/>
    <mergeCell ref="DE61:DK61"/>
    <mergeCell ref="DM61:DV61"/>
    <mergeCell ref="L61:Y61"/>
    <mergeCell ref="AA61:AN61"/>
    <mergeCell ref="AP61:AV61"/>
    <mergeCell ref="AW61:BC61"/>
    <mergeCell ref="BD61:BJ61"/>
    <mergeCell ref="BL61:BU61"/>
    <mergeCell ref="AK62:AK63"/>
    <mergeCell ref="AL62:AL63"/>
    <mergeCell ref="AM62:AM63"/>
    <mergeCell ref="AN62:AN63"/>
    <mergeCell ref="AP62:AP63"/>
    <mergeCell ref="AQ62:AQ63"/>
    <mergeCell ref="AE62:AE63"/>
    <mergeCell ref="AF62:AF63"/>
    <mergeCell ref="AG62:AG63"/>
    <mergeCell ref="AH62:AH63"/>
    <mergeCell ref="J40:J57"/>
    <mergeCell ref="L60:Y60"/>
    <mergeCell ref="AA60:AN60"/>
    <mergeCell ref="AP60:BJ60"/>
    <mergeCell ref="BL60:CO60"/>
    <mergeCell ref="CQ60:DK60"/>
    <mergeCell ref="DM60:EP60"/>
    <mergeCell ref="EJ38:EJ39"/>
    <mergeCell ref="EK38:EK39"/>
    <mergeCell ref="EL38:EL39"/>
    <mergeCell ref="EM38:EM39"/>
    <mergeCell ref="EN38:EN39"/>
    <mergeCell ref="EO38:EO39"/>
    <mergeCell ref="ED38:ED39"/>
    <mergeCell ref="EE38:EE39"/>
    <mergeCell ref="EF38:EF39"/>
    <mergeCell ref="EG38:EG39"/>
    <mergeCell ref="EH38:EH39"/>
    <mergeCell ref="EI38:EI39"/>
    <mergeCell ref="DX38:DX39"/>
    <mergeCell ref="DY38:DY39"/>
    <mergeCell ref="DZ38:DZ39"/>
    <mergeCell ref="EA38:EA39"/>
    <mergeCell ref="EB38:EB39"/>
    <mergeCell ref="EC38:EC39"/>
    <mergeCell ref="DR38:DR39"/>
    <mergeCell ref="DS38:DS39"/>
    <mergeCell ref="DT38:DT39"/>
    <mergeCell ref="DU38:DU39"/>
    <mergeCell ref="DV38:DV39"/>
    <mergeCell ref="DW38:DW39"/>
    <mergeCell ref="DN38:DN39"/>
    <mergeCell ref="DP38:DP39"/>
    <mergeCell ref="DQ38:DQ39"/>
    <mergeCell ref="DE38:DE39"/>
    <mergeCell ref="DF38:DF39"/>
    <mergeCell ref="DG38:DG39"/>
    <mergeCell ref="DH38:DH39"/>
    <mergeCell ref="DI38:DI39"/>
    <mergeCell ref="DJ38:DJ39"/>
    <mergeCell ref="CY38:CY39"/>
    <mergeCell ref="CZ38:CZ39"/>
    <mergeCell ref="DA38:DA39"/>
    <mergeCell ref="DB38:DB39"/>
    <mergeCell ref="DC38:DC39"/>
    <mergeCell ref="DD38:DD39"/>
    <mergeCell ref="EP38:EP39"/>
    <mergeCell ref="CV38:CV39"/>
    <mergeCell ref="CW38:CW39"/>
    <mergeCell ref="CX38:CX39"/>
    <mergeCell ref="CF38:CF39"/>
    <mergeCell ref="CG38:CG39"/>
    <mergeCell ref="CH38:CH39"/>
    <mergeCell ref="CI38:CI39"/>
    <mergeCell ref="CJ38:CJ39"/>
    <mergeCell ref="CK38:CK39"/>
    <mergeCell ref="DK38:DK39"/>
    <mergeCell ref="DM38:DM39"/>
    <mergeCell ref="CD38:CD39"/>
    <mergeCell ref="CE38:CE39"/>
    <mergeCell ref="BT38:BT39"/>
    <mergeCell ref="BU38:BU39"/>
    <mergeCell ref="BV38:BV39"/>
    <mergeCell ref="BW38:BW39"/>
    <mergeCell ref="BX38:BX39"/>
    <mergeCell ref="BY38:BY39"/>
    <mergeCell ref="DO38:DO39"/>
    <mergeCell ref="BN38:BN39"/>
    <mergeCell ref="BO38:BO39"/>
    <mergeCell ref="BP38:BP39"/>
    <mergeCell ref="BQ38:BQ39"/>
    <mergeCell ref="BR38:BR39"/>
    <mergeCell ref="BS38:BS39"/>
    <mergeCell ref="CS38:CS39"/>
    <mergeCell ref="CT38:CT39"/>
    <mergeCell ref="CU38:CU39"/>
    <mergeCell ref="BM38:BM39"/>
    <mergeCell ref="BA38:BA39"/>
    <mergeCell ref="BB38:BB39"/>
    <mergeCell ref="BC38:BC39"/>
    <mergeCell ref="BD38:BD39"/>
    <mergeCell ref="BE38:BE39"/>
    <mergeCell ref="BF38:BF39"/>
    <mergeCell ref="AU38:AU39"/>
    <mergeCell ref="AV38:AV39"/>
    <mergeCell ref="AW38:AW39"/>
    <mergeCell ref="AX38:AX39"/>
    <mergeCell ref="AY38:AY39"/>
    <mergeCell ref="AZ38:AZ39"/>
    <mergeCell ref="BZ38:BZ39"/>
    <mergeCell ref="CA38:CA39"/>
    <mergeCell ref="CB38:CB39"/>
    <mergeCell ref="CC38:CC39"/>
    <mergeCell ref="CL38:CL39"/>
    <mergeCell ref="CM38:CM39"/>
    <mergeCell ref="CN38:CN39"/>
    <mergeCell ref="CO38:CO39"/>
    <mergeCell ref="CQ38:CQ39"/>
    <mergeCell ref="CR38:CR39"/>
    <mergeCell ref="AH38:AH39"/>
    <mergeCell ref="AI38:AI39"/>
    <mergeCell ref="AJ38:AJ39"/>
    <mergeCell ref="AK38:AK39"/>
    <mergeCell ref="AL38:AL39"/>
    <mergeCell ref="AM38:AM39"/>
    <mergeCell ref="Y38:Y39"/>
    <mergeCell ref="AA38:AB38"/>
    <mergeCell ref="AC38:AD38"/>
    <mergeCell ref="AE38:AE39"/>
    <mergeCell ref="AF38:AF39"/>
    <mergeCell ref="AG38:AG39"/>
    <mergeCell ref="BG38:BG39"/>
    <mergeCell ref="BH38:BH39"/>
    <mergeCell ref="BI38:BI39"/>
    <mergeCell ref="BJ38:BJ39"/>
    <mergeCell ref="BL38:BL39"/>
    <mergeCell ref="S38:S39"/>
    <mergeCell ref="T38:T39"/>
    <mergeCell ref="U38:U39"/>
    <mergeCell ref="V38:V39"/>
    <mergeCell ref="W38:W39"/>
    <mergeCell ref="X38:X39"/>
    <mergeCell ref="CX37:DD37"/>
    <mergeCell ref="DE37:DK37"/>
    <mergeCell ref="DM37:DV37"/>
    <mergeCell ref="DW37:EF37"/>
    <mergeCell ref="EG37:EP37"/>
    <mergeCell ref="L38:M38"/>
    <mergeCell ref="N38:O38"/>
    <mergeCell ref="P38:P39"/>
    <mergeCell ref="Q38:Q39"/>
    <mergeCell ref="R38:R39"/>
    <mergeCell ref="DM36:EP36"/>
    <mergeCell ref="L37:Y37"/>
    <mergeCell ref="AA37:AN37"/>
    <mergeCell ref="AP37:AV37"/>
    <mergeCell ref="AW37:BC37"/>
    <mergeCell ref="BD37:BJ37"/>
    <mergeCell ref="BL37:BU37"/>
    <mergeCell ref="BV37:CE37"/>
    <mergeCell ref="CF37:CO37"/>
    <mergeCell ref="CQ37:CW37"/>
    <mergeCell ref="AN38:AN39"/>
    <mergeCell ref="AP38:AP39"/>
    <mergeCell ref="AQ38:AQ39"/>
    <mergeCell ref="AR38:AR39"/>
    <mergeCell ref="AS38:AS39"/>
    <mergeCell ref="AT38:AT39"/>
    <mergeCell ref="EM14:EM15"/>
    <mergeCell ref="EN14:EN15"/>
    <mergeCell ref="EO14:EO15"/>
    <mergeCell ref="EP14:EP15"/>
    <mergeCell ref="J16:J33"/>
    <mergeCell ref="L36:Y36"/>
    <mergeCell ref="AA36:AN36"/>
    <mergeCell ref="AP36:BJ36"/>
    <mergeCell ref="BL36:CO36"/>
    <mergeCell ref="CQ36:DK36"/>
    <mergeCell ref="EG14:EG15"/>
    <mergeCell ref="EH14:EH15"/>
    <mergeCell ref="EI14:EI15"/>
    <mergeCell ref="EJ14:EJ15"/>
    <mergeCell ref="EK14:EK15"/>
    <mergeCell ref="EL14:EL15"/>
    <mergeCell ref="EA14:EA15"/>
    <mergeCell ref="EB14:EB15"/>
    <mergeCell ref="EC14:EC15"/>
    <mergeCell ref="ED14:ED15"/>
    <mergeCell ref="EE14:EE15"/>
    <mergeCell ref="EF14:EF15"/>
    <mergeCell ref="DU14:DU15"/>
    <mergeCell ref="DV14:DV15"/>
    <mergeCell ref="DW14:DW15"/>
    <mergeCell ref="DX14:DX15"/>
    <mergeCell ref="DY14:DY15"/>
    <mergeCell ref="DZ14:DZ15"/>
    <mergeCell ref="DO14:DO15"/>
    <mergeCell ref="DP14:DP15"/>
    <mergeCell ref="DQ14:DQ15"/>
    <mergeCell ref="DR14:DR15"/>
    <mergeCell ref="DS14:DS15"/>
    <mergeCell ref="DT14:DT15"/>
    <mergeCell ref="DH14:DH15"/>
    <mergeCell ref="DI14:DI15"/>
    <mergeCell ref="DJ14:DJ15"/>
    <mergeCell ref="DK14:DK15"/>
    <mergeCell ref="DM14:DM15"/>
    <mergeCell ref="DN14:DN15"/>
    <mergeCell ref="DB14:DB15"/>
    <mergeCell ref="DC14:DC15"/>
    <mergeCell ref="DD14:DD15"/>
    <mergeCell ref="DE14:DE15"/>
    <mergeCell ref="DF14:DF15"/>
    <mergeCell ref="DG14:DG15"/>
    <mergeCell ref="CV14:CV15"/>
    <mergeCell ref="CW14:CW15"/>
    <mergeCell ref="CX14:CX15"/>
    <mergeCell ref="CY14:CY15"/>
    <mergeCell ref="CZ14:CZ15"/>
    <mergeCell ref="DA14:DA15"/>
    <mergeCell ref="CQ14:CQ15"/>
    <mergeCell ref="CR14:CR15"/>
    <mergeCell ref="CS14:CS15"/>
    <mergeCell ref="CT14:CT15"/>
    <mergeCell ref="CU14:CU15"/>
    <mergeCell ref="CI14:CI15"/>
    <mergeCell ref="CJ14:CJ15"/>
    <mergeCell ref="CK14:CK15"/>
    <mergeCell ref="CL14:CL15"/>
    <mergeCell ref="CM14:CM15"/>
    <mergeCell ref="CN14:CN15"/>
    <mergeCell ref="CC14:CC15"/>
    <mergeCell ref="CD14:CD15"/>
    <mergeCell ref="CE14:CE15"/>
    <mergeCell ref="CF14:CF15"/>
    <mergeCell ref="CG14:CG15"/>
    <mergeCell ref="CH14:CH15"/>
    <mergeCell ref="BY14:BY15"/>
    <mergeCell ref="BZ14:BZ15"/>
    <mergeCell ref="CA14:CA15"/>
    <mergeCell ref="CB14:CB15"/>
    <mergeCell ref="BQ14:BQ15"/>
    <mergeCell ref="BR14:BR15"/>
    <mergeCell ref="BS14:BS15"/>
    <mergeCell ref="BT14:BT15"/>
    <mergeCell ref="BU14:BU15"/>
    <mergeCell ref="BV14:BV15"/>
    <mergeCell ref="BJ14:BJ15"/>
    <mergeCell ref="BL14:BL15"/>
    <mergeCell ref="BM14:BM15"/>
    <mergeCell ref="BN14:BN15"/>
    <mergeCell ref="BO14:BO15"/>
    <mergeCell ref="BP14:BP15"/>
    <mergeCell ref="CO14:CO15"/>
    <mergeCell ref="BG14:BG15"/>
    <mergeCell ref="BH14:BH15"/>
    <mergeCell ref="BI14:BI15"/>
    <mergeCell ref="AX14:AX15"/>
    <mergeCell ref="AY14:AY15"/>
    <mergeCell ref="AZ14:AZ15"/>
    <mergeCell ref="BA14:BA15"/>
    <mergeCell ref="BB14:BB15"/>
    <mergeCell ref="BC14:BC15"/>
    <mergeCell ref="AR14:AR15"/>
    <mergeCell ref="AS14:AS15"/>
    <mergeCell ref="AT14:AT15"/>
    <mergeCell ref="AU14:AU15"/>
    <mergeCell ref="AV14:AV15"/>
    <mergeCell ref="AW14:AW15"/>
    <mergeCell ref="BW14:BW15"/>
    <mergeCell ref="BX14:BX15"/>
    <mergeCell ref="AP14:AP15"/>
    <mergeCell ref="AQ14:AQ15"/>
    <mergeCell ref="AE14:AE15"/>
    <mergeCell ref="AF14:AF15"/>
    <mergeCell ref="AG14:AG15"/>
    <mergeCell ref="AH14:AH15"/>
    <mergeCell ref="AI14:AI15"/>
    <mergeCell ref="AJ14:AJ15"/>
    <mergeCell ref="V14:V15"/>
    <mergeCell ref="W14:W15"/>
    <mergeCell ref="X14:X15"/>
    <mergeCell ref="Y14:Y15"/>
    <mergeCell ref="AA14:AB14"/>
    <mergeCell ref="AC14:AD14"/>
    <mergeCell ref="BD14:BD15"/>
    <mergeCell ref="BE14:BE15"/>
    <mergeCell ref="BF14:BF15"/>
    <mergeCell ref="L12:Y12"/>
    <mergeCell ref="AA12:AN12"/>
    <mergeCell ref="AP12:BJ12"/>
    <mergeCell ref="BL12:CO12"/>
    <mergeCell ref="CQ12:DK12"/>
    <mergeCell ref="DM12:EP12"/>
    <mergeCell ref="DW13:EF13"/>
    <mergeCell ref="EG13:EP13"/>
    <mergeCell ref="L14:M14"/>
    <mergeCell ref="N14:O14"/>
    <mergeCell ref="P14:P15"/>
    <mergeCell ref="Q14:Q15"/>
    <mergeCell ref="R14:R15"/>
    <mergeCell ref="S14:S15"/>
    <mergeCell ref="T14:T15"/>
    <mergeCell ref="U14:U15"/>
    <mergeCell ref="BV13:CE13"/>
    <mergeCell ref="CF13:CO13"/>
    <mergeCell ref="CQ13:CW13"/>
    <mergeCell ref="CX13:DD13"/>
    <mergeCell ref="DE13:DK13"/>
    <mergeCell ref="DM13:DV13"/>
    <mergeCell ref="L13:Y13"/>
    <mergeCell ref="AA13:AN13"/>
    <mergeCell ref="AP13:AV13"/>
    <mergeCell ref="AW13:BC13"/>
    <mergeCell ref="BD13:BJ13"/>
    <mergeCell ref="BL13:BU13"/>
    <mergeCell ref="AK14:AK15"/>
    <mergeCell ref="AL14:AL15"/>
    <mergeCell ref="AM14:AM15"/>
    <mergeCell ref="AN14:AN15"/>
  </mergeCells>
  <pageMargins left="0.70866141732283472" right="0.70866141732283472" top="0.74803149606299213" bottom="0.74803149606299213" header="0.31496062992125984" footer="0.31496062992125984"/>
  <pageSetup paperSize="9" scale="20" fitToWidth="3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rowBreaks count="1" manualBreakCount="1">
    <brk id="155" max="145" man="1"/>
  </rowBreaks>
  <colBreaks count="5" manualBreakCount="5">
    <brk id="26" max="1048575" man="1"/>
    <brk id="41" max="273" man="1"/>
    <brk id="63" max="1048575" man="1"/>
    <brk id="94" max="1048575" man="1"/>
    <brk id="116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7">
    <tabColor theme="3"/>
    <pageSetUpPr autoPageBreaks="0"/>
  </sheetPr>
  <dimension ref="A1:EN537"/>
  <sheetViews>
    <sheetView showGridLines="0" zoomScale="70" zoomScaleNormal="70" zoomScaleSheetLayoutView="25" zoomScalePageLayoutView="85" workbookViewId="0">
      <selection activeCell="C5" sqref="C5"/>
    </sheetView>
  </sheetViews>
  <sheetFormatPr defaultColWidth="9.28515625" defaultRowHeight="15" x14ac:dyDescent="0.25"/>
  <cols>
    <col min="1" max="1" width="4.7109375" style="577" customWidth="1"/>
    <col min="2" max="2" width="5.85546875" style="577" customWidth="1"/>
    <col min="3" max="3" width="73" style="577" hidden="1" customWidth="1"/>
    <col min="4" max="5" width="13.42578125" style="630" hidden="1" customWidth="1"/>
    <col min="6" max="6" width="55" style="630" hidden="1" customWidth="1"/>
    <col min="7" max="7" width="13.42578125" style="577" hidden="1" customWidth="1"/>
    <col min="8" max="8" width="30.7109375" style="577" customWidth="1"/>
    <col min="9" max="9" width="73.28515625" style="577" customWidth="1"/>
    <col min="10" max="20" width="16.42578125" style="577" customWidth="1"/>
    <col min="21" max="21" width="16.42578125" style="864" customWidth="1"/>
    <col min="22" max="33" width="16.42578125" style="577" customWidth="1"/>
    <col min="34" max="34" width="16.42578125" style="864" customWidth="1"/>
    <col min="35" max="41" width="16.42578125" style="577" customWidth="1"/>
    <col min="42" max="42" width="16.42578125" style="864" customWidth="1"/>
    <col min="43" max="48" width="16.42578125" style="577" customWidth="1"/>
    <col min="49" max="49" width="16.42578125" style="864" customWidth="1"/>
    <col min="50" max="55" width="16.42578125" style="577" customWidth="1"/>
    <col min="56" max="56" width="16.42578125" style="864" customWidth="1"/>
    <col min="57" max="66" width="16.42578125" style="577" customWidth="1"/>
    <col min="67" max="67" width="16.42578125" style="864" customWidth="1"/>
    <col min="68" max="76" width="16.42578125" style="577" customWidth="1"/>
    <col min="77" max="77" width="16.42578125" style="864" customWidth="1"/>
    <col min="78" max="86" width="16.42578125" style="577" customWidth="1"/>
    <col min="87" max="87" width="16.42578125" style="864" customWidth="1"/>
    <col min="88" max="88" width="5.7109375" style="577" customWidth="1"/>
    <col min="89" max="94" width="16.42578125" style="577" customWidth="1"/>
    <col min="95" max="95" width="16.42578125" style="864" customWidth="1"/>
    <col min="96" max="101" width="16.42578125" style="577" customWidth="1"/>
    <col min="102" max="102" width="16.42578125" style="864" customWidth="1"/>
    <col min="103" max="108" width="16.42578125" style="577" customWidth="1"/>
    <col min="109" max="109" width="16.42578125" style="864" customWidth="1"/>
    <col min="110" max="119" width="16.42578125" style="577" customWidth="1"/>
    <col min="120" max="120" width="16.42578125" style="864" customWidth="1"/>
    <col min="121" max="129" width="16.42578125" style="577" customWidth="1"/>
    <col min="130" max="130" width="16.42578125" style="864" customWidth="1"/>
    <col min="131" max="139" width="16.42578125" style="577" customWidth="1"/>
    <col min="140" max="140" width="16.42578125" style="864" customWidth="1"/>
    <col min="141" max="16384" width="9.28515625" style="577"/>
  </cols>
  <sheetData>
    <row r="1" spans="1:144" ht="20.25" customHeight="1" x14ac:dyDescent="0.3">
      <c r="C1" s="489" t="s">
        <v>0</v>
      </c>
      <c r="D1" s="589" t="s">
        <v>0</v>
      </c>
      <c r="E1" s="589"/>
      <c r="F1" s="589"/>
      <c r="G1" s="489"/>
      <c r="H1" s="58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828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828"/>
      <c r="AI1" s="59"/>
      <c r="AJ1" s="59"/>
      <c r="AK1" s="59"/>
      <c r="AL1" s="59"/>
      <c r="AM1" s="59"/>
      <c r="AN1" s="59"/>
      <c r="AO1" s="59"/>
      <c r="AP1" s="828"/>
      <c r="AQ1" s="59"/>
      <c r="AR1" s="59"/>
      <c r="AS1" s="59"/>
      <c r="AT1" s="59"/>
      <c r="AU1" s="59"/>
      <c r="AV1" s="59"/>
      <c r="AW1" s="828"/>
      <c r="AX1" s="59"/>
      <c r="AY1" s="59"/>
      <c r="AZ1" s="59"/>
      <c r="BA1" s="59"/>
      <c r="BB1" s="59"/>
      <c r="BC1" s="59"/>
      <c r="BD1" s="828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828"/>
      <c r="BP1" s="59"/>
      <c r="BQ1" s="59"/>
      <c r="BR1" s="59"/>
      <c r="BS1" s="59"/>
      <c r="BT1" s="59"/>
      <c r="BU1" s="59"/>
      <c r="BV1" s="59"/>
      <c r="BW1" s="59"/>
      <c r="BX1" s="59"/>
      <c r="BY1" s="828"/>
      <c r="BZ1" s="59"/>
      <c r="CA1" s="59"/>
      <c r="CB1" s="59"/>
      <c r="CC1" s="59"/>
      <c r="CD1" s="59"/>
      <c r="CE1" s="59"/>
      <c r="CF1" s="59"/>
      <c r="CG1" s="59"/>
      <c r="CH1" s="59"/>
      <c r="CI1" s="828"/>
      <c r="CJ1" s="59"/>
      <c r="CK1" s="59"/>
      <c r="CL1" s="59"/>
      <c r="CM1" s="59"/>
      <c r="CN1" s="59"/>
      <c r="CO1" s="59"/>
      <c r="CP1" s="59"/>
      <c r="CQ1" s="828"/>
      <c r="CR1" s="59"/>
      <c r="CS1" s="59"/>
      <c r="CT1" s="59"/>
      <c r="CU1" s="59"/>
      <c r="CV1" s="59"/>
      <c r="CW1" s="59"/>
      <c r="CX1" s="828"/>
      <c r="CY1" s="59"/>
      <c r="CZ1" s="59"/>
      <c r="DA1" s="59"/>
      <c r="DB1" s="59"/>
      <c r="DC1" s="59"/>
      <c r="DD1" s="59"/>
      <c r="DE1" s="828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828"/>
      <c r="DQ1" s="59"/>
      <c r="DR1" s="59"/>
      <c r="DS1" s="59"/>
      <c r="DT1" s="59"/>
      <c r="DU1" s="59"/>
      <c r="DV1" s="59"/>
      <c r="DW1" s="59"/>
      <c r="DX1" s="59"/>
      <c r="DY1" s="59"/>
      <c r="DZ1" s="828"/>
      <c r="EA1" s="59"/>
      <c r="EB1" s="59"/>
      <c r="EC1" s="59"/>
      <c r="ED1" s="59"/>
      <c r="EE1" s="59"/>
      <c r="EF1" s="59"/>
      <c r="EG1" s="59"/>
      <c r="EH1" s="59"/>
      <c r="EI1" s="59"/>
      <c r="EJ1" s="828"/>
      <c r="EK1" s="61"/>
      <c r="EL1" s="61"/>
      <c r="EM1" s="61"/>
      <c r="EN1" s="60"/>
    </row>
    <row r="2" spans="1:144" ht="36" customHeight="1" x14ac:dyDescent="0.45">
      <c r="C2" s="489"/>
      <c r="D2" s="589"/>
      <c r="E2" s="589"/>
      <c r="F2" s="589"/>
      <c r="G2" s="489"/>
      <c r="H2" s="58"/>
      <c r="I2" s="59"/>
      <c r="J2" s="488"/>
      <c r="K2" s="488"/>
      <c r="L2" s="488"/>
      <c r="N2" s="471" t="s">
        <v>109</v>
      </c>
      <c r="O2" s="488"/>
      <c r="P2" s="488"/>
      <c r="Q2" s="488"/>
      <c r="R2" s="488"/>
      <c r="S2" s="488"/>
      <c r="T2" s="488"/>
      <c r="U2" s="829"/>
      <c r="V2" s="488"/>
      <c r="W2" s="488"/>
      <c r="X2" s="488"/>
      <c r="Y2" s="488"/>
      <c r="Z2" s="488"/>
      <c r="AA2" s="488"/>
      <c r="AB2" s="488"/>
      <c r="AC2" s="488"/>
      <c r="AD2" s="488"/>
      <c r="AE2" s="488"/>
      <c r="AF2" s="488"/>
      <c r="AG2" s="488"/>
      <c r="AH2" s="829"/>
      <c r="AI2" s="488"/>
      <c r="AJ2" s="488"/>
      <c r="AK2" s="488"/>
      <c r="AL2" s="488"/>
      <c r="AM2" s="488"/>
      <c r="AN2" s="488"/>
      <c r="AO2" s="488"/>
      <c r="AP2" s="829"/>
      <c r="AQ2" s="488"/>
      <c r="AR2" s="488"/>
      <c r="AS2" s="609" t="str">
        <f>$N$2</f>
        <v>2021 EU-wide Stress Test: Credit risk COVID-19 STA</v>
      </c>
      <c r="AT2" s="488"/>
      <c r="AU2" s="488"/>
      <c r="AV2" s="488"/>
      <c r="AW2" s="829"/>
      <c r="AX2" s="488"/>
      <c r="AY2" s="488"/>
      <c r="AZ2" s="488"/>
      <c r="BA2" s="488"/>
      <c r="BB2" s="488"/>
      <c r="BC2" s="488"/>
      <c r="BD2" s="829"/>
      <c r="BE2" s="488"/>
      <c r="BF2" s="488"/>
      <c r="BG2" s="488"/>
      <c r="BH2" s="488"/>
      <c r="BI2" s="488"/>
      <c r="BJ2" s="488"/>
      <c r="BK2" s="488"/>
      <c r="BL2" s="488"/>
      <c r="BM2" s="488"/>
      <c r="BN2" s="488"/>
      <c r="BO2" s="829"/>
      <c r="BP2" s="488"/>
      <c r="BQ2" s="488"/>
      <c r="BR2" s="488"/>
      <c r="BS2" s="488"/>
      <c r="BT2" s="609" t="str">
        <f>$N$2</f>
        <v>2021 EU-wide Stress Test: Credit risk COVID-19 STA</v>
      </c>
      <c r="BU2" s="488"/>
      <c r="BV2" s="488"/>
      <c r="BW2" s="488"/>
      <c r="BX2" s="488"/>
      <c r="BY2" s="829"/>
      <c r="BZ2" s="488"/>
      <c r="CA2" s="488"/>
      <c r="CB2" s="488"/>
      <c r="CC2" s="488"/>
      <c r="CD2" s="488"/>
      <c r="CE2" s="488"/>
      <c r="CF2" s="488"/>
      <c r="CG2" s="488"/>
      <c r="CH2" s="488"/>
      <c r="CI2" s="829"/>
      <c r="CJ2" s="488"/>
      <c r="CK2" s="488"/>
      <c r="CL2" s="488"/>
      <c r="CM2" s="488"/>
      <c r="CN2" s="488"/>
      <c r="CO2" s="488"/>
      <c r="CP2" s="488"/>
      <c r="CQ2" s="829"/>
      <c r="CR2" s="488"/>
      <c r="CS2" s="488"/>
      <c r="CT2" s="488"/>
      <c r="CU2" s="609" t="str">
        <f>$N$2</f>
        <v>2021 EU-wide Stress Test: Credit risk COVID-19 STA</v>
      </c>
      <c r="CV2" s="488"/>
      <c r="CW2" s="488"/>
      <c r="CX2" s="829"/>
      <c r="CY2" s="488"/>
      <c r="CZ2" s="488"/>
      <c r="DA2" s="488"/>
      <c r="DB2" s="488"/>
      <c r="DC2" s="488"/>
      <c r="DD2" s="488"/>
      <c r="DE2" s="829"/>
      <c r="DF2" s="488"/>
      <c r="DG2" s="488"/>
      <c r="DH2" s="488"/>
      <c r="DI2" s="488"/>
      <c r="DJ2" s="488"/>
      <c r="DK2" s="488"/>
      <c r="DL2" s="488"/>
      <c r="DM2" s="488"/>
      <c r="DN2" s="488"/>
      <c r="DO2" s="488"/>
      <c r="DP2" s="829"/>
      <c r="DQ2" s="488"/>
      <c r="DR2" s="488"/>
      <c r="DS2" s="488"/>
      <c r="DT2" s="488"/>
      <c r="DU2" s="609" t="str">
        <f>$N$2</f>
        <v>2021 EU-wide Stress Test: Credit risk COVID-19 STA</v>
      </c>
      <c r="DV2" s="488"/>
      <c r="DW2" s="488"/>
      <c r="DX2" s="488"/>
      <c r="DY2" s="488"/>
      <c r="DZ2" s="829"/>
      <c r="EA2" s="488"/>
      <c r="EB2" s="488"/>
      <c r="EC2" s="488"/>
      <c r="ED2" s="488"/>
      <c r="EE2" s="488"/>
      <c r="EF2" s="488"/>
      <c r="EG2" s="488"/>
      <c r="EH2" s="488"/>
      <c r="EI2" s="488"/>
      <c r="EJ2" s="829"/>
      <c r="EK2" s="61"/>
      <c r="EL2" s="61"/>
      <c r="EM2" s="61"/>
      <c r="EN2" s="60"/>
    </row>
    <row r="3" spans="1:144" ht="22.5" customHeight="1" thickBot="1" x14ac:dyDescent="0.35">
      <c r="C3" s="489"/>
      <c r="D3" s="589"/>
      <c r="E3" s="589"/>
      <c r="F3" s="589"/>
      <c r="G3" s="489"/>
      <c r="H3" s="58"/>
      <c r="I3" s="59"/>
      <c r="J3" s="67"/>
      <c r="K3" s="67"/>
      <c r="L3" s="67"/>
      <c r="N3" s="67" t="str">
        <f>Cover!C5</f>
        <v>ABN AMRO Bank N.V.</v>
      </c>
      <c r="O3" s="67"/>
      <c r="P3" s="67"/>
      <c r="Q3" s="67"/>
      <c r="R3" s="67"/>
      <c r="S3" s="67"/>
      <c r="T3" s="67"/>
      <c r="U3" s="830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830"/>
      <c r="AI3" s="67"/>
      <c r="AJ3" s="67"/>
      <c r="AK3" s="67"/>
      <c r="AL3" s="67"/>
      <c r="AM3" s="67"/>
      <c r="AN3" s="67"/>
      <c r="AO3" s="67"/>
      <c r="AP3" s="830"/>
      <c r="AQ3" s="67"/>
      <c r="AR3" s="67"/>
      <c r="AS3" s="610" t="str">
        <f>$N$3</f>
        <v>ABN AMRO Bank N.V.</v>
      </c>
      <c r="AT3" s="488"/>
      <c r="AU3" s="67"/>
      <c r="AV3" s="67"/>
      <c r="AW3" s="830"/>
      <c r="AX3" s="67"/>
      <c r="AY3" s="67"/>
      <c r="AZ3" s="67"/>
      <c r="BA3" s="67"/>
      <c r="BB3" s="67"/>
      <c r="BC3" s="67"/>
      <c r="BD3" s="830"/>
      <c r="BE3" s="67"/>
      <c r="BF3" s="67"/>
      <c r="BG3" s="67"/>
      <c r="BH3" s="67"/>
      <c r="BI3" s="67"/>
      <c r="BJ3" s="67"/>
      <c r="BK3" s="67"/>
      <c r="BL3" s="67"/>
      <c r="BM3" s="67"/>
      <c r="BN3" s="67"/>
      <c r="BO3" s="830"/>
      <c r="BP3" s="67"/>
      <c r="BQ3" s="67"/>
      <c r="BR3" s="67"/>
      <c r="BS3" s="67"/>
      <c r="BT3" s="610" t="str">
        <f>$N$3</f>
        <v>ABN AMRO Bank N.V.</v>
      </c>
      <c r="BU3" s="67"/>
      <c r="BV3" s="67"/>
      <c r="BW3" s="67"/>
      <c r="BX3" s="67"/>
      <c r="BY3" s="830"/>
      <c r="BZ3" s="67"/>
      <c r="CA3" s="67"/>
      <c r="CB3" s="67"/>
      <c r="CC3" s="67"/>
      <c r="CD3" s="67"/>
      <c r="CE3" s="67"/>
      <c r="CF3" s="67"/>
      <c r="CG3" s="67"/>
      <c r="CH3" s="67"/>
      <c r="CI3" s="830"/>
      <c r="CJ3" s="67"/>
      <c r="CK3" s="67"/>
      <c r="CL3" s="67"/>
      <c r="CM3" s="67"/>
      <c r="CN3" s="67"/>
      <c r="CO3" s="67"/>
      <c r="CP3" s="67"/>
      <c r="CQ3" s="830"/>
      <c r="CR3" s="67"/>
      <c r="CS3" s="67"/>
      <c r="CT3" s="67"/>
      <c r="CU3" s="610" t="str">
        <f>$N$3</f>
        <v>ABN AMRO Bank N.V.</v>
      </c>
      <c r="CV3" s="67"/>
      <c r="CW3" s="67"/>
      <c r="CX3" s="830"/>
      <c r="CY3" s="67"/>
      <c r="CZ3" s="67"/>
      <c r="DA3" s="67"/>
      <c r="DB3" s="67"/>
      <c r="DC3" s="67"/>
      <c r="DD3" s="67"/>
      <c r="DE3" s="830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830"/>
      <c r="DQ3" s="67"/>
      <c r="DR3" s="67"/>
      <c r="DS3" s="67"/>
      <c r="DT3" s="67"/>
      <c r="DU3" s="610" t="str">
        <f>$N$3</f>
        <v>ABN AMRO Bank N.V.</v>
      </c>
      <c r="DV3" s="67"/>
      <c r="DW3" s="67"/>
      <c r="DX3" s="67"/>
      <c r="DY3" s="67"/>
      <c r="DZ3" s="830"/>
      <c r="EA3" s="67"/>
      <c r="EB3" s="67"/>
      <c r="EC3" s="67"/>
      <c r="ED3" s="67"/>
      <c r="EE3" s="67"/>
      <c r="EF3" s="67"/>
      <c r="EG3" s="67"/>
      <c r="EH3" s="67"/>
      <c r="EI3" s="67"/>
      <c r="EJ3" s="830"/>
      <c r="EK3" s="69"/>
      <c r="EL3" s="69"/>
      <c r="EM3" s="69"/>
      <c r="EN3" s="69"/>
    </row>
    <row r="4" spans="1:144" s="588" customFormat="1" ht="20.25" customHeight="1" thickBot="1" x14ac:dyDescent="0.35">
      <c r="C4" s="867"/>
      <c r="D4" s="867"/>
      <c r="E4" s="867"/>
      <c r="F4" s="868"/>
      <c r="G4" s="867"/>
      <c r="H4" s="854"/>
      <c r="J4" s="855">
        <v>1</v>
      </c>
      <c r="K4" s="856">
        <v>2</v>
      </c>
      <c r="L4" s="856">
        <v>3</v>
      </c>
      <c r="M4" s="856">
        <v>4</v>
      </c>
      <c r="N4" s="856">
        <v>5</v>
      </c>
      <c r="O4" s="856">
        <v>6</v>
      </c>
      <c r="P4" s="856">
        <v>7</v>
      </c>
      <c r="Q4" s="856">
        <v>8</v>
      </c>
      <c r="R4" s="856">
        <v>9</v>
      </c>
      <c r="S4" s="856">
        <v>10</v>
      </c>
      <c r="T4" s="856">
        <v>11</v>
      </c>
      <c r="U4" s="859">
        <v>12</v>
      </c>
      <c r="V4" s="124"/>
      <c r="W4" s="855">
        <v>13</v>
      </c>
      <c r="X4" s="856">
        <v>14</v>
      </c>
      <c r="Y4" s="856">
        <v>15</v>
      </c>
      <c r="Z4" s="856">
        <v>16</v>
      </c>
      <c r="AA4" s="856">
        <v>17</v>
      </c>
      <c r="AB4" s="856">
        <v>18</v>
      </c>
      <c r="AC4" s="856">
        <v>19</v>
      </c>
      <c r="AD4" s="856">
        <v>20</v>
      </c>
      <c r="AE4" s="856">
        <v>21</v>
      </c>
      <c r="AF4" s="856">
        <v>22</v>
      </c>
      <c r="AG4" s="856">
        <v>23</v>
      </c>
      <c r="AH4" s="859">
        <v>24</v>
      </c>
      <c r="AI4" s="124"/>
      <c r="AJ4" s="855">
        <v>25</v>
      </c>
      <c r="AK4" s="856">
        <v>26</v>
      </c>
      <c r="AL4" s="856">
        <v>27</v>
      </c>
      <c r="AM4" s="856">
        <v>28</v>
      </c>
      <c r="AN4" s="856">
        <v>29</v>
      </c>
      <c r="AO4" s="856">
        <v>30</v>
      </c>
      <c r="AP4" s="856">
        <v>31</v>
      </c>
      <c r="AQ4" s="856">
        <v>32</v>
      </c>
      <c r="AR4" s="856">
        <v>33</v>
      </c>
      <c r="AS4" s="856">
        <v>34</v>
      </c>
      <c r="AT4" s="856">
        <v>35</v>
      </c>
      <c r="AU4" s="856">
        <v>36</v>
      </c>
      <c r="AV4" s="856">
        <v>37</v>
      </c>
      <c r="AW4" s="856">
        <v>38</v>
      </c>
      <c r="AX4" s="856">
        <v>39</v>
      </c>
      <c r="AY4" s="856">
        <v>40</v>
      </c>
      <c r="AZ4" s="856">
        <v>41</v>
      </c>
      <c r="BA4" s="856">
        <v>42</v>
      </c>
      <c r="BB4" s="856">
        <v>43</v>
      </c>
      <c r="BC4" s="856">
        <v>44</v>
      </c>
      <c r="BD4" s="859">
        <v>45</v>
      </c>
      <c r="BE4" s="860"/>
      <c r="BF4" s="855">
        <v>46</v>
      </c>
      <c r="BG4" s="856">
        <v>47</v>
      </c>
      <c r="BH4" s="856">
        <v>48</v>
      </c>
      <c r="BI4" s="856">
        <v>49</v>
      </c>
      <c r="BJ4" s="856">
        <v>50</v>
      </c>
      <c r="BK4" s="856">
        <v>51</v>
      </c>
      <c r="BL4" s="856">
        <v>52</v>
      </c>
      <c r="BM4" s="856">
        <v>53</v>
      </c>
      <c r="BN4" s="856">
        <v>54</v>
      </c>
      <c r="BO4" s="856">
        <v>55</v>
      </c>
      <c r="BP4" s="856">
        <v>56</v>
      </c>
      <c r="BQ4" s="856">
        <v>57</v>
      </c>
      <c r="BR4" s="856">
        <v>58</v>
      </c>
      <c r="BS4" s="856">
        <v>59</v>
      </c>
      <c r="BT4" s="856">
        <v>60</v>
      </c>
      <c r="BU4" s="856">
        <v>61</v>
      </c>
      <c r="BV4" s="856">
        <v>62</v>
      </c>
      <c r="BW4" s="856">
        <v>63</v>
      </c>
      <c r="BX4" s="856">
        <v>64</v>
      </c>
      <c r="BY4" s="856">
        <v>65</v>
      </c>
      <c r="BZ4" s="856">
        <v>66</v>
      </c>
      <c r="CA4" s="856">
        <v>67</v>
      </c>
      <c r="CB4" s="856">
        <v>68</v>
      </c>
      <c r="CC4" s="856">
        <v>69</v>
      </c>
      <c r="CD4" s="856">
        <v>70</v>
      </c>
      <c r="CE4" s="856">
        <v>71</v>
      </c>
      <c r="CF4" s="856">
        <v>72</v>
      </c>
      <c r="CG4" s="856">
        <v>73</v>
      </c>
      <c r="CH4" s="856">
        <v>74</v>
      </c>
      <c r="CI4" s="859">
        <v>75</v>
      </c>
      <c r="CJ4" s="860"/>
      <c r="CK4" s="855">
        <v>76</v>
      </c>
      <c r="CL4" s="856">
        <v>77</v>
      </c>
      <c r="CM4" s="856">
        <v>78</v>
      </c>
      <c r="CN4" s="856">
        <v>79</v>
      </c>
      <c r="CO4" s="856">
        <v>80</v>
      </c>
      <c r="CP4" s="856">
        <v>81</v>
      </c>
      <c r="CQ4" s="856">
        <v>82</v>
      </c>
      <c r="CR4" s="856">
        <v>83</v>
      </c>
      <c r="CS4" s="856">
        <v>84</v>
      </c>
      <c r="CT4" s="856">
        <v>85</v>
      </c>
      <c r="CU4" s="856">
        <v>86</v>
      </c>
      <c r="CV4" s="856">
        <v>87</v>
      </c>
      <c r="CW4" s="856">
        <v>88</v>
      </c>
      <c r="CX4" s="856">
        <v>89</v>
      </c>
      <c r="CY4" s="856">
        <v>90</v>
      </c>
      <c r="CZ4" s="856">
        <v>91</v>
      </c>
      <c r="DA4" s="856">
        <v>92</v>
      </c>
      <c r="DB4" s="856">
        <v>93</v>
      </c>
      <c r="DC4" s="856">
        <v>94</v>
      </c>
      <c r="DD4" s="856">
        <v>95</v>
      </c>
      <c r="DE4" s="859">
        <v>96</v>
      </c>
      <c r="DF4" s="860"/>
      <c r="DG4" s="855">
        <v>97</v>
      </c>
      <c r="DH4" s="856">
        <v>98</v>
      </c>
      <c r="DI4" s="856">
        <v>99</v>
      </c>
      <c r="DJ4" s="856">
        <v>100</v>
      </c>
      <c r="DK4" s="856">
        <v>101</v>
      </c>
      <c r="DL4" s="856">
        <v>102</v>
      </c>
      <c r="DM4" s="856">
        <v>103</v>
      </c>
      <c r="DN4" s="856">
        <v>104</v>
      </c>
      <c r="DO4" s="856">
        <v>105</v>
      </c>
      <c r="DP4" s="856">
        <v>106</v>
      </c>
      <c r="DQ4" s="856">
        <v>107</v>
      </c>
      <c r="DR4" s="856">
        <v>108</v>
      </c>
      <c r="DS4" s="856">
        <v>109</v>
      </c>
      <c r="DT4" s="856">
        <v>110</v>
      </c>
      <c r="DU4" s="856">
        <v>111</v>
      </c>
      <c r="DV4" s="856">
        <v>112</v>
      </c>
      <c r="DW4" s="856">
        <v>113</v>
      </c>
      <c r="DX4" s="856">
        <v>114</v>
      </c>
      <c r="DY4" s="856">
        <v>115</v>
      </c>
      <c r="DZ4" s="856">
        <v>116</v>
      </c>
      <c r="EA4" s="856">
        <v>117</v>
      </c>
      <c r="EB4" s="856">
        <v>118</v>
      </c>
      <c r="EC4" s="856">
        <v>119</v>
      </c>
      <c r="ED4" s="856">
        <v>120</v>
      </c>
      <c r="EE4" s="856">
        <v>121</v>
      </c>
      <c r="EF4" s="856">
        <v>122</v>
      </c>
      <c r="EG4" s="856">
        <v>123</v>
      </c>
      <c r="EH4" s="856">
        <v>124</v>
      </c>
      <c r="EI4" s="856">
        <v>125</v>
      </c>
      <c r="EJ4" s="859">
        <v>126</v>
      </c>
    </row>
    <row r="5" spans="1:144" ht="23.25" hidden="1" thickBot="1" x14ac:dyDescent="0.35">
      <c r="C5" s="67"/>
      <c r="D5" s="67"/>
      <c r="E5" s="67"/>
      <c r="F5" s="67"/>
      <c r="G5" s="67"/>
      <c r="H5" s="58"/>
      <c r="I5" s="67"/>
      <c r="J5" s="611" t="s">
        <v>2</v>
      </c>
      <c r="K5" s="612" t="s">
        <v>2</v>
      </c>
      <c r="L5" s="612" t="s">
        <v>2</v>
      </c>
      <c r="M5" s="612" t="s">
        <v>2</v>
      </c>
      <c r="N5" s="612" t="s">
        <v>2</v>
      </c>
      <c r="O5" s="612" t="s">
        <v>2</v>
      </c>
      <c r="P5" s="612" t="s">
        <v>2</v>
      </c>
      <c r="Q5" s="612" t="s">
        <v>2</v>
      </c>
      <c r="R5" s="612" t="s">
        <v>2</v>
      </c>
      <c r="S5" s="612" t="s">
        <v>2</v>
      </c>
      <c r="T5" s="612" t="s">
        <v>2</v>
      </c>
      <c r="U5" s="861" t="s">
        <v>2</v>
      </c>
      <c r="V5" s="59"/>
      <c r="W5" s="611" t="s">
        <v>2</v>
      </c>
      <c r="X5" s="612" t="s">
        <v>2</v>
      </c>
      <c r="Y5" s="612" t="s">
        <v>2</v>
      </c>
      <c r="Z5" s="612" t="s">
        <v>2</v>
      </c>
      <c r="AA5" s="612" t="s">
        <v>2</v>
      </c>
      <c r="AB5" s="612" t="s">
        <v>2</v>
      </c>
      <c r="AC5" s="612" t="s">
        <v>2</v>
      </c>
      <c r="AD5" s="612" t="s">
        <v>2</v>
      </c>
      <c r="AE5" s="612" t="s">
        <v>2</v>
      </c>
      <c r="AF5" s="612" t="s">
        <v>2</v>
      </c>
      <c r="AG5" s="612" t="s">
        <v>2</v>
      </c>
      <c r="AH5" s="861" t="s">
        <v>2</v>
      </c>
      <c r="AI5" s="59"/>
      <c r="AJ5" s="71" t="s">
        <v>89</v>
      </c>
      <c r="AK5" s="72" t="s">
        <v>89</v>
      </c>
      <c r="AL5" s="72" t="s">
        <v>89</v>
      </c>
      <c r="AM5" s="72" t="s">
        <v>89</v>
      </c>
      <c r="AN5" s="72" t="s">
        <v>89</v>
      </c>
      <c r="AO5" s="72" t="s">
        <v>89</v>
      </c>
      <c r="AP5" s="847" t="s">
        <v>89</v>
      </c>
      <c r="AQ5" s="72" t="s">
        <v>89</v>
      </c>
      <c r="AR5" s="72" t="s">
        <v>89</v>
      </c>
      <c r="AS5" s="72" t="s">
        <v>89</v>
      </c>
      <c r="AT5" s="72" t="s">
        <v>89</v>
      </c>
      <c r="AU5" s="72" t="s">
        <v>89</v>
      </c>
      <c r="AV5" s="72" t="s">
        <v>89</v>
      </c>
      <c r="AW5" s="847" t="s">
        <v>89</v>
      </c>
      <c r="AX5" s="72" t="s">
        <v>89</v>
      </c>
      <c r="AY5" s="72" t="s">
        <v>89</v>
      </c>
      <c r="AZ5" s="72" t="s">
        <v>89</v>
      </c>
      <c r="BA5" s="72" t="s">
        <v>89</v>
      </c>
      <c r="BB5" s="72" t="s">
        <v>89</v>
      </c>
      <c r="BC5" s="72" t="s">
        <v>89</v>
      </c>
      <c r="BD5" s="841" t="s">
        <v>89</v>
      </c>
      <c r="BE5" s="64"/>
      <c r="BF5" s="71" t="s">
        <v>89</v>
      </c>
      <c r="BG5" s="72" t="s">
        <v>89</v>
      </c>
      <c r="BH5" s="72" t="s">
        <v>89</v>
      </c>
      <c r="BI5" s="72" t="s">
        <v>89</v>
      </c>
      <c r="BJ5" s="72" t="s">
        <v>89</v>
      </c>
      <c r="BK5" s="72" t="s">
        <v>89</v>
      </c>
      <c r="BL5" s="72" t="s">
        <v>89</v>
      </c>
      <c r="BM5" s="72" t="s">
        <v>89</v>
      </c>
      <c r="BN5" s="72" t="s">
        <v>89</v>
      </c>
      <c r="BO5" s="847" t="s">
        <v>89</v>
      </c>
      <c r="BP5" s="72" t="s">
        <v>89</v>
      </c>
      <c r="BQ5" s="72" t="s">
        <v>89</v>
      </c>
      <c r="BR5" s="72" t="s">
        <v>89</v>
      </c>
      <c r="BS5" s="72" t="s">
        <v>89</v>
      </c>
      <c r="BT5" s="72" t="s">
        <v>89</v>
      </c>
      <c r="BU5" s="72" t="s">
        <v>89</v>
      </c>
      <c r="BV5" s="72" t="s">
        <v>89</v>
      </c>
      <c r="BW5" s="72" t="s">
        <v>89</v>
      </c>
      <c r="BX5" s="72" t="s">
        <v>89</v>
      </c>
      <c r="BY5" s="847" t="s">
        <v>89</v>
      </c>
      <c r="BZ5" s="72" t="s">
        <v>89</v>
      </c>
      <c r="CA5" s="72" t="s">
        <v>89</v>
      </c>
      <c r="CB5" s="72" t="s">
        <v>89</v>
      </c>
      <c r="CC5" s="72" t="s">
        <v>89</v>
      </c>
      <c r="CD5" s="72" t="s">
        <v>89</v>
      </c>
      <c r="CE5" s="72" t="s">
        <v>89</v>
      </c>
      <c r="CF5" s="72" t="s">
        <v>89</v>
      </c>
      <c r="CG5" s="72" t="s">
        <v>89</v>
      </c>
      <c r="CH5" s="72" t="s">
        <v>89</v>
      </c>
      <c r="CI5" s="841" t="s">
        <v>89</v>
      </c>
      <c r="CJ5" s="64"/>
      <c r="CK5" s="71" t="s">
        <v>90</v>
      </c>
      <c r="CL5" s="72" t="s">
        <v>90</v>
      </c>
      <c r="CM5" s="72" t="s">
        <v>90</v>
      </c>
      <c r="CN5" s="72" t="s">
        <v>90</v>
      </c>
      <c r="CO5" s="72" t="s">
        <v>90</v>
      </c>
      <c r="CP5" s="72" t="s">
        <v>90</v>
      </c>
      <c r="CQ5" s="847" t="s">
        <v>90</v>
      </c>
      <c r="CR5" s="72" t="s">
        <v>90</v>
      </c>
      <c r="CS5" s="72" t="s">
        <v>90</v>
      </c>
      <c r="CT5" s="72" t="s">
        <v>90</v>
      </c>
      <c r="CU5" s="72" t="s">
        <v>90</v>
      </c>
      <c r="CV5" s="72" t="s">
        <v>90</v>
      </c>
      <c r="CW5" s="72" t="s">
        <v>90</v>
      </c>
      <c r="CX5" s="847" t="s">
        <v>90</v>
      </c>
      <c r="CY5" s="72" t="s">
        <v>90</v>
      </c>
      <c r="CZ5" s="72" t="s">
        <v>90</v>
      </c>
      <c r="DA5" s="72" t="s">
        <v>90</v>
      </c>
      <c r="DB5" s="72" t="s">
        <v>90</v>
      </c>
      <c r="DC5" s="72" t="s">
        <v>90</v>
      </c>
      <c r="DD5" s="72" t="s">
        <v>90</v>
      </c>
      <c r="DE5" s="841" t="s">
        <v>90</v>
      </c>
      <c r="DF5" s="64"/>
      <c r="DG5" s="71" t="s">
        <v>90</v>
      </c>
      <c r="DH5" s="72" t="s">
        <v>90</v>
      </c>
      <c r="DI5" s="72" t="s">
        <v>90</v>
      </c>
      <c r="DJ5" s="72" t="s">
        <v>90</v>
      </c>
      <c r="DK5" s="72" t="s">
        <v>90</v>
      </c>
      <c r="DL5" s="72" t="s">
        <v>90</v>
      </c>
      <c r="DM5" s="72" t="s">
        <v>90</v>
      </c>
      <c r="DN5" s="72" t="s">
        <v>90</v>
      </c>
      <c r="DO5" s="72" t="s">
        <v>90</v>
      </c>
      <c r="DP5" s="847" t="s">
        <v>90</v>
      </c>
      <c r="DQ5" s="72" t="s">
        <v>90</v>
      </c>
      <c r="DR5" s="72" t="s">
        <v>90</v>
      </c>
      <c r="DS5" s="72" t="s">
        <v>90</v>
      </c>
      <c r="DT5" s="72" t="s">
        <v>90</v>
      </c>
      <c r="DU5" s="72" t="s">
        <v>90</v>
      </c>
      <c r="DV5" s="72" t="s">
        <v>90</v>
      </c>
      <c r="DW5" s="72" t="s">
        <v>90</v>
      </c>
      <c r="DX5" s="72" t="s">
        <v>90</v>
      </c>
      <c r="DY5" s="72" t="s">
        <v>90</v>
      </c>
      <c r="DZ5" s="847" t="s">
        <v>90</v>
      </c>
      <c r="EA5" s="72" t="s">
        <v>90</v>
      </c>
      <c r="EB5" s="72" t="s">
        <v>90</v>
      </c>
      <c r="EC5" s="72" t="s">
        <v>90</v>
      </c>
      <c r="ED5" s="72" t="s">
        <v>90</v>
      </c>
      <c r="EE5" s="72" t="s">
        <v>90</v>
      </c>
      <c r="EF5" s="72" t="s">
        <v>90</v>
      </c>
      <c r="EG5" s="72" t="s">
        <v>90</v>
      </c>
      <c r="EH5" s="72" t="s">
        <v>90</v>
      </c>
      <c r="EI5" s="72" t="s">
        <v>90</v>
      </c>
      <c r="EJ5" s="841" t="s">
        <v>90</v>
      </c>
    </row>
    <row r="6" spans="1:144" ht="23.25" hidden="1" thickBot="1" x14ac:dyDescent="0.35">
      <c r="C6" s="59"/>
      <c r="D6" s="159"/>
      <c r="E6" s="159"/>
      <c r="F6" s="159"/>
      <c r="G6" s="59"/>
      <c r="H6" s="58"/>
      <c r="I6" s="59"/>
      <c r="J6" s="74">
        <v>44196</v>
      </c>
      <c r="K6" s="75">
        <v>44196</v>
      </c>
      <c r="L6" s="75">
        <v>44196</v>
      </c>
      <c r="M6" s="75">
        <v>44196</v>
      </c>
      <c r="N6" s="75">
        <v>44196</v>
      </c>
      <c r="O6" s="75">
        <v>44196</v>
      </c>
      <c r="P6" s="75">
        <v>44196</v>
      </c>
      <c r="Q6" s="75">
        <v>44196</v>
      </c>
      <c r="R6" s="75">
        <v>44196</v>
      </c>
      <c r="S6" s="75">
        <v>44196</v>
      </c>
      <c r="T6" s="75">
        <v>44196</v>
      </c>
      <c r="U6" s="832">
        <v>44196</v>
      </c>
      <c r="V6" s="59"/>
      <c r="W6" s="74">
        <v>44196</v>
      </c>
      <c r="X6" s="75">
        <v>44196</v>
      </c>
      <c r="Y6" s="75">
        <v>44196</v>
      </c>
      <c r="Z6" s="75">
        <v>44196</v>
      </c>
      <c r="AA6" s="75">
        <v>44196</v>
      </c>
      <c r="AB6" s="75">
        <v>44196</v>
      </c>
      <c r="AC6" s="75">
        <v>44196</v>
      </c>
      <c r="AD6" s="75">
        <v>44196</v>
      </c>
      <c r="AE6" s="75">
        <v>44196</v>
      </c>
      <c r="AF6" s="75">
        <v>44196</v>
      </c>
      <c r="AG6" s="75">
        <v>44196</v>
      </c>
      <c r="AH6" s="832">
        <v>44196</v>
      </c>
      <c r="AI6" s="59"/>
      <c r="AJ6" s="77">
        <v>44561</v>
      </c>
      <c r="AK6" s="78">
        <v>44561</v>
      </c>
      <c r="AL6" s="78">
        <v>44561</v>
      </c>
      <c r="AM6" s="78">
        <v>44561</v>
      </c>
      <c r="AN6" s="78">
        <v>44561</v>
      </c>
      <c r="AO6" s="78">
        <v>44561</v>
      </c>
      <c r="AP6" s="848">
        <v>44561</v>
      </c>
      <c r="AQ6" s="78">
        <v>44926</v>
      </c>
      <c r="AR6" s="78">
        <v>44926</v>
      </c>
      <c r="AS6" s="78">
        <v>44926</v>
      </c>
      <c r="AT6" s="78">
        <v>44926</v>
      </c>
      <c r="AU6" s="78">
        <v>44926</v>
      </c>
      <c r="AV6" s="78">
        <v>44926</v>
      </c>
      <c r="AW6" s="848">
        <v>44926</v>
      </c>
      <c r="AX6" s="78">
        <v>45291</v>
      </c>
      <c r="AY6" s="78">
        <v>45291</v>
      </c>
      <c r="AZ6" s="78">
        <v>45291</v>
      </c>
      <c r="BA6" s="78">
        <v>45291</v>
      </c>
      <c r="BB6" s="78">
        <v>45291</v>
      </c>
      <c r="BC6" s="78">
        <v>45291</v>
      </c>
      <c r="BD6" s="842">
        <v>45291</v>
      </c>
      <c r="BE6" s="64"/>
      <c r="BF6" s="77">
        <v>44561</v>
      </c>
      <c r="BG6" s="78">
        <v>44561</v>
      </c>
      <c r="BH6" s="78">
        <v>44561</v>
      </c>
      <c r="BI6" s="78">
        <v>44561</v>
      </c>
      <c r="BJ6" s="78">
        <v>44561</v>
      </c>
      <c r="BK6" s="78">
        <v>44561</v>
      </c>
      <c r="BL6" s="78">
        <v>44561</v>
      </c>
      <c r="BM6" s="78">
        <v>44561</v>
      </c>
      <c r="BN6" s="78">
        <v>44561</v>
      </c>
      <c r="BO6" s="848">
        <v>44561</v>
      </c>
      <c r="BP6" s="78">
        <v>44926</v>
      </c>
      <c r="BQ6" s="78">
        <v>44926</v>
      </c>
      <c r="BR6" s="78">
        <v>44926</v>
      </c>
      <c r="BS6" s="78">
        <v>44926</v>
      </c>
      <c r="BT6" s="78">
        <v>44926</v>
      </c>
      <c r="BU6" s="78">
        <v>44926</v>
      </c>
      <c r="BV6" s="78">
        <v>44926</v>
      </c>
      <c r="BW6" s="78">
        <v>44926</v>
      </c>
      <c r="BX6" s="78">
        <v>44926</v>
      </c>
      <c r="BY6" s="848">
        <v>44926</v>
      </c>
      <c r="BZ6" s="78">
        <v>45291</v>
      </c>
      <c r="CA6" s="78">
        <v>45291</v>
      </c>
      <c r="CB6" s="78">
        <v>45291</v>
      </c>
      <c r="CC6" s="78">
        <v>45291</v>
      </c>
      <c r="CD6" s="78">
        <v>45291</v>
      </c>
      <c r="CE6" s="78">
        <v>45291</v>
      </c>
      <c r="CF6" s="78">
        <v>45291</v>
      </c>
      <c r="CG6" s="78">
        <v>45291</v>
      </c>
      <c r="CH6" s="78">
        <v>45291</v>
      </c>
      <c r="CI6" s="842">
        <v>45291</v>
      </c>
      <c r="CJ6" s="64"/>
      <c r="CK6" s="77">
        <v>44561</v>
      </c>
      <c r="CL6" s="78">
        <v>44561</v>
      </c>
      <c r="CM6" s="78">
        <v>44561</v>
      </c>
      <c r="CN6" s="78">
        <v>44561</v>
      </c>
      <c r="CO6" s="78">
        <v>44561</v>
      </c>
      <c r="CP6" s="78">
        <v>44561</v>
      </c>
      <c r="CQ6" s="848">
        <v>44561</v>
      </c>
      <c r="CR6" s="78">
        <v>44926</v>
      </c>
      <c r="CS6" s="78">
        <v>44926</v>
      </c>
      <c r="CT6" s="78">
        <v>44926</v>
      </c>
      <c r="CU6" s="78">
        <v>44926</v>
      </c>
      <c r="CV6" s="78">
        <v>44926</v>
      </c>
      <c r="CW6" s="78">
        <v>44926</v>
      </c>
      <c r="CX6" s="848">
        <v>44926</v>
      </c>
      <c r="CY6" s="78">
        <v>45291</v>
      </c>
      <c r="CZ6" s="78">
        <v>45291</v>
      </c>
      <c r="DA6" s="78">
        <v>45291</v>
      </c>
      <c r="DB6" s="78">
        <v>45291</v>
      </c>
      <c r="DC6" s="78">
        <v>45291</v>
      </c>
      <c r="DD6" s="78">
        <v>45291</v>
      </c>
      <c r="DE6" s="842">
        <v>45291</v>
      </c>
      <c r="DF6" s="64"/>
      <c r="DG6" s="77">
        <v>44561</v>
      </c>
      <c r="DH6" s="78">
        <v>44561</v>
      </c>
      <c r="DI6" s="78">
        <v>44561</v>
      </c>
      <c r="DJ6" s="78">
        <v>44561</v>
      </c>
      <c r="DK6" s="78">
        <v>44561</v>
      </c>
      <c r="DL6" s="78">
        <v>44561</v>
      </c>
      <c r="DM6" s="78">
        <v>44561</v>
      </c>
      <c r="DN6" s="78">
        <v>44561</v>
      </c>
      <c r="DO6" s="78">
        <v>44561</v>
      </c>
      <c r="DP6" s="848">
        <v>44561</v>
      </c>
      <c r="DQ6" s="78">
        <v>44926</v>
      </c>
      <c r="DR6" s="78">
        <v>44926</v>
      </c>
      <c r="DS6" s="78">
        <v>44926</v>
      </c>
      <c r="DT6" s="78">
        <v>44926</v>
      </c>
      <c r="DU6" s="78">
        <v>44926</v>
      </c>
      <c r="DV6" s="78">
        <v>44926</v>
      </c>
      <c r="DW6" s="78">
        <v>44926</v>
      </c>
      <c r="DX6" s="78">
        <v>44926</v>
      </c>
      <c r="DY6" s="78">
        <v>44926</v>
      </c>
      <c r="DZ6" s="848">
        <v>44926</v>
      </c>
      <c r="EA6" s="78">
        <v>45291</v>
      </c>
      <c r="EB6" s="78">
        <v>45291</v>
      </c>
      <c r="EC6" s="78">
        <v>45291</v>
      </c>
      <c r="ED6" s="78">
        <v>45291</v>
      </c>
      <c r="EE6" s="78">
        <v>45291</v>
      </c>
      <c r="EF6" s="78">
        <v>45291</v>
      </c>
      <c r="EG6" s="78">
        <v>45291</v>
      </c>
      <c r="EH6" s="78">
        <v>45291</v>
      </c>
      <c r="EI6" s="78">
        <v>45291</v>
      </c>
      <c r="EJ6" s="842">
        <v>45291</v>
      </c>
    </row>
    <row r="7" spans="1:144" ht="23.25" hidden="1" thickBot="1" x14ac:dyDescent="0.35">
      <c r="A7" s="489"/>
      <c r="B7" s="489"/>
      <c r="C7" s="59"/>
      <c r="D7" s="159"/>
      <c r="E7" s="159"/>
      <c r="F7" s="159"/>
      <c r="G7" s="59"/>
      <c r="H7" s="58"/>
      <c r="I7" s="59"/>
      <c r="J7" s="80" t="s">
        <v>110</v>
      </c>
      <c r="K7" s="81" t="s">
        <v>110</v>
      </c>
      <c r="L7" s="75"/>
      <c r="M7" s="75"/>
      <c r="N7" s="75"/>
      <c r="O7" s="75"/>
      <c r="P7" s="75"/>
      <c r="Q7" s="75"/>
      <c r="R7" s="75"/>
      <c r="S7" s="75"/>
      <c r="T7" s="75"/>
      <c r="U7" s="832"/>
      <c r="V7" s="59"/>
      <c r="W7" s="80" t="s">
        <v>110</v>
      </c>
      <c r="X7" s="81" t="s">
        <v>110</v>
      </c>
      <c r="Y7" s="75"/>
      <c r="Z7" s="75"/>
      <c r="AA7" s="75"/>
      <c r="AB7" s="75"/>
      <c r="AC7" s="75"/>
      <c r="AD7" s="75"/>
      <c r="AE7" s="75"/>
      <c r="AF7" s="75"/>
      <c r="AG7" s="75"/>
      <c r="AH7" s="832"/>
      <c r="AI7" s="59"/>
      <c r="AJ7" s="504"/>
      <c r="AK7" s="505"/>
      <c r="AL7" s="505"/>
      <c r="AM7" s="505"/>
      <c r="AN7" s="505"/>
      <c r="AO7" s="505"/>
      <c r="AP7" s="849"/>
      <c r="AQ7" s="505"/>
      <c r="AR7" s="505"/>
      <c r="AS7" s="505"/>
      <c r="AT7" s="505"/>
      <c r="AU7" s="505"/>
      <c r="AV7" s="505"/>
      <c r="AW7" s="849"/>
      <c r="AX7" s="505"/>
      <c r="AY7" s="505"/>
      <c r="AZ7" s="505"/>
      <c r="BA7" s="505"/>
      <c r="BB7" s="505"/>
      <c r="BC7" s="505"/>
      <c r="BD7" s="843"/>
      <c r="BE7" s="64"/>
      <c r="BF7" s="504"/>
      <c r="BG7" s="505"/>
      <c r="BH7" s="505"/>
      <c r="BI7" s="505"/>
      <c r="BJ7" s="505"/>
      <c r="BK7" s="505"/>
      <c r="BL7" s="505"/>
      <c r="BM7" s="505"/>
      <c r="BN7" s="505"/>
      <c r="BO7" s="849"/>
      <c r="BP7" s="505"/>
      <c r="BQ7" s="505"/>
      <c r="BR7" s="505"/>
      <c r="BS7" s="505"/>
      <c r="BT7" s="505"/>
      <c r="BU7" s="505"/>
      <c r="BV7" s="505"/>
      <c r="BW7" s="505"/>
      <c r="BX7" s="505"/>
      <c r="BY7" s="849"/>
      <c r="BZ7" s="505"/>
      <c r="CA7" s="505"/>
      <c r="CB7" s="505"/>
      <c r="CC7" s="505"/>
      <c r="CD7" s="505"/>
      <c r="CE7" s="505"/>
      <c r="CF7" s="505"/>
      <c r="CG7" s="505"/>
      <c r="CH7" s="505"/>
      <c r="CI7" s="843"/>
      <c r="CJ7" s="64"/>
      <c r="CK7" s="504"/>
      <c r="CL7" s="505"/>
      <c r="CM7" s="505"/>
      <c r="CN7" s="505"/>
      <c r="CO7" s="505"/>
      <c r="CP7" s="505"/>
      <c r="CQ7" s="849"/>
      <c r="CR7" s="505"/>
      <c r="CS7" s="505"/>
      <c r="CT7" s="505"/>
      <c r="CU7" s="505"/>
      <c r="CV7" s="505"/>
      <c r="CW7" s="505"/>
      <c r="CX7" s="849"/>
      <c r="CY7" s="505"/>
      <c r="CZ7" s="505"/>
      <c r="DA7" s="505"/>
      <c r="DB7" s="505"/>
      <c r="DC7" s="505"/>
      <c r="DD7" s="505"/>
      <c r="DE7" s="843"/>
      <c r="DF7" s="64"/>
      <c r="DG7" s="504"/>
      <c r="DH7" s="505"/>
      <c r="DI7" s="505"/>
      <c r="DJ7" s="505"/>
      <c r="DK7" s="505"/>
      <c r="DL7" s="505"/>
      <c r="DM7" s="505"/>
      <c r="DN7" s="505"/>
      <c r="DO7" s="505"/>
      <c r="DP7" s="849"/>
      <c r="DQ7" s="505"/>
      <c r="DR7" s="505"/>
      <c r="DS7" s="505"/>
      <c r="DT7" s="505"/>
      <c r="DU7" s="505"/>
      <c r="DV7" s="505"/>
      <c r="DW7" s="505"/>
      <c r="DX7" s="505"/>
      <c r="DY7" s="505"/>
      <c r="DZ7" s="849"/>
      <c r="EA7" s="505"/>
      <c r="EB7" s="505"/>
      <c r="EC7" s="505"/>
      <c r="ED7" s="505"/>
      <c r="EE7" s="505"/>
      <c r="EF7" s="505"/>
      <c r="EG7" s="505"/>
      <c r="EH7" s="505"/>
      <c r="EI7" s="505"/>
      <c r="EJ7" s="843"/>
    </row>
    <row r="8" spans="1:144" ht="23.25" hidden="1" thickBot="1" x14ac:dyDescent="0.35">
      <c r="A8" s="489"/>
      <c r="B8" s="489"/>
      <c r="C8" s="59"/>
      <c r="D8" s="159"/>
      <c r="E8" s="159"/>
      <c r="F8" s="159"/>
      <c r="G8" s="59"/>
      <c r="H8" s="58"/>
      <c r="I8" s="59"/>
      <c r="J8" s="80" t="s">
        <v>91</v>
      </c>
      <c r="K8" s="81" t="s">
        <v>91</v>
      </c>
      <c r="L8" s="161" t="s">
        <v>91</v>
      </c>
      <c r="M8" s="161" t="s">
        <v>91</v>
      </c>
      <c r="N8" s="161" t="s">
        <v>91</v>
      </c>
      <c r="O8" s="161" t="s">
        <v>91</v>
      </c>
      <c r="P8" s="161" t="s">
        <v>91</v>
      </c>
      <c r="Q8" s="161" t="s">
        <v>91</v>
      </c>
      <c r="R8" s="161" t="s">
        <v>91</v>
      </c>
      <c r="S8" s="161" t="s">
        <v>91</v>
      </c>
      <c r="T8" s="161" t="s">
        <v>91</v>
      </c>
      <c r="U8" s="833" t="s">
        <v>91</v>
      </c>
      <c r="V8" s="59"/>
      <c r="W8" s="80" t="s">
        <v>92</v>
      </c>
      <c r="X8" s="81" t="s">
        <v>92</v>
      </c>
      <c r="Y8" s="161" t="s">
        <v>92</v>
      </c>
      <c r="Z8" s="161" t="s">
        <v>92</v>
      </c>
      <c r="AA8" s="161" t="s">
        <v>92</v>
      </c>
      <c r="AB8" s="161" t="s">
        <v>92</v>
      </c>
      <c r="AC8" s="161" t="s">
        <v>92</v>
      </c>
      <c r="AD8" s="161" t="s">
        <v>92</v>
      </c>
      <c r="AE8" s="161" t="s">
        <v>92</v>
      </c>
      <c r="AF8" s="161" t="s">
        <v>92</v>
      </c>
      <c r="AG8" s="161" t="s">
        <v>92</v>
      </c>
      <c r="AH8" s="833" t="s">
        <v>92</v>
      </c>
      <c r="AI8" s="59"/>
      <c r="AJ8" s="613" t="s">
        <v>91</v>
      </c>
      <c r="AK8" s="614" t="s">
        <v>91</v>
      </c>
      <c r="AL8" s="614" t="s">
        <v>91</v>
      </c>
      <c r="AM8" s="614" t="s">
        <v>91</v>
      </c>
      <c r="AN8" s="614" t="s">
        <v>91</v>
      </c>
      <c r="AO8" s="614" t="s">
        <v>91</v>
      </c>
      <c r="AP8" s="865" t="s">
        <v>91</v>
      </c>
      <c r="AQ8" s="614" t="s">
        <v>91</v>
      </c>
      <c r="AR8" s="614" t="s">
        <v>91</v>
      </c>
      <c r="AS8" s="614" t="s">
        <v>91</v>
      </c>
      <c r="AT8" s="614" t="s">
        <v>91</v>
      </c>
      <c r="AU8" s="614" t="s">
        <v>91</v>
      </c>
      <c r="AV8" s="614" t="s">
        <v>91</v>
      </c>
      <c r="AW8" s="865" t="s">
        <v>91</v>
      </c>
      <c r="AX8" s="614" t="s">
        <v>91</v>
      </c>
      <c r="AY8" s="614" t="s">
        <v>91</v>
      </c>
      <c r="AZ8" s="614" t="s">
        <v>91</v>
      </c>
      <c r="BA8" s="614" t="s">
        <v>91</v>
      </c>
      <c r="BB8" s="614" t="s">
        <v>91</v>
      </c>
      <c r="BC8" s="614" t="s">
        <v>91</v>
      </c>
      <c r="BD8" s="866" t="s">
        <v>91</v>
      </c>
      <c r="BE8" s="64"/>
      <c r="BF8" s="613" t="s">
        <v>92</v>
      </c>
      <c r="BG8" s="614" t="s">
        <v>92</v>
      </c>
      <c r="BH8" s="614" t="s">
        <v>92</v>
      </c>
      <c r="BI8" s="614" t="s">
        <v>92</v>
      </c>
      <c r="BJ8" s="614" t="s">
        <v>92</v>
      </c>
      <c r="BK8" s="614" t="s">
        <v>92</v>
      </c>
      <c r="BL8" s="614" t="s">
        <v>92</v>
      </c>
      <c r="BM8" s="614" t="s">
        <v>92</v>
      </c>
      <c r="BN8" s="614" t="s">
        <v>92</v>
      </c>
      <c r="BO8" s="865" t="s">
        <v>92</v>
      </c>
      <c r="BP8" s="614" t="s">
        <v>92</v>
      </c>
      <c r="BQ8" s="614" t="s">
        <v>92</v>
      </c>
      <c r="BR8" s="614" t="s">
        <v>92</v>
      </c>
      <c r="BS8" s="614" t="s">
        <v>92</v>
      </c>
      <c r="BT8" s="614" t="s">
        <v>92</v>
      </c>
      <c r="BU8" s="614" t="s">
        <v>92</v>
      </c>
      <c r="BV8" s="614" t="s">
        <v>92</v>
      </c>
      <c r="BW8" s="614" t="s">
        <v>92</v>
      </c>
      <c r="BX8" s="614" t="s">
        <v>92</v>
      </c>
      <c r="BY8" s="865" t="s">
        <v>92</v>
      </c>
      <c r="BZ8" s="614" t="s">
        <v>92</v>
      </c>
      <c r="CA8" s="614" t="s">
        <v>92</v>
      </c>
      <c r="CB8" s="614" t="s">
        <v>92</v>
      </c>
      <c r="CC8" s="614" t="s">
        <v>92</v>
      </c>
      <c r="CD8" s="614" t="s">
        <v>92</v>
      </c>
      <c r="CE8" s="614" t="s">
        <v>92</v>
      </c>
      <c r="CF8" s="614" t="s">
        <v>92</v>
      </c>
      <c r="CG8" s="614" t="s">
        <v>92</v>
      </c>
      <c r="CH8" s="614" t="s">
        <v>92</v>
      </c>
      <c r="CI8" s="866" t="s">
        <v>92</v>
      </c>
      <c r="CJ8" s="64"/>
      <c r="CK8" s="613" t="s">
        <v>91</v>
      </c>
      <c r="CL8" s="614" t="s">
        <v>91</v>
      </c>
      <c r="CM8" s="614" t="s">
        <v>91</v>
      </c>
      <c r="CN8" s="614" t="s">
        <v>91</v>
      </c>
      <c r="CO8" s="614" t="s">
        <v>91</v>
      </c>
      <c r="CP8" s="614" t="s">
        <v>91</v>
      </c>
      <c r="CQ8" s="865" t="s">
        <v>91</v>
      </c>
      <c r="CR8" s="614" t="s">
        <v>91</v>
      </c>
      <c r="CS8" s="614" t="s">
        <v>91</v>
      </c>
      <c r="CT8" s="614" t="s">
        <v>91</v>
      </c>
      <c r="CU8" s="614" t="s">
        <v>91</v>
      </c>
      <c r="CV8" s="614" t="s">
        <v>91</v>
      </c>
      <c r="CW8" s="614" t="s">
        <v>91</v>
      </c>
      <c r="CX8" s="865" t="s">
        <v>91</v>
      </c>
      <c r="CY8" s="614" t="s">
        <v>91</v>
      </c>
      <c r="CZ8" s="614" t="s">
        <v>91</v>
      </c>
      <c r="DA8" s="614" t="s">
        <v>91</v>
      </c>
      <c r="DB8" s="614" t="s">
        <v>91</v>
      </c>
      <c r="DC8" s="614" t="s">
        <v>91</v>
      </c>
      <c r="DD8" s="614" t="s">
        <v>91</v>
      </c>
      <c r="DE8" s="866" t="s">
        <v>91</v>
      </c>
      <c r="DF8" s="64"/>
      <c r="DG8" s="613" t="s">
        <v>92</v>
      </c>
      <c r="DH8" s="614" t="s">
        <v>92</v>
      </c>
      <c r="DI8" s="614" t="s">
        <v>92</v>
      </c>
      <c r="DJ8" s="614" t="s">
        <v>92</v>
      </c>
      <c r="DK8" s="614" t="s">
        <v>92</v>
      </c>
      <c r="DL8" s="614" t="s">
        <v>92</v>
      </c>
      <c r="DM8" s="614" t="s">
        <v>92</v>
      </c>
      <c r="DN8" s="614" t="s">
        <v>92</v>
      </c>
      <c r="DO8" s="614" t="s">
        <v>92</v>
      </c>
      <c r="DP8" s="865" t="s">
        <v>92</v>
      </c>
      <c r="DQ8" s="614" t="s">
        <v>92</v>
      </c>
      <c r="DR8" s="614" t="s">
        <v>92</v>
      </c>
      <c r="DS8" s="614" t="s">
        <v>92</v>
      </c>
      <c r="DT8" s="614" t="s">
        <v>92</v>
      </c>
      <c r="DU8" s="614" t="s">
        <v>92</v>
      </c>
      <c r="DV8" s="614" t="s">
        <v>92</v>
      </c>
      <c r="DW8" s="614" t="s">
        <v>92</v>
      </c>
      <c r="DX8" s="614" t="s">
        <v>92</v>
      </c>
      <c r="DY8" s="614" t="s">
        <v>92</v>
      </c>
      <c r="DZ8" s="865" t="s">
        <v>92</v>
      </c>
      <c r="EA8" s="614" t="s">
        <v>92</v>
      </c>
      <c r="EB8" s="614" t="s">
        <v>92</v>
      </c>
      <c r="EC8" s="614" t="s">
        <v>92</v>
      </c>
      <c r="ED8" s="614" t="s">
        <v>92</v>
      </c>
      <c r="EE8" s="614" t="s">
        <v>92</v>
      </c>
      <c r="EF8" s="614" t="s">
        <v>92</v>
      </c>
      <c r="EG8" s="614" t="s">
        <v>92</v>
      </c>
      <c r="EH8" s="614" t="s">
        <v>92</v>
      </c>
      <c r="EI8" s="614" t="s">
        <v>92</v>
      </c>
      <c r="EJ8" s="866" t="s">
        <v>92</v>
      </c>
    </row>
    <row r="9" spans="1:144" ht="26.25" hidden="1" thickBot="1" x14ac:dyDescent="0.35">
      <c r="A9" s="489"/>
      <c r="B9" s="489"/>
      <c r="C9" s="59"/>
      <c r="D9" s="159"/>
      <c r="E9" s="159"/>
      <c r="F9" s="159"/>
      <c r="G9" s="59"/>
      <c r="H9" s="58"/>
      <c r="I9" s="59"/>
      <c r="J9" s="162" t="s">
        <v>35</v>
      </c>
      <c r="K9" s="163" t="s">
        <v>36</v>
      </c>
      <c r="L9" s="163" t="s">
        <v>37</v>
      </c>
      <c r="M9" s="163" t="s">
        <v>37</v>
      </c>
      <c r="N9" s="163" t="s">
        <v>38</v>
      </c>
      <c r="O9" s="163" t="s">
        <v>38</v>
      </c>
      <c r="P9" s="163" t="s">
        <v>39</v>
      </c>
      <c r="Q9" s="163" t="s">
        <v>39</v>
      </c>
      <c r="R9" s="163" t="s">
        <v>40</v>
      </c>
      <c r="S9" s="163" t="s">
        <v>40</v>
      </c>
      <c r="T9" s="163" t="s">
        <v>40</v>
      </c>
      <c r="U9" s="834" t="s">
        <v>41</v>
      </c>
      <c r="V9" s="59"/>
      <c r="W9" s="162" t="s">
        <v>35</v>
      </c>
      <c r="X9" s="163" t="s">
        <v>36</v>
      </c>
      <c r="Y9" s="163" t="s">
        <v>37</v>
      </c>
      <c r="Z9" s="163" t="s">
        <v>37</v>
      </c>
      <c r="AA9" s="163" t="s">
        <v>38</v>
      </c>
      <c r="AB9" s="163" t="s">
        <v>38</v>
      </c>
      <c r="AC9" s="163" t="s">
        <v>39</v>
      </c>
      <c r="AD9" s="163" t="s">
        <v>39</v>
      </c>
      <c r="AE9" s="163" t="s">
        <v>40</v>
      </c>
      <c r="AF9" s="163" t="s">
        <v>40</v>
      </c>
      <c r="AG9" s="163" t="s">
        <v>40</v>
      </c>
      <c r="AH9" s="834" t="s">
        <v>41</v>
      </c>
      <c r="AI9" s="59"/>
      <c r="AJ9" s="162" t="s">
        <v>37</v>
      </c>
      <c r="AK9" s="163" t="s">
        <v>38</v>
      </c>
      <c r="AL9" s="163" t="s">
        <v>39</v>
      </c>
      <c r="AM9" s="163" t="s">
        <v>40</v>
      </c>
      <c r="AN9" s="163" t="s">
        <v>40</v>
      </c>
      <c r="AO9" s="163" t="s">
        <v>40</v>
      </c>
      <c r="AP9" s="851" t="s">
        <v>41</v>
      </c>
      <c r="AQ9" s="163" t="s">
        <v>37</v>
      </c>
      <c r="AR9" s="163" t="s">
        <v>38</v>
      </c>
      <c r="AS9" s="163" t="s">
        <v>39</v>
      </c>
      <c r="AT9" s="163" t="s">
        <v>40</v>
      </c>
      <c r="AU9" s="163" t="s">
        <v>40</v>
      </c>
      <c r="AV9" s="163" t="s">
        <v>40</v>
      </c>
      <c r="AW9" s="851" t="s">
        <v>41</v>
      </c>
      <c r="AX9" s="163" t="s">
        <v>37</v>
      </c>
      <c r="AY9" s="163" t="s">
        <v>38</v>
      </c>
      <c r="AZ9" s="163" t="s">
        <v>39</v>
      </c>
      <c r="BA9" s="163" t="s">
        <v>40</v>
      </c>
      <c r="BB9" s="163" t="s">
        <v>40</v>
      </c>
      <c r="BC9" s="163" t="s">
        <v>40</v>
      </c>
      <c r="BD9" s="834" t="s">
        <v>41</v>
      </c>
      <c r="BE9" s="64"/>
      <c r="BF9" s="162" t="s">
        <v>37</v>
      </c>
      <c r="BG9" s="163" t="s">
        <v>37</v>
      </c>
      <c r="BH9" s="163" t="s">
        <v>38</v>
      </c>
      <c r="BI9" s="163" t="s">
        <v>38</v>
      </c>
      <c r="BJ9" s="163" t="s">
        <v>39</v>
      </c>
      <c r="BK9" s="163" t="s">
        <v>39</v>
      </c>
      <c r="BL9" s="163" t="s">
        <v>40</v>
      </c>
      <c r="BM9" s="163" t="s">
        <v>40</v>
      </c>
      <c r="BN9" s="163" t="s">
        <v>40</v>
      </c>
      <c r="BO9" s="851" t="s">
        <v>41</v>
      </c>
      <c r="BP9" s="163" t="s">
        <v>37</v>
      </c>
      <c r="BQ9" s="163" t="s">
        <v>37</v>
      </c>
      <c r="BR9" s="163" t="s">
        <v>38</v>
      </c>
      <c r="BS9" s="163" t="s">
        <v>38</v>
      </c>
      <c r="BT9" s="163" t="s">
        <v>39</v>
      </c>
      <c r="BU9" s="163" t="s">
        <v>39</v>
      </c>
      <c r="BV9" s="163" t="s">
        <v>40</v>
      </c>
      <c r="BW9" s="163" t="s">
        <v>40</v>
      </c>
      <c r="BX9" s="163" t="s">
        <v>40</v>
      </c>
      <c r="BY9" s="851" t="s">
        <v>41</v>
      </c>
      <c r="BZ9" s="163" t="s">
        <v>37</v>
      </c>
      <c r="CA9" s="163" t="s">
        <v>37</v>
      </c>
      <c r="CB9" s="163" t="s">
        <v>38</v>
      </c>
      <c r="CC9" s="163" t="s">
        <v>38</v>
      </c>
      <c r="CD9" s="163" t="s">
        <v>39</v>
      </c>
      <c r="CE9" s="163" t="s">
        <v>39</v>
      </c>
      <c r="CF9" s="163" t="s">
        <v>40</v>
      </c>
      <c r="CG9" s="163" t="s">
        <v>40</v>
      </c>
      <c r="CH9" s="163" t="s">
        <v>40</v>
      </c>
      <c r="CI9" s="834" t="s">
        <v>41</v>
      </c>
      <c r="CJ9" s="64"/>
      <c r="CK9" s="162" t="s">
        <v>37</v>
      </c>
      <c r="CL9" s="163" t="s">
        <v>38</v>
      </c>
      <c r="CM9" s="163" t="s">
        <v>39</v>
      </c>
      <c r="CN9" s="163" t="s">
        <v>40</v>
      </c>
      <c r="CO9" s="163" t="s">
        <v>40</v>
      </c>
      <c r="CP9" s="163" t="s">
        <v>40</v>
      </c>
      <c r="CQ9" s="851" t="s">
        <v>41</v>
      </c>
      <c r="CR9" s="163" t="s">
        <v>37</v>
      </c>
      <c r="CS9" s="163" t="s">
        <v>38</v>
      </c>
      <c r="CT9" s="163" t="s">
        <v>39</v>
      </c>
      <c r="CU9" s="163" t="s">
        <v>40</v>
      </c>
      <c r="CV9" s="163" t="s">
        <v>40</v>
      </c>
      <c r="CW9" s="163" t="s">
        <v>40</v>
      </c>
      <c r="CX9" s="851" t="s">
        <v>41</v>
      </c>
      <c r="CY9" s="163" t="s">
        <v>37</v>
      </c>
      <c r="CZ9" s="163" t="s">
        <v>38</v>
      </c>
      <c r="DA9" s="163" t="s">
        <v>39</v>
      </c>
      <c r="DB9" s="163" t="s">
        <v>40</v>
      </c>
      <c r="DC9" s="163" t="s">
        <v>40</v>
      </c>
      <c r="DD9" s="163" t="s">
        <v>40</v>
      </c>
      <c r="DE9" s="834" t="s">
        <v>41</v>
      </c>
      <c r="DF9" s="64"/>
      <c r="DG9" s="162" t="s">
        <v>37</v>
      </c>
      <c r="DH9" s="163" t="s">
        <v>37</v>
      </c>
      <c r="DI9" s="163" t="s">
        <v>38</v>
      </c>
      <c r="DJ9" s="163" t="s">
        <v>38</v>
      </c>
      <c r="DK9" s="163" t="s">
        <v>39</v>
      </c>
      <c r="DL9" s="163" t="s">
        <v>39</v>
      </c>
      <c r="DM9" s="163" t="s">
        <v>40</v>
      </c>
      <c r="DN9" s="163" t="s">
        <v>40</v>
      </c>
      <c r="DO9" s="163" t="s">
        <v>40</v>
      </c>
      <c r="DP9" s="851" t="s">
        <v>41</v>
      </c>
      <c r="DQ9" s="163" t="s">
        <v>37</v>
      </c>
      <c r="DR9" s="163" t="s">
        <v>37</v>
      </c>
      <c r="DS9" s="163" t="s">
        <v>38</v>
      </c>
      <c r="DT9" s="163" t="s">
        <v>38</v>
      </c>
      <c r="DU9" s="163" t="s">
        <v>39</v>
      </c>
      <c r="DV9" s="163" t="s">
        <v>39</v>
      </c>
      <c r="DW9" s="163" t="s">
        <v>40</v>
      </c>
      <c r="DX9" s="163" t="s">
        <v>40</v>
      </c>
      <c r="DY9" s="163" t="s">
        <v>40</v>
      </c>
      <c r="DZ9" s="851" t="s">
        <v>41</v>
      </c>
      <c r="EA9" s="163" t="s">
        <v>37</v>
      </c>
      <c r="EB9" s="163" t="s">
        <v>37</v>
      </c>
      <c r="EC9" s="163" t="s">
        <v>38</v>
      </c>
      <c r="ED9" s="163" t="s">
        <v>38</v>
      </c>
      <c r="EE9" s="163" t="s">
        <v>39</v>
      </c>
      <c r="EF9" s="163" t="s">
        <v>39</v>
      </c>
      <c r="EG9" s="163" t="s">
        <v>40</v>
      </c>
      <c r="EH9" s="163" t="s">
        <v>40</v>
      </c>
      <c r="EI9" s="163" t="s">
        <v>40</v>
      </c>
      <c r="EJ9" s="834" t="s">
        <v>41</v>
      </c>
    </row>
    <row r="10" spans="1:144" ht="51.75" hidden="1" thickBot="1" x14ac:dyDescent="0.35">
      <c r="A10" s="489"/>
      <c r="B10" s="489"/>
      <c r="C10" s="59"/>
      <c r="D10" s="159"/>
      <c r="E10" s="159"/>
      <c r="F10" s="159"/>
      <c r="G10" s="59"/>
      <c r="H10" s="58"/>
      <c r="I10" s="59"/>
      <c r="J10" s="82" t="s">
        <v>42</v>
      </c>
      <c r="K10" s="83" t="s">
        <v>42</v>
      </c>
      <c r="L10" s="164"/>
      <c r="M10" s="164" t="s">
        <v>93</v>
      </c>
      <c r="N10" s="164"/>
      <c r="O10" s="164" t="s">
        <v>94</v>
      </c>
      <c r="P10" s="164"/>
      <c r="Q10" s="164" t="s">
        <v>95</v>
      </c>
      <c r="R10" s="163" t="s">
        <v>37</v>
      </c>
      <c r="S10" s="163" t="s">
        <v>38</v>
      </c>
      <c r="T10" s="163" t="s">
        <v>39</v>
      </c>
      <c r="U10" s="834"/>
      <c r="V10" s="59"/>
      <c r="W10" s="82" t="s">
        <v>42</v>
      </c>
      <c r="X10" s="83" t="s">
        <v>42</v>
      </c>
      <c r="Y10" s="164"/>
      <c r="Z10" s="164" t="s">
        <v>96</v>
      </c>
      <c r="AA10" s="164"/>
      <c r="AB10" s="164" t="s">
        <v>97</v>
      </c>
      <c r="AC10" s="164"/>
      <c r="AD10" s="164" t="s">
        <v>98</v>
      </c>
      <c r="AE10" s="163" t="s">
        <v>37</v>
      </c>
      <c r="AF10" s="163" t="s">
        <v>38</v>
      </c>
      <c r="AG10" s="163" t="s">
        <v>39</v>
      </c>
      <c r="AH10" s="834"/>
      <c r="AI10" s="59"/>
      <c r="AJ10" s="165"/>
      <c r="AK10" s="164"/>
      <c r="AL10" s="164"/>
      <c r="AM10" s="163" t="s">
        <v>37</v>
      </c>
      <c r="AN10" s="163" t="s">
        <v>38</v>
      </c>
      <c r="AO10" s="163" t="s">
        <v>39</v>
      </c>
      <c r="AP10" s="851"/>
      <c r="AQ10" s="164"/>
      <c r="AR10" s="164"/>
      <c r="AS10" s="164"/>
      <c r="AT10" s="163" t="s">
        <v>37</v>
      </c>
      <c r="AU10" s="163" t="s">
        <v>38</v>
      </c>
      <c r="AV10" s="163" t="s">
        <v>39</v>
      </c>
      <c r="AW10" s="851"/>
      <c r="AX10" s="164"/>
      <c r="AY10" s="164"/>
      <c r="AZ10" s="164"/>
      <c r="BA10" s="163" t="s">
        <v>37</v>
      </c>
      <c r="BB10" s="163" t="s">
        <v>38</v>
      </c>
      <c r="BC10" s="163" t="s">
        <v>39</v>
      </c>
      <c r="BD10" s="834"/>
      <c r="BE10" s="64"/>
      <c r="BF10" s="165"/>
      <c r="BG10" s="164" t="s">
        <v>96</v>
      </c>
      <c r="BH10" s="164"/>
      <c r="BI10" s="164" t="s">
        <v>97</v>
      </c>
      <c r="BJ10" s="164"/>
      <c r="BK10" s="164" t="s">
        <v>98</v>
      </c>
      <c r="BL10" s="163" t="s">
        <v>37</v>
      </c>
      <c r="BM10" s="163" t="s">
        <v>38</v>
      </c>
      <c r="BN10" s="163" t="s">
        <v>39</v>
      </c>
      <c r="BO10" s="851"/>
      <c r="BP10" s="163"/>
      <c r="BQ10" s="163" t="s">
        <v>96</v>
      </c>
      <c r="BR10" s="163"/>
      <c r="BS10" s="164" t="s">
        <v>97</v>
      </c>
      <c r="BT10" s="164"/>
      <c r="BU10" s="164" t="s">
        <v>98</v>
      </c>
      <c r="BV10" s="164" t="s">
        <v>37</v>
      </c>
      <c r="BW10" s="163" t="s">
        <v>38</v>
      </c>
      <c r="BX10" s="163" t="s">
        <v>39</v>
      </c>
      <c r="BY10" s="851"/>
      <c r="BZ10" s="163"/>
      <c r="CA10" s="163" t="s">
        <v>96</v>
      </c>
      <c r="CB10" s="163"/>
      <c r="CC10" s="164" t="s">
        <v>97</v>
      </c>
      <c r="CD10" s="164"/>
      <c r="CE10" s="164" t="s">
        <v>98</v>
      </c>
      <c r="CF10" s="164" t="s">
        <v>37</v>
      </c>
      <c r="CG10" s="163" t="s">
        <v>38</v>
      </c>
      <c r="CH10" s="163" t="s">
        <v>39</v>
      </c>
      <c r="CI10" s="834"/>
      <c r="CJ10" s="64"/>
      <c r="CK10" s="165"/>
      <c r="CL10" s="164"/>
      <c r="CM10" s="164"/>
      <c r="CN10" s="163" t="s">
        <v>37</v>
      </c>
      <c r="CO10" s="163" t="s">
        <v>38</v>
      </c>
      <c r="CP10" s="163" t="s">
        <v>39</v>
      </c>
      <c r="CQ10" s="851"/>
      <c r="CR10" s="164"/>
      <c r="CS10" s="164"/>
      <c r="CT10" s="164"/>
      <c r="CU10" s="163" t="s">
        <v>37</v>
      </c>
      <c r="CV10" s="163" t="s">
        <v>38</v>
      </c>
      <c r="CW10" s="163" t="s">
        <v>39</v>
      </c>
      <c r="CX10" s="851"/>
      <c r="CY10" s="164"/>
      <c r="CZ10" s="164"/>
      <c r="DA10" s="164"/>
      <c r="DB10" s="163" t="s">
        <v>37</v>
      </c>
      <c r="DC10" s="163" t="s">
        <v>38</v>
      </c>
      <c r="DD10" s="163" t="s">
        <v>39</v>
      </c>
      <c r="DE10" s="834"/>
      <c r="DF10" s="64"/>
      <c r="DG10" s="165"/>
      <c r="DH10" s="164" t="s">
        <v>96</v>
      </c>
      <c r="DI10" s="164"/>
      <c r="DJ10" s="164" t="s">
        <v>97</v>
      </c>
      <c r="DK10" s="164"/>
      <c r="DL10" s="164" t="s">
        <v>98</v>
      </c>
      <c r="DM10" s="163" t="s">
        <v>37</v>
      </c>
      <c r="DN10" s="163" t="s">
        <v>38</v>
      </c>
      <c r="DO10" s="163" t="s">
        <v>39</v>
      </c>
      <c r="DP10" s="851"/>
      <c r="DQ10" s="163"/>
      <c r="DR10" s="163" t="s">
        <v>96</v>
      </c>
      <c r="DS10" s="163"/>
      <c r="DT10" s="164" t="s">
        <v>97</v>
      </c>
      <c r="DU10" s="164"/>
      <c r="DV10" s="164" t="s">
        <v>98</v>
      </c>
      <c r="DW10" s="164" t="s">
        <v>37</v>
      </c>
      <c r="DX10" s="163" t="s">
        <v>38</v>
      </c>
      <c r="DY10" s="163" t="s">
        <v>39</v>
      </c>
      <c r="DZ10" s="851"/>
      <c r="EA10" s="163"/>
      <c r="EB10" s="163" t="s">
        <v>96</v>
      </c>
      <c r="EC10" s="163"/>
      <c r="ED10" s="164" t="s">
        <v>97</v>
      </c>
      <c r="EE10" s="164"/>
      <c r="EF10" s="164" t="s">
        <v>98</v>
      </c>
      <c r="EG10" s="164" t="s">
        <v>37</v>
      </c>
      <c r="EH10" s="163" t="s">
        <v>38</v>
      </c>
      <c r="EI10" s="163" t="s">
        <v>39</v>
      </c>
      <c r="EJ10" s="834"/>
    </row>
    <row r="11" spans="1:144" ht="51.75" hidden="1" thickBot="1" x14ac:dyDescent="0.35">
      <c r="A11" s="489"/>
      <c r="B11" s="489"/>
      <c r="C11" s="59"/>
      <c r="D11" s="159"/>
      <c r="E11" s="159"/>
      <c r="F11" s="159"/>
      <c r="G11" s="59"/>
      <c r="H11" s="58"/>
      <c r="I11" s="59"/>
      <c r="J11" s="82" t="str">
        <f>J14</f>
        <v>Exposure values</v>
      </c>
      <c r="K11" s="83" t="str">
        <f t="shared" ref="K11:U11" si="0">K14</f>
        <v>Risk exposure amounts</v>
      </c>
      <c r="L11" s="164" t="str">
        <f t="shared" si="0"/>
        <v>Stage 1 exposure</v>
      </c>
      <c r="M11" s="164" t="str">
        <f t="shared" si="0"/>
        <v>Stage 1 exposure, of which expired moratoria</v>
      </c>
      <c r="N11" s="164" t="str">
        <f t="shared" si="0"/>
        <v>Stage 2 exposure</v>
      </c>
      <c r="O11" s="164" t="str">
        <f t="shared" si="0"/>
        <v>Stage 2 exposure, of which expired moratoria</v>
      </c>
      <c r="P11" s="164" t="str">
        <f t="shared" si="0"/>
        <v>Stage 3 exposure</v>
      </c>
      <c r="Q11" s="164" t="str">
        <f t="shared" si="0"/>
        <v>Stage 3 exposure, of which expired moratoria</v>
      </c>
      <c r="R11" s="163" t="str">
        <f t="shared" si="0"/>
        <v>Stock of provisions for Stage 1 exposure</v>
      </c>
      <c r="S11" s="163" t="str">
        <f t="shared" si="0"/>
        <v>Stock of provisions for Stage 2 exposure</v>
      </c>
      <c r="T11" s="163" t="str">
        <f t="shared" si="0"/>
        <v>Stock of provisions for Stage 3 exposure</v>
      </c>
      <c r="U11" s="834" t="str">
        <f t="shared" si="0"/>
        <v>Coverage Ratio - Stage 3 exposure</v>
      </c>
      <c r="V11" s="59"/>
      <c r="W11" s="82" t="str">
        <f t="shared" ref="W11:AH11" si="1">W14</f>
        <v>Exposure values</v>
      </c>
      <c r="X11" s="83" t="str">
        <f t="shared" si="1"/>
        <v>Risk exposure amounts</v>
      </c>
      <c r="Y11" s="164" t="str">
        <f t="shared" si="1"/>
        <v>Stage 1 exposure</v>
      </c>
      <c r="Z11" s="164" t="str">
        <f t="shared" si="1"/>
        <v>Stage 1 exposure, of which guaranteed amount</v>
      </c>
      <c r="AA11" s="164" t="str">
        <f t="shared" si="1"/>
        <v>Stage 2 exposure</v>
      </c>
      <c r="AB11" s="164" t="str">
        <f t="shared" si="1"/>
        <v>Stage 2 exposure, of which guaranteed amount</v>
      </c>
      <c r="AC11" s="164" t="str">
        <f t="shared" si="1"/>
        <v>Stage 3 exposure</v>
      </c>
      <c r="AD11" s="164" t="str">
        <f t="shared" si="1"/>
        <v>Stage 3 exposure, of which guaranteed amount</v>
      </c>
      <c r="AE11" s="163" t="str">
        <f t="shared" si="1"/>
        <v>Stock of provisions for Stage 1 exposure</v>
      </c>
      <c r="AF11" s="163" t="str">
        <f t="shared" si="1"/>
        <v>Stock of provisions for Stage 2 exposure</v>
      </c>
      <c r="AG11" s="163" t="str">
        <f t="shared" si="1"/>
        <v>Stock of provisions for Stage 3 exposure</v>
      </c>
      <c r="AH11" s="834" t="str">
        <f t="shared" si="1"/>
        <v>Coverage Ratio - Stage 3 exposure</v>
      </c>
      <c r="AI11" s="59"/>
      <c r="AJ11" s="165" t="str">
        <f t="shared" ref="AJ11:BD11" si="2">AJ14</f>
        <v>Stage 1 exposure</v>
      </c>
      <c r="AK11" s="164" t="str">
        <f t="shared" si="2"/>
        <v>Stage 2 exposure</v>
      </c>
      <c r="AL11" s="164" t="str">
        <f t="shared" si="2"/>
        <v>Stage 3 exposure</v>
      </c>
      <c r="AM11" s="163" t="str">
        <f t="shared" si="2"/>
        <v>Stock of provisions for Stage 1 exposure</v>
      </c>
      <c r="AN11" s="163" t="str">
        <f t="shared" si="2"/>
        <v>Stock of provisions for Stage 2 exposure</v>
      </c>
      <c r="AO11" s="163" t="str">
        <f t="shared" si="2"/>
        <v>Stock of provisions for Stage 3 exposure</v>
      </c>
      <c r="AP11" s="851" t="str">
        <f t="shared" si="2"/>
        <v>Coverage Ratio - Stage 3 exposure</v>
      </c>
      <c r="AQ11" s="164" t="str">
        <f t="shared" si="2"/>
        <v>Stage 1 exposure</v>
      </c>
      <c r="AR11" s="164" t="str">
        <f t="shared" si="2"/>
        <v>Stage 2 exposure</v>
      </c>
      <c r="AS11" s="164" t="str">
        <f t="shared" si="2"/>
        <v>Stage 3 exposure</v>
      </c>
      <c r="AT11" s="163" t="str">
        <f t="shared" si="2"/>
        <v>Stock of provisions for Stage 1 exposure</v>
      </c>
      <c r="AU11" s="163" t="str">
        <f t="shared" si="2"/>
        <v>Stock of provisions for Stage 2 exposure</v>
      </c>
      <c r="AV11" s="163" t="str">
        <f t="shared" si="2"/>
        <v>Stock of provisions for Stage 3 exposure</v>
      </c>
      <c r="AW11" s="851" t="str">
        <f t="shared" si="2"/>
        <v>Coverage Ratio - Stage 3 exposure</v>
      </c>
      <c r="AX11" s="164" t="str">
        <f t="shared" si="2"/>
        <v>Stage 1 exposure</v>
      </c>
      <c r="AY11" s="164" t="str">
        <f t="shared" si="2"/>
        <v>Stage 2 exposure</v>
      </c>
      <c r="AZ11" s="164" t="str">
        <f t="shared" si="2"/>
        <v>Stage 3 exposure</v>
      </c>
      <c r="BA11" s="163" t="str">
        <f t="shared" si="2"/>
        <v>Stock of provisions for Stage 1 exposure</v>
      </c>
      <c r="BB11" s="163" t="str">
        <f t="shared" si="2"/>
        <v>Stock of provisions for Stage 2 exposure</v>
      </c>
      <c r="BC11" s="163" t="str">
        <f t="shared" si="2"/>
        <v>Stock of provisions for Stage 3 exposure</v>
      </c>
      <c r="BD11" s="834" t="str">
        <f t="shared" si="2"/>
        <v>Coverage Ratio - Stage 3 exposure</v>
      </c>
      <c r="BE11" s="64"/>
      <c r="BF11" s="165" t="str">
        <f t="shared" ref="BF11:CI11" si="3">BF14</f>
        <v>Stage 1 exposure</v>
      </c>
      <c r="BG11" s="164" t="str">
        <f t="shared" si="3"/>
        <v>Stage 1 exposure, of which guaranteed amount</v>
      </c>
      <c r="BH11" s="164" t="str">
        <f t="shared" si="3"/>
        <v>Stage 2 exposure</v>
      </c>
      <c r="BI11" s="164" t="str">
        <f t="shared" si="3"/>
        <v>Stage 2 exposure, of which guaranteed amount</v>
      </c>
      <c r="BJ11" s="164" t="str">
        <f t="shared" si="3"/>
        <v>Stage 3 exposure</v>
      </c>
      <c r="BK11" s="164" t="str">
        <f t="shared" si="3"/>
        <v>Stage 3 exposure, of which guaranteed amount</v>
      </c>
      <c r="BL11" s="163" t="str">
        <f t="shared" si="3"/>
        <v>Stock of provisions for Stage 1 exposure</v>
      </c>
      <c r="BM11" s="163" t="str">
        <f t="shared" si="3"/>
        <v>Stock of provisions for Stage 2 exposure</v>
      </c>
      <c r="BN11" s="163" t="str">
        <f t="shared" si="3"/>
        <v>Stock of provisions for Stage 3 exposure</v>
      </c>
      <c r="BO11" s="851" t="str">
        <f t="shared" si="3"/>
        <v>Coverage Ratio - Stage 3 exposure</v>
      </c>
      <c r="BP11" s="163" t="str">
        <f t="shared" si="3"/>
        <v>Stage 1 exposure</v>
      </c>
      <c r="BQ11" s="163" t="str">
        <f t="shared" si="3"/>
        <v>Stage 1 exposure, of which guaranteed amount</v>
      </c>
      <c r="BR11" s="163" t="str">
        <f t="shared" si="3"/>
        <v>Stage 2 exposure</v>
      </c>
      <c r="BS11" s="164" t="str">
        <f t="shared" si="3"/>
        <v>Stage 2 exposure, of which guaranteed amount</v>
      </c>
      <c r="BT11" s="164" t="str">
        <f t="shared" si="3"/>
        <v>Stage 3 exposure</v>
      </c>
      <c r="BU11" s="164" t="str">
        <f t="shared" si="3"/>
        <v>Stage 3 exposure, of which guaranteed amount</v>
      </c>
      <c r="BV11" s="164" t="str">
        <f t="shared" si="3"/>
        <v>Stock of provisions for Stage 1 exposure</v>
      </c>
      <c r="BW11" s="163" t="str">
        <f t="shared" si="3"/>
        <v>Stock of provisions for Stage 2 exposure</v>
      </c>
      <c r="BX11" s="163" t="str">
        <f t="shared" si="3"/>
        <v>Stock of provisions for Stage 3 exposure</v>
      </c>
      <c r="BY11" s="851" t="str">
        <f t="shared" si="3"/>
        <v>Coverage Ratio - Stage 3 exposure</v>
      </c>
      <c r="BZ11" s="163" t="str">
        <f t="shared" si="3"/>
        <v>Stage 1 exposure</v>
      </c>
      <c r="CA11" s="163" t="str">
        <f t="shared" si="3"/>
        <v>Stage 1 exposure, of which guaranteed amount</v>
      </c>
      <c r="CB11" s="163" t="str">
        <f t="shared" si="3"/>
        <v>Stage 2 exposure</v>
      </c>
      <c r="CC11" s="164" t="str">
        <f t="shared" si="3"/>
        <v>Stage 2 exposure, of which guaranteed amount</v>
      </c>
      <c r="CD11" s="164" t="str">
        <f t="shared" si="3"/>
        <v>Stage 3 exposure</v>
      </c>
      <c r="CE11" s="164" t="str">
        <f t="shared" si="3"/>
        <v>Stage 3 exposure, of which guaranteed amount</v>
      </c>
      <c r="CF11" s="164" t="str">
        <f t="shared" si="3"/>
        <v>Stock of provisions for Stage 1 exposure</v>
      </c>
      <c r="CG11" s="163" t="str">
        <f t="shared" si="3"/>
        <v>Stock of provisions for Stage 2 exposure</v>
      </c>
      <c r="CH11" s="163" t="str">
        <f t="shared" si="3"/>
        <v>Stock of provisions for Stage 3 exposure</v>
      </c>
      <c r="CI11" s="834" t="str">
        <f t="shared" si="3"/>
        <v>Coverage Ratio - Stage 3 exposure</v>
      </c>
      <c r="CJ11" s="64"/>
      <c r="CK11" s="165" t="str">
        <f t="shared" ref="CK11:DE11" si="4">CK14</f>
        <v>Stage 1 exposure</v>
      </c>
      <c r="CL11" s="164" t="str">
        <f t="shared" si="4"/>
        <v>Stage 2 exposure</v>
      </c>
      <c r="CM11" s="164" t="str">
        <f t="shared" si="4"/>
        <v>Stage 3 exposure</v>
      </c>
      <c r="CN11" s="163" t="str">
        <f t="shared" si="4"/>
        <v>Stock of provisions for Stage 1 exposure</v>
      </c>
      <c r="CO11" s="163" t="str">
        <f t="shared" si="4"/>
        <v>Stock of provisions for Stage 2 exposure</v>
      </c>
      <c r="CP11" s="163" t="str">
        <f t="shared" si="4"/>
        <v>Stock of provisions for Stage 3 exposure</v>
      </c>
      <c r="CQ11" s="851" t="str">
        <f t="shared" si="4"/>
        <v>Coverage Ratio - Stage 3 exposure</v>
      </c>
      <c r="CR11" s="164" t="str">
        <f t="shared" si="4"/>
        <v>Stage 1 exposure</v>
      </c>
      <c r="CS11" s="164" t="str">
        <f t="shared" si="4"/>
        <v>Stage 2 exposure</v>
      </c>
      <c r="CT11" s="164" t="str">
        <f t="shared" si="4"/>
        <v>Stage 3 exposure</v>
      </c>
      <c r="CU11" s="163" t="str">
        <f t="shared" si="4"/>
        <v>Stock of provisions for Stage 1 exposure</v>
      </c>
      <c r="CV11" s="163" t="str">
        <f t="shared" si="4"/>
        <v>Stock of provisions for Stage 2 exposure</v>
      </c>
      <c r="CW11" s="163" t="str">
        <f t="shared" si="4"/>
        <v>Stock of provisions for Stage 3 exposure</v>
      </c>
      <c r="CX11" s="851" t="str">
        <f t="shared" si="4"/>
        <v>Coverage Ratio - Stage 3 exposure</v>
      </c>
      <c r="CY11" s="164" t="str">
        <f t="shared" si="4"/>
        <v>Stage 1 exposure</v>
      </c>
      <c r="CZ11" s="164" t="str">
        <f t="shared" si="4"/>
        <v>Stage 2 exposure</v>
      </c>
      <c r="DA11" s="164" t="str">
        <f t="shared" si="4"/>
        <v>Stage 3 exposure</v>
      </c>
      <c r="DB11" s="163" t="str">
        <f t="shared" si="4"/>
        <v>Stock of provisions for Stage 1 exposure</v>
      </c>
      <c r="DC11" s="163" t="str">
        <f t="shared" si="4"/>
        <v>Stock of provisions for Stage 2 exposure</v>
      </c>
      <c r="DD11" s="163" t="str">
        <f t="shared" si="4"/>
        <v>Stock of provisions for Stage 3 exposure</v>
      </c>
      <c r="DE11" s="834" t="str">
        <f t="shared" si="4"/>
        <v>Coverage Ratio - Stage 3 exposure</v>
      </c>
      <c r="DF11" s="64"/>
      <c r="DG11" s="165" t="str">
        <f t="shared" ref="DG11:EJ11" si="5">DG14</f>
        <v>Stage 1 exposure</v>
      </c>
      <c r="DH11" s="164" t="str">
        <f t="shared" si="5"/>
        <v>Stage 1 exposure, of which guaranteed amount</v>
      </c>
      <c r="DI11" s="164" t="str">
        <f t="shared" si="5"/>
        <v>Stage 2 exposure</v>
      </c>
      <c r="DJ11" s="164" t="str">
        <f t="shared" si="5"/>
        <v>Stage 2 exposure, of which guaranteed amount</v>
      </c>
      <c r="DK11" s="164" t="str">
        <f t="shared" si="5"/>
        <v>Stage 3 exposure</v>
      </c>
      <c r="DL11" s="164" t="str">
        <f t="shared" si="5"/>
        <v>Stage 3 exposure, of which guaranteed amount</v>
      </c>
      <c r="DM11" s="163" t="str">
        <f t="shared" si="5"/>
        <v>Stock of provisions for Stage 1 exposure</v>
      </c>
      <c r="DN11" s="163" t="str">
        <f t="shared" si="5"/>
        <v>Stock of provisions for Stage 2 exposure</v>
      </c>
      <c r="DO11" s="163" t="str">
        <f t="shared" si="5"/>
        <v>Stock of provisions for Stage 3 exposure</v>
      </c>
      <c r="DP11" s="851" t="str">
        <f t="shared" si="5"/>
        <v>Coverage Ratio - Stage 3 exposure</v>
      </c>
      <c r="DQ11" s="163" t="str">
        <f t="shared" si="5"/>
        <v>Stage 1 exposure</v>
      </c>
      <c r="DR11" s="163" t="str">
        <f t="shared" si="5"/>
        <v>Stage 1 exposure, of which guaranteed amount</v>
      </c>
      <c r="DS11" s="163" t="str">
        <f t="shared" si="5"/>
        <v>Stage 2 exposure</v>
      </c>
      <c r="DT11" s="164" t="str">
        <f t="shared" si="5"/>
        <v>Stage 2 exposure, of which guaranteed amount</v>
      </c>
      <c r="DU11" s="164" t="str">
        <f t="shared" si="5"/>
        <v>Stage 3 exposure</v>
      </c>
      <c r="DV11" s="164" t="str">
        <f t="shared" si="5"/>
        <v>Stage 3 exposure, of which guaranteed amount</v>
      </c>
      <c r="DW11" s="164" t="str">
        <f t="shared" si="5"/>
        <v>Stock of provisions for Stage 1 exposure</v>
      </c>
      <c r="DX11" s="163" t="str">
        <f t="shared" si="5"/>
        <v>Stock of provisions for Stage 2 exposure</v>
      </c>
      <c r="DY11" s="163" t="str">
        <f t="shared" si="5"/>
        <v>Stock of provisions for Stage 3 exposure</v>
      </c>
      <c r="DZ11" s="851" t="str">
        <f t="shared" si="5"/>
        <v>Coverage Ratio - Stage 3 exposure</v>
      </c>
      <c r="EA11" s="163" t="str">
        <f t="shared" si="5"/>
        <v>Stage 1 exposure</v>
      </c>
      <c r="EB11" s="163" t="str">
        <f t="shared" si="5"/>
        <v>Stage 1 exposure, of which guaranteed amount</v>
      </c>
      <c r="EC11" s="163" t="str">
        <f t="shared" si="5"/>
        <v>Stage 2 exposure</v>
      </c>
      <c r="ED11" s="164" t="str">
        <f t="shared" si="5"/>
        <v>Stage 2 exposure, of which guaranteed amount</v>
      </c>
      <c r="EE11" s="164" t="str">
        <f t="shared" si="5"/>
        <v>Stage 3 exposure</v>
      </c>
      <c r="EF11" s="164" t="str">
        <f t="shared" si="5"/>
        <v>Stage 3 exposure, of which guaranteed amount</v>
      </c>
      <c r="EG11" s="164" t="str">
        <f t="shared" si="5"/>
        <v>Stock of provisions for Stage 1 exposure</v>
      </c>
      <c r="EH11" s="163" t="str">
        <f t="shared" si="5"/>
        <v>Stock of provisions for Stage 2 exposure</v>
      </c>
      <c r="EI11" s="163" t="str">
        <f t="shared" si="5"/>
        <v>Stock of provisions for Stage 3 exposure</v>
      </c>
      <c r="EJ11" s="834" t="str">
        <f t="shared" si="5"/>
        <v>Coverage Ratio - Stage 3 exposure</v>
      </c>
    </row>
    <row r="12" spans="1:144" ht="21" customHeight="1" thickBot="1" x14ac:dyDescent="0.35">
      <c r="A12" s="489"/>
      <c r="B12" s="489"/>
      <c r="C12" s="59"/>
      <c r="D12" s="159"/>
      <c r="E12" s="159"/>
      <c r="F12" s="159"/>
      <c r="G12" s="59"/>
      <c r="H12" s="58"/>
      <c r="I12" s="59"/>
      <c r="J12" s="903" t="s">
        <v>99</v>
      </c>
      <c r="K12" s="904"/>
      <c r="L12" s="904"/>
      <c r="M12" s="904"/>
      <c r="N12" s="904"/>
      <c r="O12" s="904"/>
      <c r="P12" s="904"/>
      <c r="Q12" s="904"/>
      <c r="R12" s="904"/>
      <c r="S12" s="904"/>
      <c r="T12" s="904"/>
      <c r="U12" s="905"/>
      <c r="V12" s="59"/>
      <c r="W12" s="903" t="s">
        <v>100</v>
      </c>
      <c r="X12" s="904"/>
      <c r="Y12" s="904"/>
      <c r="Z12" s="904"/>
      <c r="AA12" s="904"/>
      <c r="AB12" s="904"/>
      <c r="AC12" s="904"/>
      <c r="AD12" s="904"/>
      <c r="AE12" s="904"/>
      <c r="AF12" s="904"/>
      <c r="AG12" s="904"/>
      <c r="AH12" s="905"/>
      <c r="AI12" s="59"/>
      <c r="AJ12" s="891" t="s">
        <v>101</v>
      </c>
      <c r="AK12" s="892"/>
      <c r="AL12" s="892"/>
      <c r="AM12" s="892"/>
      <c r="AN12" s="892"/>
      <c r="AO12" s="892"/>
      <c r="AP12" s="892"/>
      <c r="AQ12" s="892"/>
      <c r="AR12" s="892"/>
      <c r="AS12" s="892"/>
      <c r="AT12" s="892"/>
      <c r="AU12" s="892"/>
      <c r="AV12" s="892"/>
      <c r="AW12" s="892"/>
      <c r="AX12" s="892"/>
      <c r="AY12" s="892"/>
      <c r="AZ12" s="892"/>
      <c r="BA12" s="892"/>
      <c r="BB12" s="892"/>
      <c r="BC12" s="892"/>
      <c r="BD12" s="893"/>
      <c r="BE12" s="87"/>
      <c r="BF12" s="891" t="s">
        <v>102</v>
      </c>
      <c r="BG12" s="892"/>
      <c r="BH12" s="892"/>
      <c r="BI12" s="892"/>
      <c r="BJ12" s="892"/>
      <c r="BK12" s="892"/>
      <c r="BL12" s="892"/>
      <c r="BM12" s="892"/>
      <c r="BN12" s="892"/>
      <c r="BO12" s="892"/>
      <c r="BP12" s="892"/>
      <c r="BQ12" s="892"/>
      <c r="BR12" s="892"/>
      <c r="BS12" s="892"/>
      <c r="BT12" s="892"/>
      <c r="BU12" s="892"/>
      <c r="BV12" s="892"/>
      <c r="BW12" s="892"/>
      <c r="BX12" s="892"/>
      <c r="BY12" s="892"/>
      <c r="BZ12" s="892"/>
      <c r="CA12" s="892"/>
      <c r="CB12" s="892"/>
      <c r="CC12" s="892"/>
      <c r="CD12" s="892"/>
      <c r="CE12" s="892"/>
      <c r="CF12" s="892"/>
      <c r="CG12" s="892"/>
      <c r="CH12" s="892"/>
      <c r="CI12" s="893"/>
      <c r="CJ12" s="87"/>
      <c r="CK12" s="891" t="s">
        <v>103</v>
      </c>
      <c r="CL12" s="892"/>
      <c r="CM12" s="892"/>
      <c r="CN12" s="892"/>
      <c r="CO12" s="892"/>
      <c r="CP12" s="892"/>
      <c r="CQ12" s="892"/>
      <c r="CR12" s="892"/>
      <c r="CS12" s="892"/>
      <c r="CT12" s="892"/>
      <c r="CU12" s="892"/>
      <c r="CV12" s="892"/>
      <c r="CW12" s="892"/>
      <c r="CX12" s="892"/>
      <c r="CY12" s="892"/>
      <c r="CZ12" s="892"/>
      <c r="DA12" s="892"/>
      <c r="DB12" s="892"/>
      <c r="DC12" s="892"/>
      <c r="DD12" s="892"/>
      <c r="DE12" s="893"/>
      <c r="DF12" s="87"/>
      <c r="DG12" s="891" t="s">
        <v>104</v>
      </c>
      <c r="DH12" s="892"/>
      <c r="DI12" s="892"/>
      <c r="DJ12" s="892"/>
      <c r="DK12" s="892"/>
      <c r="DL12" s="892"/>
      <c r="DM12" s="892"/>
      <c r="DN12" s="892"/>
      <c r="DO12" s="892"/>
      <c r="DP12" s="892"/>
      <c r="DQ12" s="892"/>
      <c r="DR12" s="892"/>
      <c r="DS12" s="892"/>
      <c r="DT12" s="892"/>
      <c r="DU12" s="892"/>
      <c r="DV12" s="892"/>
      <c r="DW12" s="892"/>
      <c r="DX12" s="892"/>
      <c r="DY12" s="892"/>
      <c r="DZ12" s="892"/>
      <c r="EA12" s="892"/>
      <c r="EB12" s="892"/>
      <c r="EC12" s="892"/>
      <c r="ED12" s="892"/>
      <c r="EE12" s="892"/>
      <c r="EF12" s="892"/>
      <c r="EG12" s="892"/>
      <c r="EH12" s="892"/>
      <c r="EI12" s="892"/>
      <c r="EJ12" s="893"/>
    </row>
    <row r="13" spans="1:144" ht="21" customHeight="1" thickBot="1" x14ac:dyDescent="0.35">
      <c r="C13" s="59"/>
      <c r="D13" s="159"/>
      <c r="E13" s="159"/>
      <c r="F13" s="159"/>
      <c r="G13" s="59"/>
      <c r="H13" s="58"/>
      <c r="I13" s="59"/>
      <c r="J13" s="903">
        <v>44196</v>
      </c>
      <c r="K13" s="904"/>
      <c r="L13" s="904"/>
      <c r="M13" s="904"/>
      <c r="N13" s="904"/>
      <c r="O13" s="904"/>
      <c r="P13" s="904"/>
      <c r="Q13" s="904"/>
      <c r="R13" s="904"/>
      <c r="S13" s="904"/>
      <c r="T13" s="904"/>
      <c r="U13" s="905"/>
      <c r="V13" s="87"/>
      <c r="W13" s="903">
        <v>44196</v>
      </c>
      <c r="X13" s="904"/>
      <c r="Y13" s="904"/>
      <c r="Z13" s="904"/>
      <c r="AA13" s="904"/>
      <c r="AB13" s="904"/>
      <c r="AC13" s="904"/>
      <c r="AD13" s="904"/>
      <c r="AE13" s="904"/>
      <c r="AF13" s="904"/>
      <c r="AG13" s="904"/>
      <c r="AH13" s="905"/>
      <c r="AI13" s="87"/>
      <c r="AJ13" s="903">
        <v>44561</v>
      </c>
      <c r="AK13" s="904"/>
      <c r="AL13" s="904"/>
      <c r="AM13" s="904"/>
      <c r="AN13" s="904"/>
      <c r="AO13" s="904"/>
      <c r="AP13" s="905"/>
      <c r="AQ13" s="903">
        <v>44926</v>
      </c>
      <c r="AR13" s="904"/>
      <c r="AS13" s="904"/>
      <c r="AT13" s="904"/>
      <c r="AU13" s="904"/>
      <c r="AV13" s="904"/>
      <c r="AW13" s="905"/>
      <c r="AX13" s="903">
        <v>45291</v>
      </c>
      <c r="AY13" s="904"/>
      <c r="AZ13" s="904"/>
      <c r="BA13" s="904"/>
      <c r="BB13" s="904"/>
      <c r="BC13" s="904"/>
      <c r="BD13" s="905"/>
      <c r="BE13" s="87"/>
      <c r="BF13" s="903">
        <v>44561</v>
      </c>
      <c r="BG13" s="904"/>
      <c r="BH13" s="904"/>
      <c r="BI13" s="904"/>
      <c r="BJ13" s="904"/>
      <c r="BK13" s="904"/>
      <c r="BL13" s="904"/>
      <c r="BM13" s="904"/>
      <c r="BN13" s="904"/>
      <c r="BO13" s="905"/>
      <c r="BP13" s="903">
        <v>44926</v>
      </c>
      <c r="BQ13" s="904"/>
      <c r="BR13" s="904"/>
      <c r="BS13" s="904"/>
      <c r="BT13" s="904"/>
      <c r="BU13" s="904"/>
      <c r="BV13" s="904"/>
      <c r="BW13" s="904"/>
      <c r="BX13" s="904"/>
      <c r="BY13" s="905"/>
      <c r="BZ13" s="903">
        <v>45291</v>
      </c>
      <c r="CA13" s="904"/>
      <c r="CB13" s="904"/>
      <c r="CC13" s="904"/>
      <c r="CD13" s="904"/>
      <c r="CE13" s="904"/>
      <c r="CF13" s="904"/>
      <c r="CG13" s="904"/>
      <c r="CH13" s="904"/>
      <c r="CI13" s="905"/>
      <c r="CJ13" s="87"/>
      <c r="CK13" s="903">
        <v>44561</v>
      </c>
      <c r="CL13" s="904"/>
      <c r="CM13" s="904"/>
      <c r="CN13" s="904"/>
      <c r="CO13" s="904"/>
      <c r="CP13" s="904"/>
      <c r="CQ13" s="905"/>
      <c r="CR13" s="903">
        <v>44926</v>
      </c>
      <c r="CS13" s="904">
        <v>44561</v>
      </c>
      <c r="CT13" s="904">
        <v>44561</v>
      </c>
      <c r="CU13" s="904"/>
      <c r="CV13" s="904"/>
      <c r="CW13" s="904"/>
      <c r="CX13" s="905"/>
      <c r="CY13" s="903">
        <v>45291</v>
      </c>
      <c r="CZ13" s="904">
        <v>44926</v>
      </c>
      <c r="DA13" s="904">
        <v>44926</v>
      </c>
      <c r="DB13" s="904"/>
      <c r="DC13" s="904"/>
      <c r="DD13" s="904"/>
      <c r="DE13" s="905"/>
      <c r="DF13" s="87"/>
      <c r="DG13" s="903">
        <v>44561</v>
      </c>
      <c r="DH13" s="904"/>
      <c r="DI13" s="904"/>
      <c r="DJ13" s="904"/>
      <c r="DK13" s="904"/>
      <c r="DL13" s="904"/>
      <c r="DM13" s="904"/>
      <c r="DN13" s="904"/>
      <c r="DO13" s="904"/>
      <c r="DP13" s="905"/>
      <c r="DQ13" s="903">
        <v>44926</v>
      </c>
      <c r="DR13" s="904"/>
      <c r="DS13" s="904"/>
      <c r="DT13" s="904"/>
      <c r="DU13" s="904"/>
      <c r="DV13" s="904"/>
      <c r="DW13" s="904"/>
      <c r="DX13" s="904"/>
      <c r="DY13" s="904"/>
      <c r="DZ13" s="905"/>
      <c r="EA13" s="903">
        <v>45291</v>
      </c>
      <c r="EB13" s="904"/>
      <c r="EC13" s="904"/>
      <c r="ED13" s="904"/>
      <c r="EE13" s="904"/>
      <c r="EF13" s="904"/>
      <c r="EG13" s="904"/>
      <c r="EH13" s="904"/>
      <c r="EI13" s="904"/>
      <c r="EJ13" s="905"/>
    </row>
    <row r="14" spans="1:144" ht="64.5" thickBot="1" x14ac:dyDescent="0.3">
      <c r="B14" s="487" t="s">
        <v>5</v>
      </c>
      <c r="C14" s="90"/>
      <c r="D14" s="167"/>
      <c r="E14" s="167"/>
      <c r="F14" s="167"/>
      <c r="G14" s="90"/>
      <c r="H14" s="89"/>
      <c r="I14" s="91" t="s">
        <v>48</v>
      </c>
      <c r="J14" s="486" t="s">
        <v>35</v>
      </c>
      <c r="K14" s="480" t="s">
        <v>36</v>
      </c>
      <c r="L14" s="480" t="s">
        <v>37</v>
      </c>
      <c r="M14" s="481" t="s">
        <v>93</v>
      </c>
      <c r="N14" s="481" t="s">
        <v>38</v>
      </c>
      <c r="O14" s="481" t="s">
        <v>94</v>
      </c>
      <c r="P14" s="482" t="s">
        <v>39</v>
      </c>
      <c r="Q14" s="483" t="s">
        <v>95</v>
      </c>
      <c r="R14" s="480" t="s">
        <v>44</v>
      </c>
      <c r="S14" s="481" t="s">
        <v>45</v>
      </c>
      <c r="T14" s="482" t="s">
        <v>46</v>
      </c>
      <c r="U14" s="862" t="s">
        <v>41</v>
      </c>
      <c r="V14" s="87"/>
      <c r="W14" s="486" t="s">
        <v>35</v>
      </c>
      <c r="X14" s="480" t="s">
        <v>36</v>
      </c>
      <c r="Y14" s="480" t="s">
        <v>37</v>
      </c>
      <c r="Z14" s="481" t="s">
        <v>96</v>
      </c>
      <c r="AA14" s="481" t="s">
        <v>38</v>
      </c>
      <c r="AB14" s="481" t="s">
        <v>97</v>
      </c>
      <c r="AC14" s="482" t="s">
        <v>39</v>
      </c>
      <c r="AD14" s="483" t="s">
        <v>98</v>
      </c>
      <c r="AE14" s="480" t="s">
        <v>44</v>
      </c>
      <c r="AF14" s="481" t="s">
        <v>45</v>
      </c>
      <c r="AG14" s="482" t="s">
        <v>46</v>
      </c>
      <c r="AH14" s="862" t="s">
        <v>41</v>
      </c>
      <c r="AI14" s="87"/>
      <c r="AJ14" s="480" t="s">
        <v>37</v>
      </c>
      <c r="AK14" s="481" t="s">
        <v>38</v>
      </c>
      <c r="AL14" s="481" t="s">
        <v>39</v>
      </c>
      <c r="AM14" s="480" t="s">
        <v>44</v>
      </c>
      <c r="AN14" s="481" t="s">
        <v>45</v>
      </c>
      <c r="AO14" s="482" t="s">
        <v>46</v>
      </c>
      <c r="AP14" s="862" t="s">
        <v>41</v>
      </c>
      <c r="AQ14" s="480" t="s">
        <v>37</v>
      </c>
      <c r="AR14" s="481" t="s">
        <v>38</v>
      </c>
      <c r="AS14" s="481" t="s">
        <v>39</v>
      </c>
      <c r="AT14" s="480" t="s">
        <v>44</v>
      </c>
      <c r="AU14" s="481" t="s">
        <v>45</v>
      </c>
      <c r="AV14" s="482" t="s">
        <v>46</v>
      </c>
      <c r="AW14" s="862" t="s">
        <v>41</v>
      </c>
      <c r="AX14" s="480" t="s">
        <v>37</v>
      </c>
      <c r="AY14" s="481" t="s">
        <v>38</v>
      </c>
      <c r="AZ14" s="481" t="s">
        <v>39</v>
      </c>
      <c r="BA14" s="480" t="s">
        <v>44</v>
      </c>
      <c r="BB14" s="481" t="s">
        <v>45</v>
      </c>
      <c r="BC14" s="482" t="s">
        <v>46</v>
      </c>
      <c r="BD14" s="862" t="s">
        <v>41</v>
      </c>
      <c r="BE14" s="87"/>
      <c r="BF14" s="480" t="s">
        <v>37</v>
      </c>
      <c r="BG14" s="481" t="s">
        <v>96</v>
      </c>
      <c r="BH14" s="481" t="s">
        <v>38</v>
      </c>
      <c r="BI14" s="481" t="s">
        <v>97</v>
      </c>
      <c r="BJ14" s="481" t="s">
        <v>39</v>
      </c>
      <c r="BK14" s="481" t="s">
        <v>98</v>
      </c>
      <c r="BL14" s="480" t="s">
        <v>44</v>
      </c>
      <c r="BM14" s="481" t="s">
        <v>45</v>
      </c>
      <c r="BN14" s="482" t="s">
        <v>46</v>
      </c>
      <c r="BO14" s="862" t="s">
        <v>41</v>
      </c>
      <c r="BP14" s="480" t="s">
        <v>37</v>
      </c>
      <c r="BQ14" s="481" t="s">
        <v>96</v>
      </c>
      <c r="BR14" s="481" t="s">
        <v>38</v>
      </c>
      <c r="BS14" s="481" t="s">
        <v>97</v>
      </c>
      <c r="BT14" s="481" t="s">
        <v>39</v>
      </c>
      <c r="BU14" s="481" t="s">
        <v>98</v>
      </c>
      <c r="BV14" s="480" t="s">
        <v>44</v>
      </c>
      <c r="BW14" s="481" t="s">
        <v>45</v>
      </c>
      <c r="BX14" s="482" t="s">
        <v>46</v>
      </c>
      <c r="BY14" s="862" t="s">
        <v>41</v>
      </c>
      <c r="BZ14" s="480" t="s">
        <v>37</v>
      </c>
      <c r="CA14" s="481" t="s">
        <v>96</v>
      </c>
      <c r="CB14" s="481" t="s">
        <v>38</v>
      </c>
      <c r="CC14" s="481" t="s">
        <v>97</v>
      </c>
      <c r="CD14" s="481" t="s">
        <v>39</v>
      </c>
      <c r="CE14" s="481" t="s">
        <v>98</v>
      </c>
      <c r="CF14" s="480" t="s">
        <v>44</v>
      </c>
      <c r="CG14" s="481" t="s">
        <v>45</v>
      </c>
      <c r="CH14" s="482" t="s">
        <v>46</v>
      </c>
      <c r="CI14" s="862" t="s">
        <v>41</v>
      </c>
      <c r="CJ14" s="87"/>
      <c r="CK14" s="480" t="s">
        <v>37</v>
      </c>
      <c r="CL14" s="481" t="s">
        <v>38</v>
      </c>
      <c r="CM14" s="483" t="s">
        <v>39</v>
      </c>
      <c r="CN14" s="480" t="s">
        <v>44</v>
      </c>
      <c r="CO14" s="481" t="s">
        <v>45</v>
      </c>
      <c r="CP14" s="482" t="s">
        <v>46</v>
      </c>
      <c r="CQ14" s="862" t="s">
        <v>41</v>
      </c>
      <c r="CR14" s="480" t="s">
        <v>37</v>
      </c>
      <c r="CS14" s="481" t="s">
        <v>38</v>
      </c>
      <c r="CT14" s="483" t="s">
        <v>39</v>
      </c>
      <c r="CU14" s="480" t="s">
        <v>44</v>
      </c>
      <c r="CV14" s="481" t="s">
        <v>45</v>
      </c>
      <c r="CW14" s="482" t="s">
        <v>46</v>
      </c>
      <c r="CX14" s="862" t="s">
        <v>41</v>
      </c>
      <c r="CY14" s="480" t="s">
        <v>37</v>
      </c>
      <c r="CZ14" s="481" t="s">
        <v>38</v>
      </c>
      <c r="DA14" s="483" t="s">
        <v>39</v>
      </c>
      <c r="DB14" s="480" t="s">
        <v>44</v>
      </c>
      <c r="DC14" s="481" t="s">
        <v>45</v>
      </c>
      <c r="DD14" s="482" t="s">
        <v>46</v>
      </c>
      <c r="DE14" s="862" t="s">
        <v>41</v>
      </c>
      <c r="DF14" s="87"/>
      <c r="DG14" s="480" t="s">
        <v>37</v>
      </c>
      <c r="DH14" s="481" t="s">
        <v>96</v>
      </c>
      <c r="DI14" s="481" t="s">
        <v>38</v>
      </c>
      <c r="DJ14" s="481" t="s">
        <v>97</v>
      </c>
      <c r="DK14" s="481" t="s">
        <v>39</v>
      </c>
      <c r="DL14" s="481" t="s">
        <v>98</v>
      </c>
      <c r="DM14" s="480" t="s">
        <v>44</v>
      </c>
      <c r="DN14" s="481" t="s">
        <v>45</v>
      </c>
      <c r="DO14" s="482" t="s">
        <v>46</v>
      </c>
      <c r="DP14" s="862" t="s">
        <v>41</v>
      </c>
      <c r="DQ14" s="480" t="s">
        <v>37</v>
      </c>
      <c r="DR14" s="481" t="s">
        <v>96</v>
      </c>
      <c r="DS14" s="481" t="s">
        <v>38</v>
      </c>
      <c r="DT14" s="481" t="s">
        <v>97</v>
      </c>
      <c r="DU14" s="481" t="s">
        <v>39</v>
      </c>
      <c r="DV14" s="481" t="s">
        <v>98</v>
      </c>
      <c r="DW14" s="480" t="s">
        <v>44</v>
      </c>
      <c r="DX14" s="481" t="s">
        <v>45</v>
      </c>
      <c r="DY14" s="482" t="s">
        <v>46</v>
      </c>
      <c r="DZ14" s="862" t="s">
        <v>41</v>
      </c>
      <c r="EA14" s="480" t="s">
        <v>37</v>
      </c>
      <c r="EB14" s="481" t="s">
        <v>96</v>
      </c>
      <c r="EC14" s="481" t="s">
        <v>38</v>
      </c>
      <c r="ED14" s="481" t="s">
        <v>97</v>
      </c>
      <c r="EE14" s="481" t="s">
        <v>39</v>
      </c>
      <c r="EF14" s="481" t="s">
        <v>98</v>
      </c>
      <c r="EG14" s="480" t="s">
        <v>44</v>
      </c>
      <c r="EH14" s="481" t="s">
        <v>45</v>
      </c>
      <c r="EI14" s="482" t="s">
        <v>46</v>
      </c>
      <c r="EJ14" s="862" t="s">
        <v>41</v>
      </c>
    </row>
    <row r="15" spans="1:144" ht="15" customHeight="1" x14ac:dyDescent="0.25">
      <c r="B15" s="13">
        <v>1</v>
      </c>
      <c r="C15" s="144" t="s">
        <v>49</v>
      </c>
      <c r="D15" s="184"/>
      <c r="E15" s="184"/>
      <c r="F15" s="169" t="str">
        <f>IF(C15="Standardised Total","Total",C15&amp;E15)</f>
        <v>Central banks</v>
      </c>
      <c r="G15" s="145"/>
      <c r="H15" s="908" t="s">
        <v>380</v>
      </c>
      <c r="I15" s="146" t="s">
        <v>49</v>
      </c>
      <c r="J15" s="615"/>
      <c r="K15" s="185"/>
      <c r="L15" s="616"/>
      <c r="M15" s="617"/>
      <c r="N15" s="617"/>
      <c r="O15" s="617"/>
      <c r="P15" s="617"/>
      <c r="Q15" s="618"/>
      <c r="R15" s="616"/>
      <c r="S15" s="617"/>
      <c r="T15" s="619"/>
      <c r="U15" s="620"/>
      <c r="V15" s="87"/>
      <c r="W15" s="615"/>
      <c r="X15" s="185"/>
      <c r="Y15" s="616"/>
      <c r="Z15" s="617"/>
      <c r="AA15" s="617"/>
      <c r="AB15" s="617"/>
      <c r="AC15" s="617"/>
      <c r="AD15" s="618"/>
      <c r="AE15" s="616"/>
      <c r="AF15" s="617"/>
      <c r="AG15" s="619"/>
      <c r="AH15" s="620"/>
      <c r="AI15" s="87"/>
      <c r="AJ15" s="616"/>
      <c r="AK15" s="617"/>
      <c r="AL15" s="617"/>
      <c r="AM15" s="616"/>
      <c r="AN15" s="617"/>
      <c r="AO15" s="619"/>
      <c r="AP15" s="620"/>
      <c r="AQ15" s="616"/>
      <c r="AR15" s="617"/>
      <c r="AS15" s="617"/>
      <c r="AT15" s="616"/>
      <c r="AU15" s="617"/>
      <c r="AV15" s="619"/>
      <c r="AW15" s="620"/>
      <c r="AX15" s="616"/>
      <c r="AY15" s="617"/>
      <c r="AZ15" s="617"/>
      <c r="BA15" s="616"/>
      <c r="BB15" s="617"/>
      <c r="BC15" s="619"/>
      <c r="BD15" s="620"/>
      <c r="BE15" s="512"/>
      <c r="BF15" s="616"/>
      <c r="BG15" s="617"/>
      <c r="BH15" s="617"/>
      <c r="BI15" s="618"/>
      <c r="BJ15" s="617"/>
      <c r="BK15" s="618"/>
      <c r="BL15" s="616"/>
      <c r="BM15" s="617"/>
      <c r="BN15" s="619"/>
      <c r="BO15" s="620"/>
      <c r="BP15" s="616"/>
      <c r="BQ15" s="617"/>
      <c r="BR15" s="617"/>
      <c r="BS15" s="618"/>
      <c r="BT15" s="617"/>
      <c r="BU15" s="618"/>
      <c r="BV15" s="616"/>
      <c r="BW15" s="617"/>
      <c r="BX15" s="619"/>
      <c r="BY15" s="620"/>
      <c r="BZ15" s="616"/>
      <c r="CA15" s="617"/>
      <c r="CB15" s="617"/>
      <c r="CC15" s="618"/>
      <c r="CD15" s="617"/>
      <c r="CE15" s="618"/>
      <c r="CF15" s="616"/>
      <c r="CG15" s="617"/>
      <c r="CH15" s="619"/>
      <c r="CI15" s="620"/>
      <c r="CJ15" s="512"/>
      <c r="CK15" s="616"/>
      <c r="CL15" s="617"/>
      <c r="CM15" s="617"/>
      <c r="CN15" s="616"/>
      <c r="CO15" s="617"/>
      <c r="CP15" s="619"/>
      <c r="CQ15" s="620"/>
      <c r="CR15" s="616"/>
      <c r="CS15" s="617"/>
      <c r="CT15" s="617"/>
      <c r="CU15" s="616"/>
      <c r="CV15" s="617"/>
      <c r="CW15" s="619"/>
      <c r="CX15" s="620"/>
      <c r="CY15" s="616"/>
      <c r="CZ15" s="617"/>
      <c r="DA15" s="617"/>
      <c r="DB15" s="616"/>
      <c r="DC15" s="617"/>
      <c r="DD15" s="619"/>
      <c r="DE15" s="620"/>
      <c r="DF15" s="512"/>
      <c r="DG15" s="616"/>
      <c r="DH15" s="617"/>
      <c r="DI15" s="617"/>
      <c r="DJ15" s="618"/>
      <c r="DK15" s="617"/>
      <c r="DL15" s="618"/>
      <c r="DM15" s="616"/>
      <c r="DN15" s="617"/>
      <c r="DO15" s="619"/>
      <c r="DP15" s="620"/>
      <c r="DQ15" s="616"/>
      <c r="DR15" s="617"/>
      <c r="DS15" s="617"/>
      <c r="DT15" s="618"/>
      <c r="DU15" s="617"/>
      <c r="DV15" s="618"/>
      <c r="DW15" s="616"/>
      <c r="DX15" s="617"/>
      <c r="DY15" s="619"/>
      <c r="DZ15" s="620"/>
      <c r="EA15" s="616"/>
      <c r="EB15" s="617"/>
      <c r="EC15" s="617"/>
      <c r="ED15" s="618"/>
      <c r="EE15" s="617"/>
      <c r="EF15" s="618"/>
      <c r="EG15" s="616"/>
      <c r="EH15" s="617"/>
      <c r="EI15" s="619"/>
      <c r="EJ15" s="620"/>
    </row>
    <row r="16" spans="1:144" ht="15" customHeight="1" x14ac:dyDescent="0.25">
      <c r="B16" s="16">
        <v>2</v>
      </c>
      <c r="C16" s="147" t="s">
        <v>50</v>
      </c>
      <c r="D16" s="186"/>
      <c r="E16" s="186"/>
      <c r="F16" s="172" t="str">
        <f t="shared" ref="F16:F35" si="6">IF(C16="Standardised Total","Total",C16&amp;E16)</f>
        <v>Central governments</v>
      </c>
      <c r="G16" s="148"/>
      <c r="H16" s="909"/>
      <c r="I16" s="149" t="s">
        <v>50</v>
      </c>
      <c r="J16" s="621"/>
      <c r="K16" s="108"/>
      <c r="L16" s="523"/>
      <c r="M16" s="524"/>
      <c r="N16" s="524"/>
      <c r="O16" s="524"/>
      <c r="P16" s="524"/>
      <c r="Q16" s="528"/>
      <c r="R16" s="523"/>
      <c r="S16" s="524"/>
      <c r="T16" s="525"/>
      <c r="U16" s="526"/>
      <c r="V16" s="87"/>
      <c r="W16" s="621"/>
      <c r="X16" s="108"/>
      <c r="Y16" s="523"/>
      <c r="Z16" s="524"/>
      <c r="AA16" s="524"/>
      <c r="AB16" s="524"/>
      <c r="AC16" s="524"/>
      <c r="AD16" s="528"/>
      <c r="AE16" s="523"/>
      <c r="AF16" s="524"/>
      <c r="AG16" s="525"/>
      <c r="AH16" s="526"/>
      <c r="AI16" s="87"/>
      <c r="AJ16" s="523"/>
      <c r="AK16" s="524"/>
      <c r="AL16" s="524"/>
      <c r="AM16" s="523"/>
      <c r="AN16" s="524"/>
      <c r="AO16" s="525"/>
      <c r="AP16" s="526"/>
      <c r="AQ16" s="523"/>
      <c r="AR16" s="524"/>
      <c r="AS16" s="524"/>
      <c r="AT16" s="523"/>
      <c r="AU16" s="524"/>
      <c r="AV16" s="525"/>
      <c r="AW16" s="526"/>
      <c r="AX16" s="523"/>
      <c r="AY16" s="524"/>
      <c r="AZ16" s="524"/>
      <c r="BA16" s="523"/>
      <c r="BB16" s="524"/>
      <c r="BC16" s="525"/>
      <c r="BD16" s="526"/>
      <c r="BE16" s="512"/>
      <c r="BF16" s="523"/>
      <c r="BG16" s="524"/>
      <c r="BH16" s="524"/>
      <c r="BI16" s="528"/>
      <c r="BJ16" s="524"/>
      <c r="BK16" s="528"/>
      <c r="BL16" s="523"/>
      <c r="BM16" s="524"/>
      <c r="BN16" s="525"/>
      <c r="BO16" s="526"/>
      <c r="BP16" s="523"/>
      <c r="BQ16" s="524"/>
      <c r="BR16" s="524"/>
      <c r="BS16" s="528"/>
      <c r="BT16" s="524"/>
      <c r="BU16" s="528"/>
      <c r="BV16" s="523"/>
      <c r="BW16" s="524"/>
      <c r="BX16" s="525"/>
      <c r="BY16" s="526"/>
      <c r="BZ16" s="523"/>
      <c r="CA16" s="524"/>
      <c r="CB16" s="524"/>
      <c r="CC16" s="528"/>
      <c r="CD16" s="524"/>
      <c r="CE16" s="528"/>
      <c r="CF16" s="523"/>
      <c r="CG16" s="524"/>
      <c r="CH16" s="525"/>
      <c r="CI16" s="526"/>
      <c r="CJ16" s="512"/>
      <c r="CK16" s="523"/>
      <c r="CL16" s="524"/>
      <c r="CM16" s="524"/>
      <c r="CN16" s="523"/>
      <c r="CO16" s="524"/>
      <c r="CP16" s="525"/>
      <c r="CQ16" s="526"/>
      <c r="CR16" s="523"/>
      <c r="CS16" s="524"/>
      <c r="CT16" s="524"/>
      <c r="CU16" s="523"/>
      <c r="CV16" s="524"/>
      <c r="CW16" s="525"/>
      <c r="CX16" s="526"/>
      <c r="CY16" s="523"/>
      <c r="CZ16" s="524"/>
      <c r="DA16" s="524"/>
      <c r="DB16" s="523"/>
      <c r="DC16" s="524"/>
      <c r="DD16" s="525"/>
      <c r="DE16" s="526"/>
      <c r="DF16" s="512"/>
      <c r="DG16" s="523"/>
      <c r="DH16" s="524"/>
      <c r="DI16" s="524"/>
      <c r="DJ16" s="528"/>
      <c r="DK16" s="524"/>
      <c r="DL16" s="528"/>
      <c r="DM16" s="523"/>
      <c r="DN16" s="524"/>
      <c r="DO16" s="525"/>
      <c r="DP16" s="526"/>
      <c r="DQ16" s="523"/>
      <c r="DR16" s="524"/>
      <c r="DS16" s="524"/>
      <c r="DT16" s="528"/>
      <c r="DU16" s="524"/>
      <c r="DV16" s="528"/>
      <c r="DW16" s="523"/>
      <c r="DX16" s="524"/>
      <c r="DY16" s="525"/>
      <c r="DZ16" s="526"/>
      <c r="EA16" s="523"/>
      <c r="EB16" s="524"/>
      <c r="EC16" s="524"/>
      <c r="ED16" s="528"/>
      <c r="EE16" s="524"/>
      <c r="EF16" s="528"/>
      <c r="EG16" s="523"/>
      <c r="EH16" s="524"/>
      <c r="EI16" s="525"/>
      <c r="EJ16" s="526"/>
    </row>
    <row r="17" spans="2:140" ht="14.25" customHeight="1" x14ac:dyDescent="0.25">
      <c r="B17" s="16">
        <v>3</v>
      </c>
      <c r="C17" s="147" t="s">
        <v>74</v>
      </c>
      <c r="D17" s="186"/>
      <c r="E17" s="186"/>
      <c r="F17" s="172" t="str">
        <f t="shared" si="6"/>
        <v xml:space="preserve">Regional governments or local authorities </v>
      </c>
      <c r="G17" s="148"/>
      <c r="H17" s="909"/>
      <c r="I17" s="150" t="s">
        <v>74</v>
      </c>
      <c r="J17" s="621"/>
      <c r="K17" s="108"/>
      <c r="L17" s="523"/>
      <c r="M17" s="524"/>
      <c r="N17" s="524"/>
      <c r="O17" s="524"/>
      <c r="P17" s="524"/>
      <c r="Q17" s="528"/>
      <c r="R17" s="523"/>
      <c r="S17" s="524"/>
      <c r="T17" s="525"/>
      <c r="U17" s="526"/>
      <c r="V17" s="87"/>
      <c r="W17" s="621"/>
      <c r="X17" s="108"/>
      <c r="Y17" s="523"/>
      <c r="Z17" s="524"/>
      <c r="AA17" s="524"/>
      <c r="AB17" s="524"/>
      <c r="AC17" s="524"/>
      <c r="AD17" s="528"/>
      <c r="AE17" s="523"/>
      <c r="AF17" s="524"/>
      <c r="AG17" s="525"/>
      <c r="AH17" s="526"/>
      <c r="AI17" s="87"/>
      <c r="AJ17" s="523"/>
      <c r="AK17" s="524"/>
      <c r="AL17" s="524"/>
      <c r="AM17" s="523"/>
      <c r="AN17" s="524"/>
      <c r="AO17" s="525"/>
      <c r="AP17" s="526"/>
      <c r="AQ17" s="523"/>
      <c r="AR17" s="524"/>
      <c r="AS17" s="524"/>
      <c r="AT17" s="523"/>
      <c r="AU17" s="524"/>
      <c r="AV17" s="525"/>
      <c r="AW17" s="526"/>
      <c r="AX17" s="523"/>
      <c r="AY17" s="524"/>
      <c r="AZ17" s="524"/>
      <c r="BA17" s="523"/>
      <c r="BB17" s="524"/>
      <c r="BC17" s="525"/>
      <c r="BD17" s="526"/>
      <c r="BE17" s="512"/>
      <c r="BF17" s="523"/>
      <c r="BG17" s="524"/>
      <c r="BH17" s="524"/>
      <c r="BI17" s="528"/>
      <c r="BJ17" s="524"/>
      <c r="BK17" s="528"/>
      <c r="BL17" s="523"/>
      <c r="BM17" s="524"/>
      <c r="BN17" s="525"/>
      <c r="BO17" s="526"/>
      <c r="BP17" s="523"/>
      <c r="BQ17" s="524"/>
      <c r="BR17" s="524"/>
      <c r="BS17" s="528"/>
      <c r="BT17" s="524"/>
      <c r="BU17" s="528"/>
      <c r="BV17" s="523"/>
      <c r="BW17" s="524"/>
      <c r="BX17" s="525"/>
      <c r="BY17" s="526"/>
      <c r="BZ17" s="523"/>
      <c r="CA17" s="524"/>
      <c r="CB17" s="524"/>
      <c r="CC17" s="528"/>
      <c r="CD17" s="524"/>
      <c r="CE17" s="528"/>
      <c r="CF17" s="523"/>
      <c r="CG17" s="524"/>
      <c r="CH17" s="525"/>
      <c r="CI17" s="526"/>
      <c r="CJ17" s="512"/>
      <c r="CK17" s="523"/>
      <c r="CL17" s="524"/>
      <c r="CM17" s="524"/>
      <c r="CN17" s="523"/>
      <c r="CO17" s="524"/>
      <c r="CP17" s="525"/>
      <c r="CQ17" s="526"/>
      <c r="CR17" s="523"/>
      <c r="CS17" s="524"/>
      <c r="CT17" s="524"/>
      <c r="CU17" s="523"/>
      <c r="CV17" s="524"/>
      <c r="CW17" s="525"/>
      <c r="CX17" s="526"/>
      <c r="CY17" s="523"/>
      <c r="CZ17" s="524"/>
      <c r="DA17" s="524"/>
      <c r="DB17" s="523"/>
      <c r="DC17" s="524"/>
      <c r="DD17" s="525"/>
      <c r="DE17" s="526"/>
      <c r="DF17" s="512"/>
      <c r="DG17" s="523"/>
      <c r="DH17" s="524"/>
      <c r="DI17" s="524"/>
      <c r="DJ17" s="528"/>
      <c r="DK17" s="524"/>
      <c r="DL17" s="528"/>
      <c r="DM17" s="523"/>
      <c r="DN17" s="524"/>
      <c r="DO17" s="525"/>
      <c r="DP17" s="526"/>
      <c r="DQ17" s="523"/>
      <c r="DR17" s="524"/>
      <c r="DS17" s="524"/>
      <c r="DT17" s="528"/>
      <c r="DU17" s="524"/>
      <c r="DV17" s="528"/>
      <c r="DW17" s="523"/>
      <c r="DX17" s="524"/>
      <c r="DY17" s="525"/>
      <c r="DZ17" s="526"/>
      <c r="EA17" s="523"/>
      <c r="EB17" s="524"/>
      <c r="EC17" s="524"/>
      <c r="ED17" s="528"/>
      <c r="EE17" s="524"/>
      <c r="EF17" s="528"/>
      <c r="EG17" s="523"/>
      <c r="EH17" s="524"/>
      <c r="EI17" s="525"/>
      <c r="EJ17" s="526"/>
    </row>
    <row r="18" spans="2:140" ht="14.25" customHeight="1" x14ac:dyDescent="0.25">
      <c r="B18" s="16">
        <v>4</v>
      </c>
      <c r="C18" s="147" t="s">
        <v>75</v>
      </c>
      <c r="D18" s="186"/>
      <c r="E18" s="186"/>
      <c r="F18" s="172" t="str">
        <f t="shared" si="6"/>
        <v>Public sector entities</v>
      </c>
      <c r="G18" s="148"/>
      <c r="H18" s="909"/>
      <c r="I18" s="150" t="s">
        <v>75</v>
      </c>
      <c r="J18" s="621"/>
      <c r="K18" s="108"/>
      <c r="L18" s="523"/>
      <c r="M18" s="524"/>
      <c r="N18" s="524"/>
      <c r="O18" s="524"/>
      <c r="P18" s="524"/>
      <c r="Q18" s="528"/>
      <c r="R18" s="523"/>
      <c r="S18" s="524"/>
      <c r="T18" s="525"/>
      <c r="U18" s="526"/>
      <c r="V18" s="87"/>
      <c r="W18" s="621"/>
      <c r="X18" s="108"/>
      <c r="Y18" s="523"/>
      <c r="Z18" s="524"/>
      <c r="AA18" s="524"/>
      <c r="AB18" s="524"/>
      <c r="AC18" s="524"/>
      <c r="AD18" s="528"/>
      <c r="AE18" s="523"/>
      <c r="AF18" s="524"/>
      <c r="AG18" s="525"/>
      <c r="AH18" s="526"/>
      <c r="AI18" s="87"/>
      <c r="AJ18" s="523"/>
      <c r="AK18" s="524"/>
      <c r="AL18" s="524"/>
      <c r="AM18" s="523"/>
      <c r="AN18" s="524"/>
      <c r="AO18" s="525"/>
      <c r="AP18" s="526"/>
      <c r="AQ18" s="523"/>
      <c r="AR18" s="524"/>
      <c r="AS18" s="524"/>
      <c r="AT18" s="523"/>
      <c r="AU18" s="524"/>
      <c r="AV18" s="525"/>
      <c r="AW18" s="526"/>
      <c r="AX18" s="523"/>
      <c r="AY18" s="524"/>
      <c r="AZ18" s="524"/>
      <c r="BA18" s="523"/>
      <c r="BB18" s="524"/>
      <c r="BC18" s="525"/>
      <c r="BD18" s="526"/>
      <c r="BE18" s="512"/>
      <c r="BF18" s="523"/>
      <c r="BG18" s="524"/>
      <c r="BH18" s="524"/>
      <c r="BI18" s="528"/>
      <c r="BJ18" s="524"/>
      <c r="BK18" s="528"/>
      <c r="BL18" s="523"/>
      <c r="BM18" s="524"/>
      <c r="BN18" s="525"/>
      <c r="BO18" s="526"/>
      <c r="BP18" s="523"/>
      <c r="BQ18" s="524"/>
      <c r="BR18" s="524"/>
      <c r="BS18" s="528"/>
      <c r="BT18" s="524"/>
      <c r="BU18" s="528"/>
      <c r="BV18" s="523"/>
      <c r="BW18" s="524"/>
      <c r="BX18" s="525"/>
      <c r="BY18" s="526"/>
      <c r="BZ18" s="523"/>
      <c r="CA18" s="524"/>
      <c r="CB18" s="524"/>
      <c r="CC18" s="528"/>
      <c r="CD18" s="524"/>
      <c r="CE18" s="528"/>
      <c r="CF18" s="523"/>
      <c r="CG18" s="524"/>
      <c r="CH18" s="525"/>
      <c r="CI18" s="526"/>
      <c r="CJ18" s="512"/>
      <c r="CK18" s="523"/>
      <c r="CL18" s="524"/>
      <c r="CM18" s="524"/>
      <c r="CN18" s="523"/>
      <c r="CO18" s="524"/>
      <c r="CP18" s="525"/>
      <c r="CQ18" s="526"/>
      <c r="CR18" s="523"/>
      <c r="CS18" s="524"/>
      <c r="CT18" s="524"/>
      <c r="CU18" s="523"/>
      <c r="CV18" s="524"/>
      <c r="CW18" s="525"/>
      <c r="CX18" s="526"/>
      <c r="CY18" s="523"/>
      <c r="CZ18" s="524"/>
      <c r="DA18" s="524"/>
      <c r="DB18" s="523"/>
      <c r="DC18" s="524"/>
      <c r="DD18" s="525"/>
      <c r="DE18" s="526"/>
      <c r="DF18" s="512"/>
      <c r="DG18" s="523"/>
      <c r="DH18" s="524"/>
      <c r="DI18" s="524"/>
      <c r="DJ18" s="528"/>
      <c r="DK18" s="524"/>
      <c r="DL18" s="528"/>
      <c r="DM18" s="523"/>
      <c r="DN18" s="524"/>
      <c r="DO18" s="525"/>
      <c r="DP18" s="526"/>
      <c r="DQ18" s="523"/>
      <c r="DR18" s="524"/>
      <c r="DS18" s="524"/>
      <c r="DT18" s="528"/>
      <c r="DU18" s="524"/>
      <c r="DV18" s="528"/>
      <c r="DW18" s="523"/>
      <c r="DX18" s="524"/>
      <c r="DY18" s="525"/>
      <c r="DZ18" s="526"/>
      <c r="EA18" s="523"/>
      <c r="EB18" s="524"/>
      <c r="EC18" s="524"/>
      <c r="ED18" s="528"/>
      <c r="EE18" s="524"/>
      <c r="EF18" s="528"/>
      <c r="EG18" s="523"/>
      <c r="EH18" s="524"/>
      <c r="EI18" s="525"/>
      <c r="EJ18" s="526"/>
    </row>
    <row r="19" spans="2:140" ht="14.25" customHeight="1" x14ac:dyDescent="0.25">
      <c r="B19" s="16">
        <v>5</v>
      </c>
      <c r="C19" s="147" t="s">
        <v>76</v>
      </c>
      <c r="D19" s="186"/>
      <c r="E19" s="186"/>
      <c r="F19" s="172" t="str">
        <f t="shared" si="6"/>
        <v xml:space="preserve">Multilateral Development Banks </v>
      </c>
      <c r="G19" s="148"/>
      <c r="H19" s="909"/>
      <c r="I19" s="150" t="s">
        <v>76</v>
      </c>
      <c r="J19" s="621"/>
      <c r="K19" s="108"/>
      <c r="L19" s="523"/>
      <c r="M19" s="524"/>
      <c r="N19" s="524"/>
      <c r="O19" s="524"/>
      <c r="P19" s="524"/>
      <c r="Q19" s="528"/>
      <c r="R19" s="523"/>
      <c r="S19" s="524"/>
      <c r="T19" s="525"/>
      <c r="U19" s="526"/>
      <c r="V19" s="87"/>
      <c r="W19" s="621"/>
      <c r="X19" s="108"/>
      <c r="Y19" s="523"/>
      <c r="Z19" s="524"/>
      <c r="AA19" s="524"/>
      <c r="AB19" s="524"/>
      <c r="AC19" s="524"/>
      <c r="AD19" s="528"/>
      <c r="AE19" s="523"/>
      <c r="AF19" s="524"/>
      <c r="AG19" s="525"/>
      <c r="AH19" s="526"/>
      <c r="AI19" s="87"/>
      <c r="AJ19" s="523"/>
      <c r="AK19" s="524"/>
      <c r="AL19" s="524"/>
      <c r="AM19" s="523"/>
      <c r="AN19" s="524"/>
      <c r="AO19" s="525"/>
      <c r="AP19" s="526"/>
      <c r="AQ19" s="523"/>
      <c r="AR19" s="524"/>
      <c r="AS19" s="524"/>
      <c r="AT19" s="523"/>
      <c r="AU19" s="524"/>
      <c r="AV19" s="525"/>
      <c r="AW19" s="526"/>
      <c r="AX19" s="523"/>
      <c r="AY19" s="524"/>
      <c r="AZ19" s="524"/>
      <c r="BA19" s="523"/>
      <c r="BB19" s="524"/>
      <c r="BC19" s="525"/>
      <c r="BD19" s="526"/>
      <c r="BE19" s="512"/>
      <c r="BF19" s="523"/>
      <c r="BG19" s="524"/>
      <c r="BH19" s="524"/>
      <c r="BI19" s="528"/>
      <c r="BJ19" s="524"/>
      <c r="BK19" s="528"/>
      <c r="BL19" s="523"/>
      <c r="BM19" s="524"/>
      <c r="BN19" s="525"/>
      <c r="BO19" s="526"/>
      <c r="BP19" s="523"/>
      <c r="BQ19" s="524"/>
      <c r="BR19" s="524"/>
      <c r="BS19" s="528"/>
      <c r="BT19" s="524"/>
      <c r="BU19" s="528"/>
      <c r="BV19" s="523"/>
      <c r="BW19" s="524"/>
      <c r="BX19" s="525"/>
      <c r="BY19" s="526"/>
      <c r="BZ19" s="523"/>
      <c r="CA19" s="524"/>
      <c r="CB19" s="524"/>
      <c r="CC19" s="528"/>
      <c r="CD19" s="524"/>
      <c r="CE19" s="528"/>
      <c r="CF19" s="523"/>
      <c r="CG19" s="524"/>
      <c r="CH19" s="525"/>
      <c r="CI19" s="526"/>
      <c r="CJ19" s="512"/>
      <c r="CK19" s="523"/>
      <c r="CL19" s="524"/>
      <c r="CM19" s="524"/>
      <c r="CN19" s="523"/>
      <c r="CO19" s="524"/>
      <c r="CP19" s="525"/>
      <c r="CQ19" s="526"/>
      <c r="CR19" s="523"/>
      <c r="CS19" s="524"/>
      <c r="CT19" s="524"/>
      <c r="CU19" s="523"/>
      <c r="CV19" s="524"/>
      <c r="CW19" s="525"/>
      <c r="CX19" s="526"/>
      <c r="CY19" s="523"/>
      <c r="CZ19" s="524"/>
      <c r="DA19" s="524"/>
      <c r="DB19" s="523"/>
      <c r="DC19" s="524"/>
      <c r="DD19" s="525"/>
      <c r="DE19" s="526"/>
      <c r="DF19" s="512"/>
      <c r="DG19" s="523"/>
      <c r="DH19" s="524"/>
      <c r="DI19" s="524"/>
      <c r="DJ19" s="528"/>
      <c r="DK19" s="524"/>
      <c r="DL19" s="528"/>
      <c r="DM19" s="523"/>
      <c r="DN19" s="524"/>
      <c r="DO19" s="525"/>
      <c r="DP19" s="526"/>
      <c r="DQ19" s="523"/>
      <c r="DR19" s="524"/>
      <c r="DS19" s="524"/>
      <c r="DT19" s="528"/>
      <c r="DU19" s="524"/>
      <c r="DV19" s="528"/>
      <c r="DW19" s="523"/>
      <c r="DX19" s="524"/>
      <c r="DY19" s="525"/>
      <c r="DZ19" s="526"/>
      <c r="EA19" s="523"/>
      <c r="EB19" s="524"/>
      <c r="EC19" s="524"/>
      <c r="ED19" s="528"/>
      <c r="EE19" s="524"/>
      <c r="EF19" s="528"/>
      <c r="EG19" s="523"/>
      <c r="EH19" s="524"/>
      <c r="EI19" s="525"/>
      <c r="EJ19" s="526"/>
    </row>
    <row r="20" spans="2:140" ht="14.25" customHeight="1" x14ac:dyDescent="0.25">
      <c r="B20" s="16">
        <v>6</v>
      </c>
      <c r="C20" s="147" t="s">
        <v>77</v>
      </c>
      <c r="D20" s="186"/>
      <c r="E20" s="186"/>
      <c r="F20" s="172" t="str">
        <f t="shared" si="6"/>
        <v>International Organisations</v>
      </c>
      <c r="G20" s="148"/>
      <c r="H20" s="909"/>
      <c r="I20" s="150" t="s">
        <v>77</v>
      </c>
      <c r="J20" s="621"/>
      <c r="K20" s="108"/>
      <c r="L20" s="523"/>
      <c r="M20" s="524"/>
      <c r="N20" s="524"/>
      <c r="O20" s="524"/>
      <c r="P20" s="524"/>
      <c r="Q20" s="528"/>
      <c r="R20" s="523"/>
      <c r="S20" s="524"/>
      <c r="T20" s="525"/>
      <c r="U20" s="526"/>
      <c r="V20" s="87"/>
      <c r="W20" s="621"/>
      <c r="X20" s="108"/>
      <c r="Y20" s="523"/>
      <c r="Z20" s="524"/>
      <c r="AA20" s="524"/>
      <c r="AB20" s="524"/>
      <c r="AC20" s="524"/>
      <c r="AD20" s="528"/>
      <c r="AE20" s="523"/>
      <c r="AF20" s="524"/>
      <c r="AG20" s="525"/>
      <c r="AH20" s="526"/>
      <c r="AI20" s="87"/>
      <c r="AJ20" s="523"/>
      <c r="AK20" s="524"/>
      <c r="AL20" s="524"/>
      <c r="AM20" s="523"/>
      <c r="AN20" s="524"/>
      <c r="AO20" s="525"/>
      <c r="AP20" s="526"/>
      <c r="AQ20" s="523"/>
      <c r="AR20" s="524"/>
      <c r="AS20" s="524"/>
      <c r="AT20" s="523"/>
      <c r="AU20" s="524"/>
      <c r="AV20" s="525"/>
      <c r="AW20" s="526"/>
      <c r="AX20" s="523"/>
      <c r="AY20" s="524"/>
      <c r="AZ20" s="524"/>
      <c r="BA20" s="523"/>
      <c r="BB20" s="524"/>
      <c r="BC20" s="525"/>
      <c r="BD20" s="526"/>
      <c r="BE20" s="512"/>
      <c r="BF20" s="523"/>
      <c r="BG20" s="524"/>
      <c r="BH20" s="524"/>
      <c r="BI20" s="528"/>
      <c r="BJ20" s="524"/>
      <c r="BK20" s="528"/>
      <c r="BL20" s="523"/>
      <c r="BM20" s="524"/>
      <c r="BN20" s="525"/>
      <c r="BO20" s="526"/>
      <c r="BP20" s="523"/>
      <c r="BQ20" s="524"/>
      <c r="BR20" s="524"/>
      <c r="BS20" s="528"/>
      <c r="BT20" s="524"/>
      <c r="BU20" s="528"/>
      <c r="BV20" s="523"/>
      <c r="BW20" s="524"/>
      <c r="BX20" s="525"/>
      <c r="BY20" s="526"/>
      <c r="BZ20" s="523"/>
      <c r="CA20" s="524"/>
      <c r="CB20" s="524"/>
      <c r="CC20" s="528"/>
      <c r="CD20" s="524"/>
      <c r="CE20" s="528"/>
      <c r="CF20" s="523"/>
      <c r="CG20" s="524"/>
      <c r="CH20" s="525"/>
      <c r="CI20" s="526"/>
      <c r="CJ20" s="512"/>
      <c r="CK20" s="523" t="s">
        <v>111</v>
      </c>
      <c r="CL20" s="524"/>
      <c r="CM20" s="524"/>
      <c r="CN20" s="523"/>
      <c r="CO20" s="524"/>
      <c r="CP20" s="525"/>
      <c r="CQ20" s="526"/>
      <c r="CR20" s="523"/>
      <c r="CS20" s="524"/>
      <c r="CT20" s="524"/>
      <c r="CU20" s="523"/>
      <c r="CV20" s="524"/>
      <c r="CW20" s="525"/>
      <c r="CX20" s="526"/>
      <c r="CY20" s="523"/>
      <c r="CZ20" s="524"/>
      <c r="DA20" s="524"/>
      <c r="DB20" s="523"/>
      <c r="DC20" s="524"/>
      <c r="DD20" s="525"/>
      <c r="DE20" s="526"/>
      <c r="DF20" s="512"/>
      <c r="DG20" s="523"/>
      <c r="DH20" s="524"/>
      <c r="DI20" s="524"/>
      <c r="DJ20" s="528"/>
      <c r="DK20" s="524"/>
      <c r="DL20" s="528"/>
      <c r="DM20" s="523"/>
      <c r="DN20" s="524"/>
      <c r="DO20" s="525"/>
      <c r="DP20" s="526"/>
      <c r="DQ20" s="523"/>
      <c r="DR20" s="524"/>
      <c r="DS20" s="524"/>
      <c r="DT20" s="528"/>
      <c r="DU20" s="524"/>
      <c r="DV20" s="528"/>
      <c r="DW20" s="523"/>
      <c r="DX20" s="524"/>
      <c r="DY20" s="525"/>
      <c r="DZ20" s="526"/>
      <c r="EA20" s="523"/>
      <c r="EB20" s="524"/>
      <c r="EC20" s="524"/>
      <c r="ED20" s="528"/>
      <c r="EE20" s="524"/>
      <c r="EF20" s="528"/>
      <c r="EG20" s="523"/>
      <c r="EH20" s="524"/>
      <c r="EI20" s="525"/>
      <c r="EJ20" s="526"/>
    </row>
    <row r="21" spans="2:140" ht="14.25" customHeight="1" x14ac:dyDescent="0.25">
      <c r="B21" s="16">
        <v>7</v>
      </c>
      <c r="C21" s="147" t="s">
        <v>51</v>
      </c>
      <c r="D21" s="186"/>
      <c r="E21" s="186"/>
      <c r="F21" s="172" t="str">
        <f t="shared" si="6"/>
        <v>Institutions</v>
      </c>
      <c r="G21" s="148"/>
      <c r="H21" s="909"/>
      <c r="I21" s="150" t="s">
        <v>51</v>
      </c>
      <c r="J21" s="621"/>
      <c r="K21" s="108"/>
      <c r="L21" s="523"/>
      <c r="M21" s="524"/>
      <c r="N21" s="524"/>
      <c r="O21" s="524"/>
      <c r="P21" s="524"/>
      <c r="Q21" s="528"/>
      <c r="R21" s="523"/>
      <c r="S21" s="524"/>
      <c r="T21" s="525"/>
      <c r="U21" s="526"/>
      <c r="V21" s="87"/>
      <c r="W21" s="621"/>
      <c r="X21" s="108"/>
      <c r="Y21" s="523"/>
      <c r="Z21" s="524"/>
      <c r="AA21" s="524"/>
      <c r="AB21" s="524"/>
      <c r="AC21" s="524"/>
      <c r="AD21" s="528"/>
      <c r="AE21" s="523"/>
      <c r="AF21" s="524"/>
      <c r="AG21" s="525"/>
      <c r="AH21" s="526"/>
      <c r="AI21" s="87"/>
      <c r="AJ21" s="523"/>
      <c r="AK21" s="524"/>
      <c r="AL21" s="524"/>
      <c r="AM21" s="523"/>
      <c r="AN21" s="524"/>
      <c r="AO21" s="525"/>
      <c r="AP21" s="526"/>
      <c r="AQ21" s="523"/>
      <c r="AR21" s="524"/>
      <c r="AS21" s="524"/>
      <c r="AT21" s="523"/>
      <c r="AU21" s="524"/>
      <c r="AV21" s="525"/>
      <c r="AW21" s="526"/>
      <c r="AX21" s="523"/>
      <c r="AY21" s="524"/>
      <c r="AZ21" s="524"/>
      <c r="BA21" s="523"/>
      <c r="BB21" s="524"/>
      <c r="BC21" s="525"/>
      <c r="BD21" s="526"/>
      <c r="BE21" s="512"/>
      <c r="BF21" s="523"/>
      <c r="BG21" s="524"/>
      <c r="BH21" s="524"/>
      <c r="BI21" s="528"/>
      <c r="BJ21" s="524"/>
      <c r="BK21" s="528"/>
      <c r="BL21" s="523"/>
      <c r="BM21" s="524"/>
      <c r="BN21" s="525"/>
      <c r="BO21" s="526"/>
      <c r="BP21" s="523"/>
      <c r="BQ21" s="524"/>
      <c r="BR21" s="524"/>
      <c r="BS21" s="528"/>
      <c r="BT21" s="524"/>
      <c r="BU21" s="528"/>
      <c r="BV21" s="523"/>
      <c r="BW21" s="524"/>
      <c r="BX21" s="525"/>
      <c r="BY21" s="526"/>
      <c r="BZ21" s="523"/>
      <c r="CA21" s="524"/>
      <c r="CB21" s="524"/>
      <c r="CC21" s="528"/>
      <c r="CD21" s="524"/>
      <c r="CE21" s="528"/>
      <c r="CF21" s="523"/>
      <c r="CG21" s="524"/>
      <c r="CH21" s="525"/>
      <c r="CI21" s="526"/>
      <c r="CJ21" s="512"/>
      <c r="CK21" s="523"/>
      <c r="CL21" s="524"/>
      <c r="CM21" s="524"/>
      <c r="CN21" s="523"/>
      <c r="CO21" s="524"/>
      <c r="CP21" s="525"/>
      <c r="CQ21" s="526"/>
      <c r="CR21" s="523"/>
      <c r="CS21" s="524"/>
      <c r="CT21" s="524"/>
      <c r="CU21" s="523"/>
      <c r="CV21" s="524"/>
      <c r="CW21" s="525"/>
      <c r="CX21" s="526"/>
      <c r="CY21" s="523"/>
      <c r="CZ21" s="524"/>
      <c r="DA21" s="524"/>
      <c r="DB21" s="523"/>
      <c r="DC21" s="524"/>
      <c r="DD21" s="525"/>
      <c r="DE21" s="526"/>
      <c r="DF21" s="512"/>
      <c r="DG21" s="523"/>
      <c r="DH21" s="524"/>
      <c r="DI21" s="524"/>
      <c r="DJ21" s="528"/>
      <c r="DK21" s="524"/>
      <c r="DL21" s="528"/>
      <c r="DM21" s="523"/>
      <c r="DN21" s="524"/>
      <c r="DO21" s="525"/>
      <c r="DP21" s="526"/>
      <c r="DQ21" s="523"/>
      <c r="DR21" s="524"/>
      <c r="DS21" s="524"/>
      <c r="DT21" s="528"/>
      <c r="DU21" s="524"/>
      <c r="DV21" s="528"/>
      <c r="DW21" s="523"/>
      <c r="DX21" s="524"/>
      <c r="DY21" s="525"/>
      <c r="DZ21" s="526"/>
      <c r="EA21" s="523"/>
      <c r="EB21" s="524"/>
      <c r="EC21" s="524"/>
      <c r="ED21" s="528"/>
      <c r="EE21" s="524"/>
      <c r="EF21" s="528"/>
      <c r="EG21" s="523"/>
      <c r="EH21" s="524"/>
      <c r="EI21" s="525"/>
      <c r="EJ21" s="526"/>
    </row>
    <row r="22" spans="2:140" ht="14.25" customHeight="1" x14ac:dyDescent="0.25">
      <c r="B22" s="16">
        <v>8</v>
      </c>
      <c r="C22" s="147" t="s">
        <v>78</v>
      </c>
      <c r="D22" s="186"/>
      <c r="E22" s="186"/>
      <c r="F22" s="172" t="str">
        <f t="shared" si="6"/>
        <v xml:space="preserve">Corporates </v>
      </c>
      <c r="G22" s="148"/>
      <c r="H22" s="909"/>
      <c r="I22" s="150" t="s">
        <v>78</v>
      </c>
      <c r="J22" s="601">
        <v>106.24</v>
      </c>
      <c r="K22" s="468">
        <v>75.41</v>
      </c>
      <c r="L22" s="602">
        <v>74.011803130000004</v>
      </c>
      <c r="M22" s="603">
        <v>74.011803130000004</v>
      </c>
      <c r="N22" s="603">
        <v>32.227976699999999</v>
      </c>
      <c r="O22" s="603">
        <v>32.227976699999999</v>
      </c>
      <c r="P22" s="603">
        <v>2.0000000000000001E-4</v>
      </c>
      <c r="Q22" s="604">
        <v>2.0000000000000001E-4</v>
      </c>
      <c r="R22" s="602">
        <v>0.19969497</v>
      </c>
      <c r="S22" s="603">
        <v>0.82283510999999998</v>
      </c>
      <c r="T22" s="605">
        <v>5.7540000000000001E-5</v>
      </c>
      <c r="U22" s="838">
        <v>0.28770000000000001</v>
      </c>
      <c r="V22" s="87"/>
      <c r="W22" s="601">
        <v>0.37</v>
      </c>
      <c r="X22" s="469">
        <v>0.05</v>
      </c>
      <c r="Y22" s="602">
        <v>0</v>
      </c>
      <c r="Z22" s="603">
        <v>0</v>
      </c>
      <c r="AA22" s="603">
        <v>0.36626549000000003</v>
      </c>
      <c r="AB22" s="603">
        <v>0.30213568000000002</v>
      </c>
      <c r="AC22" s="603">
        <v>0</v>
      </c>
      <c r="AD22" s="604">
        <v>0</v>
      </c>
      <c r="AE22" s="602">
        <v>0</v>
      </c>
      <c r="AF22" s="603">
        <v>1.6386E-3</v>
      </c>
      <c r="AG22" s="605">
        <v>0</v>
      </c>
      <c r="AH22" s="838" t="s">
        <v>385</v>
      </c>
      <c r="AI22" s="87"/>
      <c r="AJ22" s="602">
        <v>80.001982279999993</v>
      </c>
      <c r="AK22" s="603">
        <v>24.683152</v>
      </c>
      <c r="AL22" s="603">
        <v>1.55484555</v>
      </c>
      <c r="AM22" s="602">
        <v>9.8787050000000001E-2</v>
      </c>
      <c r="AN22" s="603">
        <v>0.43375369000000003</v>
      </c>
      <c r="AO22" s="605">
        <v>0.26756421000000002</v>
      </c>
      <c r="AP22" s="622">
        <v>0.17208410828972692</v>
      </c>
      <c r="AQ22" s="602">
        <v>75.024194390000005</v>
      </c>
      <c r="AR22" s="603">
        <v>27.840878849999999</v>
      </c>
      <c r="AS22" s="603">
        <v>3.3749066000000001</v>
      </c>
      <c r="AT22" s="602">
        <v>9.2979480000000003E-2</v>
      </c>
      <c r="AU22" s="603">
        <v>0.49761333000000002</v>
      </c>
      <c r="AV22" s="605">
        <v>0.56106482999999996</v>
      </c>
      <c r="AW22" s="622">
        <v>0.16624603181611008</v>
      </c>
      <c r="AX22" s="602">
        <v>74.680261799999997</v>
      </c>
      <c r="AY22" s="603">
        <v>26.340450300000001</v>
      </c>
      <c r="AZ22" s="603">
        <v>5.2192676699999998</v>
      </c>
      <c r="BA22" s="602">
        <v>9.255323E-2</v>
      </c>
      <c r="BB22" s="603">
        <v>0.52184286999999996</v>
      </c>
      <c r="BC22" s="605">
        <v>0.85277846999999996</v>
      </c>
      <c r="BD22" s="622">
        <v>0.16339044554118451</v>
      </c>
      <c r="BE22" s="512"/>
      <c r="BF22" s="602">
        <v>0.18327355000891038</v>
      </c>
      <c r="BG22" s="603">
        <v>0.13942425</v>
      </c>
      <c r="BH22" s="603">
        <v>0.17288910998622886</v>
      </c>
      <c r="BI22" s="604">
        <v>0.15398883000000002</v>
      </c>
      <c r="BJ22" s="603">
        <v>1.0102830004860751E-2</v>
      </c>
      <c r="BK22" s="604">
        <v>8.7226000000000005E-3</v>
      </c>
      <c r="BL22" s="602">
        <v>1.2819740291397045E-4</v>
      </c>
      <c r="BM22" s="603">
        <v>2.3812912011715172E-3</v>
      </c>
      <c r="BN22" s="605">
        <v>3.9460760021548455E-3</v>
      </c>
      <c r="BO22" s="622">
        <v>0.39059115121765675</v>
      </c>
      <c r="BP22" s="602">
        <v>0.25217689456061376</v>
      </c>
      <c r="BQ22" s="603">
        <v>0.20465620000000001</v>
      </c>
      <c r="BR22" s="603">
        <v>9.8366405132366039E-2</v>
      </c>
      <c r="BS22" s="604">
        <v>8.4263959999999999E-2</v>
      </c>
      <c r="BT22" s="603">
        <v>1.5722190307020243E-2</v>
      </c>
      <c r="BU22" s="604">
        <v>1.321551E-2</v>
      </c>
      <c r="BV22" s="602">
        <v>1.4527371463868923E-4</v>
      </c>
      <c r="BW22" s="603">
        <v>1.4428886800461839E-3</v>
      </c>
      <c r="BX22" s="605">
        <v>6.1102498228202328E-3</v>
      </c>
      <c r="BY22" s="622">
        <v>0.38863858683175306</v>
      </c>
      <c r="BZ22" s="602">
        <v>0.28457120670020131</v>
      </c>
      <c r="CA22" s="603">
        <v>0.23498688000000001</v>
      </c>
      <c r="CB22" s="603">
        <v>6.2516792799543808E-2</v>
      </c>
      <c r="CC22" s="604">
        <v>5.1432100000000001E-2</v>
      </c>
      <c r="CD22" s="603">
        <v>1.917749050025494E-2</v>
      </c>
      <c r="CE22" s="604">
        <v>1.57167E-2</v>
      </c>
      <c r="CF22" s="602">
        <v>1.6362028309169566E-4</v>
      </c>
      <c r="CG22" s="603">
        <v>9.7055695097526243E-4</v>
      </c>
      <c r="CH22" s="605">
        <v>7.4200395005769894E-3</v>
      </c>
      <c r="CI22" s="622">
        <v>0.38691399693188999</v>
      </c>
      <c r="CJ22" s="606"/>
      <c r="CK22" s="602">
        <v>62.396818930000002</v>
      </c>
      <c r="CL22" s="603">
        <v>41.658471730000002</v>
      </c>
      <c r="CM22" s="603">
        <v>2.18468923</v>
      </c>
      <c r="CN22" s="602">
        <v>0.24975416</v>
      </c>
      <c r="CO22" s="603">
        <v>0.62130847</v>
      </c>
      <c r="CP22" s="605">
        <v>0.47679766000000001</v>
      </c>
      <c r="CQ22" s="622">
        <v>0.21824507277861208</v>
      </c>
      <c r="CR22" s="602">
        <v>59.142585570000001</v>
      </c>
      <c r="CS22" s="603">
        <v>42.025555320000002</v>
      </c>
      <c r="CT22" s="603">
        <v>5.0718389300000002</v>
      </c>
      <c r="CU22" s="602">
        <v>0.23942769</v>
      </c>
      <c r="CV22" s="603">
        <v>0.70621511000000003</v>
      </c>
      <c r="CW22" s="605">
        <v>1.0750714299999999</v>
      </c>
      <c r="CX22" s="622">
        <v>0.21196876415789487</v>
      </c>
      <c r="CY22" s="602">
        <v>76.726802269999993</v>
      </c>
      <c r="CZ22" s="603">
        <v>21.42111783</v>
      </c>
      <c r="DA22" s="603">
        <v>8.0920597099999991</v>
      </c>
      <c r="DB22" s="602">
        <v>0.27469335</v>
      </c>
      <c r="DC22" s="603">
        <v>0.58792663000000001</v>
      </c>
      <c r="DD22" s="605">
        <v>1.6554050499999999</v>
      </c>
      <c r="DE22" s="622">
        <v>0.20457153176394444</v>
      </c>
      <c r="DF22" s="606"/>
      <c r="DG22" s="602">
        <v>0.17994039001025353</v>
      </c>
      <c r="DH22" s="603">
        <v>0.13942425</v>
      </c>
      <c r="DI22" s="603">
        <v>0.17544338999135528</v>
      </c>
      <c r="DJ22" s="604">
        <v>0.15398883000000002</v>
      </c>
      <c r="DK22" s="603">
        <v>1.0881709998391199E-2</v>
      </c>
      <c r="DL22" s="604">
        <v>8.7226000000000005E-3</v>
      </c>
      <c r="DM22" s="602">
        <v>2.9566892090275305E-4</v>
      </c>
      <c r="DN22" s="603">
        <v>2.5042246027453322E-3</v>
      </c>
      <c r="DO22" s="605">
        <v>4.2258421995487192E-3</v>
      </c>
      <c r="DP22" s="622">
        <v>0.38834357836897754</v>
      </c>
      <c r="DQ22" s="602">
        <v>0.24909044955942755</v>
      </c>
      <c r="DR22" s="603">
        <v>0.20463420999999998</v>
      </c>
      <c r="DS22" s="603">
        <v>9.9548090389354638E-2</v>
      </c>
      <c r="DT22" s="604">
        <v>8.4263959999999999E-2</v>
      </c>
      <c r="DU22" s="603">
        <v>1.7626950051217789E-2</v>
      </c>
      <c r="DV22" s="604">
        <v>1.3237490000000001E-2</v>
      </c>
      <c r="DW22" s="602">
        <v>2.3146879835721286E-4</v>
      </c>
      <c r="DX22" s="603">
        <v>1.4869164074241862E-3</v>
      </c>
      <c r="DY22" s="605">
        <v>6.7906007175680639E-3</v>
      </c>
      <c r="DZ22" s="622">
        <v>0.38523968683390708</v>
      </c>
      <c r="EA22" s="602">
        <v>0.28303876064132533</v>
      </c>
      <c r="EB22" s="603">
        <v>0.23491991000000001</v>
      </c>
      <c r="EC22" s="603">
        <v>6.1648809317988836E-2</v>
      </c>
      <c r="ED22" s="604">
        <v>5.1431190000000002E-2</v>
      </c>
      <c r="EE22" s="603">
        <v>2.1577920040685795E-2</v>
      </c>
      <c r="EF22" s="604">
        <v>1.5784590000000001E-2</v>
      </c>
      <c r="EG22" s="602">
        <v>2.4447504284999446E-4</v>
      </c>
      <c r="EH22" s="603">
        <v>9.6978668172233151E-4</v>
      </c>
      <c r="EI22" s="605">
        <v>8.2810066985367879E-3</v>
      </c>
      <c r="EJ22" s="622">
        <v>0.38377223953572492</v>
      </c>
    </row>
    <row r="23" spans="2:140" ht="14.25" customHeight="1" x14ac:dyDescent="0.25">
      <c r="B23" s="16">
        <v>9</v>
      </c>
      <c r="C23" s="147" t="s">
        <v>78</v>
      </c>
      <c r="D23" s="172" t="s">
        <v>79</v>
      </c>
      <c r="E23" s="172" t="s">
        <v>106</v>
      </c>
      <c r="F23" s="172" t="str">
        <f t="shared" si="6"/>
        <v>Corporates SME</v>
      </c>
      <c r="G23" s="151"/>
      <c r="H23" s="909"/>
      <c r="I23" s="152" t="s">
        <v>80</v>
      </c>
      <c r="J23" s="621"/>
      <c r="K23" s="187"/>
      <c r="L23" s="523"/>
      <c r="M23" s="524"/>
      <c r="N23" s="524"/>
      <c r="O23" s="524"/>
      <c r="P23" s="524"/>
      <c r="Q23" s="528"/>
      <c r="R23" s="523"/>
      <c r="S23" s="524"/>
      <c r="T23" s="525"/>
      <c r="U23" s="526"/>
      <c r="V23" s="87"/>
      <c r="W23" s="601">
        <v>6.9999999999999993E-2</v>
      </c>
      <c r="X23" s="469">
        <v>0.05</v>
      </c>
      <c r="Y23" s="602">
        <v>0</v>
      </c>
      <c r="Z23" s="603">
        <v>0</v>
      </c>
      <c r="AA23" s="603">
        <v>6.4129809999999995E-2</v>
      </c>
      <c r="AB23" s="603">
        <v>0</v>
      </c>
      <c r="AC23" s="603">
        <v>0</v>
      </c>
      <c r="AD23" s="604">
        <v>0</v>
      </c>
      <c r="AE23" s="602">
        <v>0</v>
      </c>
      <c r="AF23" s="603">
        <v>2.9091000000000002E-4</v>
      </c>
      <c r="AG23" s="605">
        <v>0</v>
      </c>
      <c r="AH23" s="838" t="s">
        <v>385</v>
      </c>
      <c r="AI23" s="87"/>
      <c r="AJ23" s="523"/>
      <c r="AK23" s="524"/>
      <c r="AL23" s="524"/>
      <c r="AM23" s="523"/>
      <c r="AN23" s="524"/>
      <c r="AO23" s="525"/>
      <c r="AP23" s="526"/>
      <c r="AQ23" s="523"/>
      <c r="AR23" s="524"/>
      <c r="AS23" s="524"/>
      <c r="AT23" s="523"/>
      <c r="AU23" s="524"/>
      <c r="AV23" s="525"/>
      <c r="AW23" s="526"/>
      <c r="AX23" s="523"/>
      <c r="AY23" s="524"/>
      <c r="AZ23" s="524"/>
      <c r="BA23" s="523"/>
      <c r="BB23" s="524"/>
      <c r="BC23" s="525"/>
      <c r="BD23" s="526"/>
      <c r="BE23" s="512"/>
      <c r="BF23" s="523"/>
      <c r="BG23" s="524"/>
      <c r="BH23" s="524"/>
      <c r="BI23" s="528"/>
      <c r="BJ23" s="524"/>
      <c r="BK23" s="528"/>
      <c r="BL23" s="523"/>
      <c r="BM23" s="524"/>
      <c r="BN23" s="525"/>
      <c r="BO23" s="526"/>
      <c r="BP23" s="523"/>
      <c r="BQ23" s="524"/>
      <c r="BR23" s="524"/>
      <c r="BS23" s="528"/>
      <c r="BT23" s="524"/>
      <c r="BU23" s="528"/>
      <c r="BV23" s="523"/>
      <c r="BW23" s="524"/>
      <c r="BX23" s="525"/>
      <c r="BY23" s="526"/>
      <c r="BZ23" s="523"/>
      <c r="CA23" s="524"/>
      <c r="CB23" s="524"/>
      <c r="CC23" s="528"/>
      <c r="CD23" s="524"/>
      <c r="CE23" s="528"/>
      <c r="CF23" s="523"/>
      <c r="CG23" s="524"/>
      <c r="CH23" s="525"/>
      <c r="CI23" s="526"/>
      <c r="CJ23" s="512"/>
      <c r="CK23" s="523"/>
      <c r="CL23" s="524"/>
      <c r="CM23" s="524"/>
      <c r="CN23" s="523"/>
      <c r="CO23" s="524"/>
      <c r="CP23" s="525"/>
      <c r="CQ23" s="526"/>
      <c r="CR23" s="523"/>
      <c r="CS23" s="524"/>
      <c r="CT23" s="524"/>
      <c r="CU23" s="523"/>
      <c r="CV23" s="524"/>
      <c r="CW23" s="525"/>
      <c r="CX23" s="526"/>
      <c r="CY23" s="523"/>
      <c r="CZ23" s="524"/>
      <c r="DA23" s="524"/>
      <c r="DB23" s="523"/>
      <c r="DC23" s="524"/>
      <c r="DD23" s="525"/>
      <c r="DE23" s="526"/>
      <c r="DF23" s="512"/>
      <c r="DG23" s="523"/>
      <c r="DH23" s="524"/>
      <c r="DI23" s="524"/>
      <c r="DJ23" s="528"/>
      <c r="DK23" s="524"/>
      <c r="DL23" s="528"/>
      <c r="DM23" s="523"/>
      <c r="DN23" s="524"/>
      <c r="DO23" s="525"/>
      <c r="DP23" s="526"/>
      <c r="DQ23" s="523"/>
      <c r="DR23" s="524"/>
      <c r="DS23" s="524"/>
      <c r="DT23" s="528"/>
      <c r="DU23" s="524"/>
      <c r="DV23" s="528"/>
      <c r="DW23" s="523"/>
      <c r="DX23" s="524"/>
      <c r="DY23" s="525"/>
      <c r="DZ23" s="526"/>
      <c r="EA23" s="523"/>
      <c r="EB23" s="524"/>
      <c r="EC23" s="524"/>
      <c r="ED23" s="528"/>
      <c r="EE23" s="524"/>
      <c r="EF23" s="528"/>
      <c r="EG23" s="523"/>
      <c r="EH23" s="524"/>
      <c r="EI23" s="525"/>
      <c r="EJ23" s="526"/>
    </row>
    <row r="24" spans="2:140" ht="14.25" customHeight="1" x14ac:dyDescent="0.25">
      <c r="B24" s="16">
        <v>10</v>
      </c>
      <c r="C24" s="147" t="s">
        <v>57</v>
      </c>
      <c r="D24" s="186"/>
      <c r="E24" s="186"/>
      <c r="F24" s="172" t="str">
        <f t="shared" si="6"/>
        <v>Retail</v>
      </c>
      <c r="G24" s="148"/>
      <c r="H24" s="909"/>
      <c r="I24" s="150" t="s">
        <v>57</v>
      </c>
      <c r="J24" s="601">
        <v>2.78</v>
      </c>
      <c r="K24" s="468">
        <v>1.57</v>
      </c>
      <c r="L24" s="602">
        <v>2.1613740300000002</v>
      </c>
      <c r="M24" s="603">
        <v>2.1613740300000002</v>
      </c>
      <c r="N24" s="603">
        <v>0.57704575000000002</v>
      </c>
      <c r="O24" s="603">
        <v>0.57704575000000002</v>
      </c>
      <c r="P24" s="603">
        <v>3.7591579999999999E-2</v>
      </c>
      <c r="Q24" s="604">
        <v>3.7591579999999999E-2</v>
      </c>
      <c r="R24" s="602">
        <v>5.7932799999999996E-3</v>
      </c>
      <c r="S24" s="603">
        <v>2.7682890000000002E-2</v>
      </c>
      <c r="T24" s="605">
        <v>1.8131270000000001E-2</v>
      </c>
      <c r="U24" s="838">
        <v>0.4823226371437434</v>
      </c>
      <c r="V24" s="87"/>
      <c r="W24" s="601">
        <v>0</v>
      </c>
      <c r="X24" s="469">
        <v>0</v>
      </c>
      <c r="Y24" s="602">
        <v>0</v>
      </c>
      <c r="Z24" s="603">
        <v>0</v>
      </c>
      <c r="AA24" s="603">
        <v>0</v>
      </c>
      <c r="AB24" s="603">
        <v>0</v>
      </c>
      <c r="AC24" s="603">
        <v>0</v>
      </c>
      <c r="AD24" s="604">
        <v>0</v>
      </c>
      <c r="AE24" s="602">
        <v>0</v>
      </c>
      <c r="AF24" s="603">
        <v>0</v>
      </c>
      <c r="AG24" s="605">
        <v>0</v>
      </c>
      <c r="AH24" s="838" t="s">
        <v>385</v>
      </c>
      <c r="AI24" s="87"/>
      <c r="AJ24" s="602">
        <v>1.9319234999999999</v>
      </c>
      <c r="AK24" s="603">
        <v>0.65335226999999996</v>
      </c>
      <c r="AL24" s="603">
        <v>0.19073566</v>
      </c>
      <c r="AM24" s="602">
        <v>6.4974200000000003E-3</v>
      </c>
      <c r="AN24" s="603">
        <v>4.5934240000000001E-2</v>
      </c>
      <c r="AO24" s="605">
        <v>6.130932E-2</v>
      </c>
      <c r="AP24" s="622">
        <v>0.32143606497075589</v>
      </c>
      <c r="AQ24" s="602">
        <v>1.74137429</v>
      </c>
      <c r="AR24" s="603">
        <v>0.74304629</v>
      </c>
      <c r="AS24" s="603">
        <v>0.29159077999999999</v>
      </c>
      <c r="AT24" s="602">
        <v>1.8682200000000001E-3</v>
      </c>
      <c r="AU24" s="603">
        <v>3.9399429999999999E-2</v>
      </c>
      <c r="AV24" s="605">
        <v>8.8646989999999995E-2</v>
      </c>
      <c r="AW24" s="622">
        <v>0.30401163575885354</v>
      </c>
      <c r="AX24" s="602">
        <v>1.81093467</v>
      </c>
      <c r="AY24" s="603">
        <v>0.60247258999999997</v>
      </c>
      <c r="AZ24" s="603">
        <v>0.36260417</v>
      </c>
      <c r="BA24" s="602">
        <v>1.9428399999999999E-3</v>
      </c>
      <c r="BB24" s="603">
        <v>3.0104479999999999E-2</v>
      </c>
      <c r="BC24" s="605">
        <v>0.10767271</v>
      </c>
      <c r="BD24" s="622">
        <v>0.29694283438604691</v>
      </c>
      <c r="BE24" s="512"/>
      <c r="BF24" s="602">
        <v>0</v>
      </c>
      <c r="BG24" s="603">
        <v>0</v>
      </c>
      <c r="BH24" s="603">
        <v>0</v>
      </c>
      <c r="BI24" s="604">
        <v>0</v>
      </c>
      <c r="BJ24" s="603">
        <v>0</v>
      </c>
      <c r="BK24" s="604">
        <v>0</v>
      </c>
      <c r="BL24" s="602">
        <v>0</v>
      </c>
      <c r="BM24" s="603">
        <v>0</v>
      </c>
      <c r="BN24" s="605">
        <v>0</v>
      </c>
      <c r="BO24" s="622" t="s">
        <v>385</v>
      </c>
      <c r="BP24" s="602">
        <v>0</v>
      </c>
      <c r="BQ24" s="603">
        <v>0</v>
      </c>
      <c r="BR24" s="603">
        <v>0</v>
      </c>
      <c r="BS24" s="604">
        <v>0</v>
      </c>
      <c r="BT24" s="603">
        <v>0</v>
      </c>
      <c r="BU24" s="604">
        <v>0</v>
      </c>
      <c r="BV24" s="602">
        <v>0</v>
      </c>
      <c r="BW24" s="603">
        <v>0</v>
      </c>
      <c r="BX24" s="605">
        <v>0</v>
      </c>
      <c r="BY24" s="622" t="s">
        <v>385</v>
      </c>
      <c r="BZ24" s="602">
        <v>0</v>
      </c>
      <c r="CA24" s="603">
        <v>0</v>
      </c>
      <c r="CB24" s="603">
        <v>0</v>
      </c>
      <c r="CC24" s="604">
        <v>0</v>
      </c>
      <c r="CD24" s="603">
        <v>0</v>
      </c>
      <c r="CE24" s="604">
        <v>0</v>
      </c>
      <c r="CF24" s="602">
        <v>0</v>
      </c>
      <c r="CG24" s="603">
        <v>0</v>
      </c>
      <c r="CH24" s="605">
        <v>0</v>
      </c>
      <c r="CI24" s="622" t="s">
        <v>385</v>
      </c>
      <c r="CJ24" s="606"/>
      <c r="CK24" s="602">
        <v>1.4186950599999999</v>
      </c>
      <c r="CL24" s="603">
        <v>1.0494454099999999</v>
      </c>
      <c r="CM24" s="603">
        <v>0.3078709</v>
      </c>
      <c r="CN24" s="602">
        <v>3.5169400000000001E-3</v>
      </c>
      <c r="CO24" s="603">
        <v>7.8825240000000005E-2</v>
      </c>
      <c r="CP24" s="605">
        <v>9.5728800000000003E-2</v>
      </c>
      <c r="CQ24" s="622">
        <v>0.3109381237395285</v>
      </c>
      <c r="CR24" s="602">
        <v>1.53493861</v>
      </c>
      <c r="CS24" s="603">
        <v>0.76375789000000005</v>
      </c>
      <c r="CT24" s="603">
        <v>0.47731491999999998</v>
      </c>
      <c r="CU24" s="602">
        <v>3.1129299999999999E-3</v>
      </c>
      <c r="CV24" s="603">
        <v>4.6765319999999999E-2</v>
      </c>
      <c r="CW24" s="605">
        <v>0.14457041000000001</v>
      </c>
      <c r="CX24" s="622">
        <v>0.3028826544956944</v>
      </c>
      <c r="CY24" s="602">
        <v>1.94027543</v>
      </c>
      <c r="CZ24" s="603">
        <v>0.24871750000000001</v>
      </c>
      <c r="DA24" s="603">
        <v>0.58701848999999995</v>
      </c>
      <c r="DB24" s="602">
        <v>3.6260799999999998E-3</v>
      </c>
      <c r="DC24" s="603">
        <v>1.552744E-2</v>
      </c>
      <c r="DD24" s="605">
        <v>0.17506669</v>
      </c>
      <c r="DE24" s="622">
        <v>0.29823028232040871</v>
      </c>
      <c r="DF24" s="606"/>
      <c r="DG24" s="602">
        <v>0</v>
      </c>
      <c r="DH24" s="603">
        <v>0</v>
      </c>
      <c r="DI24" s="603">
        <v>0</v>
      </c>
      <c r="DJ24" s="604">
        <v>0</v>
      </c>
      <c r="DK24" s="603">
        <v>0</v>
      </c>
      <c r="DL24" s="604">
        <v>0</v>
      </c>
      <c r="DM24" s="602">
        <v>0</v>
      </c>
      <c r="DN24" s="603">
        <v>0</v>
      </c>
      <c r="DO24" s="605">
        <v>0</v>
      </c>
      <c r="DP24" s="622" t="s">
        <v>385</v>
      </c>
      <c r="DQ24" s="602">
        <v>0</v>
      </c>
      <c r="DR24" s="603">
        <v>0</v>
      </c>
      <c r="DS24" s="603">
        <v>0</v>
      </c>
      <c r="DT24" s="604">
        <v>0</v>
      </c>
      <c r="DU24" s="603">
        <v>0</v>
      </c>
      <c r="DV24" s="604">
        <v>0</v>
      </c>
      <c r="DW24" s="602">
        <v>0</v>
      </c>
      <c r="DX24" s="603">
        <v>0</v>
      </c>
      <c r="DY24" s="605">
        <v>0</v>
      </c>
      <c r="DZ24" s="622" t="s">
        <v>385</v>
      </c>
      <c r="EA24" s="602">
        <v>0</v>
      </c>
      <c r="EB24" s="603">
        <v>0</v>
      </c>
      <c r="EC24" s="603">
        <v>0</v>
      </c>
      <c r="ED24" s="604">
        <v>0</v>
      </c>
      <c r="EE24" s="603">
        <v>0</v>
      </c>
      <c r="EF24" s="604">
        <v>0</v>
      </c>
      <c r="EG24" s="602">
        <v>0</v>
      </c>
      <c r="EH24" s="603">
        <v>0</v>
      </c>
      <c r="EI24" s="605">
        <v>0</v>
      </c>
      <c r="EJ24" s="622" t="s">
        <v>385</v>
      </c>
    </row>
    <row r="25" spans="2:140" ht="14.25" customHeight="1" x14ac:dyDescent="0.25">
      <c r="B25" s="16">
        <v>11</v>
      </c>
      <c r="C25" s="147" t="s">
        <v>57</v>
      </c>
      <c r="D25" s="172" t="s">
        <v>79</v>
      </c>
      <c r="E25" s="172" t="s">
        <v>106</v>
      </c>
      <c r="F25" s="172" t="str">
        <f t="shared" si="6"/>
        <v>RetailSME</v>
      </c>
      <c r="G25" s="151"/>
      <c r="H25" s="909"/>
      <c r="I25" s="152" t="s">
        <v>80</v>
      </c>
      <c r="J25" s="621"/>
      <c r="K25" s="187"/>
      <c r="L25" s="523"/>
      <c r="M25" s="524"/>
      <c r="N25" s="524"/>
      <c r="O25" s="524"/>
      <c r="P25" s="524"/>
      <c r="Q25" s="528"/>
      <c r="R25" s="523"/>
      <c r="S25" s="524"/>
      <c r="T25" s="525"/>
      <c r="U25" s="526"/>
      <c r="V25" s="87"/>
      <c r="W25" s="601">
        <v>0</v>
      </c>
      <c r="X25" s="469">
        <v>0</v>
      </c>
      <c r="Y25" s="602">
        <v>0</v>
      </c>
      <c r="Z25" s="603">
        <v>0</v>
      </c>
      <c r="AA25" s="603">
        <v>0</v>
      </c>
      <c r="AB25" s="603">
        <v>0</v>
      </c>
      <c r="AC25" s="603">
        <v>0</v>
      </c>
      <c r="AD25" s="604">
        <v>0</v>
      </c>
      <c r="AE25" s="602">
        <v>0</v>
      </c>
      <c r="AF25" s="603">
        <v>0</v>
      </c>
      <c r="AG25" s="605">
        <v>0</v>
      </c>
      <c r="AH25" s="838" t="s">
        <v>385</v>
      </c>
      <c r="AI25" s="87"/>
      <c r="AJ25" s="523"/>
      <c r="AK25" s="524"/>
      <c r="AL25" s="524"/>
      <c r="AM25" s="523"/>
      <c r="AN25" s="524"/>
      <c r="AO25" s="525"/>
      <c r="AP25" s="526"/>
      <c r="AQ25" s="523"/>
      <c r="AR25" s="524"/>
      <c r="AS25" s="524"/>
      <c r="AT25" s="523"/>
      <c r="AU25" s="524"/>
      <c r="AV25" s="525"/>
      <c r="AW25" s="526"/>
      <c r="AX25" s="523"/>
      <c r="AY25" s="524"/>
      <c r="AZ25" s="524"/>
      <c r="BA25" s="523"/>
      <c r="BB25" s="524"/>
      <c r="BC25" s="525"/>
      <c r="BD25" s="526"/>
      <c r="BE25" s="512"/>
      <c r="BF25" s="523"/>
      <c r="BG25" s="524"/>
      <c r="BH25" s="524"/>
      <c r="BI25" s="528"/>
      <c r="BJ25" s="524"/>
      <c r="BK25" s="528"/>
      <c r="BL25" s="523"/>
      <c r="BM25" s="524"/>
      <c r="BN25" s="525"/>
      <c r="BO25" s="526"/>
      <c r="BP25" s="523"/>
      <c r="BQ25" s="524"/>
      <c r="BR25" s="524"/>
      <c r="BS25" s="528"/>
      <c r="BT25" s="524"/>
      <c r="BU25" s="528"/>
      <c r="BV25" s="523"/>
      <c r="BW25" s="524"/>
      <c r="BX25" s="525"/>
      <c r="BY25" s="526"/>
      <c r="BZ25" s="523"/>
      <c r="CA25" s="524"/>
      <c r="CB25" s="524"/>
      <c r="CC25" s="528"/>
      <c r="CD25" s="524"/>
      <c r="CE25" s="528"/>
      <c r="CF25" s="523"/>
      <c r="CG25" s="524"/>
      <c r="CH25" s="525"/>
      <c r="CI25" s="526"/>
      <c r="CJ25" s="512"/>
      <c r="CK25" s="523"/>
      <c r="CL25" s="524"/>
      <c r="CM25" s="524"/>
      <c r="CN25" s="523"/>
      <c r="CO25" s="524"/>
      <c r="CP25" s="525"/>
      <c r="CQ25" s="526"/>
      <c r="CR25" s="523"/>
      <c r="CS25" s="524"/>
      <c r="CT25" s="524"/>
      <c r="CU25" s="523"/>
      <c r="CV25" s="524"/>
      <c r="CW25" s="525"/>
      <c r="CX25" s="526"/>
      <c r="CY25" s="523"/>
      <c r="CZ25" s="524"/>
      <c r="DA25" s="524"/>
      <c r="DB25" s="523"/>
      <c r="DC25" s="524"/>
      <c r="DD25" s="525"/>
      <c r="DE25" s="526"/>
      <c r="DF25" s="512"/>
      <c r="DG25" s="523"/>
      <c r="DH25" s="524"/>
      <c r="DI25" s="524"/>
      <c r="DJ25" s="528"/>
      <c r="DK25" s="524"/>
      <c r="DL25" s="528"/>
      <c r="DM25" s="523"/>
      <c r="DN25" s="524"/>
      <c r="DO25" s="525"/>
      <c r="DP25" s="526"/>
      <c r="DQ25" s="523"/>
      <c r="DR25" s="524"/>
      <c r="DS25" s="524"/>
      <c r="DT25" s="528"/>
      <c r="DU25" s="524"/>
      <c r="DV25" s="528"/>
      <c r="DW25" s="523"/>
      <c r="DX25" s="524"/>
      <c r="DY25" s="525"/>
      <c r="DZ25" s="526"/>
      <c r="EA25" s="523"/>
      <c r="EB25" s="524"/>
      <c r="EC25" s="524"/>
      <c r="ED25" s="528"/>
      <c r="EE25" s="524"/>
      <c r="EF25" s="528"/>
      <c r="EG25" s="523"/>
      <c r="EH25" s="524"/>
      <c r="EI25" s="525"/>
      <c r="EJ25" s="526"/>
    </row>
    <row r="26" spans="2:140" ht="14.25" customHeight="1" x14ac:dyDescent="0.25">
      <c r="B26" s="16">
        <v>12</v>
      </c>
      <c r="C26" s="147" t="s">
        <v>81</v>
      </c>
      <c r="D26" s="186"/>
      <c r="E26" s="186"/>
      <c r="F26" s="172" t="str">
        <f t="shared" si="6"/>
        <v>Secured by mortgages on immovable property</v>
      </c>
      <c r="G26" s="148"/>
      <c r="H26" s="909"/>
      <c r="I26" s="150" t="s">
        <v>81</v>
      </c>
      <c r="J26" s="621"/>
      <c r="K26" s="187"/>
      <c r="L26" s="523"/>
      <c r="M26" s="524"/>
      <c r="N26" s="524"/>
      <c r="O26" s="524"/>
      <c r="P26" s="524"/>
      <c r="Q26" s="528"/>
      <c r="R26" s="523"/>
      <c r="S26" s="524"/>
      <c r="T26" s="525"/>
      <c r="U26" s="526"/>
      <c r="V26" s="87"/>
      <c r="W26" s="601">
        <v>0.52</v>
      </c>
      <c r="X26" s="469">
        <v>0.03</v>
      </c>
      <c r="Y26" s="602">
        <v>0</v>
      </c>
      <c r="Z26" s="603">
        <v>0</v>
      </c>
      <c r="AA26" s="603">
        <v>0.52226249999999996</v>
      </c>
      <c r="AB26" s="603">
        <v>0.46094499999999999</v>
      </c>
      <c r="AC26" s="603">
        <v>0</v>
      </c>
      <c r="AD26" s="604">
        <v>0</v>
      </c>
      <c r="AE26" s="602">
        <v>0</v>
      </c>
      <c r="AF26" s="603">
        <v>6.2858200000000001E-3</v>
      </c>
      <c r="AG26" s="605">
        <v>0</v>
      </c>
      <c r="AH26" s="838" t="s">
        <v>385</v>
      </c>
      <c r="AI26" s="87"/>
      <c r="AJ26" s="523"/>
      <c r="AK26" s="524"/>
      <c r="AL26" s="524"/>
      <c r="AM26" s="523"/>
      <c r="AN26" s="524"/>
      <c r="AO26" s="525"/>
      <c r="AP26" s="526"/>
      <c r="AQ26" s="523"/>
      <c r="AR26" s="524"/>
      <c r="AS26" s="524"/>
      <c r="AT26" s="523"/>
      <c r="AU26" s="524"/>
      <c r="AV26" s="525"/>
      <c r="AW26" s="526"/>
      <c r="AX26" s="523"/>
      <c r="AY26" s="524"/>
      <c r="AZ26" s="524"/>
      <c r="BA26" s="523"/>
      <c r="BB26" s="524"/>
      <c r="BC26" s="525"/>
      <c r="BD26" s="526"/>
      <c r="BE26" s="512"/>
      <c r="BF26" s="602">
        <v>0.25480266490424247</v>
      </c>
      <c r="BG26" s="603">
        <v>0.21270876999999999</v>
      </c>
      <c r="BH26" s="603">
        <v>0.25296160482853869</v>
      </c>
      <c r="BI26" s="604">
        <v>0.23492883000000001</v>
      </c>
      <c r="BJ26" s="603">
        <v>1.449823026721875E-2</v>
      </c>
      <c r="BK26" s="604">
        <v>1.3307390000000001E-2</v>
      </c>
      <c r="BL26" s="602">
        <v>3.0242700096249598E-5</v>
      </c>
      <c r="BM26" s="603">
        <v>2.7788979471292875E-3</v>
      </c>
      <c r="BN26" s="605">
        <v>5.394878199246971E-3</v>
      </c>
      <c r="BO26" s="622">
        <v>0.37210598119999999</v>
      </c>
      <c r="BP26" s="602">
        <v>0.36116339235392314</v>
      </c>
      <c r="BQ26" s="603">
        <v>0.31223643000000001</v>
      </c>
      <c r="BR26" s="603">
        <v>0.13886988754514623</v>
      </c>
      <c r="BS26" s="604">
        <v>0.12855501999999999</v>
      </c>
      <c r="BT26" s="603">
        <v>2.2229220100930522E-2</v>
      </c>
      <c r="BU26" s="604">
        <v>2.0153549999999999E-2</v>
      </c>
      <c r="BV26" s="602">
        <v>4.0948901810191425E-5</v>
      </c>
      <c r="BW26" s="603">
        <v>1.5184266732192445E-3</v>
      </c>
      <c r="BX26" s="605">
        <v>8.1843491386701592E-3</v>
      </c>
      <c r="BY26" s="622">
        <v>0.36817976975843431</v>
      </c>
      <c r="BZ26" s="602">
        <v>0.41022113076519162</v>
      </c>
      <c r="CA26" s="603">
        <v>0.35852009000000001</v>
      </c>
      <c r="CB26" s="603">
        <v>8.5480449205388956E-2</v>
      </c>
      <c r="CC26" s="604">
        <v>7.8466320000000006E-2</v>
      </c>
      <c r="CD26" s="603">
        <v>2.6560920029419358E-2</v>
      </c>
      <c r="CE26" s="604">
        <v>2.395858E-2</v>
      </c>
      <c r="CF26" s="602">
        <v>4.651109486674711E-5</v>
      </c>
      <c r="CG26" s="603">
        <v>9.2512668882204115E-4</v>
      </c>
      <c r="CH26" s="605">
        <v>9.7343438121850236E-3</v>
      </c>
      <c r="CI26" s="622">
        <v>0.36649121345958979</v>
      </c>
      <c r="CJ26" s="512"/>
      <c r="CK26" s="523"/>
      <c r="CL26" s="524"/>
      <c r="CM26" s="524"/>
      <c r="CN26" s="523"/>
      <c r="CO26" s="524"/>
      <c r="CP26" s="525"/>
      <c r="CQ26" s="526"/>
      <c r="CR26" s="523"/>
      <c r="CS26" s="524"/>
      <c r="CT26" s="524"/>
      <c r="CU26" s="523"/>
      <c r="CV26" s="524"/>
      <c r="CW26" s="525"/>
      <c r="CX26" s="526"/>
      <c r="CY26" s="523"/>
      <c r="CZ26" s="524"/>
      <c r="DA26" s="524"/>
      <c r="DB26" s="523"/>
      <c r="DC26" s="524"/>
      <c r="DD26" s="525"/>
      <c r="DE26" s="526"/>
      <c r="DF26" s="512"/>
      <c r="DG26" s="602">
        <v>0.25421050488029251</v>
      </c>
      <c r="DH26" s="603">
        <v>0.21270876999999999</v>
      </c>
      <c r="DI26" s="603">
        <v>0.25317848482914002</v>
      </c>
      <c r="DJ26" s="604">
        <v>0.23492883000000001</v>
      </c>
      <c r="DK26" s="603">
        <v>1.4873510290567498E-2</v>
      </c>
      <c r="DL26" s="604">
        <v>1.3307390000000001E-2</v>
      </c>
      <c r="DM26" s="602">
        <v>4.4148699425880682E-5</v>
      </c>
      <c r="DN26" s="603">
        <v>2.880117150005421E-3</v>
      </c>
      <c r="DO26" s="605">
        <v>5.4937628071687183E-3</v>
      </c>
      <c r="DP26" s="622">
        <v>0.36936558349999998</v>
      </c>
      <c r="DQ26" s="602">
        <v>0.35999362234343513</v>
      </c>
      <c r="DR26" s="603">
        <v>0.31223643000000001</v>
      </c>
      <c r="DS26" s="603">
        <v>0.13913882752402679</v>
      </c>
      <c r="DT26" s="604">
        <v>0.12855501999999999</v>
      </c>
      <c r="DU26" s="603">
        <v>2.3130050132538084E-2</v>
      </c>
      <c r="DV26" s="604">
        <v>2.0153549999999999E-2</v>
      </c>
      <c r="DW26" s="602">
        <v>5.8596701118777164E-5</v>
      </c>
      <c r="DX26" s="603">
        <v>1.5573366684924386E-3</v>
      </c>
      <c r="DY26" s="605">
        <v>8.3902116517096843E-3</v>
      </c>
      <c r="DZ26" s="622">
        <v>0.3627407465021788</v>
      </c>
      <c r="EA26" s="602">
        <v>0.40895357605302085</v>
      </c>
      <c r="EB26" s="603">
        <v>0.35852009000000001</v>
      </c>
      <c r="EC26" s="603">
        <v>8.5371713564463297E-2</v>
      </c>
      <c r="ED26" s="604">
        <v>7.8466320000000006E-2</v>
      </c>
      <c r="EE26" s="603">
        <v>2.7937210382515825E-2</v>
      </c>
      <c r="EF26" s="604">
        <v>2.395858E-2</v>
      </c>
      <c r="EG26" s="602">
        <v>6.3199551568929584E-5</v>
      </c>
      <c r="EH26" s="603">
        <v>9.3931713722999685E-4</v>
      </c>
      <c r="EI26" s="605">
        <v>1.0017218137657791E-2</v>
      </c>
      <c r="EJ26" s="622">
        <v>0.35856186070485224</v>
      </c>
    </row>
    <row r="27" spans="2:140" ht="14.25" customHeight="1" x14ac:dyDescent="0.25">
      <c r="B27" s="16">
        <v>13</v>
      </c>
      <c r="C27" s="147" t="s">
        <v>81</v>
      </c>
      <c r="D27" s="172" t="s">
        <v>112</v>
      </c>
      <c r="E27" s="172" t="s">
        <v>107</v>
      </c>
      <c r="F27" s="172" t="str">
        <f t="shared" si="6"/>
        <v>Secured by mortgages on immovable propertyNon SME</v>
      </c>
      <c r="G27" s="151"/>
      <c r="H27" s="909"/>
      <c r="I27" s="152" t="s">
        <v>113</v>
      </c>
      <c r="J27" s="601">
        <v>0</v>
      </c>
      <c r="K27" s="468">
        <v>0</v>
      </c>
      <c r="L27" s="602">
        <v>0</v>
      </c>
      <c r="M27" s="603">
        <v>0</v>
      </c>
      <c r="N27" s="603">
        <v>2.8357999999999999E-3</v>
      </c>
      <c r="O27" s="603">
        <v>2.8357999999999999E-3</v>
      </c>
      <c r="P27" s="603">
        <v>0</v>
      </c>
      <c r="Q27" s="604">
        <v>0</v>
      </c>
      <c r="R27" s="602">
        <v>0</v>
      </c>
      <c r="S27" s="603">
        <v>6.1710000000000004E-5</v>
      </c>
      <c r="T27" s="605">
        <v>0</v>
      </c>
      <c r="U27" s="838" t="s">
        <v>385</v>
      </c>
      <c r="V27" s="87"/>
      <c r="W27" s="601">
        <v>0.52</v>
      </c>
      <c r="X27" s="469">
        <v>0.03</v>
      </c>
      <c r="Y27" s="602">
        <v>0</v>
      </c>
      <c r="Z27" s="603">
        <v>0</v>
      </c>
      <c r="AA27" s="603">
        <v>0.52226249999999996</v>
      </c>
      <c r="AB27" s="603">
        <v>0.46094499999999999</v>
      </c>
      <c r="AC27" s="603">
        <v>0</v>
      </c>
      <c r="AD27" s="604">
        <v>0</v>
      </c>
      <c r="AE27" s="602">
        <v>0</v>
      </c>
      <c r="AF27" s="603">
        <v>6.2858200000000001E-3</v>
      </c>
      <c r="AG27" s="605">
        <v>0</v>
      </c>
      <c r="AH27" s="838" t="s">
        <v>385</v>
      </c>
      <c r="AI27" s="87"/>
      <c r="AJ27" s="602">
        <v>1.9467499999999999E-3</v>
      </c>
      <c r="AK27" s="603">
        <v>8.3398000000000001E-4</v>
      </c>
      <c r="AL27" s="603">
        <v>5.507E-5</v>
      </c>
      <c r="AM27" s="602">
        <v>2.2000000000000001E-7</v>
      </c>
      <c r="AN27" s="603">
        <v>3.05E-6</v>
      </c>
      <c r="AO27" s="605">
        <v>3.3299999999999999E-6</v>
      </c>
      <c r="AP27" s="622">
        <v>6.0468494643181402E-2</v>
      </c>
      <c r="AQ27" s="602">
        <v>2.2627699999999999E-3</v>
      </c>
      <c r="AR27" s="603">
        <v>4.7704000000000003E-4</v>
      </c>
      <c r="AS27" s="603">
        <v>9.5989999999999994E-5</v>
      </c>
      <c r="AT27" s="602">
        <v>1.6999999999999999E-7</v>
      </c>
      <c r="AU27" s="603">
        <v>1.57E-6</v>
      </c>
      <c r="AV27" s="605">
        <v>5.6899999999999997E-6</v>
      </c>
      <c r="AW27" s="622">
        <v>5.9277008021668923E-2</v>
      </c>
      <c r="AX27" s="602">
        <v>2.39106E-3</v>
      </c>
      <c r="AY27" s="603">
        <v>3.2438999999999998E-4</v>
      </c>
      <c r="AZ27" s="603">
        <v>1.2035E-4</v>
      </c>
      <c r="BA27" s="602">
        <v>1.6999999999999999E-7</v>
      </c>
      <c r="BB27" s="603">
        <v>8.8000000000000004E-7</v>
      </c>
      <c r="BC27" s="605">
        <v>6.9800000000000001E-6</v>
      </c>
      <c r="BD27" s="622">
        <v>5.7997507270461157E-2</v>
      </c>
      <c r="BE27" s="512"/>
      <c r="BF27" s="523"/>
      <c r="BG27" s="524"/>
      <c r="BH27" s="524"/>
      <c r="BI27" s="528"/>
      <c r="BJ27" s="524"/>
      <c r="BK27" s="528"/>
      <c r="BL27" s="523"/>
      <c r="BM27" s="524"/>
      <c r="BN27" s="525"/>
      <c r="BO27" s="526"/>
      <c r="BP27" s="523"/>
      <c r="BQ27" s="524"/>
      <c r="BR27" s="524"/>
      <c r="BS27" s="528"/>
      <c r="BT27" s="524"/>
      <c r="BU27" s="528"/>
      <c r="BV27" s="523"/>
      <c r="BW27" s="524"/>
      <c r="BX27" s="525"/>
      <c r="BY27" s="526"/>
      <c r="BZ27" s="523"/>
      <c r="CA27" s="524"/>
      <c r="CB27" s="524"/>
      <c r="CC27" s="528"/>
      <c r="CD27" s="524"/>
      <c r="CE27" s="528"/>
      <c r="CF27" s="523"/>
      <c r="CG27" s="524"/>
      <c r="CH27" s="525"/>
      <c r="CI27" s="526"/>
      <c r="CJ27" s="512"/>
      <c r="CK27" s="602">
        <v>1.9193599999999999E-3</v>
      </c>
      <c r="CL27" s="603">
        <v>8.4400999999999996E-4</v>
      </c>
      <c r="CM27" s="603">
        <v>7.2429999999999996E-5</v>
      </c>
      <c r="CN27" s="602">
        <v>8.6000000000000002E-7</v>
      </c>
      <c r="CO27" s="603">
        <v>7.7300000000000005E-6</v>
      </c>
      <c r="CP27" s="605">
        <v>7.9000000000000006E-6</v>
      </c>
      <c r="CQ27" s="622">
        <v>0.10907082700538452</v>
      </c>
      <c r="CR27" s="602">
        <v>2.2086599999999999E-3</v>
      </c>
      <c r="CS27" s="603">
        <v>4.8948000000000004E-4</v>
      </c>
      <c r="CT27" s="603">
        <v>1.3766000000000001E-4</v>
      </c>
      <c r="CU27" s="602">
        <v>9.7999999999999993E-7</v>
      </c>
      <c r="CV27" s="603">
        <v>3.36E-6</v>
      </c>
      <c r="CW27" s="605">
        <v>1.521E-5</v>
      </c>
      <c r="CX27" s="622">
        <v>0.11048961208775243</v>
      </c>
      <c r="CY27" s="602">
        <v>2.3324399999999999E-3</v>
      </c>
      <c r="CZ27" s="603">
        <v>3.1935999999999998E-4</v>
      </c>
      <c r="DA27" s="603">
        <v>1.84E-4</v>
      </c>
      <c r="DB27" s="602">
        <v>8.8999999999999995E-7</v>
      </c>
      <c r="DC27" s="603">
        <v>1.5400000000000001E-6</v>
      </c>
      <c r="DD27" s="605">
        <v>2.0069999999999999E-5</v>
      </c>
      <c r="DE27" s="622">
        <v>0.10907608695652174</v>
      </c>
      <c r="DF27" s="512"/>
      <c r="DG27" s="523"/>
      <c r="DH27" s="524"/>
      <c r="DI27" s="524"/>
      <c r="DJ27" s="528"/>
      <c r="DK27" s="524"/>
      <c r="DL27" s="528"/>
      <c r="DM27" s="523"/>
      <c r="DN27" s="524"/>
      <c r="DO27" s="525"/>
      <c r="DP27" s="526"/>
      <c r="DQ27" s="523"/>
      <c r="DR27" s="524"/>
      <c r="DS27" s="524"/>
      <c r="DT27" s="528"/>
      <c r="DU27" s="524"/>
      <c r="DV27" s="528"/>
      <c r="DW27" s="523"/>
      <c r="DX27" s="524"/>
      <c r="DY27" s="525"/>
      <c r="DZ27" s="526"/>
      <c r="EA27" s="523"/>
      <c r="EB27" s="524"/>
      <c r="EC27" s="524"/>
      <c r="ED27" s="528"/>
      <c r="EE27" s="524"/>
      <c r="EF27" s="528"/>
      <c r="EG27" s="523"/>
      <c r="EH27" s="524"/>
      <c r="EI27" s="525"/>
      <c r="EJ27" s="526"/>
    </row>
    <row r="28" spans="2:140" ht="14.25" customHeight="1" x14ac:dyDescent="0.25">
      <c r="B28" s="16">
        <v>14</v>
      </c>
      <c r="C28" s="147" t="s">
        <v>82</v>
      </c>
      <c r="D28" s="186"/>
      <c r="E28" s="186"/>
      <c r="F28" s="172" t="str">
        <f t="shared" si="6"/>
        <v>Items associated with particularly high risk</v>
      </c>
      <c r="G28" s="148"/>
      <c r="H28" s="909"/>
      <c r="I28" s="150" t="s">
        <v>82</v>
      </c>
      <c r="J28" s="621"/>
      <c r="K28" s="187"/>
      <c r="L28" s="523"/>
      <c r="M28" s="524"/>
      <c r="N28" s="524"/>
      <c r="O28" s="524"/>
      <c r="P28" s="524"/>
      <c r="Q28" s="528"/>
      <c r="R28" s="523"/>
      <c r="S28" s="524"/>
      <c r="T28" s="525"/>
      <c r="U28" s="526"/>
      <c r="V28" s="87"/>
      <c r="W28" s="621"/>
      <c r="X28" s="108"/>
      <c r="Y28" s="523"/>
      <c r="Z28" s="524"/>
      <c r="AA28" s="524"/>
      <c r="AB28" s="524"/>
      <c r="AC28" s="524"/>
      <c r="AD28" s="528"/>
      <c r="AE28" s="523"/>
      <c r="AF28" s="524"/>
      <c r="AG28" s="525"/>
      <c r="AH28" s="526"/>
      <c r="AI28" s="87"/>
      <c r="AJ28" s="523"/>
      <c r="AK28" s="524"/>
      <c r="AL28" s="524"/>
      <c r="AM28" s="523"/>
      <c r="AN28" s="524"/>
      <c r="AO28" s="525"/>
      <c r="AP28" s="526"/>
      <c r="AQ28" s="523"/>
      <c r="AR28" s="524"/>
      <c r="AS28" s="524"/>
      <c r="AT28" s="523"/>
      <c r="AU28" s="524"/>
      <c r="AV28" s="525"/>
      <c r="AW28" s="526"/>
      <c r="AX28" s="523"/>
      <c r="AY28" s="524"/>
      <c r="AZ28" s="524"/>
      <c r="BA28" s="523"/>
      <c r="BB28" s="524"/>
      <c r="BC28" s="525"/>
      <c r="BD28" s="526"/>
      <c r="BE28" s="512"/>
      <c r="BF28" s="523"/>
      <c r="BG28" s="524"/>
      <c r="BH28" s="524"/>
      <c r="BI28" s="528"/>
      <c r="BJ28" s="524"/>
      <c r="BK28" s="528"/>
      <c r="BL28" s="523"/>
      <c r="BM28" s="524"/>
      <c r="BN28" s="525"/>
      <c r="BO28" s="526"/>
      <c r="BP28" s="523"/>
      <c r="BQ28" s="524"/>
      <c r="BR28" s="524"/>
      <c r="BS28" s="528"/>
      <c r="BT28" s="524"/>
      <c r="BU28" s="528"/>
      <c r="BV28" s="523"/>
      <c r="BW28" s="524"/>
      <c r="BX28" s="525"/>
      <c r="BY28" s="526"/>
      <c r="BZ28" s="523"/>
      <c r="CA28" s="524"/>
      <c r="CB28" s="524"/>
      <c r="CC28" s="528"/>
      <c r="CD28" s="524"/>
      <c r="CE28" s="528"/>
      <c r="CF28" s="523"/>
      <c r="CG28" s="524"/>
      <c r="CH28" s="525"/>
      <c r="CI28" s="526"/>
      <c r="CJ28" s="512"/>
      <c r="CK28" s="523"/>
      <c r="CL28" s="524"/>
      <c r="CM28" s="524"/>
      <c r="CN28" s="523"/>
      <c r="CO28" s="524"/>
      <c r="CP28" s="525"/>
      <c r="CQ28" s="526"/>
      <c r="CR28" s="523"/>
      <c r="CS28" s="524"/>
      <c r="CT28" s="524"/>
      <c r="CU28" s="523"/>
      <c r="CV28" s="524"/>
      <c r="CW28" s="525"/>
      <c r="CX28" s="526"/>
      <c r="CY28" s="523"/>
      <c r="CZ28" s="524"/>
      <c r="DA28" s="524"/>
      <c r="DB28" s="523"/>
      <c r="DC28" s="524"/>
      <c r="DD28" s="525"/>
      <c r="DE28" s="526"/>
      <c r="DF28" s="512"/>
      <c r="DG28" s="523"/>
      <c r="DH28" s="524"/>
      <c r="DI28" s="524"/>
      <c r="DJ28" s="528"/>
      <c r="DK28" s="524"/>
      <c r="DL28" s="528"/>
      <c r="DM28" s="523"/>
      <c r="DN28" s="524"/>
      <c r="DO28" s="525"/>
      <c r="DP28" s="526"/>
      <c r="DQ28" s="523"/>
      <c r="DR28" s="524"/>
      <c r="DS28" s="524"/>
      <c r="DT28" s="528"/>
      <c r="DU28" s="524"/>
      <c r="DV28" s="528"/>
      <c r="DW28" s="523"/>
      <c r="DX28" s="524"/>
      <c r="DY28" s="525"/>
      <c r="DZ28" s="526"/>
      <c r="EA28" s="523"/>
      <c r="EB28" s="524"/>
      <c r="EC28" s="524"/>
      <c r="ED28" s="528"/>
      <c r="EE28" s="524"/>
      <c r="EF28" s="528"/>
      <c r="EG28" s="523"/>
      <c r="EH28" s="524"/>
      <c r="EI28" s="525"/>
      <c r="EJ28" s="526"/>
    </row>
    <row r="29" spans="2:140" ht="14.25" customHeight="1" x14ac:dyDescent="0.25">
      <c r="B29" s="16">
        <v>15</v>
      </c>
      <c r="C29" s="147" t="s">
        <v>83</v>
      </c>
      <c r="D29" s="186"/>
      <c r="E29" s="186"/>
      <c r="F29" s="172" t="str">
        <f t="shared" si="6"/>
        <v>Covered bonds</v>
      </c>
      <c r="G29" s="148"/>
      <c r="H29" s="909"/>
      <c r="I29" s="150" t="s">
        <v>83</v>
      </c>
      <c r="J29" s="621"/>
      <c r="K29" s="108"/>
      <c r="L29" s="523"/>
      <c r="M29" s="524"/>
      <c r="N29" s="524"/>
      <c r="O29" s="524"/>
      <c r="P29" s="524"/>
      <c r="Q29" s="528"/>
      <c r="R29" s="523"/>
      <c r="S29" s="524"/>
      <c r="T29" s="525"/>
      <c r="U29" s="526"/>
      <c r="V29" s="87"/>
      <c r="W29" s="621"/>
      <c r="X29" s="108"/>
      <c r="Y29" s="523"/>
      <c r="Z29" s="524"/>
      <c r="AA29" s="524"/>
      <c r="AB29" s="524"/>
      <c r="AC29" s="524"/>
      <c r="AD29" s="528"/>
      <c r="AE29" s="523"/>
      <c r="AF29" s="524"/>
      <c r="AG29" s="525"/>
      <c r="AH29" s="526"/>
      <c r="AI29" s="87"/>
      <c r="AJ29" s="523"/>
      <c r="AK29" s="524"/>
      <c r="AL29" s="524"/>
      <c r="AM29" s="523"/>
      <c r="AN29" s="524"/>
      <c r="AO29" s="525"/>
      <c r="AP29" s="526"/>
      <c r="AQ29" s="523"/>
      <c r="AR29" s="524"/>
      <c r="AS29" s="524"/>
      <c r="AT29" s="523"/>
      <c r="AU29" s="524"/>
      <c r="AV29" s="525"/>
      <c r="AW29" s="526"/>
      <c r="AX29" s="523"/>
      <c r="AY29" s="524"/>
      <c r="AZ29" s="524"/>
      <c r="BA29" s="523"/>
      <c r="BB29" s="524"/>
      <c r="BC29" s="525"/>
      <c r="BD29" s="526"/>
      <c r="BE29" s="512"/>
      <c r="BF29" s="523"/>
      <c r="BG29" s="524"/>
      <c r="BH29" s="524"/>
      <c r="BI29" s="528"/>
      <c r="BJ29" s="524"/>
      <c r="BK29" s="528"/>
      <c r="BL29" s="523"/>
      <c r="BM29" s="524"/>
      <c r="BN29" s="525"/>
      <c r="BO29" s="526"/>
      <c r="BP29" s="523"/>
      <c r="BQ29" s="524"/>
      <c r="BR29" s="524"/>
      <c r="BS29" s="528"/>
      <c r="BT29" s="524"/>
      <c r="BU29" s="528"/>
      <c r="BV29" s="523"/>
      <c r="BW29" s="524"/>
      <c r="BX29" s="525"/>
      <c r="BY29" s="526"/>
      <c r="BZ29" s="523"/>
      <c r="CA29" s="524"/>
      <c r="CB29" s="524"/>
      <c r="CC29" s="528"/>
      <c r="CD29" s="524"/>
      <c r="CE29" s="528"/>
      <c r="CF29" s="523"/>
      <c r="CG29" s="524"/>
      <c r="CH29" s="525"/>
      <c r="CI29" s="526"/>
      <c r="CJ29" s="512"/>
      <c r="CK29" s="523"/>
      <c r="CL29" s="524"/>
      <c r="CM29" s="524"/>
      <c r="CN29" s="523"/>
      <c r="CO29" s="524"/>
      <c r="CP29" s="525"/>
      <c r="CQ29" s="526"/>
      <c r="CR29" s="523"/>
      <c r="CS29" s="524"/>
      <c r="CT29" s="524"/>
      <c r="CU29" s="523"/>
      <c r="CV29" s="524"/>
      <c r="CW29" s="525"/>
      <c r="CX29" s="526"/>
      <c r="CY29" s="523"/>
      <c r="CZ29" s="524"/>
      <c r="DA29" s="524"/>
      <c r="DB29" s="523"/>
      <c r="DC29" s="524"/>
      <c r="DD29" s="525"/>
      <c r="DE29" s="526"/>
      <c r="DF29" s="512"/>
      <c r="DG29" s="523"/>
      <c r="DH29" s="524"/>
      <c r="DI29" s="524"/>
      <c r="DJ29" s="528"/>
      <c r="DK29" s="524"/>
      <c r="DL29" s="528"/>
      <c r="DM29" s="523"/>
      <c r="DN29" s="524"/>
      <c r="DO29" s="525"/>
      <c r="DP29" s="526"/>
      <c r="DQ29" s="523"/>
      <c r="DR29" s="524"/>
      <c r="DS29" s="524"/>
      <c r="DT29" s="528"/>
      <c r="DU29" s="524"/>
      <c r="DV29" s="528"/>
      <c r="DW29" s="523"/>
      <c r="DX29" s="524"/>
      <c r="DY29" s="525"/>
      <c r="DZ29" s="526"/>
      <c r="EA29" s="523"/>
      <c r="EB29" s="524"/>
      <c r="EC29" s="524"/>
      <c r="ED29" s="528"/>
      <c r="EE29" s="524"/>
      <c r="EF29" s="528"/>
      <c r="EG29" s="523"/>
      <c r="EH29" s="524"/>
      <c r="EI29" s="525"/>
      <c r="EJ29" s="526"/>
    </row>
    <row r="30" spans="2:140" ht="14.25" customHeight="1" x14ac:dyDescent="0.25">
      <c r="B30" s="16">
        <v>16</v>
      </c>
      <c r="C30" s="147" t="s">
        <v>84</v>
      </c>
      <c r="D30" s="186"/>
      <c r="E30" s="186"/>
      <c r="F30" s="172" t="str">
        <f t="shared" si="6"/>
        <v>Claims on institutions and corporates with a ST credit assessment</v>
      </c>
      <c r="G30" s="148"/>
      <c r="H30" s="909"/>
      <c r="I30" s="150" t="s">
        <v>84</v>
      </c>
      <c r="J30" s="621"/>
      <c r="K30" s="108"/>
      <c r="L30" s="523"/>
      <c r="M30" s="524"/>
      <c r="N30" s="524"/>
      <c r="O30" s="524"/>
      <c r="P30" s="524"/>
      <c r="Q30" s="528"/>
      <c r="R30" s="523"/>
      <c r="S30" s="524"/>
      <c r="T30" s="525"/>
      <c r="U30" s="526"/>
      <c r="V30" s="87"/>
      <c r="W30" s="621"/>
      <c r="X30" s="108"/>
      <c r="Y30" s="523"/>
      <c r="Z30" s="524"/>
      <c r="AA30" s="524"/>
      <c r="AB30" s="524"/>
      <c r="AC30" s="524"/>
      <c r="AD30" s="528"/>
      <c r="AE30" s="523"/>
      <c r="AF30" s="524"/>
      <c r="AG30" s="525"/>
      <c r="AH30" s="526"/>
      <c r="AI30" s="87"/>
      <c r="AJ30" s="523"/>
      <c r="AK30" s="524"/>
      <c r="AL30" s="524"/>
      <c r="AM30" s="523"/>
      <c r="AN30" s="524"/>
      <c r="AO30" s="525"/>
      <c r="AP30" s="526"/>
      <c r="AQ30" s="523"/>
      <c r="AR30" s="524"/>
      <c r="AS30" s="524"/>
      <c r="AT30" s="523"/>
      <c r="AU30" s="524"/>
      <c r="AV30" s="525"/>
      <c r="AW30" s="526"/>
      <c r="AX30" s="523"/>
      <c r="AY30" s="524"/>
      <c r="AZ30" s="524"/>
      <c r="BA30" s="523"/>
      <c r="BB30" s="524"/>
      <c r="BC30" s="525"/>
      <c r="BD30" s="526"/>
      <c r="BE30" s="512"/>
      <c r="BF30" s="523"/>
      <c r="BG30" s="524"/>
      <c r="BH30" s="524"/>
      <c r="BI30" s="528"/>
      <c r="BJ30" s="524"/>
      <c r="BK30" s="528"/>
      <c r="BL30" s="523"/>
      <c r="BM30" s="524"/>
      <c r="BN30" s="525"/>
      <c r="BO30" s="526"/>
      <c r="BP30" s="523"/>
      <c r="BQ30" s="524"/>
      <c r="BR30" s="524"/>
      <c r="BS30" s="528"/>
      <c r="BT30" s="524"/>
      <c r="BU30" s="528"/>
      <c r="BV30" s="523"/>
      <c r="BW30" s="524"/>
      <c r="BX30" s="525"/>
      <c r="BY30" s="526"/>
      <c r="BZ30" s="523"/>
      <c r="CA30" s="524"/>
      <c r="CB30" s="524"/>
      <c r="CC30" s="528"/>
      <c r="CD30" s="524"/>
      <c r="CE30" s="528"/>
      <c r="CF30" s="523"/>
      <c r="CG30" s="524"/>
      <c r="CH30" s="525"/>
      <c r="CI30" s="526"/>
      <c r="CJ30" s="512"/>
      <c r="CK30" s="523"/>
      <c r="CL30" s="524"/>
      <c r="CM30" s="524"/>
      <c r="CN30" s="523"/>
      <c r="CO30" s="524"/>
      <c r="CP30" s="525"/>
      <c r="CQ30" s="526"/>
      <c r="CR30" s="523"/>
      <c r="CS30" s="524"/>
      <c r="CT30" s="524"/>
      <c r="CU30" s="523"/>
      <c r="CV30" s="524"/>
      <c r="CW30" s="525"/>
      <c r="CX30" s="526"/>
      <c r="CY30" s="523"/>
      <c r="CZ30" s="524"/>
      <c r="DA30" s="524"/>
      <c r="DB30" s="523"/>
      <c r="DC30" s="524"/>
      <c r="DD30" s="525"/>
      <c r="DE30" s="526"/>
      <c r="DF30" s="512"/>
      <c r="DG30" s="523"/>
      <c r="DH30" s="524"/>
      <c r="DI30" s="524"/>
      <c r="DJ30" s="528"/>
      <c r="DK30" s="524"/>
      <c r="DL30" s="528"/>
      <c r="DM30" s="523"/>
      <c r="DN30" s="524"/>
      <c r="DO30" s="525"/>
      <c r="DP30" s="526"/>
      <c r="DQ30" s="523"/>
      <c r="DR30" s="524"/>
      <c r="DS30" s="524"/>
      <c r="DT30" s="528"/>
      <c r="DU30" s="524"/>
      <c r="DV30" s="528"/>
      <c r="DW30" s="523"/>
      <c r="DX30" s="524"/>
      <c r="DY30" s="525"/>
      <c r="DZ30" s="526"/>
      <c r="EA30" s="523"/>
      <c r="EB30" s="524"/>
      <c r="EC30" s="524"/>
      <c r="ED30" s="528"/>
      <c r="EE30" s="524"/>
      <c r="EF30" s="528"/>
      <c r="EG30" s="523"/>
      <c r="EH30" s="524"/>
      <c r="EI30" s="525"/>
      <c r="EJ30" s="526"/>
    </row>
    <row r="31" spans="2:140" ht="14.25" customHeight="1" x14ac:dyDescent="0.25">
      <c r="B31" s="16">
        <v>17</v>
      </c>
      <c r="C31" s="147" t="s">
        <v>85</v>
      </c>
      <c r="D31" s="186"/>
      <c r="E31" s="186"/>
      <c r="F31" s="172" t="str">
        <f t="shared" si="6"/>
        <v>Collective investments undertakings (CIU)</v>
      </c>
      <c r="G31" s="148"/>
      <c r="H31" s="909"/>
      <c r="I31" s="150" t="s">
        <v>85</v>
      </c>
      <c r="J31" s="621"/>
      <c r="K31" s="108"/>
      <c r="L31" s="523"/>
      <c r="M31" s="524"/>
      <c r="N31" s="524"/>
      <c r="O31" s="524"/>
      <c r="P31" s="524"/>
      <c r="Q31" s="528"/>
      <c r="R31" s="523"/>
      <c r="S31" s="524"/>
      <c r="T31" s="525"/>
      <c r="U31" s="526"/>
      <c r="V31" s="87"/>
      <c r="W31" s="621"/>
      <c r="X31" s="108"/>
      <c r="Y31" s="523"/>
      <c r="Z31" s="524"/>
      <c r="AA31" s="524"/>
      <c r="AB31" s="524"/>
      <c r="AC31" s="524"/>
      <c r="AD31" s="528"/>
      <c r="AE31" s="523"/>
      <c r="AF31" s="524"/>
      <c r="AG31" s="525"/>
      <c r="AH31" s="526"/>
      <c r="AI31" s="87"/>
      <c r="AJ31" s="523"/>
      <c r="AK31" s="524"/>
      <c r="AL31" s="524"/>
      <c r="AM31" s="523"/>
      <c r="AN31" s="524"/>
      <c r="AO31" s="525"/>
      <c r="AP31" s="526"/>
      <c r="AQ31" s="523"/>
      <c r="AR31" s="524"/>
      <c r="AS31" s="524"/>
      <c r="AT31" s="523"/>
      <c r="AU31" s="524"/>
      <c r="AV31" s="525"/>
      <c r="AW31" s="526"/>
      <c r="AX31" s="523"/>
      <c r="AY31" s="524"/>
      <c r="AZ31" s="524"/>
      <c r="BA31" s="523"/>
      <c r="BB31" s="524"/>
      <c r="BC31" s="525"/>
      <c r="BD31" s="526"/>
      <c r="BE31" s="512"/>
      <c r="BF31" s="523"/>
      <c r="BG31" s="524"/>
      <c r="BH31" s="524"/>
      <c r="BI31" s="528"/>
      <c r="BJ31" s="524"/>
      <c r="BK31" s="528"/>
      <c r="BL31" s="523"/>
      <c r="BM31" s="524"/>
      <c r="BN31" s="525"/>
      <c r="BO31" s="526"/>
      <c r="BP31" s="523"/>
      <c r="BQ31" s="524"/>
      <c r="BR31" s="524"/>
      <c r="BS31" s="528"/>
      <c r="BT31" s="524"/>
      <c r="BU31" s="528"/>
      <c r="BV31" s="523"/>
      <c r="BW31" s="524"/>
      <c r="BX31" s="525"/>
      <c r="BY31" s="526"/>
      <c r="BZ31" s="523"/>
      <c r="CA31" s="524"/>
      <c r="CB31" s="524"/>
      <c r="CC31" s="528"/>
      <c r="CD31" s="524"/>
      <c r="CE31" s="528"/>
      <c r="CF31" s="523"/>
      <c r="CG31" s="524"/>
      <c r="CH31" s="525"/>
      <c r="CI31" s="526"/>
      <c r="CJ31" s="512"/>
      <c r="CK31" s="523"/>
      <c r="CL31" s="524"/>
      <c r="CM31" s="524"/>
      <c r="CN31" s="523"/>
      <c r="CO31" s="524"/>
      <c r="CP31" s="525"/>
      <c r="CQ31" s="526"/>
      <c r="CR31" s="523"/>
      <c r="CS31" s="524"/>
      <c r="CT31" s="524"/>
      <c r="CU31" s="523"/>
      <c r="CV31" s="524"/>
      <c r="CW31" s="525"/>
      <c r="CX31" s="526"/>
      <c r="CY31" s="523"/>
      <c r="CZ31" s="524"/>
      <c r="DA31" s="524"/>
      <c r="DB31" s="523"/>
      <c r="DC31" s="524"/>
      <c r="DD31" s="525"/>
      <c r="DE31" s="526"/>
      <c r="DF31" s="512"/>
      <c r="DG31" s="523"/>
      <c r="DH31" s="524"/>
      <c r="DI31" s="524"/>
      <c r="DJ31" s="528"/>
      <c r="DK31" s="524"/>
      <c r="DL31" s="528"/>
      <c r="DM31" s="523"/>
      <c r="DN31" s="524"/>
      <c r="DO31" s="525"/>
      <c r="DP31" s="526"/>
      <c r="DQ31" s="523"/>
      <c r="DR31" s="524"/>
      <c r="DS31" s="524"/>
      <c r="DT31" s="528"/>
      <c r="DU31" s="524"/>
      <c r="DV31" s="528"/>
      <c r="DW31" s="523"/>
      <c r="DX31" s="524"/>
      <c r="DY31" s="525"/>
      <c r="DZ31" s="526"/>
      <c r="EA31" s="523"/>
      <c r="EB31" s="524"/>
      <c r="EC31" s="524"/>
      <c r="ED31" s="528"/>
      <c r="EE31" s="524"/>
      <c r="EF31" s="528"/>
      <c r="EG31" s="523"/>
      <c r="EH31" s="524"/>
      <c r="EI31" s="525"/>
      <c r="EJ31" s="526"/>
    </row>
    <row r="32" spans="2:140" ht="14.25" customHeight="1" x14ac:dyDescent="0.25">
      <c r="B32" s="16">
        <v>18</v>
      </c>
      <c r="C32" s="147" t="s">
        <v>69</v>
      </c>
      <c r="D32" s="186"/>
      <c r="E32" s="186"/>
      <c r="F32" s="172" t="str">
        <f t="shared" si="6"/>
        <v>Equity</v>
      </c>
      <c r="G32" s="148"/>
      <c r="H32" s="909"/>
      <c r="I32" s="150" t="s">
        <v>69</v>
      </c>
      <c r="J32" s="621"/>
      <c r="K32" s="108"/>
      <c r="L32" s="523"/>
      <c r="M32" s="524"/>
      <c r="N32" s="524"/>
      <c r="O32" s="524"/>
      <c r="P32" s="524"/>
      <c r="Q32" s="528"/>
      <c r="R32" s="523"/>
      <c r="S32" s="524"/>
      <c r="T32" s="525"/>
      <c r="U32" s="526"/>
      <c r="V32" s="87"/>
      <c r="W32" s="621"/>
      <c r="X32" s="108"/>
      <c r="Y32" s="523"/>
      <c r="Z32" s="524"/>
      <c r="AA32" s="524"/>
      <c r="AB32" s="524"/>
      <c r="AC32" s="524"/>
      <c r="AD32" s="528"/>
      <c r="AE32" s="523"/>
      <c r="AF32" s="524"/>
      <c r="AG32" s="525"/>
      <c r="AH32" s="526"/>
      <c r="AI32" s="87"/>
      <c r="AJ32" s="523"/>
      <c r="AK32" s="524"/>
      <c r="AL32" s="524"/>
      <c r="AM32" s="523"/>
      <c r="AN32" s="524"/>
      <c r="AO32" s="525"/>
      <c r="AP32" s="526"/>
      <c r="AQ32" s="523"/>
      <c r="AR32" s="524"/>
      <c r="AS32" s="524"/>
      <c r="AT32" s="523"/>
      <c r="AU32" s="524"/>
      <c r="AV32" s="525"/>
      <c r="AW32" s="526"/>
      <c r="AX32" s="523"/>
      <c r="AY32" s="524"/>
      <c r="AZ32" s="524"/>
      <c r="BA32" s="523"/>
      <c r="BB32" s="524"/>
      <c r="BC32" s="525"/>
      <c r="BD32" s="526"/>
      <c r="BE32" s="512"/>
      <c r="BF32" s="523"/>
      <c r="BG32" s="524"/>
      <c r="BH32" s="524"/>
      <c r="BI32" s="528"/>
      <c r="BJ32" s="524"/>
      <c r="BK32" s="528"/>
      <c r="BL32" s="523"/>
      <c r="BM32" s="524"/>
      <c r="BN32" s="525"/>
      <c r="BO32" s="526"/>
      <c r="BP32" s="523"/>
      <c r="BQ32" s="524"/>
      <c r="BR32" s="524"/>
      <c r="BS32" s="528"/>
      <c r="BT32" s="524"/>
      <c r="BU32" s="528"/>
      <c r="BV32" s="523"/>
      <c r="BW32" s="524"/>
      <c r="BX32" s="525"/>
      <c r="BY32" s="526"/>
      <c r="BZ32" s="523"/>
      <c r="CA32" s="524"/>
      <c r="CB32" s="524"/>
      <c r="CC32" s="528"/>
      <c r="CD32" s="524"/>
      <c r="CE32" s="528"/>
      <c r="CF32" s="523"/>
      <c r="CG32" s="524"/>
      <c r="CH32" s="525"/>
      <c r="CI32" s="526"/>
      <c r="CJ32" s="512"/>
      <c r="CK32" s="523"/>
      <c r="CL32" s="524"/>
      <c r="CM32" s="524"/>
      <c r="CN32" s="523"/>
      <c r="CO32" s="524"/>
      <c r="CP32" s="525"/>
      <c r="CQ32" s="526"/>
      <c r="CR32" s="523"/>
      <c r="CS32" s="524"/>
      <c r="CT32" s="524"/>
      <c r="CU32" s="523"/>
      <c r="CV32" s="524"/>
      <c r="CW32" s="525"/>
      <c r="CX32" s="526"/>
      <c r="CY32" s="523"/>
      <c r="CZ32" s="524"/>
      <c r="DA32" s="524"/>
      <c r="DB32" s="523"/>
      <c r="DC32" s="524"/>
      <c r="DD32" s="525"/>
      <c r="DE32" s="526"/>
      <c r="DF32" s="512"/>
      <c r="DG32" s="523"/>
      <c r="DH32" s="524"/>
      <c r="DI32" s="524"/>
      <c r="DJ32" s="528"/>
      <c r="DK32" s="524"/>
      <c r="DL32" s="528"/>
      <c r="DM32" s="523"/>
      <c r="DN32" s="524"/>
      <c r="DO32" s="525"/>
      <c r="DP32" s="526"/>
      <c r="DQ32" s="523"/>
      <c r="DR32" s="524"/>
      <c r="DS32" s="524"/>
      <c r="DT32" s="528"/>
      <c r="DU32" s="524"/>
      <c r="DV32" s="528"/>
      <c r="DW32" s="523"/>
      <c r="DX32" s="524"/>
      <c r="DY32" s="525"/>
      <c r="DZ32" s="526"/>
      <c r="EA32" s="523"/>
      <c r="EB32" s="524"/>
      <c r="EC32" s="524"/>
      <c r="ED32" s="528"/>
      <c r="EE32" s="524"/>
      <c r="EF32" s="528"/>
      <c r="EG32" s="523"/>
      <c r="EH32" s="524"/>
      <c r="EI32" s="525"/>
      <c r="EJ32" s="526"/>
    </row>
    <row r="33" spans="1:144" ht="15" customHeight="1" x14ac:dyDescent="0.25">
      <c r="B33" s="16">
        <v>19</v>
      </c>
      <c r="C33" s="147" t="s">
        <v>70</v>
      </c>
      <c r="D33" s="186"/>
      <c r="E33" s="186"/>
      <c r="F33" s="172" t="str">
        <f t="shared" si="6"/>
        <v>Securitisation</v>
      </c>
      <c r="G33" s="148"/>
      <c r="H33" s="909"/>
      <c r="I33" s="150" t="s">
        <v>70</v>
      </c>
      <c r="J33" s="621"/>
      <c r="K33" s="108"/>
      <c r="L33" s="523"/>
      <c r="M33" s="524"/>
      <c r="N33" s="524"/>
      <c r="O33" s="524"/>
      <c r="P33" s="524"/>
      <c r="Q33" s="528"/>
      <c r="R33" s="523"/>
      <c r="S33" s="524"/>
      <c r="T33" s="525"/>
      <c r="U33" s="526"/>
      <c r="V33" s="87"/>
      <c r="W33" s="621"/>
      <c r="X33" s="108"/>
      <c r="Y33" s="523"/>
      <c r="Z33" s="524"/>
      <c r="AA33" s="524"/>
      <c r="AB33" s="524"/>
      <c r="AC33" s="524"/>
      <c r="AD33" s="528"/>
      <c r="AE33" s="523"/>
      <c r="AF33" s="524"/>
      <c r="AG33" s="525"/>
      <c r="AH33" s="526"/>
      <c r="AI33" s="87"/>
      <c r="AJ33" s="523"/>
      <c r="AK33" s="524"/>
      <c r="AL33" s="524"/>
      <c r="AM33" s="523"/>
      <c r="AN33" s="524"/>
      <c r="AO33" s="525"/>
      <c r="AP33" s="526"/>
      <c r="AQ33" s="523"/>
      <c r="AR33" s="524"/>
      <c r="AS33" s="524"/>
      <c r="AT33" s="523"/>
      <c r="AU33" s="524"/>
      <c r="AV33" s="525"/>
      <c r="AW33" s="526"/>
      <c r="AX33" s="523"/>
      <c r="AY33" s="524"/>
      <c r="AZ33" s="524"/>
      <c r="BA33" s="523"/>
      <c r="BB33" s="524"/>
      <c r="BC33" s="525"/>
      <c r="BD33" s="526"/>
      <c r="BE33" s="512"/>
      <c r="BF33" s="523"/>
      <c r="BG33" s="524"/>
      <c r="BH33" s="524"/>
      <c r="BI33" s="528"/>
      <c r="BJ33" s="524"/>
      <c r="BK33" s="528"/>
      <c r="BL33" s="523"/>
      <c r="BM33" s="524"/>
      <c r="BN33" s="525"/>
      <c r="BO33" s="526"/>
      <c r="BP33" s="523"/>
      <c r="BQ33" s="524"/>
      <c r="BR33" s="524"/>
      <c r="BS33" s="528"/>
      <c r="BT33" s="524"/>
      <c r="BU33" s="528"/>
      <c r="BV33" s="523"/>
      <c r="BW33" s="524"/>
      <c r="BX33" s="525"/>
      <c r="BY33" s="526"/>
      <c r="BZ33" s="523"/>
      <c r="CA33" s="524"/>
      <c r="CB33" s="524"/>
      <c r="CC33" s="528"/>
      <c r="CD33" s="524"/>
      <c r="CE33" s="528"/>
      <c r="CF33" s="523"/>
      <c r="CG33" s="524"/>
      <c r="CH33" s="525"/>
      <c r="CI33" s="526"/>
      <c r="CJ33" s="512"/>
      <c r="CK33" s="523"/>
      <c r="CL33" s="524"/>
      <c r="CM33" s="524"/>
      <c r="CN33" s="523"/>
      <c r="CO33" s="524"/>
      <c r="CP33" s="525"/>
      <c r="CQ33" s="526"/>
      <c r="CR33" s="523"/>
      <c r="CS33" s="524"/>
      <c r="CT33" s="524"/>
      <c r="CU33" s="523"/>
      <c r="CV33" s="524"/>
      <c r="CW33" s="525"/>
      <c r="CX33" s="526"/>
      <c r="CY33" s="523"/>
      <c r="CZ33" s="524"/>
      <c r="DA33" s="524"/>
      <c r="DB33" s="523"/>
      <c r="DC33" s="524"/>
      <c r="DD33" s="525"/>
      <c r="DE33" s="526"/>
      <c r="DF33" s="512"/>
      <c r="DG33" s="523"/>
      <c r="DH33" s="524"/>
      <c r="DI33" s="524"/>
      <c r="DJ33" s="528"/>
      <c r="DK33" s="524"/>
      <c r="DL33" s="528"/>
      <c r="DM33" s="523"/>
      <c r="DN33" s="524"/>
      <c r="DO33" s="525"/>
      <c r="DP33" s="526"/>
      <c r="DQ33" s="523"/>
      <c r="DR33" s="524"/>
      <c r="DS33" s="524"/>
      <c r="DT33" s="528"/>
      <c r="DU33" s="524"/>
      <c r="DV33" s="528"/>
      <c r="DW33" s="523"/>
      <c r="DX33" s="524"/>
      <c r="DY33" s="525"/>
      <c r="DZ33" s="526"/>
      <c r="EA33" s="523"/>
      <c r="EB33" s="524"/>
      <c r="EC33" s="524"/>
      <c r="ED33" s="528"/>
      <c r="EE33" s="524"/>
      <c r="EF33" s="528"/>
      <c r="EG33" s="523"/>
      <c r="EH33" s="524"/>
      <c r="EI33" s="525"/>
      <c r="EJ33" s="526"/>
    </row>
    <row r="34" spans="1:144" ht="14.25" customHeight="1" x14ac:dyDescent="0.25">
      <c r="B34" s="16">
        <v>20</v>
      </c>
      <c r="C34" s="153" t="s">
        <v>86</v>
      </c>
      <c r="D34" s="188"/>
      <c r="E34" s="186"/>
      <c r="F34" s="172" t="str">
        <f t="shared" si="6"/>
        <v>Other exposures</v>
      </c>
      <c r="G34" s="148"/>
      <c r="H34" s="909"/>
      <c r="I34" s="150" t="s">
        <v>86</v>
      </c>
      <c r="J34" s="621"/>
      <c r="K34" s="108"/>
      <c r="L34" s="523"/>
      <c r="M34" s="524"/>
      <c r="N34" s="524"/>
      <c r="O34" s="524"/>
      <c r="P34" s="524"/>
      <c r="Q34" s="528"/>
      <c r="R34" s="523"/>
      <c r="S34" s="524"/>
      <c r="T34" s="525"/>
      <c r="U34" s="526"/>
      <c r="V34" s="87"/>
      <c r="W34" s="621"/>
      <c r="X34" s="108"/>
      <c r="Y34" s="523"/>
      <c r="Z34" s="524"/>
      <c r="AA34" s="524"/>
      <c r="AB34" s="524"/>
      <c r="AC34" s="524"/>
      <c r="AD34" s="528"/>
      <c r="AE34" s="523"/>
      <c r="AF34" s="524"/>
      <c r="AG34" s="525"/>
      <c r="AH34" s="526"/>
      <c r="AI34" s="87"/>
      <c r="AJ34" s="523"/>
      <c r="AK34" s="524"/>
      <c r="AL34" s="524"/>
      <c r="AM34" s="523"/>
      <c r="AN34" s="524"/>
      <c r="AO34" s="525"/>
      <c r="AP34" s="526"/>
      <c r="AQ34" s="523"/>
      <c r="AR34" s="524"/>
      <c r="AS34" s="524"/>
      <c r="AT34" s="523"/>
      <c r="AU34" s="524"/>
      <c r="AV34" s="525"/>
      <c r="AW34" s="526"/>
      <c r="AX34" s="523"/>
      <c r="AY34" s="524"/>
      <c r="AZ34" s="524"/>
      <c r="BA34" s="523"/>
      <c r="BB34" s="524"/>
      <c r="BC34" s="525"/>
      <c r="BD34" s="526"/>
      <c r="BE34" s="512"/>
      <c r="BF34" s="523"/>
      <c r="BG34" s="524"/>
      <c r="BH34" s="524"/>
      <c r="BI34" s="528"/>
      <c r="BJ34" s="524"/>
      <c r="BK34" s="528"/>
      <c r="BL34" s="523"/>
      <c r="BM34" s="524"/>
      <c r="BN34" s="525"/>
      <c r="BO34" s="526"/>
      <c r="BP34" s="523"/>
      <c r="BQ34" s="524"/>
      <c r="BR34" s="524"/>
      <c r="BS34" s="528"/>
      <c r="BT34" s="524"/>
      <c r="BU34" s="528"/>
      <c r="BV34" s="523"/>
      <c r="BW34" s="524"/>
      <c r="BX34" s="525"/>
      <c r="BY34" s="526"/>
      <c r="BZ34" s="523"/>
      <c r="CA34" s="524"/>
      <c r="CB34" s="524"/>
      <c r="CC34" s="528"/>
      <c r="CD34" s="524"/>
      <c r="CE34" s="528"/>
      <c r="CF34" s="523"/>
      <c r="CG34" s="524"/>
      <c r="CH34" s="525"/>
      <c r="CI34" s="526"/>
      <c r="CJ34" s="512"/>
      <c r="CK34" s="523"/>
      <c r="CL34" s="524"/>
      <c r="CM34" s="524"/>
      <c r="CN34" s="523"/>
      <c r="CO34" s="524"/>
      <c r="CP34" s="525"/>
      <c r="CQ34" s="526"/>
      <c r="CR34" s="523"/>
      <c r="CS34" s="524"/>
      <c r="CT34" s="524"/>
      <c r="CU34" s="523"/>
      <c r="CV34" s="524"/>
      <c r="CW34" s="525"/>
      <c r="CX34" s="526"/>
      <c r="CY34" s="523"/>
      <c r="CZ34" s="524"/>
      <c r="DA34" s="524"/>
      <c r="DB34" s="523"/>
      <c r="DC34" s="524"/>
      <c r="DD34" s="525"/>
      <c r="DE34" s="526"/>
      <c r="DF34" s="512"/>
      <c r="DG34" s="523"/>
      <c r="DH34" s="524"/>
      <c r="DI34" s="524"/>
      <c r="DJ34" s="528"/>
      <c r="DK34" s="524"/>
      <c r="DL34" s="528"/>
      <c r="DM34" s="523"/>
      <c r="DN34" s="524"/>
      <c r="DO34" s="525"/>
      <c r="DP34" s="526"/>
      <c r="DQ34" s="523"/>
      <c r="DR34" s="524"/>
      <c r="DS34" s="524"/>
      <c r="DT34" s="528"/>
      <c r="DU34" s="524"/>
      <c r="DV34" s="528"/>
      <c r="DW34" s="523"/>
      <c r="DX34" s="524"/>
      <c r="DY34" s="525"/>
      <c r="DZ34" s="526"/>
      <c r="EA34" s="523"/>
      <c r="EB34" s="524"/>
      <c r="EC34" s="524"/>
      <c r="ED34" s="528"/>
      <c r="EE34" s="524"/>
      <c r="EF34" s="528"/>
      <c r="EG34" s="523"/>
      <c r="EH34" s="524"/>
      <c r="EI34" s="525"/>
      <c r="EJ34" s="526"/>
    </row>
    <row r="35" spans="1:144" s="538" customFormat="1" ht="14.25" customHeight="1" thickBot="1" x14ac:dyDescent="0.3">
      <c r="A35" s="577"/>
      <c r="B35" s="38">
        <v>21</v>
      </c>
      <c r="C35" s="155" t="s">
        <v>87</v>
      </c>
      <c r="D35" s="189"/>
      <c r="E35" s="189"/>
      <c r="F35" s="190" t="str">
        <f t="shared" si="6"/>
        <v>Total</v>
      </c>
      <c r="G35" s="156"/>
      <c r="H35" s="910"/>
      <c r="I35" s="157" t="s">
        <v>87</v>
      </c>
      <c r="J35" s="623">
        <v>129.05000000000001</v>
      </c>
      <c r="K35" s="470">
        <v>84.7</v>
      </c>
      <c r="L35" s="624">
        <v>93.75694369</v>
      </c>
      <c r="M35" s="625">
        <v>93.75694369</v>
      </c>
      <c r="N35" s="625">
        <v>35.23490864</v>
      </c>
      <c r="O35" s="625">
        <v>35.23490864</v>
      </c>
      <c r="P35" s="625">
        <v>5.6689499999999997E-2</v>
      </c>
      <c r="Q35" s="626">
        <v>5.6689499999999997E-2</v>
      </c>
      <c r="R35" s="624">
        <v>0.21733723999999999</v>
      </c>
      <c r="S35" s="625">
        <v>0.90061773000000001</v>
      </c>
      <c r="T35" s="627">
        <v>2.7624249999999999E-2</v>
      </c>
      <c r="U35" s="863">
        <v>0.48729041533264539</v>
      </c>
      <c r="V35" s="87"/>
      <c r="W35" s="623">
        <v>0.8899999999999999</v>
      </c>
      <c r="X35" s="470">
        <v>7.0000000000000007E-2</v>
      </c>
      <c r="Y35" s="624">
        <v>0</v>
      </c>
      <c r="Z35" s="625">
        <v>0</v>
      </c>
      <c r="AA35" s="625">
        <v>0.88852799000000005</v>
      </c>
      <c r="AB35" s="625">
        <v>0.76308067999999996</v>
      </c>
      <c r="AC35" s="625">
        <v>0</v>
      </c>
      <c r="AD35" s="626">
        <v>0</v>
      </c>
      <c r="AE35" s="624">
        <v>0</v>
      </c>
      <c r="AF35" s="625">
        <v>7.9244199999999997E-3</v>
      </c>
      <c r="AG35" s="627">
        <v>0</v>
      </c>
      <c r="AH35" s="863" t="s">
        <v>385</v>
      </c>
      <c r="AI35" s="87"/>
      <c r="AJ35" s="624">
        <v>99.029481959999998</v>
      </c>
      <c r="AK35" s="625">
        <v>28.088084160000001</v>
      </c>
      <c r="AL35" s="625">
        <v>1.93097578</v>
      </c>
      <c r="AM35" s="624">
        <v>0.12539494000000001</v>
      </c>
      <c r="AN35" s="625">
        <v>0.52642060000000002</v>
      </c>
      <c r="AO35" s="627">
        <v>0.36689286999999998</v>
      </c>
      <c r="AP35" s="628">
        <v>0.19000386944262967</v>
      </c>
      <c r="AQ35" s="624">
        <v>90.79664622</v>
      </c>
      <c r="AR35" s="625">
        <v>34.150688940000002</v>
      </c>
      <c r="AS35" s="625">
        <v>4.1012066300000001</v>
      </c>
      <c r="AT35" s="624">
        <v>0.11003367</v>
      </c>
      <c r="AU35" s="625">
        <v>0.61964266000000001</v>
      </c>
      <c r="AV35" s="627">
        <v>0.72775484000000001</v>
      </c>
      <c r="AW35" s="628">
        <v>0.17744895725968335</v>
      </c>
      <c r="AX35" s="602">
        <v>89.940896710000004</v>
      </c>
      <c r="AY35" s="603">
        <v>32.787837850000003</v>
      </c>
      <c r="AZ35" s="603">
        <v>6.3198072500000002</v>
      </c>
      <c r="BA35" s="602">
        <v>0.10899660999999999</v>
      </c>
      <c r="BB35" s="603">
        <v>0.65380687999999998</v>
      </c>
      <c r="BC35" s="605">
        <v>1.08637571</v>
      </c>
      <c r="BD35" s="622">
        <v>0.17190013350486283</v>
      </c>
      <c r="BE35" s="512"/>
      <c r="BF35" s="624">
        <v>0.43807621000000002</v>
      </c>
      <c r="BG35" s="625">
        <v>0.35213302000000002</v>
      </c>
      <c r="BH35" s="625">
        <v>0.42585071000000002</v>
      </c>
      <c r="BI35" s="626">
        <v>0.38891766</v>
      </c>
      <c r="BJ35" s="625">
        <v>2.4601060000000001E-2</v>
      </c>
      <c r="BK35" s="626">
        <v>2.2029989999999999E-2</v>
      </c>
      <c r="BL35" s="624">
        <v>0</v>
      </c>
      <c r="BM35" s="625">
        <v>7.9244199999999997E-3</v>
      </c>
      <c r="BN35" s="627">
        <v>0</v>
      </c>
      <c r="BO35" s="628">
        <v>0</v>
      </c>
      <c r="BP35" s="624">
        <v>0.61334027999999996</v>
      </c>
      <c r="BQ35" s="625">
        <v>0.51689263000000008</v>
      </c>
      <c r="BR35" s="625">
        <v>0.23723629000000002</v>
      </c>
      <c r="BS35" s="626">
        <v>0.21281897999999999</v>
      </c>
      <c r="BT35" s="625">
        <v>3.7951409999999998E-2</v>
      </c>
      <c r="BU35" s="626">
        <v>3.3369060000000006E-2</v>
      </c>
      <c r="BV35" s="624">
        <v>1.5844000000000001E-4</v>
      </c>
      <c r="BW35" s="625">
        <v>5.1601900000000003E-3</v>
      </c>
      <c r="BX35" s="627">
        <v>0</v>
      </c>
      <c r="BY35" s="628">
        <v>0</v>
      </c>
      <c r="BZ35" s="624">
        <v>0.69479232000000002</v>
      </c>
      <c r="CA35" s="625">
        <v>0.59350696999999997</v>
      </c>
      <c r="CB35" s="625">
        <v>0.14799724</v>
      </c>
      <c r="CC35" s="626">
        <v>0.12989842000000001</v>
      </c>
      <c r="CD35" s="625">
        <v>4.5738420000000002E-2</v>
      </c>
      <c r="CE35" s="626">
        <v>3.967528E-2</v>
      </c>
      <c r="CF35" s="624">
        <v>1.8622000000000002E-4</v>
      </c>
      <c r="CG35" s="625">
        <v>2.9613199999999999E-3</v>
      </c>
      <c r="CH35" s="627">
        <v>0</v>
      </c>
      <c r="CI35" s="628">
        <v>0</v>
      </c>
      <c r="CJ35" s="606"/>
      <c r="CK35" s="602">
        <v>76.197298349999997</v>
      </c>
      <c r="CL35" s="603">
        <v>50.090597350000003</v>
      </c>
      <c r="CM35" s="603">
        <v>2.7606462399999998</v>
      </c>
      <c r="CN35" s="602">
        <v>0.29874357000000001</v>
      </c>
      <c r="CO35" s="603">
        <v>0.79863328</v>
      </c>
      <c r="CP35" s="605">
        <v>0.63598692999999995</v>
      </c>
      <c r="CQ35" s="622">
        <v>0.23037610570487294</v>
      </c>
      <c r="CR35" s="602">
        <v>72.254861880000007</v>
      </c>
      <c r="CS35" s="603">
        <v>50.506527599999998</v>
      </c>
      <c r="CT35" s="603">
        <v>6.2871524000000001</v>
      </c>
      <c r="CU35" s="602">
        <v>0.28463580999999999</v>
      </c>
      <c r="CV35" s="603">
        <v>0.87709462000000005</v>
      </c>
      <c r="CW35" s="605">
        <v>1.3799445400000001</v>
      </c>
      <c r="CX35" s="622">
        <v>0.21948641486724579</v>
      </c>
      <c r="CY35" s="602">
        <v>91.887755089999999</v>
      </c>
      <c r="CZ35" s="603">
        <v>27.205912850000001</v>
      </c>
      <c r="DA35" s="603">
        <v>9.9548739200000007</v>
      </c>
      <c r="DB35" s="602">
        <v>0.32020621999999999</v>
      </c>
      <c r="DC35" s="603">
        <v>0.74970407999999999</v>
      </c>
      <c r="DD35" s="605">
        <v>2.0937358100000001</v>
      </c>
      <c r="DE35" s="622">
        <v>0.21032268483014599</v>
      </c>
      <c r="DF35" s="606"/>
      <c r="DG35" s="624">
        <v>0.43415089000000001</v>
      </c>
      <c r="DH35" s="625">
        <v>0.35213302000000002</v>
      </c>
      <c r="DI35" s="625">
        <v>0.42862186999999996</v>
      </c>
      <c r="DJ35" s="626">
        <v>0.38891766</v>
      </c>
      <c r="DK35" s="625">
        <v>2.5755219999999999E-2</v>
      </c>
      <c r="DL35" s="626">
        <v>2.2029989999999999E-2</v>
      </c>
      <c r="DM35" s="624">
        <v>0</v>
      </c>
      <c r="DN35" s="625">
        <v>7.9244199999999997E-3</v>
      </c>
      <c r="DO35" s="627">
        <v>0</v>
      </c>
      <c r="DP35" s="628">
        <v>0</v>
      </c>
      <c r="DQ35" s="624">
        <v>0.60908406000000004</v>
      </c>
      <c r="DR35" s="625">
        <v>0.51687064000000005</v>
      </c>
      <c r="DS35" s="625">
        <v>0.23868692</v>
      </c>
      <c r="DT35" s="626">
        <v>0.21281897999999999</v>
      </c>
      <c r="DU35" s="625">
        <v>4.0757000000000002E-2</v>
      </c>
      <c r="DV35" s="626">
        <v>3.3391040000000004E-2</v>
      </c>
      <c r="DW35" s="624">
        <v>3.3981000000000001E-4</v>
      </c>
      <c r="DX35" s="625">
        <v>5.3843399999999996E-3</v>
      </c>
      <c r="DY35" s="627">
        <v>0</v>
      </c>
      <c r="DZ35" s="628">
        <v>0</v>
      </c>
      <c r="EA35" s="624">
        <v>0.69199235000000003</v>
      </c>
      <c r="EB35" s="625">
        <v>0.59343999999999997</v>
      </c>
      <c r="EC35" s="625">
        <v>0.14702051999999999</v>
      </c>
      <c r="ED35" s="626">
        <v>0.12989750999999999</v>
      </c>
      <c r="EE35" s="625">
        <v>4.9515129999999997E-2</v>
      </c>
      <c r="EF35" s="626">
        <v>3.9743170000000001E-2</v>
      </c>
      <c r="EG35" s="624">
        <v>2.9005999999999997E-4</v>
      </c>
      <c r="EH35" s="625">
        <v>3.0442500000000001E-3</v>
      </c>
      <c r="EI35" s="627">
        <v>0</v>
      </c>
      <c r="EJ35" s="628">
        <v>0</v>
      </c>
    </row>
    <row r="36" spans="1:144" ht="14.25" customHeight="1" thickBot="1" x14ac:dyDescent="0.3">
      <c r="C36" s="582"/>
      <c r="D36" s="629"/>
      <c r="E36" s="629"/>
      <c r="F36" s="629"/>
      <c r="G36" s="582"/>
      <c r="H36" s="114"/>
      <c r="I36" s="582"/>
      <c r="J36" s="540"/>
      <c r="K36" s="540"/>
      <c r="L36" s="540"/>
      <c r="M36" s="540"/>
      <c r="N36" s="540"/>
      <c r="O36" s="540"/>
      <c r="P36" s="540"/>
      <c r="Q36" s="540"/>
      <c r="R36" s="540"/>
      <c r="S36" s="540"/>
      <c r="T36" s="540"/>
      <c r="U36" s="836"/>
      <c r="V36" s="540"/>
      <c r="W36" s="540"/>
      <c r="X36" s="540"/>
      <c r="Y36" s="540"/>
      <c r="Z36" s="540"/>
      <c r="AA36" s="540"/>
      <c r="AB36" s="540"/>
      <c r="AC36" s="540"/>
      <c r="AD36" s="540"/>
      <c r="AE36" s="540"/>
      <c r="AF36" s="540"/>
      <c r="AG36" s="540"/>
      <c r="AH36" s="836"/>
      <c r="AI36" s="540"/>
      <c r="AJ36" s="540"/>
      <c r="AK36" s="540"/>
      <c r="AL36" s="540"/>
      <c r="AM36" s="540"/>
      <c r="AN36" s="540"/>
      <c r="AO36" s="540"/>
      <c r="AP36" s="836"/>
      <c r="AQ36" s="540"/>
      <c r="AR36" s="540"/>
      <c r="AS36" s="540"/>
      <c r="AT36" s="540"/>
      <c r="AU36" s="540"/>
      <c r="AV36" s="540"/>
      <c r="AW36" s="836"/>
      <c r="AX36" s="540"/>
      <c r="AY36" s="540"/>
      <c r="AZ36" s="540"/>
      <c r="BA36" s="540"/>
      <c r="BB36" s="540"/>
      <c r="BC36" s="540"/>
      <c r="BD36" s="836"/>
      <c r="BE36" s="540"/>
      <c r="BF36" s="540"/>
      <c r="BG36" s="540"/>
      <c r="BH36" s="540"/>
      <c r="BI36" s="540"/>
      <c r="BJ36" s="540"/>
      <c r="BK36" s="540"/>
      <c r="BL36" s="540"/>
      <c r="BM36" s="540"/>
      <c r="BN36" s="540"/>
      <c r="BO36" s="836"/>
      <c r="BP36" s="540"/>
      <c r="BQ36" s="540"/>
      <c r="BR36" s="540"/>
      <c r="BS36" s="540"/>
      <c r="BT36" s="540"/>
      <c r="BU36" s="540"/>
      <c r="BV36" s="540"/>
      <c r="BW36" s="540"/>
      <c r="BX36" s="540"/>
      <c r="BY36" s="836"/>
      <c r="BZ36" s="540"/>
      <c r="CA36" s="540"/>
      <c r="CB36" s="540"/>
      <c r="CC36" s="540"/>
      <c r="CD36" s="540"/>
      <c r="CE36" s="540"/>
      <c r="CF36" s="540"/>
      <c r="CG36" s="540"/>
      <c r="CH36" s="540"/>
      <c r="CI36" s="836"/>
      <c r="CJ36" s="540"/>
      <c r="CK36" s="540"/>
      <c r="CL36" s="540"/>
      <c r="CM36" s="540"/>
      <c r="CN36" s="540"/>
      <c r="CO36" s="540"/>
      <c r="CP36" s="540"/>
      <c r="CQ36" s="836"/>
      <c r="CR36" s="540"/>
      <c r="CS36" s="540"/>
      <c r="CT36" s="540"/>
      <c r="CU36" s="540"/>
      <c r="CV36" s="540"/>
      <c r="CW36" s="540"/>
      <c r="CX36" s="836"/>
      <c r="CY36" s="540"/>
      <c r="CZ36" s="540"/>
      <c r="DA36" s="540"/>
      <c r="DB36" s="540"/>
      <c r="DC36" s="540"/>
      <c r="DD36" s="540"/>
      <c r="DE36" s="836"/>
      <c r="DF36" s="540"/>
      <c r="DG36" s="540"/>
      <c r="DH36" s="540"/>
      <c r="DI36" s="540"/>
      <c r="DJ36" s="540"/>
      <c r="DK36" s="540"/>
      <c r="DL36" s="540"/>
      <c r="DM36" s="540"/>
      <c r="DN36" s="540"/>
      <c r="DO36" s="540"/>
      <c r="DP36" s="836"/>
      <c r="DQ36" s="540"/>
      <c r="DR36" s="540"/>
      <c r="DS36" s="540"/>
      <c r="DT36" s="540"/>
      <c r="DU36" s="540"/>
      <c r="DV36" s="540"/>
      <c r="DW36" s="540"/>
      <c r="DX36" s="540"/>
      <c r="DY36" s="540"/>
      <c r="DZ36" s="836"/>
      <c r="EA36" s="540"/>
      <c r="EB36" s="540"/>
      <c r="EC36" s="540"/>
      <c r="ED36" s="540"/>
      <c r="EE36" s="540"/>
      <c r="EF36" s="540"/>
      <c r="EG36" s="540"/>
      <c r="EH36" s="540"/>
      <c r="EI36" s="540"/>
      <c r="EJ36" s="836"/>
      <c r="EK36" s="543"/>
      <c r="EL36" s="543"/>
      <c r="EM36" s="543"/>
      <c r="EN36" s="542"/>
    </row>
    <row r="37" spans="1:144" ht="21" customHeight="1" thickBot="1" x14ac:dyDescent="0.35">
      <c r="B37" s="489"/>
      <c r="C37" s="59"/>
      <c r="D37" s="159"/>
      <c r="E37" s="159"/>
      <c r="F37" s="159"/>
      <c r="G37" s="59"/>
      <c r="H37" s="58"/>
      <c r="I37" s="59"/>
      <c r="J37" s="903" t="s">
        <v>99</v>
      </c>
      <c r="K37" s="904"/>
      <c r="L37" s="904"/>
      <c r="M37" s="904"/>
      <c r="N37" s="904"/>
      <c r="O37" s="904"/>
      <c r="P37" s="904"/>
      <c r="Q37" s="904"/>
      <c r="R37" s="904"/>
      <c r="S37" s="904"/>
      <c r="T37" s="904"/>
      <c r="U37" s="905"/>
      <c r="V37" s="59"/>
      <c r="W37" s="903" t="s">
        <v>100</v>
      </c>
      <c r="X37" s="904"/>
      <c r="Y37" s="904"/>
      <c r="Z37" s="904"/>
      <c r="AA37" s="904"/>
      <c r="AB37" s="904"/>
      <c r="AC37" s="904"/>
      <c r="AD37" s="904"/>
      <c r="AE37" s="904"/>
      <c r="AF37" s="904"/>
      <c r="AG37" s="904"/>
      <c r="AH37" s="905"/>
      <c r="AI37" s="59"/>
      <c r="AJ37" s="891" t="s">
        <v>101</v>
      </c>
      <c r="AK37" s="892"/>
      <c r="AL37" s="892"/>
      <c r="AM37" s="892"/>
      <c r="AN37" s="892"/>
      <c r="AO37" s="892"/>
      <c r="AP37" s="892"/>
      <c r="AQ37" s="892"/>
      <c r="AR37" s="892"/>
      <c r="AS37" s="892"/>
      <c r="AT37" s="892"/>
      <c r="AU37" s="892"/>
      <c r="AV37" s="892"/>
      <c r="AW37" s="892"/>
      <c r="AX37" s="892"/>
      <c r="AY37" s="892"/>
      <c r="AZ37" s="892"/>
      <c r="BA37" s="892"/>
      <c r="BB37" s="892"/>
      <c r="BC37" s="892"/>
      <c r="BD37" s="893"/>
      <c r="BE37" s="87"/>
      <c r="BF37" s="891" t="s">
        <v>102</v>
      </c>
      <c r="BG37" s="892"/>
      <c r="BH37" s="892"/>
      <c r="BI37" s="892"/>
      <c r="BJ37" s="892"/>
      <c r="BK37" s="892"/>
      <c r="BL37" s="892"/>
      <c r="BM37" s="892"/>
      <c r="BN37" s="892"/>
      <c r="BO37" s="892"/>
      <c r="BP37" s="892"/>
      <c r="BQ37" s="892"/>
      <c r="BR37" s="892"/>
      <c r="BS37" s="892"/>
      <c r="BT37" s="892"/>
      <c r="BU37" s="892"/>
      <c r="BV37" s="892"/>
      <c r="BW37" s="892"/>
      <c r="BX37" s="892"/>
      <c r="BY37" s="892"/>
      <c r="BZ37" s="892"/>
      <c r="CA37" s="892"/>
      <c r="CB37" s="892"/>
      <c r="CC37" s="892"/>
      <c r="CD37" s="892"/>
      <c r="CE37" s="892"/>
      <c r="CF37" s="892"/>
      <c r="CG37" s="892"/>
      <c r="CH37" s="892"/>
      <c r="CI37" s="893"/>
      <c r="CJ37" s="87"/>
      <c r="CK37" s="891" t="s">
        <v>103</v>
      </c>
      <c r="CL37" s="892"/>
      <c r="CM37" s="892"/>
      <c r="CN37" s="892"/>
      <c r="CO37" s="892"/>
      <c r="CP37" s="892"/>
      <c r="CQ37" s="892"/>
      <c r="CR37" s="892"/>
      <c r="CS37" s="892"/>
      <c r="CT37" s="892"/>
      <c r="CU37" s="892"/>
      <c r="CV37" s="892"/>
      <c r="CW37" s="892"/>
      <c r="CX37" s="892"/>
      <c r="CY37" s="892"/>
      <c r="CZ37" s="892"/>
      <c r="DA37" s="892"/>
      <c r="DB37" s="892"/>
      <c r="DC37" s="892"/>
      <c r="DD37" s="892"/>
      <c r="DE37" s="893"/>
      <c r="DF37" s="87"/>
      <c r="DG37" s="891" t="s">
        <v>104</v>
      </c>
      <c r="DH37" s="892"/>
      <c r="DI37" s="892"/>
      <c r="DJ37" s="892"/>
      <c r="DK37" s="892"/>
      <c r="DL37" s="892"/>
      <c r="DM37" s="892"/>
      <c r="DN37" s="892"/>
      <c r="DO37" s="892"/>
      <c r="DP37" s="892"/>
      <c r="DQ37" s="892"/>
      <c r="DR37" s="892"/>
      <c r="DS37" s="892"/>
      <c r="DT37" s="892"/>
      <c r="DU37" s="892"/>
      <c r="DV37" s="892"/>
      <c r="DW37" s="892"/>
      <c r="DX37" s="892"/>
      <c r="DY37" s="892"/>
      <c r="DZ37" s="892"/>
      <c r="EA37" s="892"/>
      <c r="EB37" s="892"/>
      <c r="EC37" s="892"/>
      <c r="ED37" s="892"/>
      <c r="EE37" s="892"/>
      <c r="EF37" s="892"/>
      <c r="EG37" s="892"/>
      <c r="EH37" s="892"/>
      <c r="EI37" s="892"/>
      <c r="EJ37" s="893"/>
    </row>
    <row r="38" spans="1:144" ht="21" customHeight="1" thickBot="1" x14ac:dyDescent="0.35">
      <c r="C38" s="59"/>
      <c r="D38" s="159"/>
      <c r="E38" s="159"/>
      <c r="F38" s="159"/>
      <c r="G38" s="59"/>
      <c r="H38" s="58"/>
      <c r="I38" s="59"/>
      <c r="J38" s="903">
        <v>44196</v>
      </c>
      <c r="K38" s="904"/>
      <c r="L38" s="904"/>
      <c r="M38" s="904"/>
      <c r="N38" s="904"/>
      <c r="O38" s="904"/>
      <c r="P38" s="904"/>
      <c r="Q38" s="904"/>
      <c r="R38" s="904"/>
      <c r="S38" s="904"/>
      <c r="T38" s="904"/>
      <c r="U38" s="905"/>
      <c r="V38" s="87"/>
      <c r="W38" s="903">
        <v>44196</v>
      </c>
      <c r="X38" s="904"/>
      <c r="Y38" s="904"/>
      <c r="Z38" s="904"/>
      <c r="AA38" s="904"/>
      <c r="AB38" s="904"/>
      <c r="AC38" s="904"/>
      <c r="AD38" s="904"/>
      <c r="AE38" s="904"/>
      <c r="AF38" s="904"/>
      <c r="AG38" s="904"/>
      <c r="AH38" s="905"/>
      <c r="AI38" s="87"/>
      <c r="AJ38" s="903">
        <v>44561</v>
      </c>
      <c r="AK38" s="904"/>
      <c r="AL38" s="904"/>
      <c r="AM38" s="904"/>
      <c r="AN38" s="904"/>
      <c r="AO38" s="904"/>
      <c r="AP38" s="905"/>
      <c r="AQ38" s="903">
        <v>44926</v>
      </c>
      <c r="AR38" s="904"/>
      <c r="AS38" s="904"/>
      <c r="AT38" s="904"/>
      <c r="AU38" s="904"/>
      <c r="AV38" s="904"/>
      <c r="AW38" s="905"/>
      <c r="AX38" s="903">
        <v>45291</v>
      </c>
      <c r="AY38" s="904"/>
      <c r="AZ38" s="904"/>
      <c r="BA38" s="904"/>
      <c r="BB38" s="904"/>
      <c r="BC38" s="904"/>
      <c r="BD38" s="905"/>
      <c r="BE38" s="87"/>
      <c r="BF38" s="903">
        <v>44561</v>
      </c>
      <c r="BG38" s="904"/>
      <c r="BH38" s="904"/>
      <c r="BI38" s="904"/>
      <c r="BJ38" s="904"/>
      <c r="BK38" s="904"/>
      <c r="BL38" s="904"/>
      <c r="BM38" s="904"/>
      <c r="BN38" s="904"/>
      <c r="BO38" s="905"/>
      <c r="BP38" s="903">
        <v>44926</v>
      </c>
      <c r="BQ38" s="904"/>
      <c r="BR38" s="904"/>
      <c r="BS38" s="904"/>
      <c r="BT38" s="904"/>
      <c r="BU38" s="904"/>
      <c r="BV38" s="904"/>
      <c r="BW38" s="904"/>
      <c r="BX38" s="904"/>
      <c r="BY38" s="905"/>
      <c r="BZ38" s="903">
        <v>45291</v>
      </c>
      <c r="CA38" s="904"/>
      <c r="CB38" s="904"/>
      <c r="CC38" s="904"/>
      <c r="CD38" s="904"/>
      <c r="CE38" s="904"/>
      <c r="CF38" s="904"/>
      <c r="CG38" s="904"/>
      <c r="CH38" s="904"/>
      <c r="CI38" s="905"/>
      <c r="CJ38" s="87"/>
      <c r="CK38" s="903">
        <v>44561</v>
      </c>
      <c r="CL38" s="904"/>
      <c r="CM38" s="904"/>
      <c r="CN38" s="904"/>
      <c r="CO38" s="904"/>
      <c r="CP38" s="904"/>
      <c r="CQ38" s="905"/>
      <c r="CR38" s="903">
        <v>44926</v>
      </c>
      <c r="CS38" s="904">
        <v>44561</v>
      </c>
      <c r="CT38" s="904">
        <v>44561</v>
      </c>
      <c r="CU38" s="904"/>
      <c r="CV38" s="904"/>
      <c r="CW38" s="904"/>
      <c r="CX38" s="905"/>
      <c r="CY38" s="903">
        <v>45291</v>
      </c>
      <c r="CZ38" s="904">
        <v>44926</v>
      </c>
      <c r="DA38" s="904">
        <v>44926</v>
      </c>
      <c r="DB38" s="904"/>
      <c r="DC38" s="904"/>
      <c r="DD38" s="904"/>
      <c r="DE38" s="905"/>
      <c r="DF38" s="87"/>
      <c r="DG38" s="903">
        <v>44561</v>
      </c>
      <c r="DH38" s="904"/>
      <c r="DI38" s="904"/>
      <c r="DJ38" s="904"/>
      <c r="DK38" s="904"/>
      <c r="DL38" s="904"/>
      <c r="DM38" s="904"/>
      <c r="DN38" s="904"/>
      <c r="DO38" s="904"/>
      <c r="DP38" s="905"/>
      <c r="DQ38" s="903">
        <v>44926</v>
      </c>
      <c r="DR38" s="904"/>
      <c r="DS38" s="904"/>
      <c r="DT38" s="904"/>
      <c r="DU38" s="904"/>
      <c r="DV38" s="904"/>
      <c r="DW38" s="904"/>
      <c r="DX38" s="904"/>
      <c r="DY38" s="904"/>
      <c r="DZ38" s="905"/>
      <c r="EA38" s="903">
        <v>45291</v>
      </c>
      <c r="EB38" s="904"/>
      <c r="EC38" s="904"/>
      <c r="ED38" s="904"/>
      <c r="EE38" s="904"/>
      <c r="EF38" s="904"/>
      <c r="EG38" s="904"/>
      <c r="EH38" s="904"/>
      <c r="EI38" s="904"/>
      <c r="EJ38" s="905"/>
    </row>
    <row r="39" spans="1:144" ht="64.5" thickBot="1" x14ac:dyDescent="0.3">
      <c r="B39" s="487" t="s">
        <v>5</v>
      </c>
      <c r="C39" s="90"/>
      <c r="D39" s="167"/>
      <c r="E39" s="167"/>
      <c r="F39" s="167"/>
      <c r="G39" s="90"/>
      <c r="H39" s="89"/>
      <c r="I39" s="91" t="s">
        <v>48</v>
      </c>
      <c r="J39" s="486" t="s">
        <v>35</v>
      </c>
      <c r="K39" s="486" t="s">
        <v>36</v>
      </c>
      <c r="L39" s="191" t="s">
        <v>37</v>
      </c>
      <c r="M39" s="481" t="s">
        <v>93</v>
      </c>
      <c r="N39" s="481" t="s">
        <v>38</v>
      </c>
      <c r="O39" s="481" t="s">
        <v>94</v>
      </c>
      <c r="P39" s="481" t="s">
        <v>39</v>
      </c>
      <c r="Q39" s="483" t="s">
        <v>95</v>
      </c>
      <c r="R39" s="191" t="s">
        <v>44</v>
      </c>
      <c r="S39" s="481" t="s">
        <v>45</v>
      </c>
      <c r="T39" s="483" t="s">
        <v>46</v>
      </c>
      <c r="U39" s="862" t="s">
        <v>41</v>
      </c>
      <c r="V39" s="87"/>
      <c r="W39" s="486" t="s">
        <v>35</v>
      </c>
      <c r="X39" s="486" t="s">
        <v>36</v>
      </c>
      <c r="Y39" s="191" t="s">
        <v>37</v>
      </c>
      <c r="Z39" s="481" t="s">
        <v>96</v>
      </c>
      <c r="AA39" s="481" t="s">
        <v>38</v>
      </c>
      <c r="AB39" s="481" t="s">
        <v>97</v>
      </c>
      <c r="AC39" s="481" t="s">
        <v>39</v>
      </c>
      <c r="AD39" s="483" t="s">
        <v>98</v>
      </c>
      <c r="AE39" s="191" t="s">
        <v>44</v>
      </c>
      <c r="AF39" s="481" t="s">
        <v>45</v>
      </c>
      <c r="AG39" s="483" t="s">
        <v>46</v>
      </c>
      <c r="AH39" s="862" t="s">
        <v>41</v>
      </c>
      <c r="AI39" s="87"/>
      <c r="AJ39" s="191" t="s">
        <v>37</v>
      </c>
      <c r="AK39" s="481" t="s">
        <v>38</v>
      </c>
      <c r="AL39" s="483" t="s">
        <v>39</v>
      </c>
      <c r="AM39" s="191" t="s">
        <v>44</v>
      </c>
      <c r="AN39" s="481" t="s">
        <v>45</v>
      </c>
      <c r="AO39" s="483" t="s">
        <v>46</v>
      </c>
      <c r="AP39" s="862" t="s">
        <v>41</v>
      </c>
      <c r="AQ39" s="191" t="s">
        <v>37</v>
      </c>
      <c r="AR39" s="481" t="s">
        <v>38</v>
      </c>
      <c r="AS39" s="483" t="s">
        <v>39</v>
      </c>
      <c r="AT39" s="191" t="s">
        <v>44</v>
      </c>
      <c r="AU39" s="481" t="s">
        <v>45</v>
      </c>
      <c r="AV39" s="483" t="s">
        <v>46</v>
      </c>
      <c r="AW39" s="862" t="s">
        <v>41</v>
      </c>
      <c r="AX39" s="191" t="s">
        <v>37</v>
      </c>
      <c r="AY39" s="481" t="s">
        <v>38</v>
      </c>
      <c r="AZ39" s="483" t="s">
        <v>39</v>
      </c>
      <c r="BA39" s="191" t="s">
        <v>44</v>
      </c>
      <c r="BB39" s="481" t="s">
        <v>45</v>
      </c>
      <c r="BC39" s="483" t="s">
        <v>46</v>
      </c>
      <c r="BD39" s="862" t="s">
        <v>41</v>
      </c>
      <c r="BE39" s="87"/>
      <c r="BF39" s="191" t="s">
        <v>37</v>
      </c>
      <c r="BG39" s="481" t="s">
        <v>96</v>
      </c>
      <c r="BH39" s="481" t="s">
        <v>38</v>
      </c>
      <c r="BI39" s="481" t="s">
        <v>97</v>
      </c>
      <c r="BJ39" s="481" t="s">
        <v>39</v>
      </c>
      <c r="BK39" s="483" t="s">
        <v>98</v>
      </c>
      <c r="BL39" s="191" t="s">
        <v>44</v>
      </c>
      <c r="BM39" s="481" t="s">
        <v>45</v>
      </c>
      <c r="BN39" s="483" t="s">
        <v>46</v>
      </c>
      <c r="BO39" s="862" t="s">
        <v>41</v>
      </c>
      <c r="BP39" s="191" t="s">
        <v>37</v>
      </c>
      <c r="BQ39" s="481" t="s">
        <v>96</v>
      </c>
      <c r="BR39" s="481" t="s">
        <v>38</v>
      </c>
      <c r="BS39" s="481" t="s">
        <v>97</v>
      </c>
      <c r="BT39" s="481" t="s">
        <v>39</v>
      </c>
      <c r="BU39" s="483" t="s">
        <v>98</v>
      </c>
      <c r="BV39" s="191" t="s">
        <v>44</v>
      </c>
      <c r="BW39" s="481" t="s">
        <v>45</v>
      </c>
      <c r="BX39" s="483" t="s">
        <v>46</v>
      </c>
      <c r="BY39" s="862" t="s">
        <v>41</v>
      </c>
      <c r="BZ39" s="191" t="s">
        <v>37</v>
      </c>
      <c r="CA39" s="481" t="s">
        <v>96</v>
      </c>
      <c r="CB39" s="481" t="s">
        <v>38</v>
      </c>
      <c r="CC39" s="481" t="s">
        <v>97</v>
      </c>
      <c r="CD39" s="481" t="s">
        <v>39</v>
      </c>
      <c r="CE39" s="483" t="s">
        <v>98</v>
      </c>
      <c r="CF39" s="191" t="s">
        <v>44</v>
      </c>
      <c r="CG39" s="481" t="s">
        <v>45</v>
      </c>
      <c r="CH39" s="483" t="s">
        <v>46</v>
      </c>
      <c r="CI39" s="862" t="s">
        <v>41</v>
      </c>
      <c r="CJ39" s="87"/>
      <c r="CK39" s="191" t="s">
        <v>37</v>
      </c>
      <c r="CL39" s="481" t="s">
        <v>38</v>
      </c>
      <c r="CM39" s="483" t="s">
        <v>39</v>
      </c>
      <c r="CN39" s="191" t="s">
        <v>44</v>
      </c>
      <c r="CO39" s="481" t="s">
        <v>45</v>
      </c>
      <c r="CP39" s="482" t="s">
        <v>46</v>
      </c>
      <c r="CQ39" s="862" t="s">
        <v>41</v>
      </c>
      <c r="CR39" s="480" t="s">
        <v>37</v>
      </c>
      <c r="CS39" s="481" t="s">
        <v>38</v>
      </c>
      <c r="CT39" s="483" t="s">
        <v>39</v>
      </c>
      <c r="CU39" s="480" t="s">
        <v>44</v>
      </c>
      <c r="CV39" s="481" t="s">
        <v>45</v>
      </c>
      <c r="CW39" s="482" t="s">
        <v>46</v>
      </c>
      <c r="CX39" s="862" t="s">
        <v>41</v>
      </c>
      <c r="CY39" s="480" t="s">
        <v>37</v>
      </c>
      <c r="CZ39" s="481" t="s">
        <v>38</v>
      </c>
      <c r="DA39" s="483" t="s">
        <v>39</v>
      </c>
      <c r="DB39" s="480" t="s">
        <v>44</v>
      </c>
      <c r="DC39" s="481" t="s">
        <v>45</v>
      </c>
      <c r="DD39" s="482" t="s">
        <v>46</v>
      </c>
      <c r="DE39" s="862" t="s">
        <v>41</v>
      </c>
      <c r="DF39" s="87"/>
      <c r="DG39" s="191" t="s">
        <v>37</v>
      </c>
      <c r="DH39" s="481" t="s">
        <v>96</v>
      </c>
      <c r="DI39" s="481" t="s">
        <v>38</v>
      </c>
      <c r="DJ39" s="481" t="s">
        <v>97</v>
      </c>
      <c r="DK39" s="481" t="s">
        <v>39</v>
      </c>
      <c r="DL39" s="483" t="s">
        <v>98</v>
      </c>
      <c r="DM39" s="191" t="s">
        <v>44</v>
      </c>
      <c r="DN39" s="481" t="s">
        <v>45</v>
      </c>
      <c r="DO39" s="483" t="s">
        <v>46</v>
      </c>
      <c r="DP39" s="862" t="s">
        <v>41</v>
      </c>
      <c r="DQ39" s="191" t="s">
        <v>37</v>
      </c>
      <c r="DR39" s="481" t="s">
        <v>96</v>
      </c>
      <c r="DS39" s="481" t="s">
        <v>38</v>
      </c>
      <c r="DT39" s="481" t="s">
        <v>97</v>
      </c>
      <c r="DU39" s="481" t="s">
        <v>39</v>
      </c>
      <c r="DV39" s="483" t="s">
        <v>98</v>
      </c>
      <c r="DW39" s="191" t="s">
        <v>44</v>
      </c>
      <c r="DX39" s="481" t="s">
        <v>45</v>
      </c>
      <c r="DY39" s="483" t="s">
        <v>46</v>
      </c>
      <c r="DZ39" s="862" t="s">
        <v>41</v>
      </c>
      <c r="EA39" s="191" t="s">
        <v>37</v>
      </c>
      <c r="EB39" s="481" t="s">
        <v>96</v>
      </c>
      <c r="EC39" s="481" t="s">
        <v>38</v>
      </c>
      <c r="ED39" s="481" t="s">
        <v>97</v>
      </c>
      <c r="EE39" s="481" t="s">
        <v>39</v>
      </c>
      <c r="EF39" s="483" t="s">
        <v>98</v>
      </c>
      <c r="EG39" s="191" t="s">
        <v>44</v>
      </c>
      <c r="EH39" s="481" t="s">
        <v>45</v>
      </c>
      <c r="EI39" s="483" t="s">
        <v>46</v>
      </c>
      <c r="EJ39" s="862" t="s">
        <v>41</v>
      </c>
    </row>
    <row r="40" spans="1:144" ht="25.5" x14ac:dyDescent="0.25">
      <c r="B40" s="13">
        <v>22</v>
      </c>
      <c r="C40" s="144" t="s">
        <v>49</v>
      </c>
      <c r="D40" s="184"/>
      <c r="E40" s="184"/>
      <c r="F40" s="169" t="str">
        <f>IF(C40="Standardised Total","Total",C40&amp;E40)</f>
        <v>Central banks</v>
      </c>
      <c r="G40" s="145" t="str">
        <f>$H$40</f>
        <v>NETHERLANDS</v>
      </c>
      <c r="H40" s="908" t="s">
        <v>386</v>
      </c>
      <c r="I40" s="146" t="s">
        <v>49</v>
      </c>
      <c r="J40" s="615"/>
      <c r="K40" s="185"/>
      <c r="L40" s="616"/>
      <c r="M40" s="617"/>
      <c r="N40" s="617"/>
      <c r="O40" s="617"/>
      <c r="P40" s="617"/>
      <c r="Q40" s="618"/>
      <c r="R40" s="616"/>
      <c r="S40" s="617"/>
      <c r="T40" s="619"/>
      <c r="U40" s="620"/>
      <c r="V40" s="87"/>
      <c r="W40" s="615"/>
      <c r="X40" s="185"/>
      <c r="Y40" s="616"/>
      <c r="Z40" s="617"/>
      <c r="AA40" s="617"/>
      <c r="AB40" s="617"/>
      <c r="AC40" s="617"/>
      <c r="AD40" s="618"/>
      <c r="AE40" s="616"/>
      <c r="AF40" s="617"/>
      <c r="AG40" s="619"/>
      <c r="AH40" s="620"/>
      <c r="AI40" s="87"/>
      <c r="AJ40" s="616"/>
      <c r="AK40" s="617"/>
      <c r="AL40" s="617"/>
      <c r="AM40" s="616"/>
      <c r="AN40" s="617"/>
      <c r="AO40" s="619"/>
      <c r="AP40" s="620"/>
      <c r="AQ40" s="616"/>
      <c r="AR40" s="617"/>
      <c r="AS40" s="617"/>
      <c r="AT40" s="616"/>
      <c r="AU40" s="617"/>
      <c r="AV40" s="619"/>
      <c r="AW40" s="620"/>
      <c r="AX40" s="616"/>
      <c r="AY40" s="617"/>
      <c r="AZ40" s="617"/>
      <c r="BA40" s="616"/>
      <c r="BB40" s="617"/>
      <c r="BC40" s="619"/>
      <c r="BD40" s="620"/>
      <c r="BE40" s="512"/>
      <c r="BF40" s="616"/>
      <c r="BG40" s="617"/>
      <c r="BH40" s="617"/>
      <c r="BI40" s="618"/>
      <c r="BJ40" s="617"/>
      <c r="BK40" s="618"/>
      <c r="BL40" s="616"/>
      <c r="BM40" s="617"/>
      <c r="BN40" s="619"/>
      <c r="BO40" s="620"/>
      <c r="BP40" s="616"/>
      <c r="BQ40" s="617"/>
      <c r="BR40" s="617"/>
      <c r="BS40" s="618"/>
      <c r="BT40" s="617"/>
      <c r="BU40" s="618"/>
      <c r="BV40" s="616"/>
      <c r="BW40" s="617"/>
      <c r="BX40" s="619"/>
      <c r="BY40" s="620"/>
      <c r="BZ40" s="616"/>
      <c r="CA40" s="617"/>
      <c r="CB40" s="617"/>
      <c r="CC40" s="618"/>
      <c r="CD40" s="617"/>
      <c r="CE40" s="618"/>
      <c r="CF40" s="616"/>
      <c r="CG40" s="617"/>
      <c r="CH40" s="619"/>
      <c r="CI40" s="620"/>
      <c r="CJ40" s="512"/>
      <c r="CK40" s="616"/>
      <c r="CL40" s="617"/>
      <c r="CM40" s="617"/>
      <c r="CN40" s="616"/>
      <c r="CO40" s="617"/>
      <c r="CP40" s="619"/>
      <c r="CQ40" s="620"/>
      <c r="CR40" s="616"/>
      <c r="CS40" s="617"/>
      <c r="CT40" s="617"/>
      <c r="CU40" s="616"/>
      <c r="CV40" s="617"/>
      <c r="CW40" s="619"/>
      <c r="CX40" s="620"/>
      <c r="CY40" s="616"/>
      <c r="CZ40" s="617"/>
      <c r="DA40" s="617"/>
      <c r="DB40" s="616"/>
      <c r="DC40" s="617"/>
      <c r="DD40" s="619"/>
      <c r="DE40" s="620"/>
      <c r="DF40" s="512"/>
      <c r="DG40" s="616"/>
      <c r="DH40" s="617"/>
      <c r="DI40" s="617"/>
      <c r="DJ40" s="618"/>
      <c r="DK40" s="617"/>
      <c r="DL40" s="618"/>
      <c r="DM40" s="616"/>
      <c r="DN40" s="617"/>
      <c r="DO40" s="619"/>
      <c r="DP40" s="620"/>
      <c r="DQ40" s="616"/>
      <c r="DR40" s="617"/>
      <c r="DS40" s="617"/>
      <c r="DT40" s="618"/>
      <c r="DU40" s="617"/>
      <c r="DV40" s="618"/>
      <c r="DW40" s="616"/>
      <c r="DX40" s="617"/>
      <c r="DY40" s="619"/>
      <c r="DZ40" s="620"/>
      <c r="EA40" s="616"/>
      <c r="EB40" s="617"/>
      <c r="EC40" s="617"/>
      <c r="ED40" s="618"/>
      <c r="EE40" s="617"/>
      <c r="EF40" s="618"/>
      <c r="EG40" s="616"/>
      <c r="EH40" s="617"/>
      <c r="EI40" s="619"/>
      <c r="EJ40" s="620"/>
    </row>
    <row r="41" spans="1:144" ht="25.5" x14ac:dyDescent="0.25">
      <c r="B41" s="16">
        <v>23</v>
      </c>
      <c r="C41" s="147" t="s">
        <v>50</v>
      </c>
      <c r="D41" s="186"/>
      <c r="E41" s="186"/>
      <c r="F41" s="172" t="str">
        <f t="shared" ref="F41:F60" si="7">IF(C41="Standardised Total","Total",C41&amp;E41)</f>
        <v>Central governments</v>
      </c>
      <c r="G41" s="148" t="str">
        <f t="shared" ref="G41:G60" si="8">$H$40</f>
        <v>NETHERLANDS</v>
      </c>
      <c r="H41" s="909"/>
      <c r="I41" s="149" t="s">
        <v>50</v>
      </c>
      <c r="J41" s="621"/>
      <c r="K41" s="108"/>
      <c r="L41" s="523"/>
      <c r="M41" s="524"/>
      <c r="N41" s="524"/>
      <c r="O41" s="524"/>
      <c r="P41" s="524"/>
      <c r="Q41" s="528"/>
      <c r="R41" s="523"/>
      <c r="S41" s="524"/>
      <c r="T41" s="525"/>
      <c r="U41" s="526"/>
      <c r="V41" s="87"/>
      <c r="W41" s="621"/>
      <c r="X41" s="108"/>
      <c r="Y41" s="523"/>
      <c r="Z41" s="524"/>
      <c r="AA41" s="524"/>
      <c r="AB41" s="524"/>
      <c r="AC41" s="524"/>
      <c r="AD41" s="528"/>
      <c r="AE41" s="523"/>
      <c r="AF41" s="524"/>
      <c r="AG41" s="525"/>
      <c r="AH41" s="526"/>
      <c r="AI41" s="87"/>
      <c r="AJ41" s="523"/>
      <c r="AK41" s="524"/>
      <c r="AL41" s="524"/>
      <c r="AM41" s="523"/>
      <c r="AN41" s="524"/>
      <c r="AO41" s="525"/>
      <c r="AP41" s="526"/>
      <c r="AQ41" s="523"/>
      <c r="AR41" s="524"/>
      <c r="AS41" s="524"/>
      <c r="AT41" s="523"/>
      <c r="AU41" s="524"/>
      <c r="AV41" s="525"/>
      <c r="AW41" s="526"/>
      <c r="AX41" s="523"/>
      <c r="AY41" s="524"/>
      <c r="AZ41" s="524"/>
      <c r="BA41" s="523"/>
      <c r="BB41" s="524"/>
      <c r="BC41" s="525"/>
      <c r="BD41" s="526"/>
      <c r="BE41" s="512"/>
      <c r="BF41" s="523"/>
      <c r="BG41" s="524"/>
      <c r="BH41" s="524"/>
      <c r="BI41" s="528"/>
      <c r="BJ41" s="524"/>
      <c r="BK41" s="528"/>
      <c r="BL41" s="523"/>
      <c r="BM41" s="524"/>
      <c r="BN41" s="525"/>
      <c r="BO41" s="526"/>
      <c r="BP41" s="523"/>
      <c r="BQ41" s="524"/>
      <c r="BR41" s="524"/>
      <c r="BS41" s="528"/>
      <c r="BT41" s="524"/>
      <c r="BU41" s="528"/>
      <c r="BV41" s="523"/>
      <c r="BW41" s="524"/>
      <c r="BX41" s="525"/>
      <c r="BY41" s="526"/>
      <c r="BZ41" s="523"/>
      <c r="CA41" s="524"/>
      <c r="CB41" s="524"/>
      <c r="CC41" s="528"/>
      <c r="CD41" s="524"/>
      <c r="CE41" s="528"/>
      <c r="CF41" s="523"/>
      <c r="CG41" s="524"/>
      <c r="CH41" s="525"/>
      <c r="CI41" s="526"/>
      <c r="CJ41" s="512"/>
      <c r="CK41" s="523"/>
      <c r="CL41" s="524"/>
      <c r="CM41" s="524"/>
      <c r="CN41" s="523"/>
      <c r="CO41" s="524"/>
      <c r="CP41" s="525"/>
      <c r="CQ41" s="526"/>
      <c r="CR41" s="523"/>
      <c r="CS41" s="524"/>
      <c r="CT41" s="524"/>
      <c r="CU41" s="523"/>
      <c r="CV41" s="524"/>
      <c r="CW41" s="525"/>
      <c r="CX41" s="526"/>
      <c r="CY41" s="523"/>
      <c r="CZ41" s="524"/>
      <c r="DA41" s="524"/>
      <c r="DB41" s="523"/>
      <c r="DC41" s="524"/>
      <c r="DD41" s="525"/>
      <c r="DE41" s="526"/>
      <c r="DF41" s="512"/>
      <c r="DG41" s="523"/>
      <c r="DH41" s="524"/>
      <c r="DI41" s="524"/>
      <c r="DJ41" s="528"/>
      <c r="DK41" s="524"/>
      <c r="DL41" s="528"/>
      <c r="DM41" s="523"/>
      <c r="DN41" s="524"/>
      <c r="DO41" s="525"/>
      <c r="DP41" s="526"/>
      <c r="DQ41" s="523"/>
      <c r="DR41" s="524"/>
      <c r="DS41" s="524"/>
      <c r="DT41" s="528"/>
      <c r="DU41" s="524"/>
      <c r="DV41" s="528"/>
      <c r="DW41" s="523"/>
      <c r="DX41" s="524"/>
      <c r="DY41" s="525"/>
      <c r="DZ41" s="526"/>
      <c r="EA41" s="523"/>
      <c r="EB41" s="524"/>
      <c r="EC41" s="524"/>
      <c r="ED41" s="528"/>
      <c r="EE41" s="524"/>
      <c r="EF41" s="528"/>
      <c r="EG41" s="523"/>
      <c r="EH41" s="524"/>
      <c r="EI41" s="525"/>
      <c r="EJ41" s="526"/>
    </row>
    <row r="42" spans="1:144" ht="25.5" x14ac:dyDescent="0.25">
      <c r="B42" s="16">
        <v>24</v>
      </c>
      <c r="C42" s="147" t="s">
        <v>74</v>
      </c>
      <c r="D42" s="186"/>
      <c r="E42" s="186"/>
      <c r="F42" s="172" t="str">
        <f t="shared" si="7"/>
        <v xml:space="preserve">Regional governments or local authorities </v>
      </c>
      <c r="G42" s="148" t="str">
        <f t="shared" si="8"/>
        <v>NETHERLANDS</v>
      </c>
      <c r="H42" s="909"/>
      <c r="I42" s="150" t="s">
        <v>74</v>
      </c>
      <c r="J42" s="621"/>
      <c r="K42" s="108"/>
      <c r="L42" s="523"/>
      <c r="M42" s="524"/>
      <c r="N42" s="524"/>
      <c r="O42" s="524"/>
      <c r="P42" s="524"/>
      <c r="Q42" s="528"/>
      <c r="R42" s="523"/>
      <c r="S42" s="524"/>
      <c r="T42" s="525"/>
      <c r="U42" s="526"/>
      <c r="V42" s="87"/>
      <c r="W42" s="621"/>
      <c r="X42" s="108"/>
      <c r="Y42" s="523"/>
      <c r="Z42" s="524"/>
      <c r="AA42" s="524"/>
      <c r="AB42" s="524"/>
      <c r="AC42" s="524"/>
      <c r="AD42" s="528"/>
      <c r="AE42" s="523"/>
      <c r="AF42" s="524"/>
      <c r="AG42" s="525"/>
      <c r="AH42" s="526"/>
      <c r="AI42" s="87"/>
      <c r="AJ42" s="523"/>
      <c r="AK42" s="524"/>
      <c r="AL42" s="524"/>
      <c r="AM42" s="523"/>
      <c r="AN42" s="524"/>
      <c r="AO42" s="525"/>
      <c r="AP42" s="526"/>
      <c r="AQ42" s="523"/>
      <c r="AR42" s="524"/>
      <c r="AS42" s="524"/>
      <c r="AT42" s="523"/>
      <c r="AU42" s="524"/>
      <c r="AV42" s="525"/>
      <c r="AW42" s="526"/>
      <c r="AX42" s="523"/>
      <c r="AY42" s="524"/>
      <c r="AZ42" s="524"/>
      <c r="BA42" s="523"/>
      <c r="BB42" s="524"/>
      <c r="BC42" s="525"/>
      <c r="BD42" s="526"/>
      <c r="BE42" s="512"/>
      <c r="BF42" s="523"/>
      <c r="BG42" s="524"/>
      <c r="BH42" s="524"/>
      <c r="BI42" s="528"/>
      <c r="BJ42" s="524"/>
      <c r="BK42" s="528"/>
      <c r="BL42" s="523"/>
      <c r="BM42" s="524"/>
      <c r="BN42" s="525"/>
      <c r="BO42" s="526"/>
      <c r="BP42" s="523"/>
      <c r="BQ42" s="524"/>
      <c r="BR42" s="524"/>
      <c r="BS42" s="528"/>
      <c r="BT42" s="524"/>
      <c r="BU42" s="528"/>
      <c r="BV42" s="523"/>
      <c r="BW42" s="524"/>
      <c r="BX42" s="525"/>
      <c r="BY42" s="526"/>
      <c r="BZ42" s="523"/>
      <c r="CA42" s="524"/>
      <c r="CB42" s="524"/>
      <c r="CC42" s="528"/>
      <c r="CD42" s="524"/>
      <c r="CE42" s="528"/>
      <c r="CF42" s="523"/>
      <c r="CG42" s="524"/>
      <c r="CH42" s="525"/>
      <c r="CI42" s="526"/>
      <c r="CJ42" s="512"/>
      <c r="CK42" s="523"/>
      <c r="CL42" s="524"/>
      <c r="CM42" s="524"/>
      <c r="CN42" s="523"/>
      <c r="CO42" s="524"/>
      <c r="CP42" s="525"/>
      <c r="CQ42" s="526"/>
      <c r="CR42" s="523"/>
      <c r="CS42" s="524"/>
      <c r="CT42" s="524"/>
      <c r="CU42" s="523"/>
      <c r="CV42" s="524"/>
      <c r="CW42" s="525"/>
      <c r="CX42" s="526"/>
      <c r="CY42" s="523"/>
      <c r="CZ42" s="524"/>
      <c r="DA42" s="524"/>
      <c r="DB42" s="523"/>
      <c r="DC42" s="524"/>
      <c r="DD42" s="525"/>
      <c r="DE42" s="526"/>
      <c r="DF42" s="512"/>
      <c r="DG42" s="523"/>
      <c r="DH42" s="524"/>
      <c r="DI42" s="524"/>
      <c r="DJ42" s="528"/>
      <c r="DK42" s="524"/>
      <c r="DL42" s="528"/>
      <c r="DM42" s="523"/>
      <c r="DN42" s="524"/>
      <c r="DO42" s="525"/>
      <c r="DP42" s="526"/>
      <c r="DQ42" s="523"/>
      <c r="DR42" s="524"/>
      <c r="DS42" s="524"/>
      <c r="DT42" s="528"/>
      <c r="DU42" s="524"/>
      <c r="DV42" s="528"/>
      <c r="DW42" s="523"/>
      <c r="DX42" s="524"/>
      <c r="DY42" s="525"/>
      <c r="DZ42" s="526"/>
      <c r="EA42" s="523"/>
      <c r="EB42" s="524"/>
      <c r="EC42" s="524"/>
      <c r="ED42" s="528"/>
      <c r="EE42" s="524"/>
      <c r="EF42" s="528"/>
      <c r="EG42" s="523"/>
      <c r="EH42" s="524"/>
      <c r="EI42" s="525"/>
      <c r="EJ42" s="526"/>
    </row>
    <row r="43" spans="1:144" ht="25.5" x14ac:dyDescent="0.25">
      <c r="B43" s="16">
        <v>25</v>
      </c>
      <c r="C43" s="147" t="s">
        <v>75</v>
      </c>
      <c r="D43" s="186"/>
      <c r="E43" s="186"/>
      <c r="F43" s="172" t="str">
        <f t="shared" si="7"/>
        <v>Public sector entities</v>
      </c>
      <c r="G43" s="148" t="str">
        <f t="shared" si="8"/>
        <v>NETHERLANDS</v>
      </c>
      <c r="H43" s="909"/>
      <c r="I43" s="150" t="s">
        <v>75</v>
      </c>
      <c r="J43" s="621"/>
      <c r="K43" s="108"/>
      <c r="L43" s="523"/>
      <c r="M43" s="524"/>
      <c r="N43" s="524"/>
      <c r="O43" s="524"/>
      <c r="P43" s="524"/>
      <c r="Q43" s="528"/>
      <c r="R43" s="523"/>
      <c r="S43" s="524"/>
      <c r="T43" s="525"/>
      <c r="U43" s="526"/>
      <c r="V43" s="87"/>
      <c r="W43" s="621"/>
      <c r="X43" s="108"/>
      <c r="Y43" s="523"/>
      <c r="Z43" s="524"/>
      <c r="AA43" s="524"/>
      <c r="AB43" s="524"/>
      <c r="AC43" s="524"/>
      <c r="AD43" s="528"/>
      <c r="AE43" s="523"/>
      <c r="AF43" s="524"/>
      <c r="AG43" s="525"/>
      <c r="AH43" s="526"/>
      <c r="AI43" s="87"/>
      <c r="AJ43" s="523"/>
      <c r="AK43" s="524"/>
      <c r="AL43" s="524"/>
      <c r="AM43" s="523"/>
      <c r="AN43" s="524"/>
      <c r="AO43" s="525"/>
      <c r="AP43" s="526"/>
      <c r="AQ43" s="523"/>
      <c r="AR43" s="524"/>
      <c r="AS43" s="524"/>
      <c r="AT43" s="523"/>
      <c r="AU43" s="524"/>
      <c r="AV43" s="525"/>
      <c r="AW43" s="526"/>
      <c r="AX43" s="523"/>
      <c r="AY43" s="524"/>
      <c r="AZ43" s="524"/>
      <c r="BA43" s="523"/>
      <c r="BB43" s="524"/>
      <c r="BC43" s="525"/>
      <c r="BD43" s="526"/>
      <c r="BE43" s="512"/>
      <c r="BF43" s="523"/>
      <c r="BG43" s="524"/>
      <c r="BH43" s="524"/>
      <c r="BI43" s="528"/>
      <c r="BJ43" s="524"/>
      <c r="BK43" s="528"/>
      <c r="BL43" s="523"/>
      <c r="BM43" s="524"/>
      <c r="BN43" s="525"/>
      <c r="BO43" s="526"/>
      <c r="BP43" s="523"/>
      <c r="BQ43" s="524"/>
      <c r="BR43" s="524"/>
      <c r="BS43" s="528"/>
      <c r="BT43" s="524"/>
      <c r="BU43" s="528"/>
      <c r="BV43" s="523"/>
      <c r="BW43" s="524"/>
      <c r="BX43" s="525"/>
      <c r="BY43" s="526"/>
      <c r="BZ43" s="523"/>
      <c r="CA43" s="524"/>
      <c r="CB43" s="524"/>
      <c r="CC43" s="528"/>
      <c r="CD43" s="524"/>
      <c r="CE43" s="528"/>
      <c r="CF43" s="523"/>
      <c r="CG43" s="524"/>
      <c r="CH43" s="525"/>
      <c r="CI43" s="526"/>
      <c r="CJ43" s="512"/>
      <c r="CK43" s="523"/>
      <c r="CL43" s="524"/>
      <c r="CM43" s="524"/>
      <c r="CN43" s="523"/>
      <c r="CO43" s="524"/>
      <c r="CP43" s="525"/>
      <c r="CQ43" s="526"/>
      <c r="CR43" s="523"/>
      <c r="CS43" s="524"/>
      <c r="CT43" s="524"/>
      <c r="CU43" s="523"/>
      <c r="CV43" s="524"/>
      <c r="CW43" s="525"/>
      <c r="CX43" s="526"/>
      <c r="CY43" s="523"/>
      <c r="CZ43" s="524"/>
      <c r="DA43" s="524"/>
      <c r="DB43" s="523"/>
      <c r="DC43" s="524"/>
      <c r="DD43" s="525"/>
      <c r="DE43" s="526"/>
      <c r="DF43" s="512"/>
      <c r="DG43" s="523"/>
      <c r="DH43" s="524"/>
      <c r="DI43" s="524"/>
      <c r="DJ43" s="528"/>
      <c r="DK43" s="524"/>
      <c r="DL43" s="528"/>
      <c r="DM43" s="523"/>
      <c r="DN43" s="524"/>
      <c r="DO43" s="525"/>
      <c r="DP43" s="526"/>
      <c r="DQ43" s="523"/>
      <c r="DR43" s="524"/>
      <c r="DS43" s="524"/>
      <c r="DT43" s="528"/>
      <c r="DU43" s="524"/>
      <c r="DV43" s="528"/>
      <c r="DW43" s="523"/>
      <c r="DX43" s="524"/>
      <c r="DY43" s="525"/>
      <c r="DZ43" s="526"/>
      <c r="EA43" s="523"/>
      <c r="EB43" s="524"/>
      <c r="EC43" s="524"/>
      <c r="ED43" s="528"/>
      <c r="EE43" s="524"/>
      <c r="EF43" s="528"/>
      <c r="EG43" s="523"/>
      <c r="EH43" s="524"/>
      <c r="EI43" s="525"/>
      <c r="EJ43" s="526"/>
    </row>
    <row r="44" spans="1:144" ht="25.5" x14ac:dyDescent="0.25">
      <c r="B44" s="16">
        <v>26</v>
      </c>
      <c r="C44" s="147" t="s">
        <v>76</v>
      </c>
      <c r="D44" s="186"/>
      <c r="E44" s="186"/>
      <c r="F44" s="172" t="str">
        <f t="shared" si="7"/>
        <v xml:space="preserve">Multilateral Development Banks </v>
      </c>
      <c r="G44" s="148" t="str">
        <f t="shared" si="8"/>
        <v>NETHERLANDS</v>
      </c>
      <c r="H44" s="909"/>
      <c r="I44" s="150" t="s">
        <v>76</v>
      </c>
      <c r="J44" s="621"/>
      <c r="K44" s="108"/>
      <c r="L44" s="523"/>
      <c r="M44" s="524"/>
      <c r="N44" s="524"/>
      <c r="O44" s="524"/>
      <c r="P44" s="524"/>
      <c r="Q44" s="528"/>
      <c r="R44" s="523"/>
      <c r="S44" s="524"/>
      <c r="T44" s="525"/>
      <c r="U44" s="526"/>
      <c r="V44" s="87"/>
      <c r="W44" s="621"/>
      <c r="X44" s="108"/>
      <c r="Y44" s="523"/>
      <c r="Z44" s="524"/>
      <c r="AA44" s="524"/>
      <c r="AB44" s="524"/>
      <c r="AC44" s="524"/>
      <c r="AD44" s="528"/>
      <c r="AE44" s="523"/>
      <c r="AF44" s="524"/>
      <c r="AG44" s="525"/>
      <c r="AH44" s="526"/>
      <c r="AI44" s="87"/>
      <c r="AJ44" s="523"/>
      <c r="AK44" s="524"/>
      <c r="AL44" s="524"/>
      <c r="AM44" s="523"/>
      <c r="AN44" s="524"/>
      <c r="AO44" s="525"/>
      <c r="AP44" s="526"/>
      <c r="AQ44" s="523"/>
      <c r="AR44" s="524"/>
      <c r="AS44" s="524"/>
      <c r="AT44" s="523"/>
      <c r="AU44" s="524"/>
      <c r="AV44" s="525"/>
      <c r="AW44" s="526"/>
      <c r="AX44" s="523"/>
      <c r="AY44" s="524"/>
      <c r="AZ44" s="524"/>
      <c r="BA44" s="523"/>
      <c r="BB44" s="524"/>
      <c r="BC44" s="525"/>
      <c r="BD44" s="526"/>
      <c r="BE44" s="512"/>
      <c r="BF44" s="523"/>
      <c r="BG44" s="524"/>
      <c r="BH44" s="524"/>
      <c r="BI44" s="528"/>
      <c r="BJ44" s="524"/>
      <c r="BK44" s="528"/>
      <c r="BL44" s="523"/>
      <c r="BM44" s="524"/>
      <c r="BN44" s="525"/>
      <c r="BO44" s="526"/>
      <c r="BP44" s="523"/>
      <c r="BQ44" s="524"/>
      <c r="BR44" s="524"/>
      <c r="BS44" s="528"/>
      <c r="BT44" s="524"/>
      <c r="BU44" s="528"/>
      <c r="BV44" s="523"/>
      <c r="BW44" s="524"/>
      <c r="BX44" s="525"/>
      <c r="BY44" s="526"/>
      <c r="BZ44" s="523"/>
      <c r="CA44" s="524"/>
      <c r="CB44" s="524"/>
      <c r="CC44" s="528"/>
      <c r="CD44" s="524"/>
      <c r="CE44" s="528"/>
      <c r="CF44" s="523"/>
      <c r="CG44" s="524"/>
      <c r="CH44" s="525"/>
      <c r="CI44" s="526"/>
      <c r="CJ44" s="512"/>
      <c r="CK44" s="523"/>
      <c r="CL44" s="524"/>
      <c r="CM44" s="524"/>
      <c r="CN44" s="523"/>
      <c r="CO44" s="524"/>
      <c r="CP44" s="525"/>
      <c r="CQ44" s="526"/>
      <c r="CR44" s="523"/>
      <c r="CS44" s="524"/>
      <c r="CT44" s="524"/>
      <c r="CU44" s="523"/>
      <c r="CV44" s="524"/>
      <c r="CW44" s="525"/>
      <c r="CX44" s="526"/>
      <c r="CY44" s="523"/>
      <c r="CZ44" s="524"/>
      <c r="DA44" s="524"/>
      <c r="DB44" s="523"/>
      <c r="DC44" s="524"/>
      <c r="DD44" s="525"/>
      <c r="DE44" s="526"/>
      <c r="DF44" s="512"/>
      <c r="DG44" s="523"/>
      <c r="DH44" s="524"/>
      <c r="DI44" s="524"/>
      <c r="DJ44" s="528"/>
      <c r="DK44" s="524"/>
      <c r="DL44" s="528"/>
      <c r="DM44" s="523"/>
      <c r="DN44" s="524"/>
      <c r="DO44" s="525"/>
      <c r="DP44" s="526"/>
      <c r="DQ44" s="523"/>
      <c r="DR44" s="524"/>
      <c r="DS44" s="524"/>
      <c r="DT44" s="528"/>
      <c r="DU44" s="524"/>
      <c r="DV44" s="528"/>
      <c r="DW44" s="523"/>
      <c r="DX44" s="524"/>
      <c r="DY44" s="525"/>
      <c r="DZ44" s="526"/>
      <c r="EA44" s="523"/>
      <c r="EB44" s="524"/>
      <c r="EC44" s="524"/>
      <c r="ED44" s="528"/>
      <c r="EE44" s="524"/>
      <c r="EF44" s="528"/>
      <c r="EG44" s="523"/>
      <c r="EH44" s="524"/>
      <c r="EI44" s="525"/>
      <c r="EJ44" s="526"/>
    </row>
    <row r="45" spans="1:144" ht="25.5" x14ac:dyDescent="0.25">
      <c r="B45" s="16">
        <v>27</v>
      </c>
      <c r="C45" s="147" t="s">
        <v>77</v>
      </c>
      <c r="D45" s="186"/>
      <c r="E45" s="186"/>
      <c r="F45" s="172" t="str">
        <f t="shared" si="7"/>
        <v>International Organisations</v>
      </c>
      <c r="G45" s="148" t="str">
        <f t="shared" si="8"/>
        <v>NETHERLANDS</v>
      </c>
      <c r="H45" s="909"/>
      <c r="I45" s="150" t="s">
        <v>77</v>
      </c>
      <c r="J45" s="621"/>
      <c r="K45" s="108"/>
      <c r="L45" s="523"/>
      <c r="M45" s="524"/>
      <c r="N45" s="524"/>
      <c r="O45" s="524"/>
      <c r="P45" s="524"/>
      <c r="Q45" s="528"/>
      <c r="R45" s="523"/>
      <c r="S45" s="524"/>
      <c r="T45" s="525"/>
      <c r="U45" s="526"/>
      <c r="V45" s="87"/>
      <c r="W45" s="621"/>
      <c r="X45" s="108"/>
      <c r="Y45" s="523"/>
      <c r="Z45" s="524"/>
      <c r="AA45" s="524"/>
      <c r="AB45" s="524"/>
      <c r="AC45" s="524"/>
      <c r="AD45" s="528"/>
      <c r="AE45" s="523"/>
      <c r="AF45" s="524"/>
      <c r="AG45" s="525"/>
      <c r="AH45" s="526"/>
      <c r="AI45" s="87"/>
      <c r="AJ45" s="523"/>
      <c r="AK45" s="524"/>
      <c r="AL45" s="524"/>
      <c r="AM45" s="523"/>
      <c r="AN45" s="524"/>
      <c r="AO45" s="525"/>
      <c r="AP45" s="526"/>
      <c r="AQ45" s="523"/>
      <c r="AR45" s="524"/>
      <c r="AS45" s="524"/>
      <c r="AT45" s="523"/>
      <c r="AU45" s="524"/>
      <c r="AV45" s="525"/>
      <c r="AW45" s="526"/>
      <c r="AX45" s="523"/>
      <c r="AY45" s="524"/>
      <c r="AZ45" s="524"/>
      <c r="BA45" s="523"/>
      <c r="BB45" s="524"/>
      <c r="BC45" s="525"/>
      <c r="BD45" s="526"/>
      <c r="BE45" s="512"/>
      <c r="BF45" s="523"/>
      <c r="BG45" s="524"/>
      <c r="BH45" s="524"/>
      <c r="BI45" s="528"/>
      <c r="BJ45" s="524"/>
      <c r="BK45" s="528"/>
      <c r="BL45" s="523"/>
      <c r="BM45" s="524"/>
      <c r="BN45" s="525"/>
      <c r="BO45" s="526"/>
      <c r="BP45" s="523"/>
      <c r="BQ45" s="524"/>
      <c r="BR45" s="524"/>
      <c r="BS45" s="528"/>
      <c r="BT45" s="524"/>
      <c r="BU45" s="528"/>
      <c r="BV45" s="523"/>
      <c r="BW45" s="524"/>
      <c r="BX45" s="525"/>
      <c r="BY45" s="526"/>
      <c r="BZ45" s="523"/>
      <c r="CA45" s="524"/>
      <c r="CB45" s="524"/>
      <c r="CC45" s="528"/>
      <c r="CD45" s="524"/>
      <c r="CE45" s="528"/>
      <c r="CF45" s="523"/>
      <c r="CG45" s="524"/>
      <c r="CH45" s="525"/>
      <c r="CI45" s="526"/>
      <c r="CJ45" s="512"/>
      <c r="CK45" s="523"/>
      <c r="CL45" s="524"/>
      <c r="CM45" s="524"/>
      <c r="CN45" s="523"/>
      <c r="CO45" s="524"/>
      <c r="CP45" s="525"/>
      <c r="CQ45" s="526"/>
      <c r="CR45" s="523"/>
      <c r="CS45" s="524"/>
      <c r="CT45" s="524"/>
      <c r="CU45" s="523"/>
      <c r="CV45" s="524"/>
      <c r="CW45" s="525"/>
      <c r="CX45" s="526"/>
      <c r="CY45" s="523"/>
      <c r="CZ45" s="524"/>
      <c r="DA45" s="524"/>
      <c r="DB45" s="523"/>
      <c r="DC45" s="524"/>
      <c r="DD45" s="525"/>
      <c r="DE45" s="526"/>
      <c r="DF45" s="512"/>
      <c r="DG45" s="523"/>
      <c r="DH45" s="524"/>
      <c r="DI45" s="524"/>
      <c r="DJ45" s="528"/>
      <c r="DK45" s="524"/>
      <c r="DL45" s="528"/>
      <c r="DM45" s="523"/>
      <c r="DN45" s="524"/>
      <c r="DO45" s="525"/>
      <c r="DP45" s="526"/>
      <c r="DQ45" s="523"/>
      <c r="DR45" s="524"/>
      <c r="DS45" s="524"/>
      <c r="DT45" s="528"/>
      <c r="DU45" s="524"/>
      <c r="DV45" s="528"/>
      <c r="DW45" s="523"/>
      <c r="DX45" s="524"/>
      <c r="DY45" s="525"/>
      <c r="DZ45" s="526"/>
      <c r="EA45" s="523"/>
      <c r="EB45" s="524"/>
      <c r="EC45" s="524"/>
      <c r="ED45" s="528"/>
      <c r="EE45" s="524"/>
      <c r="EF45" s="528"/>
      <c r="EG45" s="523"/>
      <c r="EH45" s="524"/>
      <c r="EI45" s="525"/>
      <c r="EJ45" s="526"/>
    </row>
    <row r="46" spans="1:144" ht="25.5" x14ac:dyDescent="0.25">
      <c r="B46" s="16">
        <v>28</v>
      </c>
      <c r="C46" s="147" t="s">
        <v>51</v>
      </c>
      <c r="D46" s="186"/>
      <c r="E46" s="186"/>
      <c r="F46" s="172" t="str">
        <f t="shared" si="7"/>
        <v>Institutions</v>
      </c>
      <c r="G46" s="148" t="str">
        <f t="shared" si="8"/>
        <v>NETHERLANDS</v>
      </c>
      <c r="H46" s="909"/>
      <c r="I46" s="150" t="s">
        <v>51</v>
      </c>
      <c r="J46" s="621"/>
      <c r="K46" s="108"/>
      <c r="L46" s="523"/>
      <c r="M46" s="524"/>
      <c r="N46" s="524"/>
      <c r="O46" s="524"/>
      <c r="P46" s="524"/>
      <c r="Q46" s="528"/>
      <c r="R46" s="523"/>
      <c r="S46" s="524"/>
      <c r="T46" s="525"/>
      <c r="U46" s="526"/>
      <c r="V46" s="87"/>
      <c r="W46" s="621"/>
      <c r="X46" s="108"/>
      <c r="Y46" s="523"/>
      <c r="Z46" s="524"/>
      <c r="AA46" s="524"/>
      <c r="AB46" s="524"/>
      <c r="AC46" s="524"/>
      <c r="AD46" s="528"/>
      <c r="AE46" s="523"/>
      <c r="AF46" s="524"/>
      <c r="AG46" s="525"/>
      <c r="AH46" s="526"/>
      <c r="AI46" s="87"/>
      <c r="AJ46" s="523"/>
      <c r="AK46" s="524"/>
      <c r="AL46" s="524"/>
      <c r="AM46" s="523"/>
      <c r="AN46" s="524"/>
      <c r="AO46" s="525"/>
      <c r="AP46" s="526"/>
      <c r="AQ46" s="523"/>
      <c r="AR46" s="524"/>
      <c r="AS46" s="524"/>
      <c r="AT46" s="523"/>
      <c r="AU46" s="524"/>
      <c r="AV46" s="525"/>
      <c r="AW46" s="526"/>
      <c r="AX46" s="523"/>
      <c r="AY46" s="524"/>
      <c r="AZ46" s="524"/>
      <c r="BA46" s="523"/>
      <c r="BB46" s="524"/>
      <c r="BC46" s="525"/>
      <c r="BD46" s="526"/>
      <c r="BE46" s="512"/>
      <c r="BF46" s="523"/>
      <c r="BG46" s="524"/>
      <c r="BH46" s="524"/>
      <c r="BI46" s="528"/>
      <c r="BJ46" s="524"/>
      <c r="BK46" s="528"/>
      <c r="BL46" s="523"/>
      <c r="BM46" s="524"/>
      <c r="BN46" s="525"/>
      <c r="BO46" s="526"/>
      <c r="BP46" s="523"/>
      <c r="BQ46" s="524"/>
      <c r="BR46" s="524"/>
      <c r="BS46" s="528"/>
      <c r="BT46" s="524"/>
      <c r="BU46" s="528"/>
      <c r="BV46" s="523"/>
      <c r="BW46" s="524"/>
      <c r="BX46" s="525"/>
      <c r="BY46" s="526"/>
      <c r="BZ46" s="523"/>
      <c r="CA46" s="524"/>
      <c r="CB46" s="524"/>
      <c r="CC46" s="528"/>
      <c r="CD46" s="524"/>
      <c r="CE46" s="528"/>
      <c r="CF46" s="523"/>
      <c r="CG46" s="524"/>
      <c r="CH46" s="525"/>
      <c r="CI46" s="526"/>
      <c r="CJ46" s="512"/>
      <c r="CK46" s="523"/>
      <c r="CL46" s="524"/>
      <c r="CM46" s="524"/>
      <c r="CN46" s="523"/>
      <c r="CO46" s="524"/>
      <c r="CP46" s="525"/>
      <c r="CQ46" s="526"/>
      <c r="CR46" s="523"/>
      <c r="CS46" s="524"/>
      <c r="CT46" s="524"/>
      <c r="CU46" s="523"/>
      <c r="CV46" s="524"/>
      <c r="CW46" s="525"/>
      <c r="CX46" s="526"/>
      <c r="CY46" s="523"/>
      <c r="CZ46" s="524"/>
      <c r="DA46" s="524"/>
      <c r="DB46" s="523"/>
      <c r="DC46" s="524"/>
      <c r="DD46" s="525"/>
      <c r="DE46" s="526"/>
      <c r="DF46" s="512"/>
      <c r="DG46" s="523"/>
      <c r="DH46" s="524"/>
      <c r="DI46" s="524"/>
      <c r="DJ46" s="528"/>
      <c r="DK46" s="524"/>
      <c r="DL46" s="528"/>
      <c r="DM46" s="523"/>
      <c r="DN46" s="524"/>
      <c r="DO46" s="525"/>
      <c r="DP46" s="526"/>
      <c r="DQ46" s="523"/>
      <c r="DR46" s="524"/>
      <c r="DS46" s="524"/>
      <c r="DT46" s="528"/>
      <c r="DU46" s="524"/>
      <c r="DV46" s="528"/>
      <c r="DW46" s="523"/>
      <c r="DX46" s="524"/>
      <c r="DY46" s="525"/>
      <c r="DZ46" s="526"/>
      <c r="EA46" s="523"/>
      <c r="EB46" s="524"/>
      <c r="EC46" s="524"/>
      <c r="ED46" s="528"/>
      <c r="EE46" s="524"/>
      <c r="EF46" s="528"/>
      <c r="EG46" s="523"/>
      <c r="EH46" s="524"/>
      <c r="EI46" s="525"/>
      <c r="EJ46" s="526"/>
    </row>
    <row r="47" spans="1:144" ht="25.5" x14ac:dyDescent="0.25">
      <c r="B47" s="16">
        <v>29</v>
      </c>
      <c r="C47" s="147" t="s">
        <v>78</v>
      </c>
      <c r="D47" s="186"/>
      <c r="E47" s="186"/>
      <c r="F47" s="172" t="str">
        <f t="shared" si="7"/>
        <v xml:space="preserve">Corporates </v>
      </c>
      <c r="G47" s="148" t="str">
        <f t="shared" si="8"/>
        <v>NETHERLANDS</v>
      </c>
      <c r="H47" s="909"/>
      <c r="I47" s="150" t="s">
        <v>78</v>
      </c>
      <c r="J47" s="601">
        <v>106.24</v>
      </c>
      <c r="K47" s="468">
        <v>75.41</v>
      </c>
      <c r="L47" s="602">
        <v>74.011803130000004</v>
      </c>
      <c r="M47" s="603">
        <v>74.011803130000004</v>
      </c>
      <c r="N47" s="603">
        <v>32.227976699999999</v>
      </c>
      <c r="O47" s="603">
        <v>32.227976699999999</v>
      </c>
      <c r="P47" s="603">
        <v>2.0000000000000001E-4</v>
      </c>
      <c r="Q47" s="604">
        <v>2.0000000000000001E-4</v>
      </c>
      <c r="R47" s="602">
        <v>0.19969497</v>
      </c>
      <c r="S47" s="603">
        <v>0.82283510999999998</v>
      </c>
      <c r="T47" s="605">
        <v>5.7540000000000001E-5</v>
      </c>
      <c r="U47" s="838">
        <v>0.28770000000000001</v>
      </c>
      <c r="V47" s="87"/>
      <c r="W47" s="601">
        <v>6.9999999999999993E-2</v>
      </c>
      <c r="X47" s="469">
        <v>0.01</v>
      </c>
      <c r="Y47" s="602">
        <v>0</v>
      </c>
      <c r="Z47" s="603">
        <v>0</v>
      </c>
      <c r="AA47" s="603">
        <v>6.5900490000000006E-2</v>
      </c>
      <c r="AB47" s="603">
        <v>5.9135680000000003E-2</v>
      </c>
      <c r="AC47" s="603">
        <v>0</v>
      </c>
      <c r="AD47" s="604">
        <v>0</v>
      </c>
      <c r="AE47" s="602">
        <v>0</v>
      </c>
      <c r="AF47" s="603">
        <v>8.5870999999999994E-4</v>
      </c>
      <c r="AG47" s="605">
        <v>0</v>
      </c>
      <c r="AH47" s="838" t="s">
        <v>385</v>
      </c>
      <c r="AI47" s="87"/>
      <c r="AJ47" s="602">
        <v>80.001982279999993</v>
      </c>
      <c r="AK47" s="603">
        <v>24.683152</v>
      </c>
      <c r="AL47" s="603">
        <v>1.55484555</v>
      </c>
      <c r="AM47" s="602">
        <v>9.8787050000000001E-2</v>
      </c>
      <c r="AN47" s="603">
        <v>0.43375369000000003</v>
      </c>
      <c r="AO47" s="605">
        <v>0.26756421000000002</v>
      </c>
      <c r="AP47" s="622">
        <v>0.17208410828972692</v>
      </c>
      <c r="AQ47" s="602">
        <v>75.024194390000005</v>
      </c>
      <c r="AR47" s="603">
        <v>27.840878849999999</v>
      </c>
      <c r="AS47" s="603">
        <v>3.3749066000000001</v>
      </c>
      <c r="AT47" s="602">
        <v>9.2979480000000003E-2</v>
      </c>
      <c r="AU47" s="603">
        <v>0.49761333000000002</v>
      </c>
      <c r="AV47" s="605">
        <v>0.56106482999999996</v>
      </c>
      <c r="AW47" s="622">
        <v>0.16624603181611008</v>
      </c>
      <c r="AX47" s="602">
        <v>74.680261799999997</v>
      </c>
      <c r="AY47" s="603">
        <v>26.340450300000001</v>
      </c>
      <c r="AZ47" s="603">
        <v>5.2192676699999998</v>
      </c>
      <c r="BA47" s="602">
        <v>9.255323E-2</v>
      </c>
      <c r="BB47" s="603">
        <v>0.52184286999999996</v>
      </c>
      <c r="BC47" s="605">
        <v>0.85277846999999996</v>
      </c>
      <c r="BD47" s="622">
        <v>0.16339044554118451</v>
      </c>
      <c r="BE47" s="512"/>
      <c r="BF47" s="602">
        <v>3.0241970000538371E-2</v>
      </c>
      <c r="BG47" s="603">
        <v>2.728889E-2</v>
      </c>
      <c r="BH47" s="603">
        <v>3.3755559999771881E-2</v>
      </c>
      <c r="BI47" s="604">
        <v>3.0139550000000001E-2</v>
      </c>
      <c r="BJ47" s="603">
        <v>1.9029599996897521E-3</v>
      </c>
      <c r="BK47" s="604">
        <v>1.7072400000000001E-3</v>
      </c>
      <c r="BL47" s="602">
        <v>6.9210975413098633E-6</v>
      </c>
      <c r="BM47" s="603">
        <v>4.0960169846988788E-4</v>
      </c>
      <c r="BN47" s="605">
        <v>7.165212999473904E-4</v>
      </c>
      <c r="BO47" s="622">
        <v>0.37652987980000002</v>
      </c>
      <c r="BP47" s="602">
        <v>4.3366640497876842E-2</v>
      </c>
      <c r="BQ47" s="603">
        <v>4.0057519999999999E-2</v>
      </c>
      <c r="BR47" s="603">
        <v>1.9553589513812589E-2</v>
      </c>
      <c r="BS47" s="604">
        <v>1.6492610000000001E-2</v>
      </c>
      <c r="BT47" s="603">
        <v>2.9802599883105747E-3</v>
      </c>
      <c r="BU47" s="604">
        <v>2.5855499999999998E-3</v>
      </c>
      <c r="BV47" s="602">
        <v>8.9078955141809791E-6</v>
      </c>
      <c r="BW47" s="603">
        <v>2.4730759475965802E-4</v>
      </c>
      <c r="BX47" s="605">
        <v>1.1000167973989061E-3</v>
      </c>
      <c r="BY47" s="622">
        <v>0.36910095149868943</v>
      </c>
      <c r="BZ47" s="602">
        <v>4.9641361159098764E-2</v>
      </c>
      <c r="CA47" s="603">
        <v>4.5995359999999999E-2</v>
      </c>
      <c r="CB47" s="603">
        <v>1.2626568887045143E-2</v>
      </c>
      <c r="CC47" s="604">
        <v>1.006662E-2</v>
      </c>
      <c r="CD47" s="603">
        <v>3.6325599538561005E-3</v>
      </c>
      <c r="CE47" s="604">
        <v>3.0737099999999999E-3</v>
      </c>
      <c r="CF47" s="602">
        <v>1.0196779213474542E-5</v>
      </c>
      <c r="CG47" s="603">
        <v>1.6778588630589277E-4</v>
      </c>
      <c r="CH47" s="605">
        <v>1.3212301876179802E-3</v>
      </c>
      <c r="CI47" s="622">
        <v>0.36371875602918657</v>
      </c>
      <c r="CJ47" s="606"/>
      <c r="CK47" s="602">
        <v>62.396818930000002</v>
      </c>
      <c r="CL47" s="603">
        <v>41.658471730000002</v>
      </c>
      <c r="CM47" s="603">
        <v>2.18468923</v>
      </c>
      <c r="CN47" s="602">
        <v>0.24975416</v>
      </c>
      <c r="CO47" s="603">
        <v>0.62130847</v>
      </c>
      <c r="CP47" s="605">
        <v>0.47679766000000001</v>
      </c>
      <c r="CQ47" s="622">
        <v>0.21824507277861208</v>
      </c>
      <c r="CR47" s="602">
        <v>59.142585570000001</v>
      </c>
      <c r="CS47" s="603">
        <v>42.025555320000002</v>
      </c>
      <c r="CT47" s="603">
        <v>5.0718389300000002</v>
      </c>
      <c r="CU47" s="602">
        <v>0.23942769</v>
      </c>
      <c r="CV47" s="603">
        <v>0.70621511000000003</v>
      </c>
      <c r="CW47" s="605">
        <v>1.0750714299999999</v>
      </c>
      <c r="CX47" s="622">
        <v>0.21196876415789487</v>
      </c>
      <c r="CY47" s="602">
        <v>76.726802269999993</v>
      </c>
      <c r="CZ47" s="603">
        <v>21.42111783</v>
      </c>
      <c r="DA47" s="603">
        <v>8.0920597099999991</v>
      </c>
      <c r="DB47" s="602">
        <v>0.27469335</v>
      </c>
      <c r="DC47" s="603">
        <v>0.58792663000000001</v>
      </c>
      <c r="DD47" s="605">
        <v>1.6554050499999999</v>
      </c>
      <c r="DE47" s="622">
        <v>0.20457153176394444</v>
      </c>
      <c r="DF47" s="606"/>
      <c r="DG47" s="602">
        <v>2.7399130002955012E-2</v>
      </c>
      <c r="DH47" s="603">
        <v>2.728889E-2</v>
      </c>
      <c r="DI47" s="603">
        <v>3.6529789995528791E-2</v>
      </c>
      <c r="DJ47" s="604">
        <v>3.0139550000000001E-2</v>
      </c>
      <c r="DK47" s="603">
        <v>1.9715700015162001E-3</v>
      </c>
      <c r="DL47" s="604">
        <v>1.7072400000000001E-3</v>
      </c>
      <c r="DM47" s="602">
        <v>3.715799552977516E-6</v>
      </c>
      <c r="DN47" s="603">
        <v>4.4070199839804853E-4</v>
      </c>
      <c r="DO47" s="605">
        <v>7.4083510063173484E-4</v>
      </c>
      <c r="DP47" s="622">
        <v>0.3757589637</v>
      </c>
      <c r="DQ47" s="602">
        <v>4.1694590001974036E-2</v>
      </c>
      <c r="DR47" s="603">
        <v>4.0057519999999999E-2</v>
      </c>
      <c r="DS47" s="603">
        <v>2.10974599977247E-2</v>
      </c>
      <c r="DT47" s="604">
        <v>1.6492610000000001E-2</v>
      </c>
      <c r="DU47" s="603">
        <v>3.1084400003012734E-3</v>
      </c>
      <c r="DV47" s="604">
        <v>2.5855499999999998E-3</v>
      </c>
      <c r="DW47" s="602">
        <v>1.1433997226090183E-5</v>
      </c>
      <c r="DX47" s="603">
        <v>2.7108440030821989E-4</v>
      </c>
      <c r="DY47" s="605">
        <v>1.1460563002104983E-3</v>
      </c>
      <c r="DZ47" s="622">
        <v>0.36869178755241255</v>
      </c>
      <c r="EA47" s="602">
        <v>5.0084175295494762E-2</v>
      </c>
      <c r="EB47" s="603">
        <v>4.5995359999999999E-2</v>
      </c>
      <c r="EC47" s="603">
        <v>1.1991984398499496E-2</v>
      </c>
      <c r="ED47" s="604">
        <v>1.006662E-2</v>
      </c>
      <c r="EE47" s="603">
        <v>3.8243303060057502E-3</v>
      </c>
      <c r="EF47" s="604">
        <v>3.0737099999999999E-3</v>
      </c>
      <c r="EG47" s="602">
        <v>1.3160198925932651E-5</v>
      </c>
      <c r="EH47" s="603">
        <v>1.6849636335061139E-4</v>
      </c>
      <c r="EI47" s="605">
        <v>1.3852978054386508E-3</v>
      </c>
      <c r="EJ47" s="622">
        <v>0.36223278184501251</v>
      </c>
    </row>
    <row r="48" spans="1:144" x14ac:dyDescent="0.25">
      <c r="B48" s="16">
        <v>30</v>
      </c>
      <c r="C48" s="147" t="s">
        <v>78</v>
      </c>
      <c r="D48" s="172" t="s">
        <v>79</v>
      </c>
      <c r="E48" s="172" t="s">
        <v>106</v>
      </c>
      <c r="F48" s="172" t="str">
        <f t="shared" si="7"/>
        <v>Corporates SME</v>
      </c>
      <c r="G48" s="151" t="str">
        <f t="shared" si="8"/>
        <v>NETHERLANDS</v>
      </c>
      <c r="H48" s="909"/>
      <c r="I48" s="152" t="s">
        <v>80</v>
      </c>
      <c r="J48" s="621"/>
      <c r="K48" s="187"/>
      <c r="L48" s="523"/>
      <c r="M48" s="524"/>
      <c r="N48" s="524"/>
      <c r="O48" s="524"/>
      <c r="P48" s="524"/>
      <c r="Q48" s="528"/>
      <c r="R48" s="523"/>
      <c r="S48" s="524"/>
      <c r="T48" s="525"/>
      <c r="U48" s="526"/>
      <c r="V48" s="87"/>
      <c r="W48" s="601">
        <v>0.01</v>
      </c>
      <c r="X48" s="469">
        <v>0.01</v>
      </c>
      <c r="Y48" s="602">
        <v>0</v>
      </c>
      <c r="Z48" s="603">
        <v>0</v>
      </c>
      <c r="AA48" s="603">
        <v>6.7648099999999996E-3</v>
      </c>
      <c r="AB48" s="603">
        <v>0</v>
      </c>
      <c r="AC48" s="603">
        <v>0</v>
      </c>
      <c r="AD48" s="604">
        <v>0</v>
      </c>
      <c r="AE48" s="602">
        <v>0</v>
      </c>
      <c r="AF48" s="603">
        <v>1.4697000000000001E-4</v>
      </c>
      <c r="AG48" s="605">
        <v>0</v>
      </c>
      <c r="AH48" s="838" t="s">
        <v>385</v>
      </c>
      <c r="AI48" s="87"/>
      <c r="AJ48" s="523"/>
      <c r="AK48" s="524"/>
      <c r="AL48" s="524"/>
      <c r="AM48" s="523"/>
      <c r="AN48" s="524"/>
      <c r="AO48" s="525"/>
      <c r="AP48" s="526"/>
      <c r="AQ48" s="523"/>
      <c r="AR48" s="524"/>
      <c r="AS48" s="524"/>
      <c r="AT48" s="523"/>
      <c r="AU48" s="524"/>
      <c r="AV48" s="525"/>
      <c r="AW48" s="526"/>
      <c r="AX48" s="523"/>
      <c r="AY48" s="524"/>
      <c r="AZ48" s="524"/>
      <c r="BA48" s="523"/>
      <c r="BB48" s="524"/>
      <c r="BC48" s="525"/>
      <c r="BD48" s="526"/>
      <c r="BE48" s="512"/>
      <c r="BF48" s="523"/>
      <c r="BG48" s="524"/>
      <c r="BH48" s="524"/>
      <c r="BI48" s="528"/>
      <c r="BJ48" s="524"/>
      <c r="BK48" s="528"/>
      <c r="BL48" s="523"/>
      <c r="BM48" s="524"/>
      <c r="BN48" s="525"/>
      <c r="BO48" s="526"/>
      <c r="BP48" s="523"/>
      <c r="BQ48" s="524"/>
      <c r="BR48" s="524"/>
      <c r="BS48" s="528"/>
      <c r="BT48" s="524"/>
      <c r="BU48" s="528"/>
      <c r="BV48" s="523"/>
      <c r="BW48" s="524"/>
      <c r="BX48" s="525"/>
      <c r="BY48" s="526"/>
      <c r="BZ48" s="523"/>
      <c r="CA48" s="524"/>
      <c r="CB48" s="524"/>
      <c r="CC48" s="528"/>
      <c r="CD48" s="524"/>
      <c r="CE48" s="528"/>
      <c r="CF48" s="523"/>
      <c r="CG48" s="524"/>
      <c r="CH48" s="525"/>
      <c r="CI48" s="526"/>
      <c r="CJ48" s="512"/>
      <c r="CK48" s="523"/>
      <c r="CL48" s="524"/>
      <c r="CM48" s="524"/>
      <c r="CN48" s="523"/>
      <c r="CO48" s="524"/>
      <c r="CP48" s="525"/>
      <c r="CQ48" s="526"/>
      <c r="CR48" s="523"/>
      <c r="CS48" s="524"/>
      <c r="CT48" s="524"/>
      <c r="CU48" s="523"/>
      <c r="CV48" s="524"/>
      <c r="CW48" s="525"/>
      <c r="CX48" s="526"/>
      <c r="CY48" s="523"/>
      <c r="CZ48" s="524"/>
      <c r="DA48" s="524"/>
      <c r="DB48" s="523"/>
      <c r="DC48" s="524"/>
      <c r="DD48" s="525"/>
      <c r="DE48" s="526"/>
      <c r="DF48" s="512"/>
      <c r="DG48" s="523"/>
      <c r="DH48" s="524"/>
      <c r="DI48" s="524"/>
      <c r="DJ48" s="528"/>
      <c r="DK48" s="524"/>
      <c r="DL48" s="528"/>
      <c r="DM48" s="523"/>
      <c r="DN48" s="524"/>
      <c r="DO48" s="525"/>
      <c r="DP48" s="526"/>
      <c r="DQ48" s="523"/>
      <c r="DR48" s="524"/>
      <c r="DS48" s="524"/>
      <c r="DT48" s="528"/>
      <c r="DU48" s="524"/>
      <c r="DV48" s="528"/>
      <c r="DW48" s="523"/>
      <c r="DX48" s="524"/>
      <c r="DY48" s="525"/>
      <c r="DZ48" s="526"/>
      <c r="EA48" s="523"/>
      <c r="EB48" s="524"/>
      <c r="EC48" s="524"/>
      <c r="ED48" s="528"/>
      <c r="EE48" s="524"/>
      <c r="EF48" s="528"/>
      <c r="EG48" s="523"/>
      <c r="EH48" s="524"/>
      <c r="EI48" s="525"/>
      <c r="EJ48" s="526"/>
    </row>
    <row r="49" spans="1:140" ht="25.5" x14ac:dyDescent="0.25">
      <c r="B49" s="16">
        <v>31</v>
      </c>
      <c r="C49" s="147" t="s">
        <v>57</v>
      </c>
      <c r="D49" s="186"/>
      <c r="E49" s="186"/>
      <c r="F49" s="172" t="str">
        <f t="shared" si="7"/>
        <v>Retail</v>
      </c>
      <c r="G49" s="148" t="str">
        <f t="shared" si="8"/>
        <v>NETHERLANDS</v>
      </c>
      <c r="H49" s="909"/>
      <c r="I49" s="150" t="s">
        <v>57</v>
      </c>
      <c r="J49" s="601">
        <v>2.78</v>
      </c>
      <c r="K49" s="468">
        <v>1.57</v>
      </c>
      <c r="L49" s="602">
        <v>2.1613740300000002</v>
      </c>
      <c r="M49" s="603">
        <v>2.1613740300000002</v>
      </c>
      <c r="N49" s="603">
        <v>0.57704575000000002</v>
      </c>
      <c r="O49" s="603">
        <v>0.57704575000000002</v>
      </c>
      <c r="P49" s="603">
        <v>3.7591579999999999E-2</v>
      </c>
      <c r="Q49" s="604">
        <v>3.7591579999999999E-2</v>
      </c>
      <c r="R49" s="602">
        <v>5.7932799999999996E-3</v>
      </c>
      <c r="S49" s="603">
        <v>2.7682890000000002E-2</v>
      </c>
      <c r="T49" s="605">
        <v>1.8131270000000001E-2</v>
      </c>
      <c r="U49" s="838">
        <v>0.4823226371437434</v>
      </c>
      <c r="V49" s="87"/>
      <c r="W49" s="601">
        <v>0</v>
      </c>
      <c r="X49" s="601">
        <v>0</v>
      </c>
      <c r="Y49" s="602">
        <v>0</v>
      </c>
      <c r="Z49" s="603">
        <v>0</v>
      </c>
      <c r="AA49" s="603">
        <v>0</v>
      </c>
      <c r="AB49" s="603">
        <v>0</v>
      </c>
      <c r="AC49" s="603">
        <v>0</v>
      </c>
      <c r="AD49" s="604">
        <v>0</v>
      </c>
      <c r="AE49" s="602">
        <v>0</v>
      </c>
      <c r="AF49" s="603">
        <v>0</v>
      </c>
      <c r="AG49" s="605">
        <v>0</v>
      </c>
      <c r="AH49" s="838" t="s">
        <v>385</v>
      </c>
      <c r="AI49" s="87"/>
      <c r="AJ49" s="602">
        <v>1.9319234999999999</v>
      </c>
      <c r="AK49" s="603">
        <v>0.65335226999999996</v>
      </c>
      <c r="AL49" s="603">
        <v>0.19073566</v>
      </c>
      <c r="AM49" s="602">
        <v>6.4974200000000003E-3</v>
      </c>
      <c r="AN49" s="603">
        <v>4.5934240000000001E-2</v>
      </c>
      <c r="AO49" s="605">
        <v>6.130932E-2</v>
      </c>
      <c r="AP49" s="622">
        <v>0.32143606497075589</v>
      </c>
      <c r="AQ49" s="602">
        <v>1.74137429</v>
      </c>
      <c r="AR49" s="603">
        <v>0.74304629</v>
      </c>
      <c r="AS49" s="603">
        <v>0.29159077999999999</v>
      </c>
      <c r="AT49" s="602">
        <v>1.8682200000000001E-3</v>
      </c>
      <c r="AU49" s="603">
        <v>3.9399429999999999E-2</v>
      </c>
      <c r="AV49" s="605">
        <v>8.8646989999999995E-2</v>
      </c>
      <c r="AW49" s="622">
        <v>0.30401163575885354</v>
      </c>
      <c r="AX49" s="602">
        <v>1.81093467</v>
      </c>
      <c r="AY49" s="603">
        <v>0.60247258999999997</v>
      </c>
      <c r="AZ49" s="603">
        <v>0.36260417</v>
      </c>
      <c r="BA49" s="602">
        <v>1.9428399999999999E-3</v>
      </c>
      <c r="BB49" s="603">
        <v>3.0104479999999999E-2</v>
      </c>
      <c r="BC49" s="605">
        <v>0.10767271</v>
      </c>
      <c r="BD49" s="622">
        <v>0.29694283438604691</v>
      </c>
      <c r="BE49" s="512"/>
      <c r="BF49" s="602">
        <v>0</v>
      </c>
      <c r="BG49" s="603">
        <v>0</v>
      </c>
      <c r="BH49" s="603">
        <v>0</v>
      </c>
      <c r="BI49" s="604">
        <v>0</v>
      </c>
      <c r="BJ49" s="603">
        <v>0</v>
      </c>
      <c r="BK49" s="604">
        <v>0</v>
      </c>
      <c r="BL49" s="602">
        <v>0</v>
      </c>
      <c r="BM49" s="603">
        <v>0</v>
      </c>
      <c r="BN49" s="605">
        <v>0</v>
      </c>
      <c r="BO49" s="622" t="s">
        <v>385</v>
      </c>
      <c r="BP49" s="602">
        <v>0</v>
      </c>
      <c r="BQ49" s="603">
        <v>0</v>
      </c>
      <c r="BR49" s="603">
        <v>0</v>
      </c>
      <c r="BS49" s="604">
        <v>0</v>
      </c>
      <c r="BT49" s="603">
        <v>0</v>
      </c>
      <c r="BU49" s="604">
        <v>0</v>
      </c>
      <c r="BV49" s="602">
        <v>0</v>
      </c>
      <c r="BW49" s="603">
        <v>0</v>
      </c>
      <c r="BX49" s="605">
        <v>0</v>
      </c>
      <c r="BY49" s="622" t="s">
        <v>385</v>
      </c>
      <c r="BZ49" s="602">
        <v>0</v>
      </c>
      <c r="CA49" s="603">
        <v>0</v>
      </c>
      <c r="CB49" s="603">
        <v>0</v>
      </c>
      <c r="CC49" s="604">
        <v>0</v>
      </c>
      <c r="CD49" s="603">
        <v>0</v>
      </c>
      <c r="CE49" s="604">
        <v>0</v>
      </c>
      <c r="CF49" s="602">
        <v>0</v>
      </c>
      <c r="CG49" s="603">
        <v>0</v>
      </c>
      <c r="CH49" s="605">
        <v>0</v>
      </c>
      <c r="CI49" s="622" t="s">
        <v>385</v>
      </c>
      <c r="CJ49" s="606"/>
      <c r="CK49" s="602">
        <v>1.4186950599999999</v>
      </c>
      <c r="CL49" s="603">
        <v>1.0494454099999999</v>
      </c>
      <c r="CM49" s="603">
        <v>0.3078709</v>
      </c>
      <c r="CN49" s="602">
        <v>3.5169400000000001E-3</v>
      </c>
      <c r="CO49" s="603">
        <v>7.8825240000000005E-2</v>
      </c>
      <c r="CP49" s="605">
        <v>9.5728800000000003E-2</v>
      </c>
      <c r="CQ49" s="622">
        <v>0.3109381237395285</v>
      </c>
      <c r="CR49" s="602">
        <v>1.53493861</v>
      </c>
      <c r="CS49" s="603">
        <v>0.76375789000000005</v>
      </c>
      <c r="CT49" s="603">
        <v>0.47731491999999998</v>
      </c>
      <c r="CU49" s="602">
        <v>3.1129299999999999E-3</v>
      </c>
      <c r="CV49" s="603">
        <v>4.6765319999999999E-2</v>
      </c>
      <c r="CW49" s="605">
        <v>0.14457041000000001</v>
      </c>
      <c r="CX49" s="622">
        <v>0.3028826544956944</v>
      </c>
      <c r="CY49" s="602">
        <v>1.94027543</v>
      </c>
      <c r="CZ49" s="603">
        <v>0.24871750000000001</v>
      </c>
      <c r="DA49" s="603">
        <v>0.58701848999999995</v>
      </c>
      <c r="DB49" s="602">
        <v>3.6260799999999998E-3</v>
      </c>
      <c r="DC49" s="603">
        <v>1.552744E-2</v>
      </c>
      <c r="DD49" s="605">
        <v>0.17506669</v>
      </c>
      <c r="DE49" s="622">
        <v>0.29823028232040871</v>
      </c>
      <c r="DF49" s="606"/>
      <c r="DG49" s="602">
        <v>0</v>
      </c>
      <c r="DH49" s="603">
        <v>0</v>
      </c>
      <c r="DI49" s="603">
        <v>0</v>
      </c>
      <c r="DJ49" s="604">
        <v>0</v>
      </c>
      <c r="DK49" s="603">
        <v>0</v>
      </c>
      <c r="DL49" s="604">
        <v>0</v>
      </c>
      <c r="DM49" s="602">
        <v>0</v>
      </c>
      <c r="DN49" s="603">
        <v>0</v>
      </c>
      <c r="DO49" s="605">
        <v>0</v>
      </c>
      <c r="DP49" s="622" t="s">
        <v>385</v>
      </c>
      <c r="DQ49" s="602">
        <v>0</v>
      </c>
      <c r="DR49" s="603">
        <v>0</v>
      </c>
      <c r="DS49" s="603">
        <v>0</v>
      </c>
      <c r="DT49" s="604">
        <v>0</v>
      </c>
      <c r="DU49" s="603">
        <v>0</v>
      </c>
      <c r="DV49" s="604">
        <v>0</v>
      </c>
      <c r="DW49" s="602">
        <v>0</v>
      </c>
      <c r="DX49" s="603">
        <v>0</v>
      </c>
      <c r="DY49" s="605">
        <v>0</v>
      </c>
      <c r="DZ49" s="622" t="s">
        <v>385</v>
      </c>
      <c r="EA49" s="602">
        <v>0</v>
      </c>
      <c r="EB49" s="603">
        <v>0</v>
      </c>
      <c r="EC49" s="603">
        <v>0</v>
      </c>
      <c r="ED49" s="604">
        <v>0</v>
      </c>
      <c r="EE49" s="603">
        <v>0</v>
      </c>
      <c r="EF49" s="604">
        <v>0</v>
      </c>
      <c r="EG49" s="602">
        <v>0</v>
      </c>
      <c r="EH49" s="603">
        <v>0</v>
      </c>
      <c r="EI49" s="605">
        <v>0</v>
      </c>
      <c r="EJ49" s="622" t="s">
        <v>385</v>
      </c>
    </row>
    <row r="50" spans="1:140" x14ac:dyDescent="0.25">
      <c r="B50" s="16">
        <v>32</v>
      </c>
      <c r="C50" s="147" t="s">
        <v>57</v>
      </c>
      <c r="D50" s="172" t="s">
        <v>79</v>
      </c>
      <c r="E50" s="172" t="s">
        <v>106</v>
      </c>
      <c r="F50" s="172" t="str">
        <f t="shared" si="7"/>
        <v>RetailSME</v>
      </c>
      <c r="G50" s="151" t="str">
        <f t="shared" si="8"/>
        <v>NETHERLANDS</v>
      </c>
      <c r="H50" s="909"/>
      <c r="I50" s="152" t="s">
        <v>80</v>
      </c>
      <c r="J50" s="621"/>
      <c r="K50" s="187"/>
      <c r="L50" s="523"/>
      <c r="M50" s="524"/>
      <c r="N50" s="524"/>
      <c r="O50" s="524"/>
      <c r="P50" s="524"/>
      <c r="Q50" s="528"/>
      <c r="R50" s="523"/>
      <c r="S50" s="524"/>
      <c r="T50" s="525"/>
      <c r="U50" s="526"/>
      <c r="V50" s="87"/>
      <c r="W50" s="601">
        <v>0</v>
      </c>
      <c r="X50" s="601">
        <v>0</v>
      </c>
      <c r="Y50" s="602">
        <v>0</v>
      </c>
      <c r="Z50" s="603">
        <v>0</v>
      </c>
      <c r="AA50" s="603">
        <v>0</v>
      </c>
      <c r="AB50" s="603">
        <v>0</v>
      </c>
      <c r="AC50" s="603">
        <v>0</v>
      </c>
      <c r="AD50" s="604">
        <v>0</v>
      </c>
      <c r="AE50" s="602">
        <v>0</v>
      </c>
      <c r="AF50" s="603">
        <v>0</v>
      </c>
      <c r="AG50" s="605">
        <v>0</v>
      </c>
      <c r="AH50" s="838" t="s">
        <v>385</v>
      </c>
      <c r="AI50" s="87"/>
      <c r="AJ50" s="523"/>
      <c r="AK50" s="524"/>
      <c r="AL50" s="524"/>
      <c r="AM50" s="523"/>
      <c r="AN50" s="524"/>
      <c r="AO50" s="525"/>
      <c r="AP50" s="526"/>
      <c r="AQ50" s="523"/>
      <c r="AR50" s="524"/>
      <c r="AS50" s="524"/>
      <c r="AT50" s="523"/>
      <c r="AU50" s="524"/>
      <c r="AV50" s="525"/>
      <c r="AW50" s="526"/>
      <c r="AX50" s="523"/>
      <c r="AY50" s="524"/>
      <c r="AZ50" s="524"/>
      <c r="BA50" s="523"/>
      <c r="BB50" s="524"/>
      <c r="BC50" s="525"/>
      <c r="BD50" s="526"/>
      <c r="BE50" s="512"/>
      <c r="BF50" s="523"/>
      <c r="BG50" s="524"/>
      <c r="BH50" s="524"/>
      <c r="BI50" s="528"/>
      <c r="BJ50" s="524"/>
      <c r="BK50" s="528"/>
      <c r="BL50" s="523"/>
      <c r="BM50" s="524"/>
      <c r="BN50" s="525"/>
      <c r="BO50" s="526"/>
      <c r="BP50" s="523"/>
      <c r="BQ50" s="524"/>
      <c r="BR50" s="524"/>
      <c r="BS50" s="528"/>
      <c r="BT50" s="524"/>
      <c r="BU50" s="528"/>
      <c r="BV50" s="523"/>
      <c r="BW50" s="524"/>
      <c r="BX50" s="525"/>
      <c r="BY50" s="526"/>
      <c r="BZ50" s="523"/>
      <c r="CA50" s="524"/>
      <c r="CB50" s="524"/>
      <c r="CC50" s="528"/>
      <c r="CD50" s="524"/>
      <c r="CE50" s="528"/>
      <c r="CF50" s="523"/>
      <c r="CG50" s="524"/>
      <c r="CH50" s="525"/>
      <c r="CI50" s="526"/>
      <c r="CJ50" s="512"/>
      <c r="CK50" s="523"/>
      <c r="CL50" s="524"/>
      <c r="CM50" s="524"/>
      <c r="CN50" s="523"/>
      <c r="CO50" s="524"/>
      <c r="CP50" s="525"/>
      <c r="CQ50" s="526"/>
      <c r="CR50" s="523"/>
      <c r="CS50" s="524"/>
      <c r="CT50" s="524"/>
      <c r="CU50" s="523"/>
      <c r="CV50" s="524"/>
      <c r="CW50" s="525"/>
      <c r="CX50" s="526"/>
      <c r="CY50" s="523"/>
      <c r="CZ50" s="524"/>
      <c r="DA50" s="524"/>
      <c r="DB50" s="523"/>
      <c r="DC50" s="524"/>
      <c r="DD50" s="525"/>
      <c r="DE50" s="526"/>
      <c r="DF50" s="512"/>
      <c r="DG50" s="523"/>
      <c r="DH50" s="524"/>
      <c r="DI50" s="524"/>
      <c r="DJ50" s="528"/>
      <c r="DK50" s="524"/>
      <c r="DL50" s="528"/>
      <c r="DM50" s="523"/>
      <c r="DN50" s="524"/>
      <c r="DO50" s="525"/>
      <c r="DP50" s="526"/>
      <c r="DQ50" s="523"/>
      <c r="DR50" s="524"/>
      <c r="DS50" s="524"/>
      <c r="DT50" s="528"/>
      <c r="DU50" s="524"/>
      <c r="DV50" s="528"/>
      <c r="DW50" s="523"/>
      <c r="DX50" s="524"/>
      <c r="DY50" s="525"/>
      <c r="DZ50" s="526"/>
      <c r="EA50" s="523"/>
      <c r="EB50" s="524"/>
      <c r="EC50" s="524"/>
      <c r="ED50" s="528"/>
      <c r="EE50" s="524"/>
      <c r="EF50" s="528"/>
      <c r="EG50" s="523"/>
      <c r="EH50" s="524"/>
      <c r="EI50" s="525"/>
      <c r="EJ50" s="526"/>
    </row>
    <row r="51" spans="1:140" ht="25.5" x14ac:dyDescent="0.25">
      <c r="B51" s="16">
        <v>33</v>
      </c>
      <c r="C51" s="147" t="s">
        <v>81</v>
      </c>
      <c r="D51" s="186"/>
      <c r="E51" s="186"/>
      <c r="F51" s="172" t="str">
        <f t="shared" si="7"/>
        <v>Secured by mortgages on immovable property</v>
      </c>
      <c r="G51" s="148" t="str">
        <f t="shared" si="8"/>
        <v>NETHERLANDS</v>
      </c>
      <c r="H51" s="909"/>
      <c r="I51" s="150" t="s">
        <v>81</v>
      </c>
      <c r="J51" s="621"/>
      <c r="K51" s="187"/>
      <c r="L51" s="523"/>
      <c r="M51" s="524"/>
      <c r="N51" s="524"/>
      <c r="O51" s="524"/>
      <c r="P51" s="524"/>
      <c r="Q51" s="528"/>
      <c r="R51" s="523"/>
      <c r="S51" s="524"/>
      <c r="T51" s="525"/>
      <c r="U51" s="526"/>
      <c r="V51" s="87"/>
      <c r="W51" s="601">
        <v>0.52</v>
      </c>
      <c r="X51" s="601">
        <v>0.03</v>
      </c>
      <c r="Y51" s="602">
        <v>0</v>
      </c>
      <c r="Z51" s="603">
        <v>0</v>
      </c>
      <c r="AA51" s="603">
        <v>0.52226249999999996</v>
      </c>
      <c r="AB51" s="603">
        <v>0.46094499999999999</v>
      </c>
      <c r="AC51" s="603">
        <v>0</v>
      </c>
      <c r="AD51" s="604">
        <v>0</v>
      </c>
      <c r="AE51" s="602">
        <v>0</v>
      </c>
      <c r="AF51" s="603">
        <v>6.2858200000000001E-3</v>
      </c>
      <c r="AG51" s="605">
        <v>0</v>
      </c>
      <c r="AH51" s="838" t="s">
        <v>385</v>
      </c>
      <c r="AI51" s="87"/>
      <c r="AJ51" s="523"/>
      <c r="AK51" s="524"/>
      <c r="AL51" s="524"/>
      <c r="AM51" s="523"/>
      <c r="AN51" s="524"/>
      <c r="AO51" s="525"/>
      <c r="AP51" s="526"/>
      <c r="AQ51" s="523"/>
      <c r="AR51" s="524"/>
      <c r="AS51" s="524"/>
      <c r="AT51" s="523"/>
      <c r="AU51" s="524"/>
      <c r="AV51" s="525"/>
      <c r="AW51" s="526"/>
      <c r="AX51" s="523"/>
      <c r="AY51" s="524"/>
      <c r="AZ51" s="524"/>
      <c r="BA51" s="523"/>
      <c r="BB51" s="524"/>
      <c r="BC51" s="525"/>
      <c r="BD51" s="526"/>
      <c r="BE51" s="512"/>
      <c r="BF51" s="602">
        <v>0.25480266490424247</v>
      </c>
      <c r="BG51" s="603">
        <v>0.21270876999999999</v>
      </c>
      <c r="BH51" s="603">
        <v>0.25296160482853869</v>
      </c>
      <c r="BI51" s="604">
        <v>0.23492883000000001</v>
      </c>
      <c r="BJ51" s="603">
        <v>1.449823026721875E-2</v>
      </c>
      <c r="BK51" s="604">
        <v>1.3307390000000001E-2</v>
      </c>
      <c r="BL51" s="602">
        <v>3.0242700096249598E-5</v>
      </c>
      <c r="BM51" s="603">
        <v>2.7788979471292875E-3</v>
      </c>
      <c r="BN51" s="605">
        <v>5.394878199246971E-3</v>
      </c>
      <c r="BO51" s="622">
        <v>0.37210598119999999</v>
      </c>
      <c r="BP51" s="602">
        <v>0.36116339235392314</v>
      </c>
      <c r="BQ51" s="603">
        <v>0.31223643000000001</v>
      </c>
      <c r="BR51" s="603">
        <v>0.13886988754514623</v>
      </c>
      <c r="BS51" s="604">
        <v>0.12855501999999999</v>
      </c>
      <c r="BT51" s="603">
        <v>2.2229220100930522E-2</v>
      </c>
      <c r="BU51" s="604">
        <v>2.0153549999999999E-2</v>
      </c>
      <c r="BV51" s="602">
        <v>4.0948901810191425E-5</v>
      </c>
      <c r="BW51" s="603">
        <v>1.5184266732192445E-3</v>
      </c>
      <c r="BX51" s="605">
        <v>8.1843491386701592E-3</v>
      </c>
      <c r="BY51" s="622">
        <v>0.36817976975843431</v>
      </c>
      <c r="BZ51" s="602">
        <v>0.41022113076519162</v>
      </c>
      <c r="CA51" s="603">
        <v>0.35852009000000001</v>
      </c>
      <c r="CB51" s="603">
        <v>8.5480449205388956E-2</v>
      </c>
      <c r="CC51" s="604">
        <v>7.8466320000000006E-2</v>
      </c>
      <c r="CD51" s="603">
        <v>2.6560920029419358E-2</v>
      </c>
      <c r="CE51" s="604">
        <v>2.395858E-2</v>
      </c>
      <c r="CF51" s="602">
        <v>4.651109486674711E-5</v>
      </c>
      <c r="CG51" s="603">
        <v>9.2512668882204115E-4</v>
      </c>
      <c r="CH51" s="605">
        <v>9.7343438121850236E-3</v>
      </c>
      <c r="CI51" s="622">
        <v>0.36649121345958979</v>
      </c>
      <c r="CJ51" s="512"/>
      <c r="CK51" s="523"/>
      <c r="CL51" s="524"/>
      <c r="CM51" s="524"/>
      <c r="CN51" s="523"/>
      <c r="CO51" s="524"/>
      <c r="CP51" s="525"/>
      <c r="CQ51" s="526"/>
      <c r="CR51" s="523"/>
      <c r="CS51" s="524"/>
      <c r="CT51" s="524"/>
      <c r="CU51" s="523"/>
      <c r="CV51" s="524"/>
      <c r="CW51" s="525"/>
      <c r="CX51" s="526"/>
      <c r="CY51" s="523"/>
      <c r="CZ51" s="524"/>
      <c r="DA51" s="524"/>
      <c r="DB51" s="523"/>
      <c r="DC51" s="524"/>
      <c r="DD51" s="525"/>
      <c r="DE51" s="526"/>
      <c r="DF51" s="512"/>
      <c r="DG51" s="602">
        <v>0.25421050488029251</v>
      </c>
      <c r="DH51" s="603">
        <v>0.21270876999999999</v>
      </c>
      <c r="DI51" s="603">
        <v>0.25317848482914002</v>
      </c>
      <c r="DJ51" s="604">
        <v>0.23492883000000001</v>
      </c>
      <c r="DK51" s="603">
        <v>1.4873510290567498E-2</v>
      </c>
      <c r="DL51" s="604">
        <v>1.3307390000000001E-2</v>
      </c>
      <c r="DM51" s="602">
        <v>4.4148699425880682E-5</v>
      </c>
      <c r="DN51" s="603">
        <v>2.880117150005421E-3</v>
      </c>
      <c r="DO51" s="605">
        <v>5.4937628071687183E-3</v>
      </c>
      <c r="DP51" s="622">
        <v>0.36936558349999998</v>
      </c>
      <c r="DQ51" s="602">
        <v>0.35999362234343513</v>
      </c>
      <c r="DR51" s="603">
        <v>0.31223643000000001</v>
      </c>
      <c r="DS51" s="603">
        <v>0.13913882752402679</v>
      </c>
      <c r="DT51" s="604">
        <v>0.12855501999999999</v>
      </c>
      <c r="DU51" s="603">
        <v>2.3130050132538084E-2</v>
      </c>
      <c r="DV51" s="604">
        <v>2.0153549999999999E-2</v>
      </c>
      <c r="DW51" s="602">
        <v>5.8596701118777164E-5</v>
      </c>
      <c r="DX51" s="603">
        <v>1.5573366684924386E-3</v>
      </c>
      <c r="DY51" s="605">
        <v>8.3902116517096843E-3</v>
      </c>
      <c r="DZ51" s="622">
        <v>0.3627407465021788</v>
      </c>
      <c r="EA51" s="602">
        <v>0.40895357605302085</v>
      </c>
      <c r="EB51" s="603">
        <v>0.35852009000000001</v>
      </c>
      <c r="EC51" s="603">
        <v>8.5371713564463297E-2</v>
      </c>
      <c r="ED51" s="604">
        <v>7.8466320000000006E-2</v>
      </c>
      <c r="EE51" s="603">
        <v>2.7937210382515825E-2</v>
      </c>
      <c r="EF51" s="604">
        <v>2.395858E-2</v>
      </c>
      <c r="EG51" s="602">
        <v>6.3199551568929584E-5</v>
      </c>
      <c r="EH51" s="603">
        <v>9.3931713722999685E-4</v>
      </c>
      <c r="EI51" s="605">
        <v>1.0017218137657791E-2</v>
      </c>
      <c r="EJ51" s="622">
        <v>0.35856186070485224</v>
      </c>
    </row>
    <row r="52" spans="1:140" x14ac:dyDescent="0.25">
      <c r="B52" s="16">
        <v>34</v>
      </c>
      <c r="C52" s="147" t="s">
        <v>81</v>
      </c>
      <c r="D52" s="172" t="s">
        <v>112</v>
      </c>
      <c r="E52" s="172" t="s">
        <v>107</v>
      </c>
      <c r="F52" s="172" t="str">
        <f t="shared" si="7"/>
        <v>Secured by mortgages on immovable propertyNon SME</v>
      </c>
      <c r="G52" s="151" t="str">
        <f t="shared" si="8"/>
        <v>NETHERLANDS</v>
      </c>
      <c r="H52" s="909"/>
      <c r="I52" s="152" t="s">
        <v>113</v>
      </c>
      <c r="J52" s="601">
        <v>0</v>
      </c>
      <c r="K52" s="468">
        <v>0</v>
      </c>
      <c r="L52" s="602">
        <v>0</v>
      </c>
      <c r="M52" s="603">
        <v>0</v>
      </c>
      <c r="N52" s="603">
        <v>2.8357999999999999E-3</v>
      </c>
      <c r="O52" s="603">
        <v>2.8357999999999999E-3</v>
      </c>
      <c r="P52" s="603">
        <v>0</v>
      </c>
      <c r="Q52" s="604">
        <v>0</v>
      </c>
      <c r="R52" s="602">
        <v>0</v>
      </c>
      <c r="S52" s="603">
        <v>6.1710000000000004E-5</v>
      </c>
      <c r="T52" s="605">
        <v>0</v>
      </c>
      <c r="U52" s="838" t="s">
        <v>385</v>
      </c>
      <c r="V52" s="87"/>
      <c r="W52" s="601">
        <v>0.52</v>
      </c>
      <c r="X52" s="601">
        <v>0.03</v>
      </c>
      <c r="Y52" s="602">
        <v>0</v>
      </c>
      <c r="Z52" s="603">
        <v>0</v>
      </c>
      <c r="AA52" s="603">
        <v>0.52226249999999996</v>
      </c>
      <c r="AB52" s="603">
        <v>0.46094499999999999</v>
      </c>
      <c r="AC52" s="603">
        <v>0</v>
      </c>
      <c r="AD52" s="604">
        <v>0</v>
      </c>
      <c r="AE52" s="602">
        <v>0</v>
      </c>
      <c r="AF52" s="603">
        <v>6.2858200000000001E-3</v>
      </c>
      <c r="AG52" s="605">
        <v>0</v>
      </c>
      <c r="AH52" s="838" t="s">
        <v>385</v>
      </c>
      <c r="AI52" s="87"/>
      <c r="AJ52" s="602">
        <v>1.9467499999999999E-3</v>
      </c>
      <c r="AK52" s="603">
        <v>8.3398000000000001E-4</v>
      </c>
      <c r="AL52" s="603">
        <v>5.507E-5</v>
      </c>
      <c r="AM52" s="602">
        <v>2.2000000000000001E-7</v>
      </c>
      <c r="AN52" s="603">
        <v>3.05E-6</v>
      </c>
      <c r="AO52" s="605">
        <v>3.3299999999999999E-6</v>
      </c>
      <c r="AP52" s="622">
        <v>6.0468494643181402E-2</v>
      </c>
      <c r="AQ52" s="602">
        <v>2.2627699999999999E-3</v>
      </c>
      <c r="AR52" s="603">
        <v>4.7704000000000003E-4</v>
      </c>
      <c r="AS52" s="603">
        <v>9.5989999999999994E-5</v>
      </c>
      <c r="AT52" s="602">
        <v>1.6999999999999999E-7</v>
      </c>
      <c r="AU52" s="603">
        <v>1.57E-6</v>
      </c>
      <c r="AV52" s="605">
        <v>5.6899999999999997E-6</v>
      </c>
      <c r="AW52" s="622">
        <v>5.9277008021668923E-2</v>
      </c>
      <c r="AX52" s="602">
        <v>2.39106E-3</v>
      </c>
      <c r="AY52" s="603">
        <v>3.2438999999999998E-4</v>
      </c>
      <c r="AZ52" s="603">
        <v>1.2035E-4</v>
      </c>
      <c r="BA52" s="602">
        <v>1.6999999999999999E-7</v>
      </c>
      <c r="BB52" s="603">
        <v>8.8000000000000004E-7</v>
      </c>
      <c r="BC52" s="605">
        <v>6.9800000000000001E-6</v>
      </c>
      <c r="BD52" s="622">
        <v>5.7997507270461157E-2</v>
      </c>
      <c r="BE52" s="512"/>
      <c r="BF52" s="523"/>
      <c r="BG52" s="524"/>
      <c r="BH52" s="524"/>
      <c r="BI52" s="528"/>
      <c r="BJ52" s="524"/>
      <c r="BK52" s="528"/>
      <c r="BL52" s="523"/>
      <c r="BM52" s="524"/>
      <c r="BN52" s="525"/>
      <c r="BO52" s="526"/>
      <c r="BP52" s="523"/>
      <c r="BQ52" s="524"/>
      <c r="BR52" s="524"/>
      <c r="BS52" s="528"/>
      <c r="BT52" s="524"/>
      <c r="BU52" s="528"/>
      <c r="BV52" s="523"/>
      <c r="BW52" s="524"/>
      <c r="BX52" s="525"/>
      <c r="BY52" s="526"/>
      <c r="BZ52" s="523"/>
      <c r="CA52" s="524"/>
      <c r="CB52" s="524"/>
      <c r="CC52" s="528"/>
      <c r="CD52" s="524"/>
      <c r="CE52" s="528"/>
      <c r="CF52" s="523"/>
      <c r="CG52" s="524"/>
      <c r="CH52" s="525"/>
      <c r="CI52" s="526"/>
      <c r="CJ52" s="512"/>
      <c r="CK52" s="602">
        <v>1.9193599999999999E-3</v>
      </c>
      <c r="CL52" s="603">
        <v>8.4400999999999996E-4</v>
      </c>
      <c r="CM52" s="603">
        <v>7.2429999999999996E-5</v>
      </c>
      <c r="CN52" s="602">
        <v>8.6000000000000002E-7</v>
      </c>
      <c r="CO52" s="603">
        <v>7.7300000000000005E-6</v>
      </c>
      <c r="CP52" s="605">
        <v>7.9000000000000006E-6</v>
      </c>
      <c r="CQ52" s="622">
        <v>0.10907082700538452</v>
      </c>
      <c r="CR52" s="602">
        <v>2.2086599999999999E-3</v>
      </c>
      <c r="CS52" s="603">
        <v>4.8948000000000004E-4</v>
      </c>
      <c r="CT52" s="603">
        <v>1.3766000000000001E-4</v>
      </c>
      <c r="CU52" s="602">
        <v>9.7999999999999993E-7</v>
      </c>
      <c r="CV52" s="603">
        <v>3.36E-6</v>
      </c>
      <c r="CW52" s="605">
        <v>1.521E-5</v>
      </c>
      <c r="CX52" s="622">
        <v>0.11048961208775243</v>
      </c>
      <c r="CY52" s="602">
        <v>2.3324399999999999E-3</v>
      </c>
      <c r="CZ52" s="603">
        <v>3.1935999999999998E-4</v>
      </c>
      <c r="DA52" s="603">
        <v>1.84E-4</v>
      </c>
      <c r="DB52" s="602">
        <v>8.8999999999999995E-7</v>
      </c>
      <c r="DC52" s="603">
        <v>1.5400000000000001E-6</v>
      </c>
      <c r="DD52" s="605">
        <v>2.0069999999999999E-5</v>
      </c>
      <c r="DE52" s="622">
        <v>0.10907608695652174</v>
      </c>
      <c r="DF52" s="512"/>
      <c r="DG52" s="523"/>
      <c r="DH52" s="524"/>
      <c r="DI52" s="524"/>
      <c r="DJ52" s="528"/>
      <c r="DK52" s="524"/>
      <c r="DL52" s="528"/>
      <c r="DM52" s="523"/>
      <c r="DN52" s="524"/>
      <c r="DO52" s="525"/>
      <c r="DP52" s="526"/>
      <c r="DQ52" s="523"/>
      <c r="DR52" s="524"/>
      <c r="DS52" s="524"/>
      <c r="DT52" s="528"/>
      <c r="DU52" s="524"/>
      <c r="DV52" s="528"/>
      <c r="DW52" s="523"/>
      <c r="DX52" s="524"/>
      <c r="DY52" s="525"/>
      <c r="DZ52" s="526"/>
      <c r="EA52" s="523"/>
      <c r="EB52" s="524"/>
      <c r="EC52" s="524"/>
      <c r="ED52" s="528"/>
      <c r="EE52" s="524"/>
      <c r="EF52" s="528"/>
      <c r="EG52" s="523"/>
      <c r="EH52" s="524"/>
      <c r="EI52" s="525"/>
      <c r="EJ52" s="526"/>
    </row>
    <row r="53" spans="1:140" ht="25.5" x14ac:dyDescent="0.25">
      <c r="B53" s="16">
        <v>35</v>
      </c>
      <c r="C53" s="147" t="s">
        <v>82</v>
      </c>
      <c r="D53" s="186"/>
      <c r="E53" s="186"/>
      <c r="F53" s="172" t="str">
        <f t="shared" si="7"/>
        <v>Items associated with particularly high risk</v>
      </c>
      <c r="G53" s="148" t="str">
        <f t="shared" si="8"/>
        <v>NETHERLANDS</v>
      </c>
      <c r="H53" s="909"/>
      <c r="I53" s="150" t="s">
        <v>82</v>
      </c>
      <c r="J53" s="621"/>
      <c r="K53" s="187"/>
      <c r="L53" s="523"/>
      <c r="M53" s="524"/>
      <c r="N53" s="524"/>
      <c r="O53" s="524"/>
      <c r="P53" s="524"/>
      <c r="Q53" s="528"/>
      <c r="R53" s="523"/>
      <c r="S53" s="524"/>
      <c r="T53" s="525"/>
      <c r="U53" s="526"/>
      <c r="V53" s="87"/>
      <c r="W53" s="621"/>
      <c r="X53" s="108"/>
      <c r="Y53" s="523"/>
      <c r="Z53" s="524"/>
      <c r="AA53" s="524"/>
      <c r="AB53" s="524"/>
      <c r="AC53" s="524"/>
      <c r="AD53" s="528"/>
      <c r="AE53" s="523"/>
      <c r="AF53" s="524"/>
      <c r="AG53" s="525"/>
      <c r="AH53" s="526"/>
      <c r="AI53" s="87"/>
      <c r="AJ53" s="523"/>
      <c r="AK53" s="524"/>
      <c r="AL53" s="524"/>
      <c r="AM53" s="523"/>
      <c r="AN53" s="524"/>
      <c r="AO53" s="525"/>
      <c r="AP53" s="526"/>
      <c r="AQ53" s="523"/>
      <c r="AR53" s="524"/>
      <c r="AS53" s="524"/>
      <c r="AT53" s="523"/>
      <c r="AU53" s="524"/>
      <c r="AV53" s="525"/>
      <c r="AW53" s="526"/>
      <c r="AX53" s="523"/>
      <c r="AY53" s="524"/>
      <c r="AZ53" s="524"/>
      <c r="BA53" s="523"/>
      <c r="BB53" s="524"/>
      <c r="BC53" s="525"/>
      <c r="BD53" s="526"/>
      <c r="BE53" s="512"/>
      <c r="BF53" s="523"/>
      <c r="BG53" s="524"/>
      <c r="BH53" s="524"/>
      <c r="BI53" s="528"/>
      <c r="BJ53" s="524"/>
      <c r="BK53" s="528"/>
      <c r="BL53" s="523"/>
      <c r="BM53" s="524"/>
      <c r="BN53" s="525"/>
      <c r="BO53" s="526"/>
      <c r="BP53" s="523"/>
      <c r="BQ53" s="524"/>
      <c r="BR53" s="524"/>
      <c r="BS53" s="528"/>
      <c r="BT53" s="524"/>
      <c r="BU53" s="528"/>
      <c r="BV53" s="523"/>
      <c r="BW53" s="524"/>
      <c r="BX53" s="525"/>
      <c r="BY53" s="526"/>
      <c r="BZ53" s="523"/>
      <c r="CA53" s="524"/>
      <c r="CB53" s="524"/>
      <c r="CC53" s="528"/>
      <c r="CD53" s="524"/>
      <c r="CE53" s="528"/>
      <c r="CF53" s="523"/>
      <c r="CG53" s="524"/>
      <c r="CH53" s="525"/>
      <c r="CI53" s="526"/>
      <c r="CJ53" s="512"/>
      <c r="CK53" s="523"/>
      <c r="CL53" s="524"/>
      <c r="CM53" s="524"/>
      <c r="CN53" s="523"/>
      <c r="CO53" s="524"/>
      <c r="CP53" s="525"/>
      <c r="CQ53" s="526"/>
      <c r="CR53" s="523"/>
      <c r="CS53" s="524"/>
      <c r="CT53" s="524"/>
      <c r="CU53" s="523"/>
      <c r="CV53" s="524"/>
      <c r="CW53" s="525"/>
      <c r="CX53" s="526"/>
      <c r="CY53" s="523"/>
      <c r="CZ53" s="524"/>
      <c r="DA53" s="524"/>
      <c r="DB53" s="523"/>
      <c r="DC53" s="524"/>
      <c r="DD53" s="525"/>
      <c r="DE53" s="526"/>
      <c r="DF53" s="512"/>
      <c r="DG53" s="523"/>
      <c r="DH53" s="524"/>
      <c r="DI53" s="524"/>
      <c r="DJ53" s="528"/>
      <c r="DK53" s="524"/>
      <c r="DL53" s="528"/>
      <c r="DM53" s="523"/>
      <c r="DN53" s="524"/>
      <c r="DO53" s="525"/>
      <c r="DP53" s="526"/>
      <c r="DQ53" s="523"/>
      <c r="DR53" s="524"/>
      <c r="DS53" s="524"/>
      <c r="DT53" s="528"/>
      <c r="DU53" s="524"/>
      <c r="DV53" s="528"/>
      <c r="DW53" s="523"/>
      <c r="DX53" s="524"/>
      <c r="DY53" s="525"/>
      <c r="DZ53" s="526"/>
      <c r="EA53" s="523"/>
      <c r="EB53" s="524"/>
      <c r="EC53" s="524"/>
      <c r="ED53" s="528"/>
      <c r="EE53" s="524"/>
      <c r="EF53" s="528"/>
      <c r="EG53" s="523"/>
      <c r="EH53" s="524"/>
      <c r="EI53" s="525"/>
      <c r="EJ53" s="526"/>
    </row>
    <row r="54" spans="1:140" ht="25.5" x14ac:dyDescent="0.25">
      <c r="B54" s="16">
        <v>36</v>
      </c>
      <c r="C54" s="147" t="s">
        <v>83</v>
      </c>
      <c r="D54" s="186"/>
      <c r="E54" s="186"/>
      <c r="F54" s="172" t="str">
        <f t="shared" si="7"/>
        <v>Covered bonds</v>
      </c>
      <c r="G54" s="148" t="str">
        <f t="shared" si="8"/>
        <v>NETHERLANDS</v>
      </c>
      <c r="H54" s="909"/>
      <c r="I54" s="150" t="s">
        <v>83</v>
      </c>
      <c r="J54" s="621"/>
      <c r="K54" s="108"/>
      <c r="L54" s="523"/>
      <c r="M54" s="524"/>
      <c r="N54" s="524"/>
      <c r="O54" s="524"/>
      <c r="P54" s="524"/>
      <c r="Q54" s="528"/>
      <c r="R54" s="523"/>
      <c r="S54" s="524"/>
      <c r="T54" s="525"/>
      <c r="U54" s="526"/>
      <c r="V54" s="87"/>
      <c r="W54" s="621"/>
      <c r="X54" s="108"/>
      <c r="Y54" s="523"/>
      <c r="Z54" s="524"/>
      <c r="AA54" s="524"/>
      <c r="AB54" s="524"/>
      <c r="AC54" s="524"/>
      <c r="AD54" s="528"/>
      <c r="AE54" s="523"/>
      <c r="AF54" s="524"/>
      <c r="AG54" s="525"/>
      <c r="AH54" s="526"/>
      <c r="AI54" s="87"/>
      <c r="AJ54" s="523"/>
      <c r="AK54" s="524"/>
      <c r="AL54" s="524"/>
      <c r="AM54" s="523"/>
      <c r="AN54" s="524"/>
      <c r="AO54" s="525"/>
      <c r="AP54" s="526"/>
      <c r="AQ54" s="523"/>
      <c r="AR54" s="524"/>
      <c r="AS54" s="524"/>
      <c r="AT54" s="523"/>
      <c r="AU54" s="524"/>
      <c r="AV54" s="525"/>
      <c r="AW54" s="526"/>
      <c r="AX54" s="523"/>
      <c r="AY54" s="524"/>
      <c r="AZ54" s="524"/>
      <c r="BA54" s="523"/>
      <c r="BB54" s="524"/>
      <c r="BC54" s="525"/>
      <c r="BD54" s="526"/>
      <c r="BE54" s="512"/>
      <c r="BF54" s="523"/>
      <c r="BG54" s="524"/>
      <c r="BH54" s="524"/>
      <c r="BI54" s="528"/>
      <c r="BJ54" s="524"/>
      <c r="BK54" s="528"/>
      <c r="BL54" s="523"/>
      <c r="BM54" s="524"/>
      <c r="BN54" s="525"/>
      <c r="BO54" s="526"/>
      <c r="BP54" s="523"/>
      <c r="BQ54" s="524"/>
      <c r="BR54" s="524"/>
      <c r="BS54" s="528"/>
      <c r="BT54" s="524"/>
      <c r="BU54" s="528"/>
      <c r="BV54" s="523"/>
      <c r="BW54" s="524"/>
      <c r="BX54" s="525"/>
      <c r="BY54" s="526"/>
      <c r="BZ54" s="523"/>
      <c r="CA54" s="524"/>
      <c r="CB54" s="524"/>
      <c r="CC54" s="528"/>
      <c r="CD54" s="524"/>
      <c r="CE54" s="528"/>
      <c r="CF54" s="523"/>
      <c r="CG54" s="524"/>
      <c r="CH54" s="525"/>
      <c r="CI54" s="526"/>
      <c r="CJ54" s="512"/>
      <c r="CK54" s="523"/>
      <c r="CL54" s="524"/>
      <c r="CM54" s="524"/>
      <c r="CN54" s="523"/>
      <c r="CO54" s="524"/>
      <c r="CP54" s="525"/>
      <c r="CQ54" s="526"/>
      <c r="CR54" s="523"/>
      <c r="CS54" s="524"/>
      <c r="CT54" s="524"/>
      <c r="CU54" s="523"/>
      <c r="CV54" s="524"/>
      <c r="CW54" s="525"/>
      <c r="CX54" s="526"/>
      <c r="CY54" s="523"/>
      <c r="CZ54" s="524"/>
      <c r="DA54" s="524"/>
      <c r="DB54" s="523"/>
      <c r="DC54" s="524"/>
      <c r="DD54" s="525"/>
      <c r="DE54" s="526"/>
      <c r="DF54" s="512"/>
      <c r="DG54" s="523"/>
      <c r="DH54" s="524"/>
      <c r="DI54" s="524"/>
      <c r="DJ54" s="528"/>
      <c r="DK54" s="524"/>
      <c r="DL54" s="528"/>
      <c r="DM54" s="523"/>
      <c r="DN54" s="524"/>
      <c r="DO54" s="525"/>
      <c r="DP54" s="526"/>
      <c r="DQ54" s="523"/>
      <c r="DR54" s="524"/>
      <c r="DS54" s="524"/>
      <c r="DT54" s="528"/>
      <c r="DU54" s="524"/>
      <c r="DV54" s="528"/>
      <c r="DW54" s="523"/>
      <c r="DX54" s="524"/>
      <c r="DY54" s="525"/>
      <c r="DZ54" s="526"/>
      <c r="EA54" s="523"/>
      <c r="EB54" s="524"/>
      <c r="EC54" s="524"/>
      <c r="ED54" s="528"/>
      <c r="EE54" s="524"/>
      <c r="EF54" s="528"/>
      <c r="EG54" s="523"/>
      <c r="EH54" s="524"/>
      <c r="EI54" s="525"/>
      <c r="EJ54" s="526"/>
    </row>
    <row r="55" spans="1:140" ht="25.5" x14ac:dyDescent="0.25">
      <c r="B55" s="16">
        <v>37</v>
      </c>
      <c r="C55" s="147" t="s">
        <v>84</v>
      </c>
      <c r="D55" s="186"/>
      <c r="E55" s="186"/>
      <c r="F55" s="172" t="str">
        <f t="shared" si="7"/>
        <v>Claims on institutions and corporates with a ST credit assessment</v>
      </c>
      <c r="G55" s="148" t="str">
        <f t="shared" si="8"/>
        <v>NETHERLANDS</v>
      </c>
      <c r="H55" s="909"/>
      <c r="I55" s="150" t="s">
        <v>84</v>
      </c>
      <c r="J55" s="621"/>
      <c r="K55" s="108"/>
      <c r="L55" s="523"/>
      <c r="M55" s="524"/>
      <c r="N55" s="524"/>
      <c r="O55" s="524"/>
      <c r="P55" s="524"/>
      <c r="Q55" s="528"/>
      <c r="R55" s="523"/>
      <c r="S55" s="524"/>
      <c r="T55" s="525"/>
      <c r="U55" s="526"/>
      <c r="V55" s="87"/>
      <c r="W55" s="621"/>
      <c r="X55" s="108"/>
      <c r="Y55" s="523"/>
      <c r="Z55" s="524"/>
      <c r="AA55" s="524"/>
      <c r="AB55" s="524"/>
      <c r="AC55" s="524"/>
      <c r="AD55" s="528"/>
      <c r="AE55" s="523"/>
      <c r="AF55" s="524"/>
      <c r="AG55" s="525"/>
      <c r="AH55" s="526"/>
      <c r="AI55" s="87"/>
      <c r="AJ55" s="523"/>
      <c r="AK55" s="524"/>
      <c r="AL55" s="524"/>
      <c r="AM55" s="523"/>
      <c r="AN55" s="524"/>
      <c r="AO55" s="525"/>
      <c r="AP55" s="526"/>
      <c r="AQ55" s="523"/>
      <c r="AR55" s="524"/>
      <c r="AS55" s="524"/>
      <c r="AT55" s="523"/>
      <c r="AU55" s="524"/>
      <c r="AV55" s="525"/>
      <c r="AW55" s="526"/>
      <c r="AX55" s="523"/>
      <c r="AY55" s="524"/>
      <c r="AZ55" s="524"/>
      <c r="BA55" s="523"/>
      <c r="BB55" s="524"/>
      <c r="BC55" s="525"/>
      <c r="BD55" s="526"/>
      <c r="BE55" s="512"/>
      <c r="BF55" s="523"/>
      <c r="BG55" s="524"/>
      <c r="BH55" s="524"/>
      <c r="BI55" s="528"/>
      <c r="BJ55" s="524"/>
      <c r="BK55" s="528"/>
      <c r="BL55" s="523"/>
      <c r="BM55" s="524"/>
      <c r="BN55" s="525"/>
      <c r="BO55" s="526"/>
      <c r="BP55" s="523"/>
      <c r="BQ55" s="524"/>
      <c r="BR55" s="524"/>
      <c r="BS55" s="528"/>
      <c r="BT55" s="524"/>
      <c r="BU55" s="528"/>
      <c r="BV55" s="523"/>
      <c r="BW55" s="524"/>
      <c r="BX55" s="525"/>
      <c r="BY55" s="526"/>
      <c r="BZ55" s="523"/>
      <c r="CA55" s="524"/>
      <c r="CB55" s="524"/>
      <c r="CC55" s="528"/>
      <c r="CD55" s="524"/>
      <c r="CE55" s="528"/>
      <c r="CF55" s="523"/>
      <c r="CG55" s="524"/>
      <c r="CH55" s="525"/>
      <c r="CI55" s="526"/>
      <c r="CJ55" s="512"/>
      <c r="CK55" s="523"/>
      <c r="CL55" s="524"/>
      <c r="CM55" s="524"/>
      <c r="CN55" s="523"/>
      <c r="CO55" s="524"/>
      <c r="CP55" s="525"/>
      <c r="CQ55" s="526"/>
      <c r="CR55" s="523"/>
      <c r="CS55" s="524"/>
      <c r="CT55" s="524"/>
      <c r="CU55" s="523"/>
      <c r="CV55" s="524"/>
      <c r="CW55" s="525"/>
      <c r="CX55" s="526"/>
      <c r="CY55" s="523"/>
      <c r="CZ55" s="524"/>
      <c r="DA55" s="524"/>
      <c r="DB55" s="523"/>
      <c r="DC55" s="524"/>
      <c r="DD55" s="525"/>
      <c r="DE55" s="526"/>
      <c r="DF55" s="512"/>
      <c r="DG55" s="523"/>
      <c r="DH55" s="524"/>
      <c r="DI55" s="524"/>
      <c r="DJ55" s="528"/>
      <c r="DK55" s="524"/>
      <c r="DL55" s="528"/>
      <c r="DM55" s="523"/>
      <c r="DN55" s="524"/>
      <c r="DO55" s="525"/>
      <c r="DP55" s="526"/>
      <c r="DQ55" s="523"/>
      <c r="DR55" s="524"/>
      <c r="DS55" s="524"/>
      <c r="DT55" s="528"/>
      <c r="DU55" s="524"/>
      <c r="DV55" s="528"/>
      <c r="DW55" s="523"/>
      <c r="DX55" s="524"/>
      <c r="DY55" s="525"/>
      <c r="DZ55" s="526"/>
      <c r="EA55" s="523"/>
      <c r="EB55" s="524"/>
      <c r="EC55" s="524"/>
      <c r="ED55" s="528"/>
      <c r="EE55" s="524"/>
      <c r="EF55" s="528"/>
      <c r="EG55" s="523"/>
      <c r="EH55" s="524"/>
      <c r="EI55" s="525"/>
      <c r="EJ55" s="526"/>
    </row>
    <row r="56" spans="1:140" ht="25.5" x14ac:dyDescent="0.25">
      <c r="B56" s="16">
        <v>38</v>
      </c>
      <c r="C56" s="147" t="s">
        <v>85</v>
      </c>
      <c r="D56" s="186"/>
      <c r="E56" s="186"/>
      <c r="F56" s="172" t="str">
        <f t="shared" si="7"/>
        <v>Collective investments undertakings (CIU)</v>
      </c>
      <c r="G56" s="148" t="str">
        <f t="shared" si="8"/>
        <v>NETHERLANDS</v>
      </c>
      <c r="H56" s="909"/>
      <c r="I56" s="150" t="s">
        <v>85</v>
      </c>
      <c r="J56" s="621"/>
      <c r="K56" s="108"/>
      <c r="L56" s="523"/>
      <c r="M56" s="524"/>
      <c r="N56" s="524"/>
      <c r="O56" s="524"/>
      <c r="P56" s="524"/>
      <c r="Q56" s="528"/>
      <c r="R56" s="523"/>
      <c r="S56" s="524"/>
      <c r="T56" s="525"/>
      <c r="U56" s="526"/>
      <c r="V56" s="87"/>
      <c r="W56" s="621"/>
      <c r="X56" s="108"/>
      <c r="Y56" s="523"/>
      <c r="Z56" s="524"/>
      <c r="AA56" s="524"/>
      <c r="AB56" s="524"/>
      <c r="AC56" s="524"/>
      <c r="AD56" s="528"/>
      <c r="AE56" s="523"/>
      <c r="AF56" s="524"/>
      <c r="AG56" s="525"/>
      <c r="AH56" s="526"/>
      <c r="AI56" s="87"/>
      <c r="AJ56" s="523"/>
      <c r="AK56" s="524"/>
      <c r="AL56" s="524"/>
      <c r="AM56" s="523"/>
      <c r="AN56" s="524"/>
      <c r="AO56" s="525"/>
      <c r="AP56" s="526"/>
      <c r="AQ56" s="523"/>
      <c r="AR56" s="524"/>
      <c r="AS56" s="524"/>
      <c r="AT56" s="523"/>
      <c r="AU56" s="524"/>
      <c r="AV56" s="525"/>
      <c r="AW56" s="526"/>
      <c r="AX56" s="523"/>
      <c r="AY56" s="524"/>
      <c r="AZ56" s="524"/>
      <c r="BA56" s="523"/>
      <c r="BB56" s="524"/>
      <c r="BC56" s="525"/>
      <c r="BD56" s="526"/>
      <c r="BE56" s="512"/>
      <c r="BF56" s="523"/>
      <c r="BG56" s="524"/>
      <c r="BH56" s="524"/>
      <c r="BI56" s="528"/>
      <c r="BJ56" s="524"/>
      <c r="BK56" s="528"/>
      <c r="BL56" s="523"/>
      <c r="BM56" s="524"/>
      <c r="BN56" s="525"/>
      <c r="BO56" s="526"/>
      <c r="BP56" s="523"/>
      <c r="BQ56" s="524"/>
      <c r="BR56" s="524"/>
      <c r="BS56" s="528"/>
      <c r="BT56" s="524"/>
      <c r="BU56" s="528"/>
      <c r="BV56" s="523"/>
      <c r="BW56" s="524"/>
      <c r="BX56" s="525"/>
      <c r="BY56" s="526"/>
      <c r="BZ56" s="523"/>
      <c r="CA56" s="524"/>
      <c r="CB56" s="524"/>
      <c r="CC56" s="528"/>
      <c r="CD56" s="524"/>
      <c r="CE56" s="528"/>
      <c r="CF56" s="523"/>
      <c r="CG56" s="524"/>
      <c r="CH56" s="525"/>
      <c r="CI56" s="526"/>
      <c r="CJ56" s="512"/>
      <c r="CK56" s="523"/>
      <c r="CL56" s="524"/>
      <c r="CM56" s="524"/>
      <c r="CN56" s="523"/>
      <c r="CO56" s="524"/>
      <c r="CP56" s="525"/>
      <c r="CQ56" s="526"/>
      <c r="CR56" s="523"/>
      <c r="CS56" s="524"/>
      <c r="CT56" s="524"/>
      <c r="CU56" s="523"/>
      <c r="CV56" s="524"/>
      <c r="CW56" s="525"/>
      <c r="CX56" s="526"/>
      <c r="CY56" s="523"/>
      <c r="CZ56" s="524"/>
      <c r="DA56" s="524"/>
      <c r="DB56" s="523"/>
      <c r="DC56" s="524"/>
      <c r="DD56" s="525"/>
      <c r="DE56" s="526"/>
      <c r="DF56" s="512"/>
      <c r="DG56" s="523"/>
      <c r="DH56" s="524"/>
      <c r="DI56" s="524"/>
      <c r="DJ56" s="528"/>
      <c r="DK56" s="524"/>
      <c r="DL56" s="528"/>
      <c r="DM56" s="523"/>
      <c r="DN56" s="524"/>
      <c r="DO56" s="525"/>
      <c r="DP56" s="526"/>
      <c r="DQ56" s="523"/>
      <c r="DR56" s="524"/>
      <c r="DS56" s="524"/>
      <c r="DT56" s="528"/>
      <c r="DU56" s="524"/>
      <c r="DV56" s="528"/>
      <c r="DW56" s="523"/>
      <c r="DX56" s="524"/>
      <c r="DY56" s="525"/>
      <c r="DZ56" s="526"/>
      <c r="EA56" s="523"/>
      <c r="EB56" s="524"/>
      <c r="EC56" s="524"/>
      <c r="ED56" s="528"/>
      <c r="EE56" s="524"/>
      <c r="EF56" s="528"/>
      <c r="EG56" s="523"/>
      <c r="EH56" s="524"/>
      <c r="EI56" s="525"/>
      <c r="EJ56" s="526"/>
    </row>
    <row r="57" spans="1:140" ht="25.5" x14ac:dyDescent="0.25">
      <c r="B57" s="16">
        <v>39</v>
      </c>
      <c r="C57" s="147" t="s">
        <v>69</v>
      </c>
      <c r="D57" s="186"/>
      <c r="E57" s="186"/>
      <c r="F57" s="172" t="str">
        <f t="shared" si="7"/>
        <v>Equity</v>
      </c>
      <c r="G57" s="148" t="str">
        <f t="shared" si="8"/>
        <v>NETHERLANDS</v>
      </c>
      <c r="H57" s="909"/>
      <c r="I57" s="150" t="s">
        <v>69</v>
      </c>
      <c r="J57" s="621"/>
      <c r="K57" s="108"/>
      <c r="L57" s="523"/>
      <c r="M57" s="524"/>
      <c r="N57" s="524"/>
      <c r="O57" s="524"/>
      <c r="P57" s="524"/>
      <c r="Q57" s="528"/>
      <c r="R57" s="523"/>
      <c r="S57" s="524"/>
      <c r="T57" s="525"/>
      <c r="U57" s="526"/>
      <c r="V57" s="87"/>
      <c r="W57" s="621"/>
      <c r="X57" s="108"/>
      <c r="Y57" s="523"/>
      <c r="Z57" s="524"/>
      <c r="AA57" s="524"/>
      <c r="AB57" s="524"/>
      <c r="AC57" s="524"/>
      <c r="AD57" s="528"/>
      <c r="AE57" s="523"/>
      <c r="AF57" s="524"/>
      <c r="AG57" s="525"/>
      <c r="AH57" s="526"/>
      <c r="AI57" s="87"/>
      <c r="AJ57" s="523"/>
      <c r="AK57" s="524"/>
      <c r="AL57" s="524"/>
      <c r="AM57" s="523"/>
      <c r="AN57" s="524"/>
      <c r="AO57" s="525"/>
      <c r="AP57" s="526"/>
      <c r="AQ57" s="523"/>
      <c r="AR57" s="524"/>
      <c r="AS57" s="524"/>
      <c r="AT57" s="523"/>
      <c r="AU57" s="524"/>
      <c r="AV57" s="525"/>
      <c r="AW57" s="526"/>
      <c r="AX57" s="523"/>
      <c r="AY57" s="524"/>
      <c r="AZ57" s="524"/>
      <c r="BA57" s="523"/>
      <c r="BB57" s="524"/>
      <c r="BC57" s="525"/>
      <c r="BD57" s="526"/>
      <c r="BE57" s="512"/>
      <c r="BF57" s="523"/>
      <c r="BG57" s="524"/>
      <c r="BH57" s="524"/>
      <c r="BI57" s="528"/>
      <c r="BJ57" s="524"/>
      <c r="BK57" s="528"/>
      <c r="BL57" s="523"/>
      <c r="BM57" s="524"/>
      <c r="BN57" s="525"/>
      <c r="BO57" s="526"/>
      <c r="BP57" s="523"/>
      <c r="BQ57" s="524"/>
      <c r="BR57" s="524"/>
      <c r="BS57" s="528"/>
      <c r="BT57" s="524"/>
      <c r="BU57" s="528"/>
      <c r="BV57" s="523"/>
      <c r="BW57" s="524"/>
      <c r="BX57" s="525"/>
      <c r="BY57" s="526"/>
      <c r="BZ57" s="523"/>
      <c r="CA57" s="524"/>
      <c r="CB57" s="524"/>
      <c r="CC57" s="528"/>
      <c r="CD57" s="524"/>
      <c r="CE57" s="528"/>
      <c r="CF57" s="523"/>
      <c r="CG57" s="524"/>
      <c r="CH57" s="525"/>
      <c r="CI57" s="526"/>
      <c r="CJ57" s="512"/>
      <c r="CK57" s="523"/>
      <c r="CL57" s="524"/>
      <c r="CM57" s="524"/>
      <c r="CN57" s="523"/>
      <c r="CO57" s="524"/>
      <c r="CP57" s="525"/>
      <c r="CQ57" s="526"/>
      <c r="CR57" s="523"/>
      <c r="CS57" s="524"/>
      <c r="CT57" s="524"/>
      <c r="CU57" s="523"/>
      <c r="CV57" s="524"/>
      <c r="CW57" s="525"/>
      <c r="CX57" s="526"/>
      <c r="CY57" s="523"/>
      <c r="CZ57" s="524"/>
      <c r="DA57" s="524"/>
      <c r="DB57" s="523"/>
      <c r="DC57" s="524"/>
      <c r="DD57" s="525"/>
      <c r="DE57" s="526"/>
      <c r="DF57" s="512"/>
      <c r="DG57" s="523"/>
      <c r="DH57" s="524"/>
      <c r="DI57" s="524"/>
      <c r="DJ57" s="528"/>
      <c r="DK57" s="524"/>
      <c r="DL57" s="528"/>
      <c r="DM57" s="523"/>
      <c r="DN57" s="524"/>
      <c r="DO57" s="525"/>
      <c r="DP57" s="526"/>
      <c r="DQ57" s="523"/>
      <c r="DR57" s="524"/>
      <c r="DS57" s="524"/>
      <c r="DT57" s="528"/>
      <c r="DU57" s="524"/>
      <c r="DV57" s="528"/>
      <c r="DW57" s="523"/>
      <c r="DX57" s="524"/>
      <c r="DY57" s="525"/>
      <c r="DZ57" s="526"/>
      <c r="EA57" s="523"/>
      <c r="EB57" s="524"/>
      <c r="EC57" s="524"/>
      <c r="ED57" s="528"/>
      <c r="EE57" s="524"/>
      <c r="EF57" s="528"/>
      <c r="EG57" s="523"/>
      <c r="EH57" s="524"/>
      <c r="EI57" s="525"/>
      <c r="EJ57" s="526"/>
    </row>
    <row r="58" spans="1:140" ht="25.5" x14ac:dyDescent="0.25">
      <c r="B58" s="16">
        <v>40</v>
      </c>
      <c r="C58" s="147" t="s">
        <v>70</v>
      </c>
      <c r="D58" s="186"/>
      <c r="E58" s="186"/>
      <c r="F58" s="172" t="str">
        <f t="shared" si="7"/>
        <v>Securitisation</v>
      </c>
      <c r="G58" s="148" t="str">
        <f t="shared" si="8"/>
        <v>NETHERLANDS</v>
      </c>
      <c r="H58" s="909"/>
      <c r="I58" s="150" t="s">
        <v>70</v>
      </c>
      <c r="J58" s="621"/>
      <c r="K58" s="108"/>
      <c r="L58" s="523"/>
      <c r="M58" s="524"/>
      <c r="N58" s="524"/>
      <c r="O58" s="524"/>
      <c r="P58" s="524"/>
      <c r="Q58" s="528"/>
      <c r="R58" s="523"/>
      <c r="S58" s="524"/>
      <c r="T58" s="525"/>
      <c r="U58" s="526"/>
      <c r="V58" s="87"/>
      <c r="W58" s="621"/>
      <c r="X58" s="108"/>
      <c r="Y58" s="523"/>
      <c r="Z58" s="524"/>
      <c r="AA58" s="524"/>
      <c r="AB58" s="524"/>
      <c r="AC58" s="524"/>
      <c r="AD58" s="528"/>
      <c r="AE58" s="523"/>
      <c r="AF58" s="524"/>
      <c r="AG58" s="525"/>
      <c r="AH58" s="526"/>
      <c r="AI58" s="87"/>
      <c r="AJ58" s="523"/>
      <c r="AK58" s="524"/>
      <c r="AL58" s="524"/>
      <c r="AM58" s="523"/>
      <c r="AN58" s="524"/>
      <c r="AO58" s="525"/>
      <c r="AP58" s="526"/>
      <c r="AQ58" s="523"/>
      <c r="AR58" s="524"/>
      <c r="AS58" s="524"/>
      <c r="AT58" s="523"/>
      <c r="AU58" s="524"/>
      <c r="AV58" s="525"/>
      <c r="AW58" s="526"/>
      <c r="AX58" s="523"/>
      <c r="AY58" s="524"/>
      <c r="AZ58" s="524"/>
      <c r="BA58" s="523"/>
      <c r="BB58" s="524"/>
      <c r="BC58" s="525"/>
      <c r="BD58" s="526"/>
      <c r="BE58" s="512"/>
      <c r="BF58" s="523"/>
      <c r="BG58" s="524"/>
      <c r="BH58" s="524"/>
      <c r="BI58" s="528"/>
      <c r="BJ58" s="524"/>
      <c r="BK58" s="528"/>
      <c r="BL58" s="523"/>
      <c r="BM58" s="524"/>
      <c r="BN58" s="525"/>
      <c r="BO58" s="526"/>
      <c r="BP58" s="523"/>
      <c r="BQ58" s="524"/>
      <c r="BR58" s="524"/>
      <c r="BS58" s="528"/>
      <c r="BT58" s="524"/>
      <c r="BU58" s="528"/>
      <c r="BV58" s="523"/>
      <c r="BW58" s="524"/>
      <c r="BX58" s="525"/>
      <c r="BY58" s="526"/>
      <c r="BZ58" s="523"/>
      <c r="CA58" s="524"/>
      <c r="CB58" s="524"/>
      <c r="CC58" s="528"/>
      <c r="CD58" s="524"/>
      <c r="CE58" s="528"/>
      <c r="CF58" s="523"/>
      <c r="CG58" s="524"/>
      <c r="CH58" s="525"/>
      <c r="CI58" s="526"/>
      <c r="CJ58" s="512"/>
      <c r="CK58" s="523"/>
      <c r="CL58" s="524"/>
      <c r="CM58" s="524"/>
      <c r="CN58" s="523"/>
      <c r="CO58" s="524"/>
      <c r="CP58" s="525"/>
      <c r="CQ58" s="526"/>
      <c r="CR58" s="523"/>
      <c r="CS58" s="524"/>
      <c r="CT58" s="524"/>
      <c r="CU58" s="523"/>
      <c r="CV58" s="524"/>
      <c r="CW58" s="525"/>
      <c r="CX58" s="526"/>
      <c r="CY58" s="523"/>
      <c r="CZ58" s="524"/>
      <c r="DA58" s="524"/>
      <c r="DB58" s="523"/>
      <c r="DC58" s="524"/>
      <c r="DD58" s="525"/>
      <c r="DE58" s="526"/>
      <c r="DF58" s="512"/>
      <c r="DG58" s="523"/>
      <c r="DH58" s="524"/>
      <c r="DI58" s="524"/>
      <c r="DJ58" s="528"/>
      <c r="DK58" s="524"/>
      <c r="DL58" s="528"/>
      <c r="DM58" s="523"/>
      <c r="DN58" s="524"/>
      <c r="DO58" s="525"/>
      <c r="DP58" s="526"/>
      <c r="DQ58" s="523"/>
      <c r="DR58" s="524"/>
      <c r="DS58" s="524"/>
      <c r="DT58" s="528"/>
      <c r="DU58" s="524"/>
      <c r="DV58" s="528"/>
      <c r="DW58" s="523"/>
      <c r="DX58" s="524"/>
      <c r="DY58" s="525"/>
      <c r="DZ58" s="526"/>
      <c r="EA58" s="523"/>
      <c r="EB58" s="524"/>
      <c r="EC58" s="524"/>
      <c r="ED58" s="528"/>
      <c r="EE58" s="524"/>
      <c r="EF58" s="528"/>
      <c r="EG58" s="523"/>
      <c r="EH58" s="524"/>
      <c r="EI58" s="525"/>
      <c r="EJ58" s="526"/>
    </row>
    <row r="59" spans="1:140" ht="25.5" x14ac:dyDescent="0.25">
      <c r="B59" s="16">
        <v>41</v>
      </c>
      <c r="C59" s="153" t="s">
        <v>86</v>
      </c>
      <c r="D59" s="188"/>
      <c r="E59" s="186"/>
      <c r="F59" s="172" t="str">
        <f t="shared" si="7"/>
        <v>Other exposures</v>
      </c>
      <c r="G59" s="148" t="str">
        <f t="shared" si="8"/>
        <v>NETHERLANDS</v>
      </c>
      <c r="H59" s="909"/>
      <c r="I59" s="150" t="s">
        <v>86</v>
      </c>
      <c r="J59" s="621"/>
      <c r="K59" s="108"/>
      <c r="L59" s="523"/>
      <c r="M59" s="524"/>
      <c r="N59" s="524"/>
      <c r="O59" s="524"/>
      <c r="P59" s="524"/>
      <c r="Q59" s="528"/>
      <c r="R59" s="523"/>
      <c r="S59" s="524"/>
      <c r="T59" s="525"/>
      <c r="U59" s="526"/>
      <c r="V59" s="87"/>
      <c r="W59" s="621"/>
      <c r="X59" s="108"/>
      <c r="Y59" s="523"/>
      <c r="Z59" s="524"/>
      <c r="AA59" s="524"/>
      <c r="AB59" s="524"/>
      <c r="AC59" s="524"/>
      <c r="AD59" s="528"/>
      <c r="AE59" s="523"/>
      <c r="AF59" s="524"/>
      <c r="AG59" s="525"/>
      <c r="AH59" s="526"/>
      <c r="AI59" s="87"/>
      <c r="AJ59" s="523"/>
      <c r="AK59" s="524"/>
      <c r="AL59" s="524"/>
      <c r="AM59" s="523"/>
      <c r="AN59" s="524"/>
      <c r="AO59" s="525"/>
      <c r="AP59" s="526"/>
      <c r="AQ59" s="523"/>
      <c r="AR59" s="524"/>
      <c r="AS59" s="524"/>
      <c r="AT59" s="523"/>
      <c r="AU59" s="524"/>
      <c r="AV59" s="525"/>
      <c r="AW59" s="526"/>
      <c r="AX59" s="523"/>
      <c r="AY59" s="524"/>
      <c r="AZ59" s="524"/>
      <c r="BA59" s="523"/>
      <c r="BB59" s="524"/>
      <c r="BC59" s="525"/>
      <c r="BD59" s="526"/>
      <c r="BE59" s="512"/>
      <c r="BF59" s="523"/>
      <c r="BG59" s="524"/>
      <c r="BH59" s="524"/>
      <c r="BI59" s="528"/>
      <c r="BJ59" s="524"/>
      <c r="BK59" s="528"/>
      <c r="BL59" s="523"/>
      <c r="BM59" s="524"/>
      <c r="BN59" s="525"/>
      <c r="BO59" s="526"/>
      <c r="BP59" s="523"/>
      <c r="BQ59" s="524"/>
      <c r="BR59" s="524"/>
      <c r="BS59" s="528"/>
      <c r="BT59" s="524"/>
      <c r="BU59" s="528"/>
      <c r="BV59" s="523"/>
      <c r="BW59" s="524"/>
      <c r="BX59" s="525"/>
      <c r="BY59" s="526"/>
      <c r="BZ59" s="523"/>
      <c r="CA59" s="524"/>
      <c r="CB59" s="524"/>
      <c r="CC59" s="528"/>
      <c r="CD59" s="524"/>
      <c r="CE59" s="528"/>
      <c r="CF59" s="523"/>
      <c r="CG59" s="524"/>
      <c r="CH59" s="525"/>
      <c r="CI59" s="526"/>
      <c r="CJ59" s="512"/>
      <c r="CK59" s="523"/>
      <c r="CL59" s="524"/>
      <c r="CM59" s="524"/>
      <c r="CN59" s="523"/>
      <c r="CO59" s="524"/>
      <c r="CP59" s="525"/>
      <c r="CQ59" s="526"/>
      <c r="CR59" s="523"/>
      <c r="CS59" s="524"/>
      <c r="CT59" s="524"/>
      <c r="CU59" s="523"/>
      <c r="CV59" s="524"/>
      <c r="CW59" s="525"/>
      <c r="CX59" s="526"/>
      <c r="CY59" s="523"/>
      <c r="CZ59" s="524"/>
      <c r="DA59" s="524"/>
      <c r="DB59" s="523"/>
      <c r="DC59" s="524"/>
      <c r="DD59" s="525"/>
      <c r="DE59" s="526"/>
      <c r="DF59" s="512"/>
      <c r="DG59" s="523"/>
      <c r="DH59" s="524"/>
      <c r="DI59" s="524"/>
      <c r="DJ59" s="528"/>
      <c r="DK59" s="524"/>
      <c r="DL59" s="528"/>
      <c r="DM59" s="523"/>
      <c r="DN59" s="524"/>
      <c r="DO59" s="525"/>
      <c r="DP59" s="526"/>
      <c r="DQ59" s="523"/>
      <c r="DR59" s="524"/>
      <c r="DS59" s="524"/>
      <c r="DT59" s="528"/>
      <c r="DU59" s="524"/>
      <c r="DV59" s="528"/>
      <c r="DW59" s="523"/>
      <c r="DX59" s="524"/>
      <c r="DY59" s="525"/>
      <c r="DZ59" s="526"/>
      <c r="EA59" s="523"/>
      <c r="EB59" s="524"/>
      <c r="EC59" s="524"/>
      <c r="ED59" s="528"/>
      <c r="EE59" s="524"/>
      <c r="EF59" s="528"/>
      <c r="EG59" s="523"/>
      <c r="EH59" s="524"/>
      <c r="EI59" s="525"/>
      <c r="EJ59" s="526"/>
    </row>
    <row r="60" spans="1:140" s="538" customFormat="1" ht="26.25" thickBot="1" x14ac:dyDescent="0.3">
      <c r="A60" s="577"/>
      <c r="B60" s="38">
        <v>42</v>
      </c>
      <c r="C60" s="155" t="s">
        <v>87</v>
      </c>
      <c r="D60" s="189"/>
      <c r="E60" s="189"/>
      <c r="F60" s="190" t="str">
        <f t="shared" si="7"/>
        <v>Total</v>
      </c>
      <c r="G60" s="156" t="str">
        <f t="shared" si="8"/>
        <v>NETHERLANDS</v>
      </c>
      <c r="H60" s="910"/>
      <c r="I60" s="157" t="s">
        <v>87</v>
      </c>
      <c r="J60" s="623">
        <v>129.05000000000001</v>
      </c>
      <c r="K60" s="470">
        <v>84.7</v>
      </c>
      <c r="L60" s="624">
        <v>93.75694369</v>
      </c>
      <c r="M60" s="625">
        <v>93.75694369</v>
      </c>
      <c r="N60" s="625">
        <v>35.23490864</v>
      </c>
      <c r="O60" s="625">
        <v>35.23490864</v>
      </c>
      <c r="P60" s="625">
        <v>5.6689499999999997E-2</v>
      </c>
      <c r="Q60" s="626">
        <v>5.6689499999999997E-2</v>
      </c>
      <c r="R60" s="624">
        <v>0.21733723999999999</v>
      </c>
      <c r="S60" s="625">
        <v>0.90061773000000001</v>
      </c>
      <c r="T60" s="627">
        <v>2.7624249999999999E-2</v>
      </c>
      <c r="U60" s="863">
        <v>0.48729041533264539</v>
      </c>
      <c r="V60" s="87"/>
      <c r="W60" s="623">
        <v>0.59</v>
      </c>
      <c r="X60" s="470">
        <v>0.03</v>
      </c>
      <c r="Y60" s="624">
        <v>0</v>
      </c>
      <c r="Z60" s="625">
        <v>0</v>
      </c>
      <c r="AA60" s="625">
        <v>0.58816299000000005</v>
      </c>
      <c r="AB60" s="625">
        <v>0.52008067999999996</v>
      </c>
      <c r="AC60" s="625">
        <v>0</v>
      </c>
      <c r="AD60" s="626">
        <v>0</v>
      </c>
      <c r="AE60" s="624">
        <v>0</v>
      </c>
      <c r="AF60" s="625">
        <v>7.1445299999999996E-3</v>
      </c>
      <c r="AG60" s="627">
        <v>0</v>
      </c>
      <c r="AH60" s="863" t="s">
        <v>385</v>
      </c>
      <c r="AI60" s="87"/>
      <c r="AJ60" s="624">
        <v>99.029481959999998</v>
      </c>
      <c r="AK60" s="625">
        <v>28.088084160000001</v>
      </c>
      <c r="AL60" s="625">
        <v>1.93097578</v>
      </c>
      <c r="AM60" s="624">
        <v>0.12539494000000001</v>
      </c>
      <c r="AN60" s="625">
        <v>0.52642060000000002</v>
      </c>
      <c r="AO60" s="627">
        <v>0.36689286999999998</v>
      </c>
      <c r="AP60" s="628">
        <v>0.19000386944262967</v>
      </c>
      <c r="AQ60" s="624">
        <v>90.79664622</v>
      </c>
      <c r="AR60" s="625">
        <v>34.150688940000002</v>
      </c>
      <c r="AS60" s="625">
        <v>4.1012066300000001</v>
      </c>
      <c r="AT60" s="624">
        <v>0.11003367</v>
      </c>
      <c r="AU60" s="625">
        <v>0.61964266000000001</v>
      </c>
      <c r="AV60" s="627">
        <v>0.72775484000000001</v>
      </c>
      <c r="AW60" s="628">
        <v>0.17744895725968335</v>
      </c>
      <c r="AX60" s="624">
        <v>89.940896710000004</v>
      </c>
      <c r="AY60" s="625">
        <v>32.787837850000003</v>
      </c>
      <c r="AZ60" s="625">
        <v>6.3198072500000002</v>
      </c>
      <c r="BA60" s="624">
        <v>0.10899660999999999</v>
      </c>
      <c r="BB60" s="625">
        <v>0.65380687999999998</v>
      </c>
      <c r="BC60" s="627">
        <v>1.08637571</v>
      </c>
      <c r="BD60" s="622">
        <v>0.17190013350486283</v>
      </c>
      <c r="BE60" s="512"/>
      <c r="BF60" s="624">
        <v>0.28504463000000002</v>
      </c>
      <c r="BG60" s="625">
        <v>0.23999766</v>
      </c>
      <c r="BH60" s="625">
        <v>0.28671716000000003</v>
      </c>
      <c r="BI60" s="626">
        <v>0.26506837999999999</v>
      </c>
      <c r="BJ60" s="625">
        <v>1.640119E-2</v>
      </c>
      <c r="BK60" s="626">
        <v>1.5014629999999999E-2</v>
      </c>
      <c r="BL60" s="624">
        <v>0</v>
      </c>
      <c r="BM60" s="625">
        <v>7.1445299999999996E-3</v>
      </c>
      <c r="BN60" s="627">
        <v>0</v>
      </c>
      <c r="BO60" s="628">
        <v>0</v>
      </c>
      <c r="BP60" s="624">
        <v>0.40453003999999998</v>
      </c>
      <c r="BQ60" s="625">
        <v>0.35229395000000002</v>
      </c>
      <c r="BR60" s="625">
        <v>0.15842348000000001</v>
      </c>
      <c r="BS60" s="626">
        <v>0.14504763000000001</v>
      </c>
      <c r="BT60" s="625">
        <v>2.5209479999999999E-2</v>
      </c>
      <c r="BU60" s="626">
        <v>2.2739100000000002E-2</v>
      </c>
      <c r="BV60" s="624">
        <v>3.7160000000000003E-5</v>
      </c>
      <c r="BW60" s="625">
        <v>3.1884999999999999E-3</v>
      </c>
      <c r="BX60" s="627">
        <v>0</v>
      </c>
      <c r="BY60" s="628">
        <v>0</v>
      </c>
      <c r="BZ60" s="624">
        <v>0.45986250000000001</v>
      </c>
      <c r="CA60" s="625">
        <v>0.40451545</v>
      </c>
      <c r="CB60" s="625">
        <v>9.8107020000000003E-2</v>
      </c>
      <c r="CC60" s="626">
        <v>8.8532940000000004E-2</v>
      </c>
      <c r="CD60" s="625">
        <v>3.0193480000000002E-2</v>
      </c>
      <c r="CE60" s="626">
        <v>2.703229E-2</v>
      </c>
      <c r="CF60" s="624">
        <v>4.986E-5</v>
      </c>
      <c r="CG60" s="625">
        <v>1.76574E-3</v>
      </c>
      <c r="CH60" s="627">
        <v>0</v>
      </c>
      <c r="CI60" s="628">
        <v>0</v>
      </c>
      <c r="CJ60" s="606"/>
      <c r="CK60" s="602">
        <v>76.197298349999997</v>
      </c>
      <c r="CL60" s="603">
        <v>50.090597350000003</v>
      </c>
      <c r="CM60" s="603">
        <v>2.7606462399999998</v>
      </c>
      <c r="CN60" s="602">
        <v>0.29874357000000001</v>
      </c>
      <c r="CO60" s="603">
        <v>0.79863328</v>
      </c>
      <c r="CP60" s="605">
        <v>0.63598692999999995</v>
      </c>
      <c r="CQ60" s="622">
        <v>0.23037610570487294</v>
      </c>
      <c r="CR60" s="602">
        <v>72.254861880000007</v>
      </c>
      <c r="CS60" s="603">
        <v>50.506527599999998</v>
      </c>
      <c r="CT60" s="603">
        <v>6.2871524000000001</v>
      </c>
      <c r="CU60" s="602">
        <v>0.28463580999999999</v>
      </c>
      <c r="CV60" s="603">
        <v>0.87709462000000005</v>
      </c>
      <c r="CW60" s="605">
        <v>1.3799445400000001</v>
      </c>
      <c r="CX60" s="622">
        <v>0.21948641486724579</v>
      </c>
      <c r="CY60" s="602">
        <v>91.887755089999999</v>
      </c>
      <c r="CZ60" s="603">
        <v>27.205912850000001</v>
      </c>
      <c r="DA60" s="603">
        <v>9.9548739200000007</v>
      </c>
      <c r="DB60" s="602">
        <v>0.32020621999999999</v>
      </c>
      <c r="DC60" s="603">
        <v>0.74970407999999999</v>
      </c>
      <c r="DD60" s="605">
        <v>2.0937358100000001</v>
      </c>
      <c r="DE60" s="622">
        <v>0.21032268483014599</v>
      </c>
      <c r="DF60" s="606"/>
      <c r="DG60" s="624">
        <v>0.28160963</v>
      </c>
      <c r="DH60" s="625">
        <v>0.23999766</v>
      </c>
      <c r="DI60" s="625">
        <v>0.28970826999999999</v>
      </c>
      <c r="DJ60" s="626">
        <v>0.26506837999999999</v>
      </c>
      <c r="DK60" s="625">
        <v>1.6845079999999998E-2</v>
      </c>
      <c r="DL60" s="626">
        <v>1.5014629999999999E-2</v>
      </c>
      <c r="DM60" s="624">
        <v>0</v>
      </c>
      <c r="DN60" s="625">
        <v>7.1445299999999996E-3</v>
      </c>
      <c r="DO60" s="627">
        <v>0</v>
      </c>
      <c r="DP60" s="628">
        <v>0</v>
      </c>
      <c r="DQ60" s="624">
        <v>0.40168820999999999</v>
      </c>
      <c r="DR60" s="625">
        <v>0.35229395000000002</v>
      </c>
      <c r="DS60" s="625">
        <v>0.16023629</v>
      </c>
      <c r="DT60" s="626">
        <v>0.14504763000000001</v>
      </c>
      <c r="DU60" s="625">
        <v>2.623849E-2</v>
      </c>
      <c r="DV60" s="626">
        <v>2.2739100000000002E-2</v>
      </c>
      <c r="DW60" s="624">
        <v>4.7859999999999999E-5</v>
      </c>
      <c r="DX60" s="625">
        <v>3.3208199999999999E-3</v>
      </c>
      <c r="DY60" s="627">
        <v>0</v>
      </c>
      <c r="DZ60" s="628">
        <v>0</v>
      </c>
      <c r="EA60" s="624">
        <v>0.45903776000000002</v>
      </c>
      <c r="EB60" s="625">
        <v>0.40451545</v>
      </c>
      <c r="EC60" s="625">
        <v>9.7363690000000003E-2</v>
      </c>
      <c r="ED60" s="626">
        <v>8.8532940000000004E-2</v>
      </c>
      <c r="EE60" s="625">
        <v>3.1761539999999998E-2</v>
      </c>
      <c r="EF60" s="626">
        <v>2.703229E-2</v>
      </c>
      <c r="EG60" s="624">
        <v>7.0030000000000005E-5</v>
      </c>
      <c r="EH60" s="625">
        <v>1.8284200000000001E-3</v>
      </c>
      <c r="EI60" s="627">
        <v>0</v>
      </c>
      <c r="EJ60" s="628">
        <v>0</v>
      </c>
    </row>
    <row r="61" spans="1:140" ht="14.25" customHeight="1" thickBot="1" x14ac:dyDescent="0.3">
      <c r="C61" s="582"/>
      <c r="D61" s="629"/>
      <c r="E61" s="629"/>
      <c r="F61" s="629"/>
      <c r="G61" s="582"/>
      <c r="H61" s="114"/>
      <c r="I61" s="582"/>
    </row>
    <row r="62" spans="1:140" ht="21" customHeight="1" thickBot="1" x14ac:dyDescent="0.35">
      <c r="B62" s="489"/>
      <c r="C62" s="59"/>
      <c r="D62" s="159"/>
      <c r="E62" s="159"/>
      <c r="F62" s="159"/>
      <c r="G62" s="59"/>
      <c r="H62" s="58"/>
      <c r="I62" s="59"/>
      <c r="J62" s="903" t="s">
        <v>99</v>
      </c>
      <c r="K62" s="904"/>
      <c r="L62" s="904"/>
      <c r="M62" s="904"/>
      <c r="N62" s="904"/>
      <c r="O62" s="904"/>
      <c r="P62" s="904"/>
      <c r="Q62" s="904"/>
      <c r="R62" s="904"/>
      <c r="S62" s="904"/>
      <c r="T62" s="904"/>
      <c r="U62" s="905"/>
      <c r="V62" s="59"/>
      <c r="W62" s="903" t="s">
        <v>100</v>
      </c>
      <c r="X62" s="904"/>
      <c r="Y62" s="904"/>
      <c r="Z62" s="904"/>
      <c r="AA62" s="904"/>
      <c r="AB62" s="904"/>
      <c r="AC62" s="904"/>
      <c r="AD62" s="904"/>
      <c r="AE62" s="904"/>
      <c r="AF62" s="904"/>
      <c r="AG62" s="904"/>
      <c r="AH62" s="905"/>
      <c r="AI62" s="59"/>
      <c r="AJ62" s="891" t="s">
        <v>101</v>
      </c>
      <c r="AK62" s="892"/>
      <c r="AL62" s="892"/>
      <c r="AM62" s="892"/>
      <c r="AN62" s="892"/>
      <c r="AO62" s="892"/>
      <c r="AP62" s="892"/>
      <c r="AQ62" s="892"/>
      <c r="AR62" s="892"/>
      <c r="AS62" s="892"/>
      <c r="AT62" s="892"/>
      <c r="AU62" s="892"/>
      <c r="AV62" s="892"/>
      <c r="AW62" s="892"/>
      <c r="AX62" s="892"/>
      <c r="AY62" s="892"/>
      <c r="AZ62" s="892"/>
      <c r="BA62" s="892"/>
      <c r="BB62" s="892"/>
      <c r="BC62" s="892"/>
      <c r="BD62" s="893"/>
      <c r="BE62" s="87"/>
      <c r="BF62" s="891" t="s">
        <v>102</v>
      </c>
      <c r="BG62" s="892"/>
      <c r="BH62" s="892"/>
      <c r="BI62" s="892"/>
      <c r="BJ62" s="892"/>
      <c r="BK62" s="892"/>
      <c r="BL62" s="892"/>
      <c r="BM62" s="892"/>
      <c r="BN62" s="892"/>
      <c r="BO62" s="892"/>
      <c r="BP62" s="892"/>
      <c r="BQ62" s="892"/>
      <c r="BR62" s="892"/>
      <c r="BS62" s="892"/>
      <c r="BT62" s="892"/>
      <c r="BU62" s="892"/>
      <c r="BV62" s="892"/>
      <c r="BW62" s="892"/>
      <c r="BX62" s="892"/>
      <c r="BY62" s="892"/>
      <c r="BZ62" s="892"/>
      <c r="CA62" s="892"/>
      <c r="CB62" s="892"/>
      <c r="CC62" s="892"/>
      <c r="CD62" s="892"/>
      <c r="CE62" s="892"/>
      <c r="CF62" s="892"/>
      <c r="CG62" s="892"/>
      <c r="CH62" s="892"/>
      <c r="CI62" s="893"/>
      <c r="CJ62" s="87"/>
      <c r="CK62" s="891" t="s">
        <v>103</v>
      </c>
      <c r="CL62" s="892"/>
      <c r="CM62" s="892"/>
      <c r="CN62" s="892"/>
      <c r="CO62" s="892"/>
      <c r="CP62" s="892"/>
      <c r="CQ62" s="892"/>
      <c r="CR62" s="892"/>
      <c r="CS62" s="892"/>
      <c r="CT62" s="892"/>
      <c r="CU62" s="892"/>
      <c r="CV62" s="892"/>
      <c r="CW62" s="892"/>
      <c r="CX62" s="892"/>
      <c r="CY62" s="892"/>
      <c r="CZ62" s="892"/>
      <c r="DA62" s="892"/>
      <c r="DB62" s="892"/>
      <c r="DC62" s="892"/>
      <c r="DD62" s="892"/>
      <c r="DE62" s="893"/>
      <c r="DF62" s="87"/>
      <c r="DG62" s="891" t="s">
        <v>104</v>
      </c>
      <c r="DH62" s="892"/>
      <c r="DI62" s="892"/>
      <c r="DJ62" s="892"/>
      <c r="DK62" s="892"/>
      <c r="DL62" s="892"/>
      <c r="DM62" s="892"/>
      <c r="DN62" s="892"/>
      <c r="DO62" s="892"/>
      <c r="DP62" s="892"/>
      <c r="DQ62" s="892"/>
      <c r="DR62" s="892"/>
      <c r="DS62" s="892"/>
      <c r="DT62" s="892"/>
      <c r="DU62" s="892"/>
      <c r="DV62" s="892"/>
      <c r="DW62" s="892"/>
      <c r="DX62" s="892"/>
      <c r="DY62" s="892"/>
      <c r="DZ62" s="892"/>
      <c r="EA62" s="892"/>
      <c r="EB62" s="892"/>
      <c r="EC62" s="892"/>
      <c r="ED62" s="892"/>
      <c r="EE62" s="892"/>
      <c r="EF62" s="892"/>
      <c r="EG62" s="892"/>
      <c r="EH62" s="892"/>
      <c r="EI62" s="892"/>
      <c r="EJ62" s="893"/>
    </row>
    <row r="63" spans="1:140" ht="21" customHeight="1" thickBot="1" x14ac:dyDescent="0.35">
      <c r="C63" s="59"/>
      <c r="D63" s="159"/>
      <c r="E63" s="159"/>
      <c r="F63" s="159"/>
      <c r="G63" s="59"/>
      <c r="H63" s="58"/>
      <c r="I63" s="59"/>
      <c r="J63" s="903">
        <v>44196</v>
      </c>
      <c r="K63" s="904"/>
      <c r="L63" s="904"/>
      <c r="M63" s="904"/>
      <c r="N63" s="904"/>
      <c r="O63" s="904"/>
      <c r="P63" s="904"/>
      <c r="Q63" s="904"/>
      <c r="R63" s="904"/>
      <c r="S63" s="904"/>
      <c r="T63" s="904"/>
      <c r="U63" s="905"/>
      <c r="V63" s="87"/>
      <c r="W63" s="903">
        <v>44196</v>
      </c>
      <c r="X63" s="904"/>
      <c r="Y63" s="904"/>
      <c r="Z63" s="904"/>
      <c r="AA63" s="904"/>
      <c r="AB63" s="904"/>
      <c r="AC63" s="904"/>
      <c r="AD63" s="904"/>
      <c r="AE63" s="904"/>
      <c r="AF63" s="904"/>
      <c r="AG63" s="904"/>
      <c r="AH63" s="905"/>
      <c r="AI63" s="87"/>
      <c r="AJ63" s="903">
        <v>44561</v>
      </c>
      <c r="AK63" s="904"/>
      <c r="AL63" s="904"/>
      <c r="AM63" s="904"/>
      <c r="AN63" s="904"/>
      <c r="AO63" s="904"/>
      <c r="AP63" s="905"/>
      <c r="AQ63" s="903">
        <v>44926</v>
      </c>
      <c r="AR63" s="904"/>
      <c r="AS63" s="904"/>
      <c r="AT63" s="904"/>
      <c r="AU63" s="904"/>
      <c r="AV63" s="904"/>
      <c r="AW63" s="905"/>
      <c r="AX63" s="903">
        <v>45291</v>
      </c>
      <c r="AY63" s="904"/>
      <c r="AZ63" s="904"/>
      <c r="BA63" s="904"/>
      <c r="BB63" s="904"/>
      <c r="BC63" s="904"/>
      <c r="BD63" s="905"/>
      <c r="BE63" s="87"/>
      <c r="BF63" s="903">
        <v>44561</v>
      </c>
      <c r="BG63" s="904"/>
      <c r="BH63" s="904"/>
      <c r="BI63" s="904"/>
      <c r="BJ63" s="904"/>
      <c r="BK63" s="904"/>
      <c r="BL63" s="904"/>
      <c r="BM63" s="904"/>
      <c r="BN63" s="904"/>
      <c r="BO63" s="905"/>
      <c r="BP63" s="903">
        <v>44926</v>
      </c>
      <c r="BQ63" s="904"/>
      <c r="BR63" s="904"/>
      <c r="BS63" s="904"/>
      <c r="BT63" s="904"/>
      <c r="BU63" s="904"/>
      <c r="BV63" s="904"/>
      <c r="BW63" s="904"/>
      <c r="BX63" s="904"/>
      <c r="BY63" s="905"/>
      <c r="BZ63" s="903">
        <v>45291</v>
      </c>
      <c r="CA63" s="904"/>
      <c r="CB63" s="904"/>
      <c r="CC63" s="904"/>
      <c r="CD63" s="904"/>
      <c r="CE63" s="904"/>
      <c r="CF63" s="904"/>
      <c r="CG63" s="904"/>
      <c r="CH63" s="904"/>
      <c r="CI63" s="905"/>
      <c r="CJ63" s="87"/>
      <c r="CK63" s="903">
        <v>44561</v>
      </c>
      <c r="CL63" s="904"/>
      <c r="CM63" s="904"/>
      <c r="CN63" s="904"/>
      <c r="CO63" s="904"/>
      <c r="CP63" s="904"/>
      <c r="CQ63" s="905"/>
      <c r="CR63" s="903">
        <v>44926</v>
      </c>
      <c r="CS63" s="904">
        <v>44561</v>
      </c>
      <c r="CT63" s="904">
        <v>44561</v>
      </c>
      <c r="CU63" s="904"/>
      <c r="CV63" s="904"/>
      <c r="CW63" s="904"/>
      <c r="CX63" s="905"/>
      <c r="CY63" s="903">
        <v>45291</v>
      </c>
      <c r="CZ63" s="904">
        <v>44926</v>
      </c>
      <c r="DA63" s="904">
        <v>44926</v>
      </c>
      <c r="DB63" s="904"/>
      <c r="DC63" s="904"/>
      <c r="DD63" s="904"/>
      <c r="DE63" s="905"/>
      <c r="DF63" s="87"/>
      <c r="DG63" s="903">
        <v>44561</v>
      </c>
      <c r="DH63" s="904"/>
      <c r="DI63" s="904"/>
      <c r="DJ63" s="904"/>
      <c r="DK63" s="904"/>
      <c r="DL63" s="904"/>
      <c r="DM63" s="904"/>
      <c r="DN63" s="904"/>
      <c r="DO63" s="904"/>
      <c r="DP63" s="905"/>
      <c r="DQ63" s="903">
        <v>44926</v>
      </c>
      <c r="DR63" s="904"/>
      <c r="DS63" s="904"/>
      <c r="DT63" s="904"/>
      <c r="DU63" s="904"/>
      <c r="DV63" s="904"/>
      <c r="DW63" s="904"/>
      <c r="DX63" s="904"/>
      <c r="DY63" s="904"/>
      <c r="DZ63" s="905"/>
      <c r="EA63" s="903">
        <v>45291</v>
      </c>
      <c r="EB63" s="904"/>
      <c r="EC63" s="904"/>
      <c r="ED63" s="904"/>
      <c r="EE63" s="904"/>
      <c r="EF63" s="904"/>
      <c r="EG63" s="904"/>
      <c r="EH63" s="904"/>
      <c r="EI63" s="904"/>
      <c r="EJ63" s="905"/>
    </row>
    <row r="64" spans="1:140" ht="64.5" thickBot="1" x14ac:dyDescent="0.3">
      <c r="B64" s="487" t="s">
        <v>5</v>
      </c>
      <c r="C64" s="90"/>
      <c r="D64" s="167"/>
      <c r="E64" s="167"/>
      <c r="F64" s="167"/>
      <c r="G64" s="90"/>
      <c r="H64" s="89"/>
      <c r="I64" s="91" t="s">
        <v>48</v>
      </c>
      <c r="J64" s="486" t="s">
        <v>35</v>
      </c>
      <c r="K64" s="486" t="s">
        <v>36</v>
      </c>
      <c r="L64" s="191" t="s">
        <v>37</v>
      </c>
      <c r="M64" s="481" t="s">
        <v>93</v>
      </c>
      <c r="N64" s="481" t="s">
        <v>38</v>
      </c>
      <c r="O64" s="481" t="s">
        <v>94</v>
      </c>
      <c r="P64" s="481" t="s">
        <v>39</v>
      </c>
      <c r="Q64" s="483" t="s">
        <v>95</v>
      </c>
      <c r="R64" s="191" t="s">
        <v>44</v>
      </c>
      <c r="S64" s="481" t="s">
        <v>45</v>
      </c>
      <c r="T64" s="483" t="s">
        <v>46</v>
      </c>
      <c r="U64" s="862" t="s">
        <v>41</v>
      </c>
      <c r="V64" s="87"/>
      <c r="W64" s="486" t="s">
        <v>35</v>
      </c>
      <c r="X64" s="486" t="s">
        <v>36</v>
      </c>
      <c r="Y64" s="191" t="s">
        <v>37</v>
      </c>
      <c r="Z64" s="481" t="s">
        <v>96</v>
      </c>
      <c r="AA64" s="481" t="s">
        <v>38</v>
      </c>
      <c r="AB64" s="481" t="s">
        <v>97</v>
      </c>
      <c r="AC64" s="481" t="s">
        <v>39</v>
      </c>
      <c r="AD64" s="483" t="s">
        <v>98</v>
      </c>
      <c r="AE64" s="191" t="s">
        <v>44</v>
      </c>
      <c r="AF64" s="481" t="s">
        <v>45</v>
      </c>
      <c r="AG64" s="483" t="s">
        <v>46</v>
      </c>
      <c r="AH64" s="862" t="s">
        <v>41</v>
      </c>
      <c r="AI64" s="87"/>
      <c r="AJ64" s="191" t="s">
        <v>37</v>
      </c>
      <c r="AK64" s="481" t="s">
        <v>38</v>
      </c>
      <c r="AL64" s="483" t="s">
        <v>39</v>
      </c>
      <c r="AM64" s="191" t="s">
        <v>44</v>
      </c>
      <c r="AN64" s="481" t="s">
        <v>45</v>
      </c>
      <c r="AO64" s="483" t="s">
        <v>46</v>
      </c>
      <c r="AP64" s="862" t="s">
        <v>41</v>
      </c>
      <c r="AQ64" s="191" t="s">
        <v>37</v>
      </c>
      <c r="AR64" s="481" t="s">
        <v>38</v>
      </c>
      <c r="AS64" s="483" t="s">
        <v>39</v>
      </c>
      <c r="AT64" s="191" t="s">
        <v>44</v>
      </c>
      <c r="AU64" s="481" t="s">
        <v>45</v>
      </c>
      <c r="AV64" s="483" t="s">
        <v>46</v>
      </c>
      <c r="AW64" s="862" t="s">
        <v>41</v>
      </c>
      <c r="AX64" s="191" t="s">
        <v>37</v>
      </c>
      <c r="AY64" s="481" t="s">
        <v>38</v>
      </c>
      <c r="AZ64" s="483" t="s">
        <v>39</v>
      </c>
      <c r="BA64" s="191" t="s">
        <v>44</v>
      </c>
      <c r="BB64" s="481" t="s">
        <v>45</v>
      </c>
      <c r="BC64" s="483" t="s">
        <v>46</v>
      </c>
      <c r="BD64" s="862" t="s">
        <v>41</v>
      </c>
      <c r="BE64" s="87"/>
      <c r="BF64" s="191" t="s">
        <v>37</v>
      </c>
      <c r="BG64" s="481" t="s">
        <v>96</v>
      </c>
      <c r="BH64" s="481" t="s">
        <v>38</v>
      </c>
      <c r="BI64" s="481" t="s">
        <v>97</v>
      </c>
      <c r="BJ64" s="481" t="s">
        <v>39</v>
      </c>
      <c r="BK64" s="483" t="s">
        <v>98</v>
      </c>
      <c r="BL64" s="191" t="s">
        <v>44</v>
      </c>
      <c r="BM64" s="481" t="s">
        <v>45</v>
      </c>
      <c r="BN64" s="483" t="s">
        <v>46</v>
      </c>
      <c r="BO64" s="862" t="s">
        <v>41</v>
      </c>
      <c r="BP64" s="191" t="s">
        <v>37</v>
      </c>
      <c r="BQ64" s="481" t="s">
        <v>96</v>
      </c>
      <c r="BR64" s="481" t="s">
        <v>38</v>
      </c>
      <c r="BS64" s="481" t="s">
        <v>97</v>
      </c>
      <c r="BT64" s="481" t="s">
        <v>39</v>
      </c>
      <c r="BU64" s="483" t="s">
        <v>98</v>
      </c>
      <c r="BV64" s="191" t="s">
        <v>44</v>
      </c>
      <c r="BW64" s="481" t="s">
        <v>45</v>
      </c>
      <c r="BX64" s="483" t="s">
        <v>46</v>
      </c>
      <c r="BY64" s="862" t="s">
        <v>41</v>
      </c>
      <c r="BZ64" s="191" t="s">
        <v>37</v>
      </c>
      <c r="CA64" s="481" t="s">
        <v>96</v>
      </c>
      <c r="CB64" s="481" t="s">
        <v>38</v>
      </c>
      <c r="CC64" s="481" t="s">
        <v>97</v>
      </c>
      <c r="CD64" s="481" t="s">
        <v>39</v>
      </c>
      <c r="CE64" s="483" t="s">
        <v>98</v>
      </c>
      <c r="CF64" s="191" t="s">
        <v>44</v>
      </c>
      <c r="CG64" s="481" t="s">
        <v>45</v>
      </c>
      <c r="CH64" s="483" t="s">
        <v>46</v>
      </c>
      <c r="CI64" s="862" t="s">
        <v>41</v>
      </c>
      <c r="CJ64" s="87"/>
      <c r="CK64" s="191" t="s">
        <v>37</v>
      </c>
      <c r="CL64" s="481" t="s">
        <v>38</v>
      </c>
      <c r="CM64" s="483" t="s">
        <v>39</v>
      </c>
      <c r="CN64" s="191" t="s">
        <v>44</v>
      </c>
      <c r="CO64" s="481" t="s">
        <v>45</v>
      </c>
      <c r="CP64" s="482" t="s">
        <v>46</v>
      </c>
      <c r="CQ64" s="862" t="s">
        <v>41</v>
      </c>
      <c r="CR64" s="480" t="s">
        <v>37</v>
      </c>
      <c r="CS64" s="481" t="s">
        <v>38</v>
      </c>
      <c r="CT64" s="483" t="s">
        <v>39</v>
      </c>
      <c r="CU64" s="480" t="s">
        <v>44</v>
      </c>
      <c r="CV64" s="481" t="s">
        <v>45</v>
      </c>
      <c r="CW64" s="482" t="s">
        <v>46</v>
      </c>
      <c r="CX64" s="862" t="s">
        <v>41</v>
      </c>
      <c r="CY64" s="480" t="s">
        <v>37</v>
      </c>
      <c r="CZ64" s="481" t="s">
        <v>38</v>
      </c>
      <c r="DA64" s="483" t="s">
        <v>39</v>
      </c>
      <c r="DB64" s="480" t="s">
        <v>44</v>
      </c>
      <c r="DC64" s="481" t="s">
        <v>45</v>
      </c>
      <c r="DD64" s="482" t="s">
        <v>46</v>
      </c>
      <c r="DE64" s="862" t="s">
        <v>41</v>
      </c>
      <c r="DF64" s="87"/>
      <c r="DG64" s="191" t="s">
        <v>37</v>
      </c>
      <c r="DH64" s="481" t="s">
        <v>96</v>
      </c>
      <c r="DI64" s="481" t="s">
        <v>38</v>
      </c>
      <c r="DJ64" s="481" t="s">
        <v>97</v>
      </c>
      <c r="DK64" s="481" t="s">
        <v>39</v>
      </c>
      <c r="DL64" s="483" t="s">
        <v>98</v>
      </c>
      <c r="DM64" s="191" t="s">
        <v>44</v>
      </c>
      <c r="DN64" s="481" t="s">
        <v>45</v>
      </c>
      <c r="DO64" s="483" t="s">
        <v>46</v>
      </c>
      <c r="DP64" s="862" t="s">
        <v>41</v>
      </c>
      <c r="DQ64" s="191" t="s">
        <v>37</v>
      </c>
      <c r="DR64" s="481" t="s">
        <v>96</v>
      </c>
      <c r="DS64" s="481" t="s">
        <v>38</v>
      </c>
      <c r="DT64" s="481" t="s">
        <v>97</v>
      </c>
      <c r="DU64" s="481" t="s">
        <v>39</v>
      </c>
      <c r="DV64" s="483" t="s">
        <v>98</v>
      </c>
      <c r="DW64" s="191" t="s">
        <v>44</v>
      </c>
      <c r="DX64" s="481" t="s">
        <v>45</v>
      </c>
      <c r="DY64" s="483" t="s">
        <v>46</v>
      </c>
      <c r="DZ64" s="862" t="s">
        <v>41</v>
      </c>
      <c r="EA64" s="191" t="s">
        <v>37</v>
      </c>
      <c r="EB64" s="481" t="s">
        <v>96</v>
      </c>
      <c r="EC64" s="481" t="s">
        <v>38</v>
      </c>
      <c r="ED64" s="481" t="s">
        <v>97</v>
      </c>
      <c r="EE64" s="481" t="s">
        <v>39</v>
      </c>
      <c r="EF64" s="483" t="s">
        <v>98</v>
      </c>
      <c r="EG64" s="191" t="s">
        <v>44</v>
      </c>
      <c r="EH64" s="481" t="s">
        <v>45</v>
      </c>
      <c r="EI64" s="483" t="s">
        <v>46</v>
      </c>
      <c r="EJ64" s="862" t="s">
        <v>41</v>
      </c>
    </row>
    <row r="65" spans="2:140" ht="14.25" customHeight="1" x14ac:dyDescent="0.25">
      <c r="B65" s="13">
        <v>43</v>
      </c>
      <c r="C65" s="144" t="s">
        <v>49</v>
      </c>
      <c r="D65" s="184"/>
      <c r="E65" s="184"/>
      <c r="F65" s="169" t="str">
        <f>IF(C65="Standardised Total","Total",C65&amp;E65)</f>
        <v>Central banks</v>
      </c>
      <c r="G65" s="145" t="str">
        <f>$H$65</f>
        <v>FRANCE</v>
      </c>
      <c r="H65" s="908" t="s">
        <v>387</v>
      </c>
      <c r="I65" s="146" t="s">
        <v>49</v>
      </c>
      <c r="J65" s="615"/>
      <c r="K65" s="185"/>
      <c r="L65" s="616"/>
      <c r="M65" s="617"/>
      <c r="N65" s="617"/>
      <c r="O65" s="617"/>
      <c r="P65" s="617"/>
      <c r="Q65" s="618"/>
      <c r="R65" s="616"/>
      <c r="S65" s="617"/>
      <c r="T65" s="619"/>
      <c r="U65" s="620"/>
      <c r="V65" s="87"/>
      <c r="W65" s="615"/>
      <c r="X65" s="185"/>
      <c r="Y65" s="616"/>
      <c r="Z65" s="617"/>
      <c r="AA65" s="617"/>
      <c r="AB65" s="617"/>
      <c r="AC65" s="617"/>
      <c r="AD65" s="618"/>
      <c r="AE65" s="616"/>
      <c r="AF65" s="617"/>
      <c r="AG65" s="619"/>
      <c r="AH65" s="620"/>
      <c r="AI65" s="87"/>
      <c r="AJ65" s="616"/>
      <c r="AK65" s="617"/>
      <c r="AL65" s="617"/>
      <c r="AM65" s="616"/>
      <c r="AN65" s="617"/>
      <c r="AO65" s="619"/>
      <c r="AP65" s="620"/>
      <c r="AQ65" s="616"/>
      <c r="AR65" s="617"/>
      <c r="AS65" s="617"/>
      <c r="AT65" s="616"/>
      <c r="AU65" s="617"/>
      <c r="AV65" s="619"/>
      <c r="AW65" s="620"/>
      <c r="AX65" s="616"/>
      <c r="AY65" s="617"/>
      <c r="AZ65" s="617"/>
      <c r="BA65" s="616"/>
      <c r="BB65" s="617"/>
      <c r="BC65" s="619"/>
      <c r="BD65" s="620"/>
      <c r="BE65" s="512"/>
      <c r="BF65" s="616"/>
      <c r="BG65" s="617"/>
      <c r="BH65" s="617"/>
      <c r="BI65" s="618"/>
      <c r="BJ65" s="617"/>
      <c r="BK65" s="618"/>
      <c r="BL65" s="616"/>
      <c r="BM65" s="617"/>
      <c r="BN65" s="619"/>
      <c r="BO65" s="620"/>
      <c r="BP65" s="616"/>
      <c r="BQ65" s="617"/>
      <c r="BR65" s="617"/>
      <c r="BS65" s="618"/>
      <c r="BT65" s="617"/>
      <c r="BU65" s="618"/>
      <c r="BV65" s="616"/>
      <c r="BW65" s="617"/>
      <c r="BX65" s="619"/>
      <c r="BY65" s="620"/>
      <c r="BZ65" s="616"/>
      <c r="CA65" s="617"/>
      <c r="CB65" s="617"/>
      <c r="CC65" s="618"/>
      <c r="CD65" s="617"/>
      <c r="CE65" s="618"/>
      <c r="CF65" s="616"/>
      <c r="CG65" s="617"/>
      <c r="CH65" s="619"/>
      <c r="CI65" s="620"/>
      <c r="CJ65" s="512"/>
      <c r="CK65" s="616"/>
      <c r="CL65" s="617"/>
      <c r="CM65" s="617"/>
      <c r="CN65" s="616"/>
      <c r="CO65" s="617"/>
      <c r="CP65" s="619"/>
      <c r="CQ65" s="620"/>
      <c r="CR65" s="616"/>
      <c r="CS65" s="617"/>
      <c r="CT65" s="617"/>
      <c r="CU65" s="616"/>
      <c r="CV65" s="617"/>
      <c r="CW65" s="619"/>
      <c r="CX65" s="620"/>
      <c r="CY65" s="616"/>
      <c r="CZ65" s="617"/>
      <c r="DA65" s="617"/>
      <c r="DB65" s="616"/>
      <c r="DC65" s="617"/>
      <c r="DD65" s="619"/>
      <c r="DE65" s="620"/>
      <c r="DF65" s="512"/>
      <c r="DG65" s="616"/>
      <c r="DH65" s="617"/>
      <c r="DI65" s="617"/>
      <c r="DJ65" s="618"/>
      <c r="DK65" s="617"/>
      <c r="DL65" s="618"/>
      <c r="DM65" s="616"/>
      <c r="DN65" s="617"/>
      <c r="DO65" s="619"/>
      <c r="DP65" s="620"/>
      <c r="DQ65" s="616"/>
      <c r="DR65" s="617"/>
      <c r="DS65" s="617"/>
      <c r="DT65" s="618"/>
      <c r="DU65" s="617"/>
      <c r="DV65" s="618"/>
      <c r="DW65" s="616"/>
      <c r="DX65" s="617"/>
      <c r="DY65" s="619"/>
      <c r="DZ65" s="620"/>
      <c r="EA65" s="616"/>
      <c r="EB65" s="617"/>
      <c r="EC65" s="617"/>
      <c r="ED65" s="618"/>
      <c r="EE65" s="617"/>
      <c r="EF65" s="618"/>
      <c r="EG65" s="616"/>
      <c r="EH65" s="617"/>
      <c r="EI65" s="619"/>
      <c r="EJ65" s="620"/>
    </row>
    <row r="66" spans="2:140" ht="14.25" customHeight="1" x14ac:dyDescent="0.25">
      <c r="B66" s="16">
        <v>44</v>
      </c>
      <c r="C66" s="147" t="s">
        <v>50</v>
      </c>
      <c r="D66" s="186"/>
      <c r="E66" s="186"/>
      <c r="F66" s="172" t="str">
        <f t="shared" ref="F66:F85" si="9">IF(C66="Standardised Total","Total",C66&amp;E66)</f>
        <v>Central governments</v>
      </c>
      <c r="G66" s="148" t="str">
        <f t="shared" ref="G66:G85" si="10">$H$65</f>
        <v>FRANCE</v>
      </c>
      <c r="H66" s="909"/>
      <c r="I66" s="149" t="s">
        <v>50</v>
      </c>
      <c r="J66" s="621"/>
      <c r="K66" s="108"/>
      <c r="L66" s="523"/>
      <c r="M66" s="524"/>
      <c r="N66" s="524"/>
      <c r="O66" s="524"/>
      <c r="P66" s="524"/>
      <c r="Q66" s="528"/>
      <c r="R66" s="523"/>
      <c r="S66" s="524"/>
      <c r="T66" s="525"/>
      <c r="U66" s="526"/>
      <c r="V66" s="87"/>
      <c r="W66" s="621"/>
      <c r="X66" s="108"/>
      <c r="Y66" s="523"/>
      <c r="Z66" s="524"/>
      <c r="AA66" s="524"/>
      <c r="AB66" s="524"/>
      <c r="AC66" s="524"/>
      <c r="AD66" s="528"/>
      <c r="AE66" s="523"/>
      <c r="AF66" s="524"/>
      <c r="AG66" s="525"/>
      <c r="AH66" s="526"/>
      <c r="AI66" s="87"/>
      <c r="AJ66" s="523"/>
      <c r="AK66" s="524"/>
      <c r="AL66" s="524"/>
      <c r="AM66" s="523"/>
      <c r="AN66" s="524"/>
      <c r="AO66" s="525"/>
      <c r="AP66" s="526"/>
      <c r="AQ66" s="523"/>
      <c r="AR66" s="524"/>
      <c r="AS66" s="524"/>
      <c r="AT66" s="523"/>
      <c r="AU66" s="524"/>
      <c r="AV66" s="525"/>
      <c r="AW66" s="526"/>
      <c r="AX66" s="523"/>
      <c r="AY66" s="524"/>
      <c r="AZ66" s="524"/>
      <c r="BA66" s="523"/>
      <c r="BB66" s="524"/>
      <c r="BC66" s="525"/>
      <c r="BD66" s="526"/>
      <c r="BE66" s="512"/>
      <c r="BF66" s="523"/>
      <c r="BG66" s="524"/>
      <c r="BH66" s="524"/>
      <c r="BI66" s="528"/>
      <c r="BJ66" s="524"/>
      <c r="BK66" s="528"/>
      <c r="BL66" s="523"/>
      <c r="BM66" s="524"/>
      <c r="BN66" s="525"/>
      <c r="BO66" s="526"/>
      <c r="BP66" s="523"/>
      <c r="BQ66" s="524"/>
      <c r="BR66" s="524"/>
      <c r="BS66" s="528"/>
      <c r="BT66" s="524"/>
      <c r="BU66" s="528"/>
      <c r="BV66" s="523"/>
      <c r="BW66" s="524"/>
      <c r="BX66" s="525"/>
      <c r="BY66" s="526"/>
      <c r="BZ66" s="523"/>
      <c r="CA66" s="524"/>
      <c r="CB66" s="524"/>
      <c r="CC66" s="528"/>
      <c r="CD66" s="524"/>
      <c r="CE66" s="528"/>
      <c r="CF66" s="523"/>
      <c r="CG66" s="524"/>
      <c r="CH66" s="525"/>
      <c r="CI66" s="526"/>
      <c r="CJ66" s="512"/>
      <c r="CK66" s="523"/>
      <c r="CL66" s="524"/>
      <c r="CM66" s="524"/>
      <c r="CN66" s="523"/>
      <c r="CO66" s="524"/>
      <c r="CP66" s="525"/>
      <c r="CQ66" s="526"/>
      <c r="CR66" s="523"/>
      <c r="CS66" s="524"/>
      <c r="CT66" s="524"/>
      <c r="CU66" s="523"/>
      <c r="CV66" s="524"/>
      <c r="CW66" s="525"/>
      <c r="CX66" s="526"/>
      <c r="CY66" s="523"/>
      <c r="CZ66" s="524"/>
      <c r="DA66" s="524"/>
      <c r="DB66" s="523"/>
      <c r="DC66" s="524"/>
      <c r="DD66" s="525"/>
      <c r="DE66" s="526"/>
      <c r="DF66" s="512"/>
      <c r="DG66" s="523"/>
      <c r="DH66" s="524"/>
      <c r="DI66" s="524"/>
      <c r="DJ66" s="528"/>
      <c r="DK66" s="524"/>
      <c r="DL66" s="528"/>
      <c r="DM66" s="523"/>
      <c r="DN66" s="524"/>
      <c r="DO66" s="525"/>
      <c r="DP66" s="526"/>
      <c r="DQ66" s="523"/>
      <c r="DR66" s="524"/>
      <c r="DS66" s="524"/>
      <c r="DT66" s="528"/>
      <c r="DU66" s="524"/>
      <c r="DV66" s="528"/>
      <c r="DW66" s="523"/>
      <c r="DX66" s="524"/>
      <c r="DY66" s="525"/>
      <c r="DZ66" s="526"/>
      <c r="EA66" s="523"/>
      <c r="EB66" s="524"/>
      <c r="EC66" s="524"/>
      <c r="ED66" s="528"/>
      <c r="EE66" s="524"/>
      <c r="EF66" s="528"/>
      <c r="EG66" s="523"/>
      <c r="EH66" s="524"/>
      <c r="EI66" s="525"/>
      <c r="EJ66" s="526"/>
    </row>
    <row r="67" spans="2:140" ht="14.25" customHeight="1" x14ac:dyDescent="0.25">
      <c r="B67" s="16">
        <v>45</v>
      </c>
      <c r="C67" s="147" t="s">
        <v>74</v>
      </c>
      <c r="D67" s="186"/>
      <c r="E67" s="186"/>
      <c r="F67" s="172" t="str">
        <f t="shared" si="9"/>
        <v xml:space="preserve">Regional governments or local authorities </v>
      </c>
      <c r="G67" s="148" t="str">
        <f t="shared" si="10"/>
        <v>FRANCE</v>
      </c>
      <c r="H67" s="909"/>
      <c r="I67" s="150" t="s">
        <v>74</v>
      </c>
      <c r="J67" s="621"/>
      <c r="K67" s="108"/>
      <c r="L67" s="523"/>
      <c r="M67" s="524"/>
      <c r="N67" s="524"/>
      <c r="O67" s="524"/>
      <c r="P67" s="524"/>
      <c r="Q67" s="528"/>
      <c r="R67" s="523"/>
      <c r="S67" s="524"/>
      <c r="T67" s="525"/>
      <c r="U67" s="526"/>
      <c r="V67" s="87"/>
      <c r="W67" s="621"/>
      <c r="X67" s="108"/>
      <c r="Y67" s="523"/>
      <c r="Z67" s="524"/>
      <c r="AA67" s="524"/>
      <c r="AB67" s="524"/>
      <c r="AC67" s="524"/>
      <c r="AD67" s="528"/>
      <c r="AE67" s="523"/>
      <c r="AF67" s="524"/>
      <c r="AG67" s="525"/>
      <c r="AH67" s="526"/>
      <c r="AI67" s="87"/>
      <c r="AJ67" s="523"/>
      <c r="AK67" s="524"/>
      <c r="AL67" s="524"/>
      <c r="AM67" s="523"/>
      <c r="AN67" s="524"/>
      <c r="AO67" s="525"/>
      <c r="AP67" s="526"/>
      <c r="AQ67" s="523"/>
      <c r="AR67" s="524"/>
      <c r="AS67" s="524"/>
      <c r="AT67" s="523"/>
      <c r="AU67" s="524"/>
      <c r="AV67" s="525"/>
      <c r="AW67" s="526"/>
      <c r="AX67" s="523"/>
      <c r="AY67" s="524"/>
      <c r="AZ67" s="524"/>
      <c r="BA67" s="523"/>
      <c r="BB67" s="524"/>
      <c r="BC67" s="525"/>
      <c r="BD67" s="526"/>
      <c r="BE67" s="512"/>
      <c r="BF67" s="523"/>
      <c r="BG67" s="524"/>
      <c r="BH67" s="524"/>
      <c r="BI67" s="528"/>
      <c r="BJ67" s="524"/>
      <c r="BK67" s="528"/>
      <c r="BL67" s="523"/>
      <c r="BM67" s="524"/>
      <c r="BN67" s="525"/>
      <c r="BO67" s="526"/>
      <c r="BP67" s="523"/>
      <c r="BQ67" s="524"/>
      <c r="BR67" s="524"/>
      <c r="BS67" s="528"/>
      <c r="BT67" s="524"/>
      <c r="BU67" s="528"/>
      <c r="BV67" s="523"/>
      <c r="BW67" s="524"/>
      <c r="BX67" s="525"/>
      <c r="BY67" s="526"/>
      <c r="BZ67" s="523"/>
      <c r="CA67" s="524"/>
      <c r="CB67" s="524"/>
      <c r="CC67" s="528"/>
      <c r="CD67" s="524"/>
      <c r="CE67" s="528"/>
      <c r="CF67" s="523"/>
      <c r="CG67" s="524"/>
      <c r="CH67" s="525"/>
      <c r="CI67" s="526"/>
      <c r="CJ67" s="512"/>
      <c r="CK67" s="523"/>
      <c r="CL67" s="524"/>
      <c r="CM67" s="524"/>
      <c r="CN67" s="523"/>
      <c r="CO67" s="524"/>
      <c r="CP67" s="525"/>
      <c r="CQ67" s="526"/>
      <c r="CR67" s="523"/>
      <c r="CS67" s="524"/>
      <c r="CT67" s="524"/>
      <c r="CU67" s="523"/>
      <c r="CV67" s="524"/>
      <c r="CW67" s="525"/>
      <c r="CX67" s="526"/>
      <c r="CY67" s="523"/>
      <c r="CZ67" s="524"/>
      <c r="DA67" s="524"/>
      <c r="DB67" s="523"/>
      <c r="DC67" s="524"/>
      <c r="DD67" s="525"/>
      <c r="DE67" s="526"/>
      <c r="DF67" s="512"/>
      <c r="DG67" s="523"/>
      <c r="DH67" s="524"/>
      <c r="DI67" s="524"/>
      <c r="DJ67" s="528"/>
      <c r="DK67" s="524"/>
      <c r="DL67" s="528"/>
      <c r="DM67" s="523"/>
      <c r="DN67" s="524"/>
      <c r="DO67" s="525"/>
      <c r="DP67" s="526"/>
      <c r="DQ67" s="523"/>
      <c r="DR67" s="524"/>
      <c r="DS67" s="524"/>
      <c r="DT67" s="528"/>
      <c r="DU67" s="524"/>
      <c r="DV67" s="528"/>
      <c r="DW67" s="523"/>
      <c r="DX67" s="524"/>
      <c r="DY67" s="525"/>
      <c r="DZ67" s="526"/>
      <c r="EA67" s="523"/>
      <c r="EB67" s="524"/>
      <c r="EC67" s="524"/>
      <c r="ED67" s="528"/>
      <c r="EE67" s="524"/>
      <c r="EF67" s="528"/>
      <c r="EG67" s="523"/>
      <c r="EH67" s="524"/>
      <c r="EI67" s="525"/>
      <c r="EJ67" s="526"/>
    </row>
    <row r="68" spans="2:140" ht="14.25" customHeight="1" x14ac:dyDescent="0.25">
      <c r="B68" s="16">
        <v>46</v>
      </c>
      <c r="C68" s="147" t="s">
        <v>75</v>
      </c>
      <c r="D68" s="186"/>
      <c r="E68" s="186"/>
      <c r="F68" s="172" t="str">
        <f t="shared" si="9"/>
        <v>Public sector entities</v>
      </c>
      <c r="G68" s="148" t="str">
        <f t="shared" si="10"/>
        <v>FRANCE</v>
      </c>
      <c r="H68" s="909"/>
      <c r="I68" s="150" t="s">
        <v>75</v>
      </c>
      <c r="J68" s="621"/>
      <c r="K68" s="108"/>
      <c r="L68" s="523"/>
      <c r="M68" s="524"/>
      <c r="N68" s="524"/>
      <c r="O68" s="524"/>
      <c r="P68" s="524"/>
      <c r="Q68" s="528"/>
      <c r="R68" s="523"/>
      <c r="S68" s="524"/>
      <c r="T68" s="525"/>
      <c r="U68" s="526"/>
      <c r="V68" s="87"/>
      <c r="W68" s="621"/>
      <c r="X68" s="108"/>
      <c r="Y68" s="523"/>
      <c r="Z68" s="524"/>
      <c r="AA68" s="524"/>
      <c r="AB68" s="524"/>
      <c r="AC68" s="524"/>
      <c r="AD68" s="528"/>
      <c r="AE68" s="523"/>
      <c r="AF68" s="524"/>
      <c r="AG68" s="525"/>
      <c r="AH68" s="526"/>
      <c r="AI68" s="87"/>
      <c r="AJ68" s="523"/>
      <c r="AK68" s="524"/>
      <c r="AL68" s="524"/>
      <c r="AM68" s="523"/>
      <c r="AN68" s="524"/>
      <c r="AO68" s="525"/>
      <c r="AP68" s="526"/>
      <c r="AQ68" s="523"/>
      <c r="AR68" s="524"/>
      <c r="AS68" s="524"/>
      <c r="AT68" s="523"/>
      <c r="AU68" s="524"/>
      <c r="AV68" s="525"/>
      <c r="AW68" s="526"/>
      <c r="AX68" s="523"/>
      <c r="AY68" s="524"/>
      <c r="AZ68" s="524"/>
      <c r="BA68" s="523"/>
      <c r="BB68" s="524"/>
      <c r="BC68" s="525"/>
      <c r="BD68" s="526"/>
      <c r="BE68" s="512"/>
      <c r="BF68" s="523"/>
      <c r="BG68" s="524"/>
      <c r="BH68" s="524"/>
      <c r="BI68" s="528"/>
      <c r="BJ68" s="524"/>
      <c r="BK68" s="528"/>
      <c r="BL68" s="523"/>
      <c r="BM68" s="524"/>
      <c r="BN68" s="525"/>
      <c r="BO68" s="526"/>
      <c r="BP68" s="523"/>
      <c r="BQ68" s="524"/>
      <c r="BR68" s="524"/>
      <c r="BS68" s="528"/>
      <c r="BT68" s="524"/>
      <c r="BU68" s="528"/>
      <c r="BV68" s="523"/>
      <c r="BW68" s="524"/>
      <c r="BX68" s="525"/>
      <c r="BY68" s="526"/>
      <c r="BZ68" s="523"/>
      <c r="CA68" s="524"/>
      <c r="CB68" s="524"/>
      <c r="CC68" s="528"/>
      <c r="CD68" s="524"/>
      <c r="CE68" s="528"/>
      <c r="CF68" s="523"/>
      <c r="CG68" s="524"/>
      <c r="CH68" s="525"/>
      <c r="CI68" s="526"/>
      <c r="CJ68" s="512"/>
      <c r="CK68" s="523"/>
      <c r="CL68" s="524"/>
      <c r="CM68" s="524"/>
      <c r="CN68" s="523"/>
      <c r="CO68" s="524"/>
      <c r="CP68" s="525"/>
      <c r="CQ68" s="526"/>
      <c r="CR68" s="523"/>
      <c r="CS68" s="524"/>
      <c r="CT68" s="524"/>
      <c r="CU68" s="523"/>
      <c r="CV68" s="524"/>
      <c r="CW68" s="525"/>
      <c r="CX68" s="526"/>
      <c r="CY68" s="523"/>
      <c r="CZ68" s="524"/>
      <c r="DA68" s="524"/>
      <c r="DB68" s="523"/>
      <c r="DC68" s="524"/>
      <c r="DD68" s="525"/>
      <c r="DE68" s="526"/>
      <c r="DF68" s="512"/>
      <c r="DG68" s="523"/>
      <c r="DH68" s="524"/>
      <c r="DI68" s="524"/>
      <c r="DJ68" s="528"/>
      <c r="DK68" s="524"/>
      <c r="DL68" s="528"/>
      <c r="DM68" s="523"/>
      <c r="DN68" s="524"/>
      <c r="DO68" s="525"/>
      <c r="DP68" s="526"/>
      <c r="DQ68" s="523"/>
      <c r="DR68" s="524"/>
      <c r="DS68" s="524"/>
      <c r="DT68" s="528"/>
      <c r="DU68" s="524"/>
      <c r="DV68" s="528"/>
      <c r="DW68" s="523"/>
      <c r="DX68" s="524"/>
      <c r="DY68" s="525"/>
      <c r="DZ68" s="526"/>
      <c r="EA68" s="523"/>
      <c r="EB68" s="524"/>
      <c r="EC68" s="524"/>
      <c r="ED68" s="528"/>
      <c r="EE68" s="524"/>
      <c r="EF68" s="528"/>
      <c r="EG68" s="523"/>
      <c r="EH68" s="524"/>
      <c r="EI68" s="525"/>
      <c r="EJ68" s="526"/>
    </row>
    <row r="69" spans="2:140" ht="14.25" customHeight="1" x14ac:dyDescent="0.25">
      <c r="B69" s="16">
        <v>47</v>
      </c>
      <c r="C69" s="147" t="s">
        <v>76</v>
      </c>
      <c r="D69" s="186"/>
      <c r="E69" s="186"/>
      <c r="F69" s="172" t="str">
        <f t="shared" si="9"/>
        <v xml:space="preserve">Multilateral Development Banks </v>
      </c>
      <c r="G69" s="148" t="str">
        <f t="shared" si="10"/>
        <v>FRANCE</v>
      </c>
      <c r="H69" s="909"/>
      <c r="I69" s="150" t="s">
        <v>76</v>
      </c>
      <c r="J69" s="621"/>
      <c r="K69" s="108"/>
      <c r="L69" s="523"/>
      <c r="M69" s="524"/>
      <c r="N69" s="524"/>
      <c r="O69" s="524"/>
      <c r="P69" s="524"/>
      <c r="Q69" s="528"/>
      <c r="R69" s="523"/>
      <c r="S69" s="524"/>
      <c r="T69" s="525"/>
      <c r="U69" s="526"/>
      <c r="V69" s="87"/>
      <c r="W69" s="621"/>
      <c r="X69" s="108"/>
      <c r="Y69" s="523"/>
      <c r="Z69" s="524"/>
      <c r="AA69" s="524"/>
      <c r="AB69" s="524"/>
      <c r="AC69" s="524"/>
      <c r="AD69" s="528"/>
      <c r="AE69" s="523"/>
      <c r="AF69" s="524"/>
      <c r="AG69" s="525"/>
      <c r="AH69" s="526"/>
      <c r="AI69" s="87"/>
      <c r="AJ69" s="523"/>
      <c r="AK69" s="524"/>
      <c r="AL69" s="524"/>
      <c r="AM69" s="523"/>
      <c r="AN69" s="524"/>
      <c r="AO69" s="525"/>
      <c r="AP69" s="526"/>
      <c r="AQ69" s="523"/>
      <c r="AR69" s="524"/>
      <c r="AS69" s="524"/>
      <c r="AT69" s="523"/>
      <c r="AU69" s="524"/>
      <c r="AV69" s="525"/>
      <c r="AW69" s="526"/>
      <c r="AX69" s="523"/>
      <c r="AY69" s="524"/>
      <c r="AZ69" s="524"/>
      <c r="BA69" s="523"/>
      <c r="BB69" s="524"/>
      <c r="BC69" s="525"/>
      <c r="BD69" s="526"/>
      <c r="BE69" s="512"/>
      <c r="BF69" s="523"/>
      <c r="BG69" s="524"/>
      <c r="BH69" s="524"/>
      <c r="BI69" s="528"/>
      <c r="BJ69" s="524"/>
      <c r="BK69" s="528"/>
      <c r="BL69" s="523"/>
      <c r="BM69" s="524"/>
      <c r="BN69" s="525"/>
      <c r="BO69" s="526"/>
      <c r="BP69" s="523"/>
      <c r="BQ69" s="524"/>
      <c r="BR69" s="524"/>
      <c r="BS69" s="528"/>
      <c r="BT69" s="524"/>
      <c r="BU69" s="528"/>
      <c r="BV69" s="523"/>
      <c r="BW69" s="524"/>
      <c r="BX69" s="525"/>
      <c r="BY69" s="526"/>
      <c r="BZ69" s="523"/>
      <c r="CA69" s="524"/>
      <c r="CB69" s="524"/>
      <c r="CC69" s="528"/>
      <c r="CD69" s="524"/>
      <c r="CE69" s="528"/>
      <c r="CF69" s="523"/>
      <c r="CG69" s="524"/>
      <c r="CH69" s="525"/>
      <c r="CI69" s="526"/>
      <c r="CJ69" s="512"/>
      <c r="CK69" s="523"/>
      <c r="CL69" s="524"/>
      <c r="CM69" s="524"/>
      <c r="CN69" s="523"/>
      <c r="CO69" s="524"/>
      <c r="CP69" s="525"/>
      <c r="CQ69" s="526"/>
      <c r="CR69" s="523"/>
      <c r="CS69" s="524"/>
      <c r="CT69" s="524"/>
      <c r="CU69" s="523"/>
      <c r="CV69" s="524"/>
      <c r="CW69" s="525"/>
      <c r="CX69" s="526"/>
      <c r="CY69" s="523"/>
      <c r="CZ69" s="524"/>
      <c r="DA69" s="524"/>
      <c r="DB69" s="523"/>
      <c r="DC69" s="524"/>
      <c r="DD69" s="525"/>
      <c r="DE69" s="526"/>
      <c r="DF69" s="512"/>
      <c r="DG69" s="523"/>
      <c r="DH69" s="524"/>
      <c r="DI69" s="524"/>
      <c r="DJ69" s="528"/>
      <c r="DK69" s="524"/>
      <c r="DL69" s="528"/>
      <c r="DM69" s="523"/>
      <c r="DN69" s="524"/>
      <c r="DO69" s="525"/>
      <c r="DP69" s="526"/>
      <c r="DQ69" s="523"/>
      <c r="DR69" s="524"/>
      <c r="DS69" s="524"/>
      <c r="DT69" s="528"/>
      <c r="DU69" s="524"/>
      <c r="DV69" s="528"/>
      <c r="DW69" s="523"/>
      <c r="DX69" s="524"/>
      <c r="DY69" s="525"/>
      <c r="DZ69" s="526"/>
      <c r="EA69" s="523"/>
      <c r="EB69" s="524"/>
      <c r="EC69" s="524"/>
      <c r="ED69" s="528"/>
      <c r="EE69" s="524"/>
      <c r="EF69" s="528"/>
      <c r="EG69" s="523"/>
      <c r="EH69" s="524"/>
      <c r="EI69" s="525"/>
      <c r="EJ69" s="526"/>
    </row>
    <row r="70" spans="2:140" ht="14.25" customHeight="1" x14ac:dyDescent="0.25">
      <c r="B70" s="16">
        <v>48</v>
      </c>
      <c r="C70" s="147" t="s">
        <v>77</v>
      </c>
      <c r="D70" s="186"/>
      <c r="E70" s="186"/>
      <c r="F70" s="172" t="str">
        <f t="shared" si="9"/>
        <v>International Organisations</v>
      </c>
      <c r="G70" s="148" t="str">
        <f t="shared" si="10"/>
        <v>FRANCE</v>
      </c>
      <c r="H70" s="909"/>
      <c r="I70" s="150" t="s">
        <v>77</v>
      </c>
      <c r="J70" s="621"/>
      <c r="K70" s="108"/>
      <c r="L70" s="523"/>
      <c r="M70" s="524"/>
      <c r="N70" s="524"/>
      <c r="O70" s="524"/>
      <c r="P70" s="524"/>
      <c r="Q70" s="528"/>
      <c r="R70" s="523"/>
      <c r="S70" s="524"/>
      <c r="T70" s="525"/>
      <c r="U70" s="526"/>
      <c r="V70" s="87"/>
      <c r="W70" s="621"/>
      <c r="X70" s="108"/>
      <c r="Y70" s="523"/>
      <c r="Z70" s="524"/>
      <c r="AA70" s="524"/>
      <c r="AB70" s="524"/>
      <c r="AC70" s="524"/>
      <c r="AD70" s="528"/>
      <c r="AE70" s="523"/>
      <c r="AF70" s="524"/>
      <c r="AG70" s="525"/>
      <c r="AH70" s="526"/>
      <c r="AI70" s="87"/>
      <c r="AJ70" s="523"/>
      <c r="AK70" s="524"/>
      <c r="AL70" s="524"/>
      <c r="AM70" s="523"/>
      <c r="AN70" s="524"/>
      <c r="AO70" s="525"/>
      <c r="AP70" s="526"/>
      <c r="AQ70" s="523"/>
      <c r="AR70" s="524"/>
      <c r="AS70" s="524"/>
      <c r="AT70" s="523"/>
      <c r="AU70" s="524"/>
      <c r="AV70" s="525"/>
      <c r="AW70" s="526"/>
      <c r="AX70" s="523"/>
      <c r="AY70" s="524"/>
      <c r="AZ70" s="524"/>
      <c r="BA70" s="523"/>
      <c r="BB70" s="524"/>
      <c r="BC70" s="525"/>
      <c r="BD70" s="526"/>
      <c r="BE70" s="512"/>
      <c r="BF70" s="523"/>
      <c r="BG70" s="524"/>
      <c r="BH70" s="524"/>
      <c r="BI70" s="528"/>
      <c r="BJ70" s="524"/>
      <c r="BK70" s="528"/>
      <c r="BL70" s="523"/>
      <c r="BM70" s="524"/>
      <c r="BN70" s="525"/>
      <c r="BO70" s="526"/>
      <c r="BP70" s="523"/>
      <c r="BQ70" s="524"/>
      <c r="BR70" s="524"/>
      <c r="BS70" s="528"/>
      <c r="BT70" s="524"/>
      <c r="BU70" s="528"/>
      <c r="BV70" s="523"/>
      <c r="BW70" s="524"/>
      <c r="BX70" s="525"/>
      <c r="BY70" s="526"/>
      <c r="BZ70" s="523"/>
      <c r="CA70" s="524"/>
      <c r="CB70" s="524"/>
      <c r="CC70" s="528"/>
      <c r="CD70" s="524"/>
      <c r="CE70" s="528"/>
      <c r="CF70" s="523"/>
      <c r="CG70" s="524"/>
      <c r="CH70" s="525"/>
      <c r="CI70" s="526"/>
      <c r="CJ70" s="512"/>
      <c r="CK70" s="523"/>
      <c r="CL70" s="524"/>
      <c r="CM70" s="524"/>
      <c r="CN70" s="523"/>
      <c r="CO70" s="524"/>
      <c r="CP70" s="525"/>
      <c r="CQ70" s="526"/>
      <c r="CR70" s="523"/>
      <c r="CS70" s="524"/>
      <c r="CT70" s="524"/>
      <c r="CU70" s="523"/>
      <c r="CV70" s="524"/>
      <c r="CW70" s="525"/>
      <c r="CX70" s="526"/>
      <c r="CY70" s="523"/>
      <c r="CZ70" s="524"/>
      <c r="DA70" s="524"/>
      <c r="DB70" s="523"/>
      <c r="DC70" s="524"/>
      <c r="DD70" s="525"/>
      <c r="DE70" s="526"/>
      <c r="DF70" s="512"/>
      <c r="DG70" s="523"/>
      <c r="DH70" s="524"/>
      <c r="DI70" s="524"/>
      <c r="DJ70" s="528"/>
      <c r="DK70" s="524"/>
      <c r="DL70" s="528"/>
      <c r="DM70" s="523"/>
      <c r="DN70" s="524"/>
      <c r="DO70" s="525"/>
      <c r="DP70" s="526"/>
      <c r="DQ70" s="523"/>
      <c r="DR70" s="524"/>
      <c r="DS70" s="524"/>
      <c r="DT70" s="528"/>
      <c r="DU70" s="524"/>
      <c r="DV70" s="528"/>
      <c r="DW70" s="523"/>
      <c r="DX70" s="524"/>
      <c r="DY70" s="525"/>
      <c r="DZ70" s="526"/>
      <c r="EA70" s="523"/>
      <c r="EB70" s="524"/>
      <c r="EC70" s="524"/>
      <c r="ED70" s="528"/>
      <c r="EE70" s="524"/>
      <c r="EF70" s="528"/>
      <c r="EG70" s="523"/>
      <c r="EH70" s="524"/>
      <c r="EI70" s="525"/>
      <c r="EJ70" s="526"/>
    </row>
    <row r="71" spans="2:140" ht="14.25" customHeight="1" x14ac:dyDescent="0.25">
      <c r="B71" s="16">
        <v>49</v>
      </c>
      <c r="C71" s="147" t="s">
        <v>51</v>
      </c>
      <c r="D71" s="186"/>
      <c r="E71" s="186"/>
      <c r="F71" s="172" t="str">
        <f t="shared" si="9"/>
        <v>Institutions</v>
      </c>
      <c r="G71" s="148" t="str">
        <f t="shared" si="10"/>
        <v>FRANCE</v>
      </c>
      <c r="H71" s="909"/>
      <c r="I71" s="150" t="s">
        <v>51</v>
      </c>
      <c r="J71" s="621"/>
      <c r="K71" s="108"/>
      <c r="L71" s="523"/>
      <c r="M71" s="524"/>
      <c r="N71" s="524"/>
      <c r="O71" s="524"/>
      <c r="P71" s="524"/>
      <c r="Q71" s="528"/>
      <c r="R71" s="523"/>
      <c r="S71" s="524"/>
      <c r="T71" s="525"/>
      <c r="U71" s="526"/>
      <c r="V71" s="87"/>
      <c r="W71" s="621"/>
      <c r="X71" s="108"/>
      <c r="Y71" s="523"/>
      <c r="Z71" s="524"/>
      <c r="AA71" s="524"/>
      <c r="AB71" s="524"/>
      <c r="AC71" s="524"/>
      <c r="AD71" s="528"/>
      <c r="AE71" s="523"/>
      <c r="AF71" s="524"/>
      <c r="AG71" s="525"/>
      <c r="AH71" s="526"/>
      <c r="AI71" s="87"/>
      <c r="AJ71" s="523"/>
      <c r="AK71" s="524"/>
      <c r="AL71" s="524"/>
      <c r="AM71" s="523"/>
      <c r="AN71" s="524"/>
      <c r="AO71" s="525"/>
      <c r="AP71" s="526"/>
      <c r="AQ71" s="523"/>
      <c r="AR71" s="524"/>
      <c r="AS71" s="524"/>
      <c r="AT71" s="523"/>
      <c r="AU71" s="524"/>
      <c r="AV71" s="525"/>
      <c r="AW71" s="526"/>
      <c r="AX71" s="523"/>
      <c r="AY71" s="524"/>
      <c r="AZ71" s="524"/>
      <c r="BA71" s="523"/>
      <c r="BB71" s="524"/>
      <c r="BC71" s="525"/>
      <c r="BD71" s="526"/>
      <c r="BE71" s="512"/>
      <c r="BF71" s="523"/>
      <c r="BG71" s="524"/>
      <c r="BH71" s="524"/>
      <c r="BI71" s="528"/>
      <c r="BJ71" s="524"/>
      <c r="BK71" s="528"/>
      <c r="BL71" s="523"/>
      <c r="BM71" s="524"/>
      <c r="BN71" s="525"/>
      <c r="BO71" s="526"/>
      <c r="BP71" s="523"/>
      <c r="BQ71" s="524"/>
      <c r="BR71" s="524"/>
      <c r="BS71" s="528"/>
      <c r="BT71" s="524"/>
      <c r="BU71" s="528"/>
      <c r="BV71" s="523"/>
      <c r="BW71" s="524"/>
      <c r="BX71" s="525"/>
      <c r="BY71" s="526"/>
      <c r="BZ71" s="523"/>
      <c r="CA71" s="524"/>
      <c r="CB71" s="524"/>
      <c r="CC71" s="528"/>
      <c r="CD71" s="524"/>
      <c r="CE71" s="528"/>
      <c r="CF71" s="523"/>
      <c r="CG71" s="524"/>
      <c r="CH71" s="525"/>
      <c r="CI71" s="526"/>
      <c r="CJ71" s="512"/>
      <c r="CK71" s="523"/>
      <c r="CL71" s="524"/>
      <c r="CM71" s="524"/>
      <c r="CN71" s="523"/>
      <c r="CO71" s="524"/>
      <c r="CP71" s="525"/>
      <c r="CQ71" s="526"/>
      <c r="CR71" s="523"/>
      <c r="CS71" s="524"/>
      <c r="CT71" s="524"/>
      <c r="CU71" s="523"/>
      <c r="CV71" s="524"/>
      <c r="CW71" s="525"/>
      <c r="CX71" s="526"/>
      <c r="CY71" s="523"/>
      <c r="CZ71" s="524"/>
      <c r="DA71" s="524"/>
      <c r="DB71" s="523"/>
      <c r="DC71" s="524"/>
      <c r="DD71" s="525"/>
      <c r="DE71" s="526"/>
      <c r="DF71" s="512"/>
      <c r="DG71" s="523"/>
      <c r="DH71" s="524"/>
      <c r="DI71" s="524"/>
      <c r="DJ71" s="528"/>
      <c r="DK71" s="524"/>
      <c r="DL71" s="528"/>
      <c r="DM71" s="523"/>
      <c r="DN71" s="524"/>
      <c r="DO71" s="525"/>
      <c r="DP71" s="526"/>
      <c r="DQ71" s="523"/>
      <c r="DR71" s="524"/>
      <c r="DS71" s="524"/>
      <c r="DT71" s="528"/>
      <c r="DU71" s="524"/>
      <c r="DV71" s="528"/>
      <c r="DW71" s="523"/>
      <c r="DX71" s="524"/>
      <c r="DY71" s="525"/>
      <c r="DZ71" s="526"/>
      <c r="EA71" s="523"/>
      <c r="EB71" s="524"/>
      <c r="EC71" s="524"/>
      <c r="ED71" s="528"/>
      <c r="EE71" s="524"/>
      <c r="EF71" s="528"/>
      <c r="EG71" s="523"/>
      <c r="EH71" s="524"/>
      <c r="EI71" s="525"/>
      <c r="EJ71" s="526"/>
    </row>
    <row r="72" spans="2:140" ht="14.25" customHeight="1" x14ac:dyDescent="0.25">
      <c r="B72" s="16">
        <v>50</v>
      </c>
      <c r="C72" s="147" t="s">
        <v>78</v>
      </c>
      <c r="D72" s="186"/>
      <c r="E72" s="186"/>
      <c r="F72" s="172" t="str">
        <f t="shared" si="9"/>
        <v xml:space="preserve">Corporates </v>
      </c>
      <c r="G72" s="148" t="str">
        <f t="shared" si="10"/>
        <v>FRANCE</v>
      </c>
      <c r="H72" s="909"/>
      <c r="I72" s="150" t="s">
        <v>78</v>
      </c>
      <c r="J72" s="601">
        <v>0</v>
      </c>
      <c r="K72" s="468">
        <v>0</v>
      </c>
      <c r="L72" s="602">
        <v>0</v>
      </c>
      <c r="M72" s="603">
        <v>0</v>
      </c>
      <c r="N72" s="603">
        <v>0</v>
      </c>
      <c r="O72" s="603">
        <v>0</v>
      </c>
      <c r="P72" s="603">
        <v>0</v>
      </c>
      <c r="Q72" s="604">
        <v>0</v>
      </c>
      <c r="R72" s="602">
        <v>0</v>
      </c>
      <c r="S72" s="603">
        <v>0</v>
      </c>
      <c r="T72" s="605">
        <v>0</v>
      </c>
      <c r="U72" s="838" t="s">
        <v>385</v>
      </c>
      <c r="V72" s="87"/>
      <c r="W72" s="601">
        <v>0.3</v>
      </c>
      <c r="X72" s="469">
        <v>0.04</v>
      </c>
      <c r="Y72" s="602">
        <v>0</v>
      </c>
      <c r="Z72" s="603">
        <v>0</v>
      </c>
      <c r="AA72" s="603">
        <v>0.30036499999999999</v>
      </c>
      <c r="AB72" s="603">
        <v>0.24299999999999999</v>
      </c>
      <c r="AC72" s="603">
        <v>0</v>
      </c>
      <c r="AD72" s="604">
        <v>0</v>
      </c>
      <c r="AE72" s="602">
        <v>0</v>
      </c>
      <c r="AF72" s="603">
        <v>7.798900000000001E-4</v>
      </c>
      <c r="AG72" s="605">
        <v>0</v>
      </c>
      <c r="AH72" s="838" t="s">
        <v>385</v>
      </c>
      <c r="AI72" s="87"/>
      <c r="AJ72" s="602">
        <v>0</v>
      </c>
      <c r="AK72" s="603">
        <v>0</v>
      </c>
      <c r="AL72" s="603">
        <v>0</v>
      </c>
      <c r="AM72" s="602">
        <v>0</v>
      </c>
      <c r="AN72" s="603">
        <v>0</v>
      </c>
      <c r="AO72" s="605">
        <v>0</v>
      </c>
      <c r="AP72" s="622" t="s">
        <v>385</v>
      </c>
      <c r="AQ72" s="602">
        <v>0</v>
      </c>
      <c r="AR72" s="603">
        <v>0</v>
      </c>
      <c r="AS72" s="603">
        <v>0</v>
      </c>
      <c r="AT72" s="602">
        <v>0</v>
      </c>
      <c r="AU72" s="603">
        <v>0</v>
      </c>
      <c r="AV72" s="605">
        <v>0</v>
      </c>
      <c r="AW72" s="622" t="s">
        <v>385</v>
      </c>
      <c r="AX72" s="602">
        <v>0</v>
      </c>
      <c r="AY72" s="603">
        <v>0</v>
      </c>
      <c r="AZ72" s="603">
        <v>0</v>
      </c>
      <c r="BA72" s="602">
        <v>0</v>
      </c>
      <c r="BB72" s="603">
        <v>0</v>
      </c>
      <c r="BC72" s="605">
        <v>0</v>
      </c>
      <c r="BD72" s="622" t="s">
        <v>385</v>
      </c>
      <c r="BE72" s="512"/>
      <c r="BF72" s="602">
        <v>0.153031580008372</v>
      </c>
      <c r="BG72" s="603">
        <v>0.11213536</v>
      </c>
      <c r="BH72" s="603">
        <v>0.13913354998645699</v>
      </c>
      <c r="BI72" s="604">
        <v>0.12384928000000001</v>
      </c>
      <c r="BJ72" s="603">
        <v>8.1998700051709988E-3</v>
      </c>
      <c r="BK72" s="604">
        <v>7.01536E-3</v>
      </c>
      <c r="BL72" s="602">
        <v>1.2127630537266058E-4</v>
      </c>
      <c r="BM72" s="603">
        <v>1.9716895027016294E-3</v>
      </c>
      <c r="BN72" s="605">
        <v>3.2295547022074549E-3</v>
      </c>
      <c r="BO72" s="622">
        <v>0.39385437820000002</v>
      </c>
      <c r="BP72" s="602">
        <v>0.2088102540627369</v>
      </c>
      <c r="BQ72" s="603">
        <v>0.16459868</v>
      </c>
      <c r="BR72" s="603">
        <v>7.8812815618553453E-2</v>
      </c>
      <c r="BS72" s="604">
        <v>6.7771349999999994E-2</v>
      </c>
      <c r="BT72" s="603">
        <v>1.2741930318709668E-2</v>
      </c>
      <c r="BU72" s="604">
        <v>1.0629960000000001E-2</v>
      </c>
      <c r="BV72" s="602">
        <v>1.3636581912450824E-4</v>
      </c>
      <c r="BW72" s="603">
        <v>1.1955810852865259E-3</v>
      </c>
      <c r="BX72" s="605">
        <v>5.0102330254213267E-3</v>
      </c>
      <c r="BY72" s="622">
        <v>0.39320832088247487</v>
      </c>
      <c r="BZ72" s="602">
        <v>0.23492984554110252</v>
      </c>
      <c r="CA72" s="603">
        <v>0.18899152</v>
      </c>
      <c r="CB72" s="603">
        <v>4.9890223912498671E-2</v>
      </c>
      <c r="CC72" s="604">
        <v>4.1365480000000003E-2</v>
      </c>
      <c r="CD72" s="603">
        <v>1.5544930546398838E-2</v>
      </c>
      <c r="CE72" s="604">
        <v>1.264299E-2</v>
      </c>
      <c r="CF72" s="602">
        <v>1.534235038782211E-4</v>
      </c>
      <c r="CG72" s="603">
        <v>8.0277106466936966E-4</v>
      </c>
      <c r="CH72" s="605">
        <v>6.0988093129590096E-3</v>
      </c>
      <c r="CI72" s="622">
        <v>0.39233429153994315</v>
      </c>
      <c r="CJ72" s="606"/>
      <c r="CK72" s="602">
        <v>0</v>
      </c>
      <c r="CL72" s="603">
        <v>0</v>
      </c>
      <c r="CM72" s="603">
        <v>0</v>
      </c>
      <c r="CN72" s="602">
        <v>0</v>
      </c>
      <c r="CO72" s="603">
        <v>0</v>
      </c>
      <c r="CP72" s="605">
        <v>0</v>
      </c>
      <c r="CQ72" s="622" t="s">
        <v>385</v>
      </c>
      <c r="CR72" s="602">
        <v>0</v>
      </c>
      <c r="CS72" s="603">
        <v>0</v>
      </c>
      <c r="CT72" s="603">
        <v>0</v>
      </c>
      <c r="CU72" s="602">
        <v>0</v>
      </c>
      <c r="CV72" s="603">
        <v>0</v>
      </c>
      <c r="CW72" s="605">
        <v>0</v>
      </c>
      <c r="CX72" s="622" t="s">
        <v>385</v>
      </c>
      <c r="CY72" s="602">
        <v>0</v>
      </c>
      <c r="CZ72" s="603">
        <v>0</v>
      </c>
      <c r="DA72" s="603">
        <v>0</v>
      </c>
      <c r="DB72" s="602">
        <v>0</v>
      </c>
      <c r="DC72" s="603">
        <v>0</v>
      </c>
      <c r="DD72" s="605">
        <v>0</v>
      </c>
      <c r="DE72" s="622" t="s">
        <v>385</v>
      </c>
      <c r="DF72" s="606"/>
      <c r="DG72" s="602">
        <v>0.15254126000729851</v>
      </c>
      <c r="DH72" s="603">
        <v>0.11213536</v>
      </c>
      <c r="DI72" s="603">
        <v>0.13891359999582648</v>
      </c>
      <c r="DJ72" s="604">
        <v>0.12384928000000001</v>
      </c>
      <c r="DK72" s="603">
        <v>8.9101399968750002E-3</v>
      </c>
      <c r="DL72" s="604">
        <v>7.01536E-3</v>
      </c>
      <c r="DM72" s="602">
        <v>2.9195312134977551E-4</v>
      </c>
      <c r="DN72" s="603">
        <v>2.0635226043472835E-3</v>
      </c>
      <c r="DO72" s="605">
        <v>3.4850070989169844E-3</v>
      </c>
      <c r="DP72" s="622">
        <v>0.391128209</v>
      </c>
      <c r="DQ72" s="602">
        <v>0.20739585955745352</v>
      </c>
      <c r="DR72" s="603">
        <v>0.16457669</v>
      </c>
      <c r="DS72" s="603">
        <v>7.8450630391629944E-2</v>
      </c>
      <c r="DT72" s="604">
        <v>6.7771349999999994E-2</v>
      </c>
      <c r="DU72" s="603">
        <v>1.4518510050916518E-2</v>
      </c>
      <c r="DV72" s="604">
        <v>1.065194E-2</v>
      </c>
      <c r="DW72" s="602">
        <v>2.2003480113112268E-4</v>
      </c>
      <c r="DX72" s="603">
        <v>1.2158320071159663E-3</v>
      </c>
      <c r="DY72" s="605">
        <v>5.6445444173575656E-3</v>
      </c>
      <c r="DZ72" s="622">
        <v>0.38878262284229637</v>
      </c>
      <c r="EA72" s="602">
        <v>0.23295458534583058</v>
      </c>
      <c r="EB72" s="603">
        <v>0.18892455</v>
      </c>
      <c r="EC72" s="603">
        <v>4.9656824919489341E-2</v>
      </c>
      <c r="ED72" s="604">
        <v>4.1364570000000003E-2</v>
      </c>
      <c r="EE72" s="603">
        <v>1.7753589734680046E-2</v>
      </c>
      <c r="EF72" s="604">
        <v>1.2710880000000001E-2</v>
      </c>
      <c r="EG72" s="602">
        <v>2.3131484392406183E-4</v>
      </c>
      <c r="EH72" s="603">
        <v>8.0129031837172012E-4</v>
      </c>
      <c r="EI72" s="605">
        <v>6.8957088930981375E-3</v>
      </c>
      <c r="EJ72" s="622">
        <v>0.3884120899576714</v>
      </c>
    </row>
    <row r="73" spans="2:140" ht="14.25" customHeight="1" x14ac:dyDescent="0.25">
      <c r="B73" s="16">
        <v>51</v>
      </c>
      <c r="C73" s="147" t="s">
        <v>78</v>
      </c>
      <c r="D73" s="172" t="s">
        <v>79</v>
      </c>
      <c r="E73" s="172" t="s">
        <v>106</v>
      </c>
      <c r="F73" s="172" t="str">
        <f t="shared" si="9"/>
        <v>Corporates SME</v>
      </c>
      <c r="G73" s="151" t="str">
        <f t="shared" si="10"/>
        <v>FRANCE</v>
      </c>
      <c r="H73" s="909"/>
      <c r="I73" s="152" t="s">
        <v>80</v>
      </c>
      <c r="J73" s="621"/>
      <c r="K73" s="187"/>
      <c r="L73" s="523"/>
      <c r="M73" s="524"/>
      <c r="N73" s="524"/>
      <c r="O73" s="524"/>
      <c r="P73" s="524"/>
      <c r="Q73" s="528"/>
      <c r="R73" s="523"/>
      <c r="S73" s="524"/>
      <c r="T73" s="525"/>
      <c r="U73" s="526"/>
      <c r="V73" s="87"/>
      <c r="W73" s="601">
        <v>0.06</v>
      </c>
      <c r="X73" s="469">
        <v>0.04</v>
      </c>
      <c r="Y73" s="602">
        <v>0</v>
      </c>
      <c r="Z73" s="603">
        <v>0</v>
      </c>
      <c r="AA73" s="603">
        <v>5.7364999999999999E-2</v>
      </c>
      <c r="AB73" s="603">
        <v>0</v>
      </c>
      <c r="AC73" s="603">
        <v>0</v>
      </c>
      <c r="AD73" s="604">
        <v>0</v>
      </c>
      <c r="AE73" s="602">
        <v>0</v>
      </c>
      <c r="AF73" s="603">
        <v>1.4394000000000001E-4</v>
      </c>
      <c r="AG73" s="605">
        <v>0</v>
      </c>
      <c r="AH73" s="838" t="s">
        <v>385</v>
      </c>
      <c r="AI73" s="87"/>
      <c r="AJ73" s="523"/>
      <c r="AK73" s="524"/>
      <c r="AL73" s="524"/>
      <c r="AM73" s="523"/>
      <c r="AN73" s="524"/>
      <c r="AO73" s="525"/>
      <c r="AP73" s="526"/>
      <c r="AQ73" s="523"/>
      <c r="AR73" s="524"/>
      <c r="AS73" s="524"/>
      <c r="AT73" s="523"/>
      <c r="AU73" s="524"/>
      <c r="AV73" s="525"/>
      <c r="AW73" s="526"/>
      <c r="AX73" s="523"/>
      <c r="AY73" s="524"/>
      <c r="AZ73" s="524"/>
      <c r="BA73" s="523"/>
      <c r="BB73" s="524"/>
      <c r="BC73" s="525"/>
      <c r="BD73" s="526"/>
      <c r="BE73" s="512"/>
      <c r="BF73" s="523"/>
      <c r="BG73" s="524"/>
      <c r="BH73" s="524"/>
      <c r="BI73" s="528"/>
      <c r="BJ73" s="524"/>
      <c r="BK73" s="528"/>
      <c r="BL73" s="523"/>
      <c r="BM73" s="524"/>
      <c r="BN73" s="525"/>
      <c r="BO73" s="526"/>
      <c r="BP73" s="523"/>
      <c r="BQ73" s="524"/>
      <c r="BR73" s="524"/>
      <c r="BS73" s="528"/>
      <c r="BT73" s="524"/>
      <c r="BU73" s="528"/>
      <c r="BV73" s="523"/>
      <c r="BW73" s="524"/>
      <c r="BX73" s="525"/>
      <c r="BY73" s="526"/>
      <c r="BZ73" s="523"/>
      <c r="CA73" s="524"/>
      <c r="CB73" s="524"/>
      <c r="CC73" s="528"/>
      <c r="CD73" s="524"/>
      <c r="CE73" s="528"/>
      <c r="CF73" s="523"/>
      <c r="CG73" s="524"/>
      <c r="CH73" s="525"/>
      <c r="CI73" s="526"/>
      <c r="CJ73" s="512"/>
      <c r="CK73" s="523"/>
      <c r="CL73" s="524"/>
      <c r="CM73" s="524"/>
      <c r="CN73" s="523"/>
      <c r="CO73" s="524"/>
      <c r="CP73" s="525"/>
      <c r="CQ73" s="526"/>
      <c r="CR73" s="523"/>
      <c r="CS73" s="524"/>
      <c r="CT73" s="524"/>
      <c r="CU73" s="523"/>
      <c r="CV73" s="524"/>
      <c r="CW73" s="525"/>
      <c r="CX73" s="526"/>
      <c r="CY73" s="523"/>
      <c r="CZ73" s="524"/>
      <c r="DA73" s="524"/>
      <c r="DB73" s="523"/>
      <c r="DC73" s="524"/>
      <c r="DD73" s="525"/>
      <c r="DE73" s="526"/>
      <c r="DF73" s="512"/>
      <c r="DG73" s="523"/>
      <c r="DH73" s="524"/>
      <c r="DI73" s="524"/>
      <c r="DJ73" s="528"/>
      <c r="DK73" s="524"/>
      <c r="DL73" s="528"/>
      <c r="DM73" s="523"/>
      <c r="DN73" s="524"/>
      <c r="DO73" s="525"/>
      <c r="DP73" s="526"/>
      <c r="DQ73" s="523"/>
      <c r="DR73" s="524"/>
      <c r="DS73" s="524"/>
      <c r="DT73" s="528"/>
      <c r="DU73" s="524"/>
      <c r="DV73" s="528"/>
      <c r="DW73" s="523"/>
      <c r="DX73" s="524"/>
      <c r="DY73" s="525"/>
      <c r="DZ73" s="526"/>
      <c r="EA73" s="523"/>
      <c r="EB73" s="524"/>
      <c r="EC73" s="524"/>
      <c r="ED73" s="528"/>
      <c r="EE73" s="524"/>
      <c r="EF73" s="528"/>
      <c r="EG73" s="523"/>
      <c r="EH73" s="524"/>
      <c r="EI73" s="525"/>
      <c r="EJ73" s="526"/>
    </row>
    <row r="74" spans="2:140" ht="14.25" customHeight="1" x14ac:dyDescent="0.25">
      <c r="B74" s="16">
        <v>52</v>
      </c>
      <c r="C74" s="147" t="s">
        <v>57</v>
      </c>
      <c r="D74" s="186"/>
      <c r="E74" s="186"/>
      <c r="F74" s="172" t="str">
        <f t="shared" si="9"/>
        <v>Retail</v>
      </c>
      <c r="G74" s="148" t="str">
        <f t="shared" si="10"/>
        <v>FRANCE</v>
      </c>
      <c r="H74" s="909"/>
      <c r="I74" s="150" t="s">
        <v>57</v>
      </c>
      <c r="J74" s="601">
        <v>0</v>
      </c>
      <c r="K74" s="468">
        <v>0</v>
      </c>
      <c r="L74" s="602">
        <v>0</v>
      </c>
      <c r="M74" s="603">
        <v>0</v>
      </c>
      <c r="N74" s="603">
        <v>0</v>
      </c>
      <c r="O74" s="603">
        <v>0</v>
      </c>
      <c r="P74" s="603">
        <v>0</v>
      </c>
      <c r="Q74" s="604">
        <v>0</v>
      </c>
      <c r="R74" s="602">
        <v>0</v>
      </c>
      <c r="S74" s="603">
        <v>0</v>
      </c>
      <c r="T74" s="605">
        <v>0</v>
      </c>
      <c r="U74" s="838" t="s">
        <v>385</v>
      </c>
      <c r="V74" s="87"/>
      <c r="W74" s="601">
        <v>0</v>
      </c>
      <c r="X74" s="601">
        <v>0</v>
      </c>
      <c r="Y74" s="602">
        <v>0</v>
      </c>
      <c r="Z74" s="603">
        <v>0</v>
      </c>
      <c r="AA74" s="603">
        <v>0</v>
      </c>
      <c r="AB74" s="603">
        <v>0</v>
      </c>
      <c r="AC74" s="603">
        <v>0</v>
      </c>
      <c r="AD74" s="604">
        <v>0</v>
      </c>
      <c r="AE74" s="602">
        <v>0</v>
      </c>
      <c r="AF74" s="603">
        <v>0</v>
      </c>
      <c r="AG74" s="605">
        <v>0</v>
      </c>
      <c r="AH74" s="838" t="s">
        <v>385</v>
      </c>
      <c r="AI74" s="87"/>
      <c r="AJ74" s="602">
        <v>0</v>
      </c>
      <c r="AK74" s="603">
        <v>0</v>
      </c>
      <c r="AL74" s="603">
        <v>0</v>
      </c>
      <c r="AM74" s="602">
        <v>0</v>
      </c>
      <c r="AN74" s="603">
        <v>0</v>
      </c>
      <c r="AO74" s="605">
        <v>0</v>
      </c>
      <c r="AP74" s="622" t="s">
        <v>385</v>
      </c>
      <c r="AQ74" s="602">
        <v>0</v>
      </c>
      <c r="AR74" s="603">
        <v>0</v>
      </c>
      <c r="AS74" s="603">
        <v>0</v>
      </c>
      <c r="AT74" s="602">
        <v>0</v>
      </c>
      <c r="AU74" s="603">
        <v>0</v>
      </c>
      <c r="AV74" s="605">
        <v>0</v>
      </c>
      <c r="AW74" s="622" t="s">
        <v>385</v>
      </c>
      <c r="AX74" s="602">
        <v>0</v>
      </c>
      <c r="AY74" s="603">
        <v>0</v>
      </c>
      <c r="AZ74" s="603">
        <v>0</v>
      </c>
      <c r="BA74" s="602">
        <v>0</v>
      </c>
      <c r="BB74" s="603">
        <v>0</v>
      </c>
      <c r="BC74" s="605">
        <v>0</v>
      </c>
      <c r="BD74" s="622" t="s">
        <v>385</v>
      </c>
      <c r="BE74" s="512"/>
      <c r="BF74" s="602">
        <v>0</v>
      </c>
      <c r="BG74" s="603">
        <v>0</v>
      </c>
      <c r="BH74" s="603">
        <v>0</v>
      </c>
      <c r="BI74" s="604">
        <v>0</v>
      </c>
      <c r="BJ74" s="603">
        <v>0</v>
      </c>
      <c r="BK74" s="604">
        <v>0</v>
      </c>
      <c r="BL74" s="602">
        <v>0</v>
      </c>
      <c r="BM74" s="603">
        <v>0</v>
      </c>
      <c r="BN74" s="605">
        <v>0</v>
      </c>
      <c r="BO74" s="622" t="s">
        <v>385</v>
      </c>
      <c r="BP74" s="602">
        <v>0</v>
      </c>
      <c r="BQ74" s="603">
        <v>0</v>
      </c>
      <c r="BR74" s="603">
        <v>0</v>
      </c>
      <c r="BS74" s="604">
        <v>0</v>
      </c>
      <c r="BT74" s="603">
        <v>0</v>
      </c>
      <c r="BU74" s="604">
        <v>0</v>
      </c>
      <c r="BV74" s="602">
        <v>0</v>
      </c>
      <c r="BW74" s="603">
        <v>0</v>
      </c>
      <c r="BX74" s="605">
        <v>0</v>
      </c>
      <c r="BY74" s="622" t="s">
        <v>385</v>
      </c>
      <c r="BZ74" s="602">
        <v>0</v>
      </c>
      <c r="CA74" s="603">
        <v>0</v>
      </c>
      <c r="CB74" s="603">
        <v>0</v>
      </c>
      <c r="CC74" s="604">
        <v>0</v>
      </c>
      <c r="CD74" s="603">
        <v>0</v>
      </c>
      <c r="CE74" s="604">
        <v>0</v>
      </c>
      <c r="CF74" s="602">
        <v>0</v>
      </c>
      <c r="CG74" s="603">
        <v>0</v>
      </c>
      <c r="CH74" s="605">
        <v>0</v>
      </c>
      <c r="CI74" s="622" t="s">
        <v>385</v>
      </c>
      <c r="CJ74" s="606"/>
      <c r="CK74" s="602">
        <v>0</v>
      </c>
      <c r="CL74" s="603">
        <v>0</v>
      </c>
      <c r="CM74" s="603">
        <v>0</v>
      </c>
      <c r="CN74" s="602">
        <v>0</v>
      </c>
      <c r="CO74" s="603">
        <v>0</v>
      </c>
      <c r="CP74" s="605">
        <v>0</v>
      </c>
      <c r="CQ74" s="622" t="s">
        <v>385</v>
      </c>
      <c r="CR74" s="602">
        <v>0</v>
      </c>
      <c r="CS74" s="603">
        <v>0</v>
      </c>
      <c r="CT74" s="603">
        <v>0</v>
      </c>
      <c r="CU74" s="602">
        <v>0</v>
      </c>
      <c r="CV74" s="603">
        <v>0</v>
      </c>
      <c r="CW74" s="605">
        <v>0</v>
      </c>
      <c r="CX74" s="622" t="s">
        <v>385</v>
      </c>
      <c r="CY74" s="602">
        <v>0</v>
      </c>
      <c r="CZ74" s="603">
        <v>0</v>
      </c>
      <c r="DA74" s="603">
        <v>0</v>
      </c>
      <c r="DB74" s="602">
        <v>0</v>
      </c>
      <c r="DC74" s="603">
        <v>0</v>
      </c>
      <c r="DD74" s="605">
        <v>0</v>
      </c>
      <c r="DE74" s="622" t="s">
        <v>385</v>
      </c>
      <c r="DF74" s="606"/>
      <c r="DG74" s="602">
        <v>0</v>
      </c>
      <c r="DH74" s="603">
        <v>0</v>
      </c>
      <c r="DI74" s="603">
        <v>0</v>
      </c>
      <c r="DJ74" s="604">
        <v>0</v>
      </c>
      <c r="DK74" s="603">
        <v>0</v>
      </c>
      <c r="DL74" s="604">
        <v>0</v>
      </c>
      <c r="DM74" s="602">
        <v>0</v>
      </c>
      <c r="DN74" s="603">
        <v>0</v>
      </c>
      <c r="DO74" s="605">
        <v>0</v>
      </c>
      <c r="DP74" s="622" t="s">
        <v>385</v>
      </c>
      <c r="DQ74" s="602">
        <v>0</v>
      </c>
      <c r="DR74" s="603">
        <v>0</v>
      </c>
      <c r="DS74" s="603">
        <v>0</v>
      </c>
      <c r="DT74" s="604">
        <v>0</v>
      </c>
      <c r="DU74" s="603">
        <v>0</v>
      </c>
      <c r="DV74" s="604">
        <v>0</v>
      </c>
      <c r="DW74" s="602">
        <v>0</v>
      </c>
      <c r="DX74" s="603">
        <v>0</v>
      </c>
      <c r="DY74" s="605">
        <v>0</v>
      </c>
      <c r="DZ74" s="622" t="s">
        <v>385</v>
      </c>
      <c r="EA74" s="602">
        <v>0</v>
      </c>
      <c r="EB74" s="603">
        <v>0</v>
      </c>
      <c r="EC74" s="603">
        <v>0</v>
      </c>
      <c r="ED74" s="604">
        <v>0</v>
      </c>
      <c r="EE74" s="603">
        <v>0</v>
      </c>
      <c r="EF74" s="604">
        <v>0</v>
      </c>
      <c r="EG74" s="602">
        <v>0</v>
      </c>
      <c r="EH74" s="603">
        <v>0</v>
      </c>
      <c r="EI74" s="605">
        <v>0</v>
      </c>
      <c r="EJ74" s="622" t="s">
        <v>385</v>
      </c>
    </row>
    <row r="75" spans="2:140" ht="14.25" customHeight="1" x14ac:dyDescent="0.25">
      <c r="B75" s="16">
        <v>53</v>
      </c>
      <c r="C75" s="147" t="s">
        <v>57</v>
      </c>
      <c r="D75" s="172" t="s">
        <v>79</v>
      </c>
      <c r="E75" s="172" t="s">
        <v>106</v>
      </c>
      <c r="F75" s="172" t="str">
        <f t="shared" si="9"/>
        <v>RetailSME</v>
      </c>
      <c r="G75" s="151" t="str">
        <f t="shared" si="10"/>
        <v>FRANCE</v>
      </c>
      <c r="H75" s="909"/>
      <c r="I75" s="152" t="s">
        <v>80</v>
      </c>
      <c r="J75" s="621"/>
      <c r="K75" s="187"/>
      <c r="L75" s="523"/>
      <c r="M75" s="524"/>
      <c r="N75" s="524"/>
      <c r="O75" s="524"/>
      <c r="P75" s="524"/>
      <c r="Q75" s="528"/>
      <c r="R75" s="523"/>
      <c r="S75" s="524"/>
      <c r="T75" s="525"/>
      <c r="U75" s="526"/>
      <c r="V75" s="87"/>
      <c r="W75" s="601">
        <v>0</v>
      </c>
      <c r="X75" s="601">
        <v>0</v>
      </c>
      <c r="Y75" s="602">
        <v>0</v>
      </c>
      <c r="Z75" s="603">
        <v>0</v>
      </c>
      <c r="AA75" s="603">
        <v>0</v>
      </c>
      <c r="AB75" s="603">
        <v>0</v>
      </c>
      <c r="AC75" s="603">
        <v>0</v>
      </c>
      <c r="AD75" s="604">
        <v>0</v>
      </c>
      <c r="AE75" s="602">
        <v>0</v>
      </c>
      <c r="AF75" s="603">
        <v>0</v>
      </c>
      <c r="AG75" s="605">
        <v>0</v>
      </c>
      <c r="AH75" s="838" t="s">
        <v>385</v>
      </c>
      <c r="AI75" s="87"/>
      <c r="AJ75" s="523"/>
      <c r="AK75" s="524"/>
      <c r="AL75" s="524"/>
      <c r="AM75" s="523"/>
      <c r="AN75" s="524"/>
      <c r="AO75" s="525"/>
      <c r="AP75" s="526"/>
      <c r="AQ75" s="523"/>
      <c r="AR75" s="524"/>
      <c r="AS75" s="524"/>
      <c r="AT75" s="523"/>
      <c r="AU75" s="524"/>
      <c r="AV75" s="525"/>
      <c r="AW75" s="526"/>
      <c r="AX75" s="523"/>
      <c r="AY75" s="524"/>
      <c r="AZ75" s="524"/>
      <c r="BA75" s="523"/>
      <c r="BB75" s="524"/>
      <c r="BC75" s="525"/>
      <c r="BD75" s="526"/>
      <c r="BE75" s="512"/>
      <c r="BF75" s="523"/>
      <c r="BG75" s="524"/>
      <c r="BH75" s="524"/>
      <c r="BI75" s="528"/>
      <c r="BJ75" s="524"/>
      <c r="BK75" s="528"/>
      <c r="BL75" s="523"/>
      <c r="BM75" s="524"/>
      <c r="BN75" s="525"/>
      <c r="BO75" s="526"/>
      <c r="BP75" s="523"/>
      <c r="BQ75" s="524"/>
      <c r="BR75" s="524"/>
      <c r="BS75" s="528"/>
      <c r="BT75" s="524"/>
      <c r="BU75" s="528"/>
      <c r="BV75" s="523"/>
      <c r="BW75" s="524"/>
      <c r="BX75" s="525"/>
      <c r="BY75" s="526"/>
      <c r="BZ75" s="523"/>
      <c r="CA75" s="524"/>
      <c r="CB75" s="524"/>
      <c r="CC75" s="528"/>
      <c r="CD75" s="524"/>
      <c r="CE75" s="528"/>
      <c r="CF75" s="523"/>
      <c r="CG75" s="524"/>
      <c r="CH75" s="525"/>
      <c r="CI75" s="526"/>
      <c r="CJ75" s="512"/>
      <c r="CK75" s="523"/>
      <c r="CL75" s="524"/>
      <c r="CM75" s="524"/>
      <c r="CN75" s="523"/>
      <c r="CO75" s="524"/>
      <c r="CP75" s="525"/>
      <c r="CQ75" s="526"/>
      <c r="CR75" s="523"/>
      <c r="CS75" s="524"/>
      <c r="CT75" s="524"/>
      <c r="CU75" s="523"/>
      <c r="CV75" s="524"/>
      <c r="CW75" s="525"/>
      <c r="CX75" s="526"/>
      <c r="CY75" s="523"/>
      <c r="CZ75" s="524"/>
      <c r="DA75" s="524"/>
      <c r="DB75" s="523"/>
      <c r="DC75" s="524"/>
      <c r="DD75" s="525"/>
      <c r="DE75" s="526"/>
      <c r="DF75" s="512"/>
      <c r="DG75" s="523"/>
      <c r="DH75" s="524"/>
      <c r="DI75" s="524"/>
      <c r="DJ75" s="528"/>
      <c r="DK75" s="524"/>
      <c r="DL75" s="528"/>
      <c r="DM75" s="523"/>
      <c r="DN75" s="524"/>
      <c r="DO75" s="525"/>
      <c r="DP75" s="526"/>
      <c r="DQ75" s="523"/>
      <c r="DR75" s="524"/>
      <c r="DS75" s="524"/>
      <c r="DT75" s="528"/>
      <c r="DU75" s="524"/>
      <c r="DV75" s="528"/>
      <c r="DW75" s="523"/>
      <c r="DX75" s="524"/>
      <c r="DY75" s="525"/>
      <c r="DZ75" s="526"/>
      <c r="EA75" s="523"/>
      <c r="EB75" s="524"/>
      <c r="EC75" s="524"/>
      <c r="ED75" s="528"/>
      <c r="EE75" s="524"/>
      <c r="EF75" s="528"/>
      <c r="EG75" s="523"/>
      <c r="EH75" s="524"/>
      <c r="EI75" s="525"/>
      <c r="EJ75" s="526"/>
    </row>
    <row r="76" spans="2:140" ht="14.25" customHeight="1" x14ac:dyDescent="0.25">
      <c r="B76" s="16">
        <v>54</v>
      </c>
      <c r="C76" s="147" t="s">
        <v>81</v>
      </c>
      <c r="D76" s="186"/>
      <c r="E76" s="186"/>
      <c r="F76" s="172" t="str">
        <f t="shared" si="9"/>
        <v>Secured by mortgages on immovable property</v>
      </c>
      <c r="G76" s="148" t="str">
        <f t="shared" si="10"/>
        <v>FRANCE</v>
      </c>
      <c r="H76" s="909"/>
      <c r="I76" s="150" t="s">
        <v>81</v>
      </c>
      <c r="J76" s="621"/>
      <c r="K76" s="187"/>
      <c r="L76" s="523"/>
      <c r="M76" s="524"/>
      <c r="N76" s="524"/>
      <c r="O76" s="524"/>
      <c r="P76" s="524"/>
      <c r="Q76" s="528"/>
      <c r="R76" s="523"/>
      <c r="S76" s="524"/>
      <c r="T76" s="525"/>
      <c r="U76" s="526"/>
      <c r="V76" s="87"/>
      <c r="W76" s="601">
        <v>0</v>
      </c>
      <c r="X76" s="601">
        <v>0</v>
      </c>
      <c r="Y76" s="602">
        <v>0</v>
      </c>
      <c r="Z76" s="603">
        <v>0</v>
      </c>
      <c r="AA76" s="603">
        <v>0</v>
      </c>
      <c r="AB76" s="603">
        <v>0</v>
      </c>
      <c r="AC76" s="603">
        <v>0</v>
      </c>
      <c r="AD76" s="604">
        <v>0</v>
      </c>
      <c r="AE76" s="602">
        <v>0</v>
      </c>
      <c r="AF76" s="603">
        <v>0</v>
      </c>
      <c r="AG76" s="605">
        <v>0</v>
      </c>
      <c r="AH76" s="838" t="s">
        <v>385</v>
      </c>
      <c r="AI76" s="87"/>
      <c r="AJ76" s="523"/>
      <c r="AK76" s="524"/>
      <c r="AL76" s="524"/>
      <c r="AM76" s="523"/>
      <c r="AN76" s="524"/>
      <c r="AO76" s="525"/>
      <c r="AP76" s="526"/>
      <c r="AQ76" s="523"/>
      <c r="AR76" s="524"/>
      <c r="AS76" s="524"/>
      <c r="AT76" s="523"/>
      <c r="AU76" s="524"/>
      <c r="AV76" s="525"/>
      <c r="AW76" s="526"/>
      <c r="AX76" s="523"/>
      <c r="AY76" s="524"/>
      <c r="AZ76" s="524"/>
      <c r="BA76" s="523"/>
      <c r="BB76" s="524"/>
      <c r="BC76" s="525"/>
      <c r="BD76" s="526"/>
      <c r="BE76" s="512"/>
      <c r="BF76" s="602">
        <v>0</v>
      </c>
      <c r="BG76" s="603">
        <v>0</v>
      </c>
      <c r="BH76" s="603">
        <v>0</v>
      </c>
      <c r="BI76" s="604">
        <v>0</v>
      </c>
      <c r="BJ76" s="603">
        <v>0</v>
      </c>
      <c r="BK76" s="604">
        <v>0</v>
      </c>
      <c r="BL76" s="602">
        <v>0</v>
      </c>
      <c r="BM76" s="603">
        <v>0</v>
      </c>
      <c r="BN76" s="605">
        <v>0</v>
      </c>
      <c r="BO76" s="622" t="s">
        <v>385</v>
      </c>
      <c r="BP76" s="602">
        <v>0</v>
      </c>
      <c r="BQ76" s="603">
        <v>0</v>
      </c>
      <c r="BR76" s="603">
        <v>0</v>
      </c>
      <c r="BS76" s="604">
        <v>0</v>
      </c>
      <c r="BT76" s="603">
        <v>0</v>
      </c>
      <c r="BU76" s="604">
        <v>0</v>
      </c>
      <c r="BV76" s="602">
        <v>0</v>
      </c>
      <c r="BW76" s="603">
        <v>0</v>
      </c>
      <c r="BX76" s="605">
        <v>0</v>
      </c>
      <c r="BY76" s="622" t="s">
        <v>385</v>
      </c>
      <c r="BZ76" s="602">
        <v>0</v>
      </c>
      <c r="CA76" s="603">
        <v>0</v>
      </c>
      <c r="CB76" s="603">
        <v>0</v>
      </c>
      <c r="CC76" s="604">
        <v>0</v>
      </c>
      <c r="CD76" s="603">
        <v>0</v>
      </c>
      <c r="CE76" s="604">
        <v>0</v>
      </c>
      <c r="CF76" s="602">
        <v>0</v>
      </c>
      <c r="CG76" s="603">
        <v>0</v>
      </c>
      <c r="CH76" s="605">
        <v>0</v>
      </c>
      <c r="CI76" s="622" t="s">
        <v>385</v>
      </c>
      <c r="CJ76" s="512"/>
      <c r="CK76" s="523"/>
      <c r="CL76" s="524"/>
      <c r="CM76" s="524"/>
      <c r="CN76" s="523"/>
      <c r="CO76" s="524"/>
      <c r="CP76" s="525"/>
      <c r="CQ76" s="526"/>
      <c r="CR76" s="523"/>
      <c r="CS76" s="524"/>
      <c r="CT76" s="524"/>
      <c r="CU76" s="523"/>
      <c r="CV76" s="524"/>
      <c r="CW76" s="525"/>
      <c r="CX76" s="526"/>
      <c r="CY76" s="523"/>
      <c r="CZ76" s="524"/>
      <c r="DA76" s="524"/>
      <c r="DB76" s="523"/>
      <c r="DC76" s="524"/>
      <c r="DD76" s="525"/>
      <c r="DE76" s="526"/>
      <c r="DF76" s="512"/>
      <c r="DG76" s="602">
        <v>0</v>
      </c>
      <c r="DH76" s="603">
        <v>0</v>
      </c>
      <c r="DI76" s="603">
        <v>0</v>
      </c>
      <c r="DJ76" s="604">
        <v>0</v>
      </c>
      <c r="DK76" s="603">
        <v>0</v>
      </c>
      <c r="DL76" s="604">
        <v>0</v>
      </c>
      <c r="DM76" s="602">
        <v>0</v>
      </c>
      <c r="DN76" s="603">
        <v>0</v>
      </c>
      <c r="DO76" s="605">
        <v>0</v>
      </c>
      <c r="DP76" s="622" t="s">
        <v>385</v>
      </c>
      <c r="DQ76" s="602">
        <v>0</v>
      </c>
      <c r="DR76" s="603">
        <v>0</v>
      </c>
      <c r="DS76" s="603">
        <v>0</v>
      </c>
      <c r="DT76" s="604">
        <v>0</v>
      </c>
      <c r="DU76" s="603">
        <v>0</v>
      </c>
      <c r="DV76" s="604">
        <v>0</v>
      </c>
      <c r="DW76" s="602">
        <v>0</v>
      </c>
      <c r="DX76" s="603">
        <v>0</v>
      </c>
      <c r="DY76" s="605">
        <v>0</v>
      </c>
      <c r="DZ76" s="622" t="s">
        <v>385</v>
      </c>
      <c r="EA76" s="602">
        <v>0</v>
      </c>
      <c r="EB76" s="603">
        <v>0</v>
      </c>
      <c r="EC76" s="603">
        <v>0</v>
      </c>
      <c r="ED76" s="604">
        <v>0</v>
      </c>
      <c r="EE76" s="603">
        <v>0</v>
      </c>
      <c r="EF76" s="604">
        <v>0</v>
      </c>
      <c r="EG76" s="602">
        <v>0</v>
      </c>
      <c r="EH76" s="603">
        <v>0</v>
      </c>
      <c r="EI76" s="605">
        <v>0</v>
      </c>
      <c r="EJ76" s="622" t="s">
        <v>385</v>
      </c>
    </row>
    <row r="77" spans="2:140" ht="14.25" customHeight="1" x14ac:dyDescent="0.25">
      <c r="B77" s="16">
        <v>55</v>
      </c>
      <c r="C77" s="147" t="s">
        <v>81</v>
      </c>
      <c r="D77" s="172" t="s">
        <v>112</v>
      </c>
      <c r="E77" s="172" t="s">
        <v>107</v>
      </c>
      <c r="F77" s="172" t="str">
        <f t="shared" si="9"/>
        <v>Secured by mortgages on immovable propertyNon SME</v>
      </c>
      <c r="G77" s="151" t="str">
        <f t="shared" si="10"/>
        <v>FRANCE</v>
      </c>
      <c r="H77" s="909"/>
      <c r="I77" s="152" t="s">
        <v>113</v>
      </c>
      <c r="J77" s="601">
        <v>0</v>
      </c>
      <c r="K77" s="468">
        <v>0</v>
      </c>
      <c r="L77" s="602">
        <v>0</v>
      </c>
      <c r="M77" s="603">
        <v>0</v>
      </c>
      <c r="N77" s="603">
        <v>0</v>
      </c>
      <c r="O77" s="603">
        <v>0</v>
      </c>
      <c r="P77" s="603">
        <v>0</v>
      </c>
      <c r="Q77" s="604">
        <v>0</v>
      </c>
      <c r="R77" s="602">
        <v>0</v>
      </c>
      <c r="S77" s="603">
        <v>0</v>
      </c>
      <c r="T77" s="605">
        <v>0</v>
      </c>
      <c r="U77" s="838" t="s">
        <v>385</v>
      </c>
      <c r="V77" s="87"/>
      <c r="W77" s="601">
        <v>0</v>
      </c>
      <c r="X77" s="601">
        <v>0</v>
      </c>
      <c r="Y77" s="602">
        <v>0</v>
      </c>
      <c r="Z77" s="603">
        <v>0</v>
      </c>
      <c r="AA77" s="603">
        <v>0</v>
      </c>
      <c r="AB77" s="603">
        <v>0</v>
      </c>
      <c r="AC77" s="603">
        <v>0</v>
      </c>
      <c r="AD77" s="604">
        <v>0</v>
      </c>
      <c r="AE77" s="602">
        <v>0</v>
      </c>
      <c r="AF77" s="603">
        <v>0</v>
      </c>
      <c r="AG77" s="605">
        <v>0</v>
      </c>
      <c r="AH77" s="838" t="s">
        <v>385</v>
      </c>
      <c r="AI77" s="87"/>
      <c r="AJ77" s="602">
        <v>0</v>
      </c>
      <c r="AK77" s="603">
        <v>0</v>
      </c>
      <c r="AL77" s="603">
        <v>0</v>
      </c>
      <c r="AM77" s="602">
        <v>0</v>
      </c>
      <c r="AN77" s="603">
        <v>0</v>
      </c>
      <c r="AO77" s="605">
        <v>0</v>
      </c>
      <c r="AP77" s="622" t="s">
        <v>385</v>
      </c>
      <c r="AQ77" s="602">
        <v>0</v>
      </c>
      <c r="AR77" s="603">
        <v>0</v>
      </c>
      <c r="AS77" s="603">
        <v>0</v>
      </c>
      <c r="AT77" s="602">
        <v>0</v>
      </c>
      <c r="AU77" s="603">
        <v>0</v>
      </c>
      <c r="AV77" s="605">
        <v>0</v>
      </c>
      <c r="AW77" s="622" t="s">
        <v>385</v>
      </c>
      <c r="AX77" s="602">
        <v>0</v>
      </c>
      <c r="AY77" s="603">
        <v>0</v>
      </c>
      <c r="AZ77" s="603">
        <v>0</v>
      </c>
      <c r="BA77" s="602">
        <v>0</v>
      </c>
      <c r="BB77" s="603">
        <v>0</v>
      </c>
      <c r="BC77" s="605">
        <v>0</v>
      </c>
      <c r="BD77" s="622" t="s">
        <v>385</v>
      </c>
      <c r="BE77" s="512"/>
      <c r="BF77" s="523"/>
      <c r="BG77" s="524"/>
      <c r="BH77" s="524"/>
      <c r="BI77" s="528"/>
      <c r="BJ77" s="524"/>
      <c r="BK77" s="528"/>
      <c r="BL77" s="523"/>
      <c r="BM77" s="524"/>
      <c r="BN77" s="525"/>
      <c r="BO77" s="526"/>
      <c r="BP77" s="523"/>
      <c r="BQ77" s="524"/>
      <c r="BR77" s="524"/>
      <c r="BS77" s="528"/>
      <c r="BT77" s="524"/>
      <c r="BU77" s="528"/>
      <c r="BV77" s="523"/>
      <c r="BW77" s="524"/>
      <c r="BX77" s="525"/>
      <c r="BY77" s="526"/>
      <c r="BZ77" s="523"/>
      <c r="CA77" s="524"/>
      <c r="CB77" s="524"/>
      <c r="CC77" s="528"/>
      <c r="CD77" s="524"/>
      <c r="CE77" s="528"/>
      <c r="CF77" s="523"/>
      <c r="CG77" s="524"/>
      <c r="CH77" s="525"/>
      <c r="CI77" s="526"/>
      <c r="CJ77" s="512"/>
      <c r="CK77" s="602">
        <v>0</v>
      </c>
      <c r="CL77" s="603">
        <v>0</v>
      </c>
      <c r="CM77" s="603">
        <v>0</v>
      </c>
      <c r="CN77" s="602">
        <v>0</v>
      </c>
      <c r="CO77" s="603">
        <v>0</v>
      </c>
      <c r="CP77" s="605">
        <v>0</v>
      </c>
      <c r="CQ77" s="622" t="s">
        <v>385</v>
      </c>
      <c r="CR77" s="602">
        <v>0</v>
      </c>
      <c r="CS77" s="603">
        <v>0</v>
      </c>
      <c r="CT77" s="603">
        <v>0</v>
      </c>
      <c r="CU77" s="602">
        <v>0</v>
      </c>
      <c r="CV77" s="603">
        <v>0</v>
      </c>
      <c r="CW77" s="605">
        <v>0</v>
      </c>
      <c r="CX77" s="622" t="s">
        <v>385</v>
      </c>
      <c r="CY77" s="602">
        <v>0</v>
      </c>
      <c r="CZ77" s="603">
        <v>0</v>
      </c>
      <c r="DA77" s="603">
        <v>0</v>
      </c>
      <c r="DB77" s="602">
        <v>0</v>
      </c>
      <c r="DC77" s="603">
        <v>0</v>
      </c>
      <c r="DD77" s="605">
        <v>0</v>
      </c>
      <c r="DE77" s="622" t="s">
        <v>385</v>
      </c>
      <c r="DF77" s="512"/>
      <c r="DG77" s="523"/>
      <c r="DH77" s="524"/>
      <c r="DI77" s="524"/>
      <c r="DJ77" s="528"/>
      <c r="DK77" s="524"/>
      <c r="DL77" s="528"/>
      <c r="DM77" s="523"/>
      <c r="DN77" s="524"/>
      <c r="DO77" s="525"/>
      <c r="DP77" s="526"/>
      <c r="DQ77" s="523"/>
      <c r="DR77" s="524"/>
      <c r="DS77" s="524"/>
      <c r="DT77" s="528"/>
      <c r="DU77" s="524"/>
      <c r="DV77" s="528"/>
      <c r="DW77" s="523"/>
      <c r="DX77" s="524"/>
      <c r="DY77" s="525"/>
      <c r="DZ77" s="526"/>
      <c r="EA77" s="523"/>
      <c r="EB77" s="524"/>
      <c r="EC77" s="524"/>
      <c r="ED77" s="528"/>
      <c r="EE77" s="524"/>
      <c r="EF77" s="528"/>
      <c r="EG77" s="523"/>
      <c r="EH77" s="524"/>
      <c r="EI77" s="525"/>
      <c r="EJ77" s="526"/>
    </row>
    <row r="78" spans="2:140" ht="14.25" customHeight="1" x14ac:dyDescent="0.25">
      <c r="B78" s="16">
        <v>56</v>
      </c>
      <c r="C78" s="147" t="s">
        <v>82</v>
      </c>
      <c r="D78" s="186"/>
      <c r="E78" s="186"/>
      <c r="F78" s="172" t="str">
        <f t="shared" si="9"/>
        <v>Items associated with particularly high risk</v>
      </c>
      <c r="G78" s="148" t="str">
        <f t="shared" si="10"/>
        <v>FRANCE</v>
      </c>
      <c r="H78" s="909"/>
      <c r="I78" s="150" t="s">
        <v>82</v>
      </c>
      <c r="J78" s="621"/>
      <c r="K78" s="187"/>
      <c r="L78" s="523"/>
      <c r="M78" s="524"/>
      <c r="N78" s="524"/>
      <c r="O78" s="524"/>
      <c r="P78" s="524"/>
      <c r="Q78" s="528"/>
      <c r="R78" s="523"/>
      <c r="S78" s="524"/>
      <c r="T78" s="525"/>
      <c r="U78" s="526"/>
      <c r="V78" s="87"/>
      <c r="W78" s="621"/>
      <c r="X78" s="108"/>
      <c r="Y78" s="523"/>
      <c r="Z78" s="524"/>
      <c r="AA78" s="524"/>
      <c r="AB78" s="524"/>
      <c r="AC78" s="524"/>
      <c r="AD78" s="528"/>
      <c r="AE78" s="523"/>
      <c r="AF78" s="524"/>
      <c r="AG78" s="525"/>
      <c r="AH78" s="526"/>
      <c r="AI78" s="87"/>
      <c r="AJ78" s="523"/>
      <c r="AK78" s="524"/>
      <c r="AL78" s="524"/>
      <c r="AM78" s="523"/>
      <c r="AN78" s="524"/>
      <c r="AO78" s="525"/>
      <c r="AP78" s="526"/>
      <c r="AQ78" s="523"/>
      <c r="AR78" s="524"/>
      <c r="AS78" s="524"/>
      <c r="AT78" s="523"/>
      <c r="AU78" s="524"/>
      <c r="AV78" s="525"/>
      <c r="AW78" s="526"/>
      <c r="AX78" s="523"/>
      <c r="AY78" s="524"/>
      <c r="AZ78" s="524"/>
      <c r="BA78" s="523"/>
      <c r="BB78" s="524"/>
      <c r="BC78" s="525"/>
      <c r="BD78" s="526"/>
      <c r="BE78" s="512"/>
      <c r="BF78" s="523"/>
      <c r="BG78" s="524"/>
      <c r="BH78" s="524"/>
      <c r="BI78" s="528"/>
      <c r="BJ78" s="524"/>
      <c r="BK78" s="528"/>
      <c r="BL78" s="523"/>
      <c r="BM78" s="524"/>
      <c r="BN78" s="525"/>
      <c r="BO78" s="526"/>
      <c r="BP78" s="523"/>
      <c r="BQ78" s="524"/>
      <c r="BR78" s="524"/>
      <c r="BS78" s="528"/>
      <c r="BT78" s="524"/>
      <c r="BU78" s="528"/>
      <c r="BV78" s="523"/>
      <c r="BW78" s="524"/>
      <c r="BX78" s="525"/>
      <c r="BY78" s="526"/>
      <c r="BZ78" s="523"/>
      <c r="CA78" s="524"/>
      <c r="CB78" s="524"/>
      <c r="CC78" s="528"/>
      <c r="CD78" s="524"/>
      <c r="CE78" s="528"/>
      <c r="CF78" s="523"/>
      <c r="CG78" s="524"/>
      <c r="CH78" s="525"/>
      <c r="CI78" s="526"/>
      <c r="CJ78" s="512"/>
      <c r="CK78" s="523"/>
      <c r="CL78" s="524"/>
      <c r="CM78" s="524"/>
      <c r="CN78" s="523"/>
      <c r="CO78" s="524"/>
      <c r="CP78" s="525"/>
      <c r="CQ78" s="526"/>
      <c r="CR78" s="523"/>
      <c r="CS78" s="524"/>
      <c r="CT78" s="524"/>
      <c r="CU78" s="523"/>
      <c r="CV78" s="524"/>
      <c r="CW78" s="525"/>
      <c r="CX78" s="526"/>
      <c r="CY78" s="523"/>
      <c r="CZ78" s="524"/>
      <c r="DA78" s="524"/>
      <c r="DB78" s="523"/>
      <c r="DC78" s="524"/>
      <c r="DD78" s="525"/>
      <c r="DE78" s="526"/>
      <c r="DF78" s="512"/>
      <c r="DG78" s="523"/>
      <c r="DH78" s="524"/>
      <c r="DI78" s="524"/>
      <c r="DJ78" s="528"/>
      <c r="DK78" s="524"/>
      <c r="DL78" s="528"/>
      <c r="DM78" s="523"/>
      <c r="DN78" s="524"/>
      <c r="DO78" s="525"/>
      <c r="DP78" s="526"/>
      <c r="DQ78" s="523"/>
      <c r="DR78" s="524"/>
      <c r="DS78" s="524"/>
      <c r="DT78" s="528"/>
      <c r="DU78" s="524"/>
      <c r="DV78" s="528"/>
      <c r="DW78" s="523"/>
      <c r="DX78" s="524"/>
      <c r="DY78" s="525"/>
      <c r="DZ78" s="526"/>
      <c r="EA78" s="523"/>
      <c r="EB78" s="524"/>
      <c r="EC78" s="524"/>
      <c r="ED78" s="528"/>
      <c r="EE78" s="524"/>
      <c r="EF78" s="528"/>
      <c r="EG78" s="523"/>
      <c r="EH78" s="524"/>
      <c r="EI78" s="525"/>
      <c r="EJ78" s="526"/>
    </row>
    <row r="79" spans="2:140" ht="14.25" customHeight="1" x14ac:dyDescent="0.25">
      <c r="B79" s="16">
        <v>57</v>
      </c>
      <c r="C79" s="147" t="s">
        <v>83</v>
      </c>
      <c r="D79" s="186"/>
      <c r="E79" s="186"/>
      <c r="F79" s="172" t="str">
        <f t="shared" si="9"/>
        <v>Covered bonds</v>
      </c>
      <c r="G79" s="148" t="str">
        <f t="shared" si="10"/>
        <v>FRANCE</v>
      </c>
      <c r="H79" s="909"/>
      <c r="I79" s="150" t="s">
        <v>83</v>
      </c>
      <c r="J79" s="621"/>
      <c r="K79" s="108"/>
      <c r="L79" s="523"/>
      <c r="M79" s="524"/>
      <c r="N79" s="524"/>
      <c r="O79" s="524"/>
      <c r="P79" s="524"/>
      <c r="Q79" s="528"/>
      <c r="R79" s="523"/>
      <c r="S79" s="524"/>
      <c r="T79" s="525"/>
      <c r="U79" s="526"/>
      <c r="V79" s="87"/>
      <c r="W79" s="621"/>
      <c r="X79" s="108"/>
      <c r="Y79" s="523"/>
      <c r="Z79" s="524"/>
      <c r="AA79" s="524"/>
      <c r="AB79" s="524"/>
      <c r="AC79" s="524"/>
      <c r="AD79" s="528"/>
      <c r="AE79" s="523"/>
      <c r="AF79" s="524"/>
      <c r="AG79" s="525"/>
      <c r="AH79" s="526"/>
      <c r="AI79" s="87"/>
      <c r="AJ79" s="523"/>
      <c r="AK79" s="524"/>
      <c r="AL79" s="524"/>
      <c r="AM79" s="523"/>
      <c r="AN79" s="524"/>
      <c r="AO79" s="525"/>
      <c r="AP79" s="526"/>
      <c r="AQ79" s="523"/>
      <c r="AR79" s="524"/>
      <c r="AS79" s="524"/>
      <c r="AT79" s="523"/>
      <c r="AU79" s="524"/>
      <c r="AV79" s="525"/>
      <c r="AW79" s="526"/>
      <c r="AX79" s="523"/>
      <c r="AY79" s="524"/>
      <c r="AZ79" s="524"/>
      <c r="BA79" s="523"/>
      <c r="BB79" s="524"/>
      <c r="BC79" s="525"/>
      <c r="BD79" s="526"/>
      <c r="BE79" s="512"/>
      <c r="BF79" s="523"/>
      <c r="BG79" s="524"/>
      <c r="BH79" s="524"/>
      <c r="BI79" s="528"/>
      <c r="BJ79" s="524"/>
      <c r="BK79" s="528"/>
      <c r="BL79" s="523"/>
      <c r="BM79" s="524"/>
      <c r="BN79" s="525"/>
      <c r="BO79" s="526"/>
      <c r="BP79" s="523"/>
      <c r="BQ79" s="524"/>
      <c r="BR79" s="524"/>
      <c r="BS79" s="528"/>
      <c r="BT79" s="524"/>
      <c r="BU79" s="528"/>
      <c r="BV79" s="523"/>
      <c r="BW79" s="524"/>
      <c r="BX79" s="525"/>
      <c r="BY79" s="526"/>
      <c r="BZ79" s="523"/>
      <c r="CA79" s="524"/>
      <c r="CB79" s="524"/>
      <c r="CC79" s="528"/>
      <c r="CD79" s="524"/>
      <c r="CE79" s="528"/>
      <c r="CF79" s="523"/>
      <c r="CG79" s="524"/>
      <c r="CH79" s="525"/>
      <c r="CI79" s="526"/>
      <c r="CJ79" s="512"/>
      <c r="CK79" s="523"/>
      <c r="CL79" s="524"/>
      <c r="CM79" s="524"/>
      <c r="CN79" s="523"/>
      <c r="CO79" s="524"/>
      <c r="CP79" s="525"/>
      <c r="CQ79" s="526"/>
      <c r="CR79" s="523"/>
      <c r="CS79" s="524"/>
      <c r="CT79" s="524"/>
      <c r="CU79" s="523"/>
      <c r="CV79" s="524"/>
      <c r="CW79" s="525"/>
      <c r="CX79" s="526"/>
      <c r="CY79" s="523"/>
      <c r="CZ79" s="524"/>
      <c r="DA79" s="524"/>
      <c r="DB79" s="523"/>
      <c r="DC79" s="524"/>
      <c r="DD79" s="525"/>
      <c r="DE79" s="526"/>
      <c r="DF79" s="512"/>
      <c r="DG79" s="523"/>
      <c r="DH79" s="524"/>
      <c r="DI79" s="524"/>
      <c r="DJ79" s="528"/>
      <c r="DK79" s="524"/>
      <c r="DL79" s="528"/>
      <c r="DM79" s="523"/>
      <c r="DN79" s="524"/>
      <c r="DO79" s="525"/>
      <c r="DP79" s="526"/>
      <c r="DQ79" s="523"/>
      <c r="DR79" s="524"/>
      <c r="DS79" s="524"/>
      <c r="DT79" s="528"/>
      <c r="DU79" s="524"/>
      <c r="DV79" s="528"/>
      <c r="DW79" s="523"/>
      <c r="DX79" s="524"/>
      <c r="DY79" s="525"/>
      <c r="DZ79" s="526"/>
      <c r="EA79" s="523"/>
      <c r="EB79" s="524"/>
      <c r="EC79" s="524"/>
      <c r="ED79" s="528"/>
      <c r="EE79" s="524"/>
      <c r="EF79" s="528"/>
      <c r="EG79" s="523"/>
      <c r="EH79" s="524"/>
      <c r="EI79" s="525"/>
      <c r="EJ79" s="526"/>
    </row>
    <row r="80" spans="2:140" ht="15" customHeight="1" x14ac:dyDescent="0.25">
      <c r="B80" s="16">
        <v>58</v>
      </c>
      <c r="C80" s="147" t="s">
        <v>84</v>
      </c>
      <c r="D80" s="186"/>
      <c r="E80" s="186"/>
      <c r="F80" s="172" t="str">
        <f t="shared" si="9"/>
        <v>Claims on institutions and corporates with a ST credit assessment</v>
      </c>
      <c r="G80" s="148" t="str">
        <f t="shared" si="10"/>
        <v>FRANCE</v>
      </c>
      <c r="H80" s="909"/>
      <c r="I80" s="150" t="s">
        <v>84</v>
      </c>
      <c r="J80" s="621"/>
      <c r="K80" s="108"/>
      <c r="L80" s="523"/>
      <c r="M80" s="524"/>
      <c r="N80" s="524"/>
      <c r="O80" s="524"/>
      <c r="P80" s="524"/>
      <c r="Q80" s="528"/>
      <c r="R80" s="523"/>
      <c r="S80" s="524"/>
      <c r="T80" s="525"/>
      <c r="U80" s="526"/>
      <c r="V80" s="87"/>
      <c r="W80" s="621"/>
      <c r="X80" s="108"/>
      <c r="Y80" s="523"/>
      <c r="Z80" s="524"/>
      <c r="AA80" s="524"/>
      <c r="AB80" s="524"/>
      <c r="AC80" s="524"/>
      <c r="AD80" s="528"/>
      <c r="AE80" s="523"/>
      <c r="AF80" s="524"/>
      <c r="AG80" s="525"/>
      <c r="AH80" s="526"/>
      <c r="AI80" s="87"/>
      <c r="AJ80" s="523"/>
      <c r="AK80" s="524"/>
      <c r="AL80" s="524"/>
      <c r="AM80" s="523"/>
      <c r="AN80" s="524"/>
      <c r="AO80" s="525"/>
      <c r="AP80" s="526"/>
      <c r="AQ80" s="523"/>
      <c r="AR80" s="524"/>
      <c r="AS80" s="524"/>
      <c r="AT80" s="523"/>
      <c r="AU80" s="524"/>
      <c r="AV80" s="525"/>
      <c r="AW80" s="526"/>
      <c r="AX80" s="523"/>
      <c r="AY80" s="524"/>
      <c r="AZ80" s="524"/>
      <c r="BA80" s="523"/>
      <c r="BB80" s="524"/>
      <c r="BC80" s="525"/>
      <c r="BD80" s="526"/>
      <c r="BE80" s="512"/>
      <c r="BF80" s="523"/>
      <c r="BG80" s="524"/>
      <c r="BH80" s="524"/>
      <c r="BI80" s="528"/>
      <c r="BJ80" s="524"/>
      <c r="BK80" s="528"/>
      <c r="BL80" s="523"/>
      <c r="BM80" s="524"/>
      <c r="BN80" s="525"/>
      <c r="BO80" s="526"/>
      <c r="BP80" s="523"/>
      <c r="BQ80" s="524"/>
      <c r="BR80" s="524"/>
      <c r="BS80" s="528"/>
      <c r="BT80" s="524"/>
      <c r="BU80" s="528"/>
      <c r="BV80" s="523"/>
      <c r="BW80" s="524"/>
      <c r="BX80" s="525"/>
      <c r="BY80" s="526"/>
      <c r="BZ80" s="523"/>
      <c r="CA80" s="524"/>
      <c r="CB80" s="524"/>
      <c r="CC80" s="528"/>
      <c r="CD80" s="524"/>
      <c r="CE80" s="528"/>
      <c r="CF80" s="523"/>
      <c r="CG80" s="524"/>
      <c r="CH80" s="525"/>
      <c r="CI80" s="526"/>
      <c r="CJ80" s="512"/>
      <c r="CK80" s="523"/>
      <c r="CL80" s="524"/>
      <c r="CM80" s="524"/>
      <c r="CN80" s="523"/>
      <c r="CO80" s="524"/>
      <c r="CP80" s="525"/>
      <c r="CQ80" s="526"/>
      <c r="CR80" s="523"/>
      <c r="CS80" s="524"/>
      <c r="CT80" s="524"/>
      <c r="CU80" s="523"/>
      <c r="CV80" s="524"/>
      <c r="CW80" s="525"/>
      <c r="CX80" s="526"/>
      <c r="CY80" s="523"/>
      <c r="CZ80" s="524"/>
      <c r="DA80" s="524"/>
      <c r="DB80" s="523"/>
      <c r="DC80" s="524"/>
      <c r="DD80" s="525"/>
      <c r="DE80" s="526"/>
      <c r="DF80" s="512"/>
      <c r="DG80" s="523"/>
      <c r="DH80" s="524"/>
      <c r="DI80" s="524"/>
      <c r="DJ80" s="528"/>
      <c r="DK80" s="524"/>
      <c r="DL80" s="528"/>
      <c r="DM80" s="523"/>
      <c r="DN80" s="524"/>
      <c r="DO80" s="525"/>
      <c r="DP80" s="526"/>
      <c r="DQ80" s="523"/>
      <c r="DR80" s="524"/>
      <c r="DS80" s="524"/>
      <c r="DT80" s="528"/>
      <c r="DU80" s="524"/>
      <c r="DV80" s="528"/>
      <c r="DW80" s="523"/>
      <c r="DX80" s="524"/>
      <c r="DY80" s="525"/>
      <c r="DZ80" s="526"/>
      <c r="EA80" s="523"/>
      <c r="EB80" s="524"/>
      <c r="EC80" s="524"/>
      <c r="ED80" s="528"/>
      <c r="EE80" s="524"/>
      <c r="EF80" s="528"/>
      <c r="EG80" s="523"/>
      <c r="EH80" s="524"/>
      <c r="EI80" s="525"/>
      <c r="EJ80" s="526"/>
    </row>
    <row r="81" spans="1:140" ht="14.25" customHeight="1" x14ac:dyDescent="0.25">
      <c r="B81" s="16">
        <v>59</v>
      </c>
      <c r="C81" s="147" t="s">
        <v>85</v>
      </c>
      <c r="D81" s="186"/>
      <c r="E81" s="186"/>
      <c r="F81" s="172" t="str">
        <f t="shared" si="9"/>
        <v>Collective investments undertakings (CIU)</v>
      </c>
      <c r="G81" s="148" t="str">
        <f t="shared" si="10"/>
        <v>FRANCE</v>
      </c>
      <c r="H81" s="909"/>
      <c r="I81" s="150" t="s">
        <v>85</v>
      </c>
      <c r="J81" s="621"/>
      <c r="K81" s="108"/>
      <c r="L81" s="523"/>
      <c r="M81" s="524"/>
      <c r="N81" s="524"/>
      <c r="O81" s="524"/>
      <c r="P81" s="524"/>
      <c r="Q81" s="528"/>
      <c r="R81" s="523"/>
      <c r="S81" s="524"/>
      <c r="T81" s="525"/>
      <c r="U81" s="526"/>
      <c r="V81" s="87"/>
      <c r="W81" s="621"/>
      <c r="X81" s="108"/>
      <c r="Y81" s="523"/>
      <c r="Z81" s="524"/>
      <c r="AA81" s="524"/>
      <c r="AB81" s="524"/>
      <c r="AC81" s="524"/>
      <c r="AD81" s="528"/>
      <c r="AE81" s="523"/>
      <c r="AF81" s="524"/>
      <c r="AG81" s="525"/>
      <c r="AH81" s="526"/>
      <c r="AI81" s="87"/>
      <c r="AJ81" s="523"/>
      <c r="AK81" s="524"/>
      <c r="AL81" s="524"/>
      <c r="AM81" s="523"/>
      <c r="AN81" s="524"/>
      <c r="AO81" s="525"/>
      <c r="AP81" s="526"/>
      <c r="AQ81" s="523"/>
      <c r="AR81" s="524"/>
      <c r="AS81" s="524"/>
      <c r="AT81" s="523"/>
      <c r="AU81" s="524"/>
      <c r="AV81" s="525"/>
      <c r="AW81" s="526"/>
      <c r="AX81" s="523"/>
      <c r="AY81" s="524"/>
      <c r="AZ81" s="524"/>
      <c r="BA81" s="523"/>
      <c r="BB81" s="524"/>
      <c r="BC81" s="525"/>
      <c r="BD81" s="526"/>
      <c r="BE81" s="512"/>
      <c r="BF81" s="523"/>
      <c r="BG81" s="524"/>
      <c r="BH81" s="524"/>
      <c r="BI81" s="528"/>
      <c r="BJ81" s="524"/>
      <c r="BK81" s="528"/>
      <c r="BL81" s="523"/>
      <c r="BM81" s="524"/>
      <c r="BN81" s="525"/>
      <c r="BO81" s="526"/>
      <c r="BP81" s="523"/>
      <c r="BQ81" s="524"/>
      <c r="BR81" s="524"/>
      <c r="BS81" s="528"/>
      <c r="BT81" s="524"/>
      <c r="BU81" s="528"/>
      <c r="BV81" s="523"/>
      <c r="BW81" s="524"/>
      <c r="BX81" s="525"/>
      <c r="BY81" s="526"/>
      <c r="BZ81" s="523"/>
      <c r="CA81" s="524"/>
      <c r="CB81" s="524"/>
      <c r="CC81" s="528"/>
      <c r="CD81" s="524"/>
      <c r="CE81" s="528"/>
      <c r="CF81" s="523"/>
      <c r="CG81" s="524"/>
      <c r="CH81" s="525"/>
      <c r="CI81" s="526"/>
      <c r="CJ81" s="512"/>
      <c r="CK81" s="523"/>
      <c r="CL81" s="524"/>
      <c r="CM81" s="524"/>
      <c r="CN81" s="523"/>
      <c r="CO81" s="524"/>
      <c r="CP81" s="525"/>
      <c r="CQ81" s="526"/>
      <c r="CR81" s="523"/>
      <c r="CS81" s="524"/>
      <c r="CT81" s="524"/>
      <c r="CU81" s="523"/>
      <c r="CV81" s="524"/>
      <c r="CW81" s="525"/>
      <c r="CX81" s="526"/>
      <c r="CY81" s="523"/>
      <c r="CZ81" s="524"/>
      <c r="DA81" s="524"/>
      <c r="DB81" s="523"/>
      <c r="DC81" s="524"/>
      <c r="DD81" s="525"/>
      <c r="DE81" s="526"/>
      <c r="DF81" s="512"/>
      <c r="DG81" s="523"/>
      <c r="DH81" s="524"/>
      <c r="DI81" s="524"/>
      <c r="DJ81" s="528"/>
      <c r="DK81" s="524"/>
      <c r="DL81" s="528"/>
      <c r="DM81" s="523"/>
      <c r="DN81" s="524"/>
      <c r="DO81" s="525"/>
      <c r="DP81" s="526"/>
      <c r="DQ81" s="523"/>
      <c r="DR81" s="524"/>
      <c r="DS81" s="524"/>
      <c r="DT81" s="528"/>
      <c r="DU81" s="524"/>
      <c r="DV81" s="528"/>
      <c r="DW81" s="523"/>
      <c r="DX81" s="524"/>
      <c r="DY81" s="525"/>
      <c r="DZ81" s="526"/>
      <c r="EA81" s="523"/>
      <c r="EB81" s="524"/>
      <c r="EC81" s="524"/>
      <c r="ED81" s="528"/>
      <c r="EE81" s="524"/>
      <c r="EF81" s="528"/>
      <c r="EG81" s="523"/>
      <c r="EH81" s="524"/>
      <c r="EI81" s="525"/>
      <c r="EJ81" s="526"/>
    </row>
    <row r="82" spans="1:140" ht="14.25" customHeight="1" x14ac:dyDescent="0.25">
      <c r="B82" s="16">
        <v>60</v>
      </c>
      <c r="C82" s="147" t="s">
        <v>69</v>
      </c>
      <c r="D82" s="186"/>
      <c r="E82" s="186"/>
      <c r="F82" s="172" t="str">
        <f t="shared" si="9"/>
        <v>Equity</v>
      </c>
      <c r="G82" s="148" t="str">
        <f t="shared" si="10"/>
        <v>FRANCE</v>
      </c>
      <c r="H82" s="909"/>
      <c r="I82" s="150" t="s">
        <v>69</v>
      </c>
      <c r="J82" s="621"/>
      <c r="K82" s="108"/>
      <c r="L82" s="523"/>
      <c r="M82" s="524"/>
      <c r="N82" s="524"/>
      <c r="O82" s="524"/>
      <c r="P82" s="524"/>
      <c r="Q82" s="528"/>
      <c r="R82" s="523"/>
      <c r="S82" s="524"/>
      <c r="T82" s="525"/>
      <c r="U82" s="526"/>
      <c r="V82" s="87"/>
      <c r="W82" s="621"/>
      <c r="X82" s="108"/>
      <c r="Y82" s="523"/>
      <c r="Z82" s="524"/>
      <c r="AA82" s="524"/>
      <c r="AB82" s="524"/>
      <c r="AC82" s="524"/>
      <c r="AD82" s="528"/>
      <c r="AE82" s="523"/>
      <c r="AF82" s="524"/>
      <c r="AG82" s="525"/>
      <c r="AH82" s="526"/>
      <c r="AI82" s="87"/>
      <c r="AJ82" s="523"/>
      <c r="AK82" s="524"/>
      <c r="AL82" s="524"/>
      <c r="AM82" s="523"/>
      <c r="AN82" s="524"/>
      <c r="AO82" s="525"/>
      <c r="AP82" s="526"/>
      <c r="AQ82" s="523"/>
      <c r="AR82" s="524"/>
      <c r="AS82" s="524"/>
      <c r="AT82" s="523"/>
      <c r="AU82" s="524"/>
      <c r="AV82" s="525"/>
      <c r="AW82" s="526"/>
      <c r="AX82" s="523"/>
      <c r="AY82" s="524"/>
      <c r="AZ82" s="524"/>
      <c r="BA82" s="523"/>
      <c r="BB82" s="524"/>
      <c r="BC82" s="525"/>
      <c r="BD82" s="526"/>
      <c r="BE82" s="512"/>
      <c r="BF82" s="523"/>
      <c r="BG82" s="524"/>
      <c r="BH82" s="524"/>
      <c r="BI82" s="528"/>
      <c r="BJ82" s="524"/>
      <c r="BK82" s="528"/>
      <c r="BL82" s="523"/>
      <c r="BM82" s="524"/>
      <c r="BN82" s="525"/>
      <c r="BO82" s="526"/>
      <c r="BP82" s="523"/>
      <c r="BQ82" s="524"/>
      <c r="BR82" s="524"/>
      <c r="BS82" s="528"/>
      <c r="BT82" s="524"/>
      <c r="BU82" s="528"/>
      <c r="BV82" s="523"/>
      <c r="BW82" s="524"/>
      <c r="BX82" s="525"/>
      <c r="BY82" s="526"/>
      <c r="BZ82" s="523"/>
      <c r="CA82" s="524"/>
      <c r="CB82" s="524"/>
      <c r="CC82" s="528"/>
      <c r="CD82" s="524"/>
      <c r="CE82" s="528"/>
      <c r="CF82" s="523"/>
      <c r="CG82" s="524"/>
      <c r="CH82" s="525"/>
      <c r="CI82" s="526"/>
      <c r="CJ82" s="512"/>
      <c r="CK82" s="523"/>
      <c r="CL82" s="524"/>
      <c r="CM82" s="524"/>
      <c r="CN82" s="523"/>
      <c r="CO82" s="524"/>
      <c r="CP82" s="525"/>
      <c r="CQ82" s="526"/>
      <c r="CR82" s="523"/>
      <c r="CS82" s="524"/>
      <c r="CT82" s="524"/>
      <c r="CU82" s="523"/>
      <c r="CV82" s="524"/>
      <c r="CW82" s="525"/>
      <c r="CX82" s="526"/>
      <c r="CY82" s="523"/>
      <c r="CZ82" s="524"/>
      <c r="DA82" s="524"/>
      <c r="DB82" s="523"/>
      <c r="DC82" s="524"/>
      <c r="DD82" s="525"/>
      <c r="DE82" s="526"/>
      <c r="DF82" s="512"/>
      <c r="DG82" s="523"/>
      <c r="DH82" s="524"/>
      <c r="DI82" s="524"/>
      <c r="DJ82" s="528"/>
      <c r="DK82" s="524"/>
      <c r="DL82" s="528"/>
      <c r="DM82" s="523"/>
      <c r="DN82" s="524"/>
      <c r="DO82" s="525"/>
      <c r="DP82" s="526"/>
      <c r="DQ82" s="523"/>
      <c r="DR82" s="524"/>
      <c r="DS82" s="524"/>
      <c r="DT82" s="528"/>
      <c r="DU82" s="524"/>
      <c r="DV82" s="528"/>
      <c r="DW82" s="523"/>
      <c r="DX82" s="524"/>
      <c r="DY82" s="525"/>
      <c r="DZ82" s="526"/>
      <c r="EA82" s="523"/>
      <c r="EB82" s="524"/>
      <c r="EC82" s="524"/>
      <c r="ED82" s="528"/>
      <c r="EE82" s="524"/>
      <c r="EF82" s="528"/>
      <c r="EG82" s="523"/>
      <c r="EH82" s="524"/>
      <c r="EI82" s="525"/>
      <c r="EJ82" s="526"/>
    </row>
    <row r="83" spans="1:140" ht="14.25" customHeight="1" x14ac:dyDescent="0.25">
      <c r="B83" s="16">
        <v>61</v>
      </c>
      <c r="C83" s="147" t="s">
        <v>70</v>
      </c>
      <c r="D83" s="186"/>
      <c r="E83" s="186"/>
      <c r="F83" s="172" t="str">
        <f t="shared" si="9"/>
        <v>Securitisation</v>
      </c>
      <c r="G83" s="148" t="str">
        <f t="shared" si="10"/>
        <v>FRANCE</v>
      </c>
      <c r="H83" s="909"/>
      <c r="I83" s="150" t="s">
        <v>70</v>
      </c>
      <c r="J83" s="621"/>
      <c r="K83" s="108"/>
      <c r="L83" s="523"/>
      <c r="M83" s="524"/>
      <c r="N83" s="524"/>
      <c r="O83" s="524"/>
      <c r="P83" s="524"/>
      <c r="Q83" s="528"/>
      <c r="R83" s="523"/>
      <c r="S83" s="524"/>
      <c r="T83" s="525"/>
      <c r="U83" s="526"/>
      <c r="V83" s="87"/>
      <c r="W83" s="621"/>
      <c r="X83" s="108"/>
      <c r="Y83" s="523"/>
      <c r="Z83" s="524"/>
      <c r="AA83" s="524"/>
      <c r="AB83" s="524"/>
      <c r="AC83" s="524"/>
      <c r="AD83" s="528"/>
      <c r="AE83" s="523"/>
      <c r="AF83" s="524"/>
      <c r="AG83" s="525"/>
      <c r="AH83" s="526"/>
      <c r="AI83" s="87"/>
      <c r="AJ83" s="523"/>
      <c r="AK83" s="524"/>
      <c r="AL83" s="524"/>
      <c r="AM83" s="523"/>
      <c r="AN83" s="524"/>
      <c r="AO83" s="525"/>
      <c r="AP83" s="526"/>
      <c r="AQ83" s="523"/>
      <c r="AR83" s="524"/>
      <c r="AS83" s="524"/>
      <c r="AT83" s="523"/>
      <c r="AU83" s="524"/>
      <c r="AV83" s="525"/>
      <c r="AW83" s="526"/>
      <c r="AX83" s="523"/>
      <c r="AY83" s="524"/>
      <c r="AZ83" s="524"/>
      <c r="BA83" s="523"/>
      <c r="BB83" s="524"/>
      <c r="BC83" s="525"/>
      <c r="BD83" s="526"/>
      <c r="BE83" s="512"/>
      <c r="BF83" s="523"/>
      <c r="BG83" s="524"/>
      <c r="BH83" s="524"/>
      <c r="BI83" s="528"/>
      <c r="BJ83" s="524"/>
      <c r="BK83" s="528"/>
      <c r="BL83" s="523"/>
      <c r="BM83" s="524"/>
      <c r="BN83" s="525"/>
      <c r="BO83" s="526"/>
      <c r="BP83" s="523"/>
      <c r="BQ83" s="524"/>
      <c r="BR83" s="524"/>
      <c r="BS83" s="528"/>
      <c r="BT83" s="524"/>
      <c r="BU83" s="528"/>
      <c r="BV83" s="523"/>
      <c r="BW83" s="524"/>
      <c r="BX83" s="525"/>
      <c r="BY83" s="526"/>
      <c r="BZ83" s="523"/>
      <c r="CA83" s="524"/>
      <c r="CB83" s="524"/>
      <c r="CC83" s="528"/>
      <c r="CD83" s="524"/>
      <c r="CE83" s="528"/>
      <c r="CF83" s="523"/>
      <c r="CG83" s="524"/>
      <c r="CH83" s="525"/>
      <c r="CI83" s="526"/>
      <c r="CJ83" s="512"/>
      <c r="CK83" s="523"/>
      <c r="CL83" s="524"/>
      <c r="CM83" s="524"/>
      <c r="CN83" s="523"/>
      <c r="CO83" s="524"/>
      <c r="CP83" s="525"/>
      <c r="CQ83" s="526"/>
      <c r="CR83" s="523"/>
      <c r="CS83" s="524"/>
      <c r="CT83" s="524"/>
      <c r="CU83" s="523"/>
      <c r="CV83" s="524"/>
      <c r="CW83" s="525"/>
      <c r="CX83" s="526"/>
      <c r="CY83" s="523"/>
      <c r="CZ83" s="524"/>
      <c r="DA83" s="524"/>
      <c r="DB83" s="523"/>
      <c r="DC83" s="524"/>
      <c r="DD83" s="525"/>
      <c r="DE83" s="526"/>
      <c r="DF83" s="512"/>
      <c r="DG83" s="523"/>
      <c r="DH83" s="524"/>
      <c r="DI83" s="524"/>
      <c r="DJ83" s="528"/>
      <c r="DK83" s="524"/>
      <c r="DL83" s="528"/>
      <c r="DM83" s="523"/>
      <c r="DN83" s="524"/>
      <c r="DO83" s="525"/>
      <c r="DP83" s="526"/>
      <c r="DQ83" s="523"/>
      <c r="DR83" s="524"/>
      <c r="DS83" s="524"/>
      <c r="DT83" s="528"/>
      <c r="DU83" s="524"/>
      <c r="DV83" s="528"/>
      <c r="DW83" s="523"/>
      <c r="DX83" s="524"/>
      <c r="DY83" s="525"/>
      <c r="DZ83" s="526"/>
      <c r="EA83" s="523"/>
      <c r="EB83" s="524"/>
      <c r="EC83" s="524"/>
      <c r="ED83" s="528"/>
      <c r="EE83" s="524"/>
      <c r="EF83" s="528"/>
      <c r="EG83" s="523"/>
      <c r="EH83" s="524"/>
      <c r="EI83" s="525"/>
      <c r="EJ83" s="526"/>
    </row>
    <row r="84" spans="1:140" ht="14.25" customHeight="1" x14ac:dyDescent="0.25">
      <c r="B84" s="16">
        <v>62</v>
      </c>
      <c r="C84" s="153" t="s">
        <v>86</v>
      </c>
      <c r="D84" s="188"/>
      <c r="E84" s="186"/>
      <c r="F84" s="172" t="str">
        <f t="shared" si="9"/>
        <v>Other exposures</v>
      </c>
      <c r="G84" s="148" t="str">
        <f t="shared" si="10"/>
        <v>FRANCE</v>
      </c>
      <c r="H84" s="909"/>
      <c r="I84" s="150" t="s">
        <v>86</v>
      </c>
      <c r="J84" s="621"/>
      <c r="K84" s="108"/>
      <c r="L84" s="523"/>
      <c r="M84" s="524"/>
      <c r="N84" s="524"/>
      <c r="O84" s="524"/>
      <c r="P84" s="524"/>
      <c r="Q84" s="528"/>
      <c r="R84" s="523"/>
      <c r="S84" s="524"/>
      <c r="T84" s="525"/>
      <c r="U84" s="526"/>
      <c r="V84" s="87"/>
      <c r="W84" s="621"/>
      <c r="X84" s="108"/>
      <c r="Y84" s="523"/>
      <c r="Z84" s="524"/>
      <c r="AA84" s="524"/>
      <c r="AB84" s="524"/>
      <c r="AC84" s="524"/>
      <c r="AD84" s="528"/>
      <c r="AE84" s="523"/>
      <c r="AF84" s="524"/>
      <c r="AG84" s="525"/>
      <c r="AH84" s="526"/>
      <c r="AI84" s="87"/>
      <c r="AJ84" s="523"/>
      <c r="AK84" s="524"/>
      <c r="AL84" s="524"/>
      <c r="AM84" s="523"/>
      <c r="AN84" s="524"/>
      <c r="AO84" s="525"/>
      <c r="AP84" s="526"/>
      <c r="AQ84" s="523"/>
      <c r="AR84" s="524"/>
      <c r="AS84" s="524"/>
      <c r="AT84" s="523"/>
      <c r="AU84" s="524"/>
      <c r="AV84" s="525"/>
      <c r="AW84" s="526"/>
      <c r="AX84" s="523"/>
      <c r="AY84" s="524"/>
      <c r="AZ84" s="524"/>
      <c r="BA84" s="523"/>
      <c r="BB84" s="524"/>
      <c r="BC84" s="525"/>
      <c r="BD84" s="526"/>
      <c r="BE84" s="512"/>
      <c r="BF84" s="523"/>
      <c r="BG84" s="524"/>
      <c r="BH84" s="524"/>
      <c r="BI84" s="528"/>
      <c r="BJ84" s="524"/>
      <c r="BK84" s="528"/>
      <c r="BL84" s="523"/>
      <c r="BM84" s="524"/>
      <c r="BN84" s="525"/>
      <c r="BO84" s="526"/>
      <c r="BP84" s="523"/>
      <c r="BQ84" s="524"/>
      <c r="BR84" s="524"/>
      <c r="BS84" s="528"/>
      <c r="BT84" s="524"/>
      <c r="BU84" s="528"/>
      <c r="BV84" s="523"/>
      <c r="BW84" s="524"/>
      <c r="BX84" s="525"/>
      <c r="BY84" s="526"/>
      <c r="BZ84" s="523"/>
      <c r="CA84" s="524"/>
      <c r="CB84" s="524"/>
      <c r="CC84" s="528"/>
      <c r="CD84" s="524"/>
      <c r="CE84" s="528"/>
      <c r="CF84" s="523"/>
      <c r="CG84" s="524"/>
      <c r="CH84" s="525"/>
      <c r="CI84" s="526"/>
      <c r="CJ84" s="512"/>
      <c r="CK84" s="523"/>
      <c r="CL84" s="524"/>
      <c r="CM84" s="524"/>
      <c r="CN84" s="523"/>
      <c r="CO84" s="524"/>
      <c r="CP84" s="525"/>
      <c r="CQ84" s="526"/>
      <c r="CR84" s="523"/>
      <c r="CS84" s="524"/>
      <c r="CT84" s="524"/>
      <c r="CU84" s="523"/>
      <c r="CV84" s="524"/>
      <c r="CW84" s="525"/>
      <c r="CX84" s="526"/>
      <c r="CY84" s="523"/>
      <c r="CZ84" s="524"/>
      <c r="DA84" s="524"/>
      <c r="DB84" s="523"/>
      <c r="DC84" s="524"/>
      <c r="DD84" s="525"/>
      <c r="DE84" s="526"/>
      <c r="DF84" s="512"/>
      <c r="DG84" s="523"/>
      <c r="DH84" s="524"/>
      <c r="DI84" s="524"/>
      <c r="DJ84" s="528"/>
      <c r="DK84" s="524"/>
      <c r="DL84" s="528"/>
      <c r="DM84" s="523"/>
      <c r="DN84" s="524"/>
      <c r="DO84" s="525"/>
      <c r="DP84" s="526"/>
      <c r="DQ84" s="523"/>
      <c r="DR84" s="524"/>
      <c r="DS84" s="524"/>
      <c r="DT84" s="528"/>
      <c r="DU84" s="524"/>
      <c r="DV84" s="528"/>
      <c r="DW84" s="523"/>
      <c r="DX84" s="524"/>
      <c r="DY84" s="525"/>
      <c r="DZ84" s="526"/>
      <c r="EA84" s="523"/>
      <c r="EB84" s="524"/>
      <c r="EC84" s="524"/>
      <c r="ED84" s="528"/>
      <c r="EE84" s="524"/>
      <c r="EF84" s="528"/>
      <c r="EG84" s="523"/>
      <c r="EH84" s="524"/>
      <c r="EI84" s="525"/>
      <c r="EJ84" s="526"/>
    </row>
    <row r="85" spans="1:140" s="538" customFormat="1" ht="15" customHeight="1" thickBot="1" x14ac:dyDescent="0.3">
      <c r="A85" s="577"/>
      <c r="B85" s="38">
        <v>63</v>
      </c>
      <c r="C85" s="155" t="s">
        <v>87</v>
      </c>
      <c r="D85" s="189"/>
      <c r="E85" s="189"/>
      <c r="F85" s="190" t="str">
        <f t="shared" si="9"/>
        <v>Total</v>
      </c>
      <c r="G85" s="156" t="str">
        <f t="shared" si="10"/>
        <v>FRANCE</v>
      </c>
      <c r="H85" s="910"/>
      <c r="I85" s="157" t="s">
        <v>87</v>
      </c>
      <c r="J85" s="623">
        <v>0</v>
      </c>
      <c r="K85" s="470">
        <v>0</v>
      </c>
      <c r="L85" s="624">
        <v>0</v>
      </c>
      <c r="M85" s="625">
        <v>0</v>
      </c>
      <c r="N85" s="625">
        <v>0</v>
      </c>
      <c r="O85" s="625">
        <v>0</v>
      </c>
      <c r="P85" s="625">
        <v>0</v>
      </c>
      <c r="Q85" s="626">
        <v>0</v>
      </c>
      <c r="R85" s="624">
        <v>0</v>
      </c>
      <c r="S85" s="625">
        <v>0</v>
      </c>
      <c r="T85" s="627">
        <v>0</v>
      </c>
      <c r="U85" s="863" t="s">
        <v>385</v>
      </c>
      <c r="V85" s="87"/>
      <c r="W85" s="623">
        <v>0.3</v>
      </c>
      <c r="X85" s="470">
        <v>0.04</v>
      </c>
      <c r="Y85" s="624">
        <v>0</v>
      </c>
      <c r="Z85" s="625">
        <v>0</v>
      </c>
      <c r="AA85" s="625">
        <v>0.30036499999999999</v>
      </c>
      <c r="AB85" s="625">
        <v>0.24299999999999999</v>
      </c>
      <c r="AC85" s="625">
        <v>0</v>
      </c>
      <c r="AD85" s="626">
        <v>0</v>
      </c>
      <c r="AE85" s="624">
        <v>0</v>
      </c>
      <c r="AF85" s="625">
        <v>7.7988999999999999E-4</v>
      </c>
      <c r="AG85" s="627">
        <v>0</v>
      </c>
      <c r="AH85" s="863" t="s">
        <v>385</v>
      </c>
      <c r="AI85" s="87"/>
      <c r="AJ85" s="624">
        <v>0</v>
      </c>
      <c r="AK85" s="625">
        <v>0</v>
      </c>
      <c r="AL85" s="625">
        <v>0</v>
      </c>
      <c r="AM85" s="624">
        <v>0</v>
      </c>
      <c r="AN85" s="625">
        <v>0</v>
      </c>
      <c r="AO85" s="627">
        <v>0</v>
      </c>
      <c r="AP85" s="628" t="s">
        <v>385</v>
      </c>
      <c r="AQ85" s="624">
        <v>0</v>
      </c>
      <c r="AR85" s="625">
        <v>0</v>
      </c>
      <c r="AS85" s="625">
        <v>0</v>
      </c>
      <c r="AT85" s="624">
        <v>0</v>
      </c>
      <c r="AU85" s="625">
        <v>0</v>
      </c>
      <c r="AV85" s="627">
        <v>0</v>
      </c>
      <c r="AW85" s="628" t="s">
        <v>385</v>
      </c>
      <c r="AX85" s="624">
        <v>0</v>
      </c>
      <c r="AY85" s="625">
        <v>0</v>
      </c>
      <c r="AZ85" s="625">
        <v>0</v>
      </c>
      <c r="BA85" s="624">
        <v>0</v>
      </c>
      <c r="BB85" s="625">
        <v>0</v>
      </c>
      <c r="BC85" s="627">
        <v>0</v>
      </c>
      <c r="BD85" s="622" t="s">
        <v>385</v>
      </c>
      <c r="BE85" s="512"/>
      <c r="BF85" s="624">
        <v>0.15303158</v>
      </c>
      <c r="BG85" s="625">
        <v>0.11213536</v>
      </c>
      <c r="BH85" s="625">
        <v>0.13913354999999999</v>
      </c>
      <c r="BI85" s="626">
        <v>0.12384928000000001</v>
      </c>
      <c r="BJ85" s="625">
        <v>8.1998699999999997E-3</v>
      </c>
      <c r="BK85" s="626">
        <v>7.01536E-3</v>
      </c>
      <c r="BL85" s="624">
        <v>0</v>
      </c>
      <c r="BM85" s="625">
        <v>7.7988999999999999E-4</v>
      </c>
      <c r="BN85" s="627">
        <v>0</v>
      </c>
      <c r="BO85" s="628">
        <v>0</v>
      </c>
      <c r="BP85" s="624">
        <v>0.20881024000000001</v>
      </c>
      <c r="BQ85" s="625">
        <v>0.16459868</v>
      </c>
      <c r="BR85" s="625">
        <v>7.8812809999999997E-2</v>
      </c>
      <c r="BS85" s="626">
        <v>6.7771349999999994E-2</v>
      </c>
      <c r="BT85" s="625">
        <v>1.274193E-2</v>
      </c>
      <c r="BU85" s="626">
        <v>1.0629960000000001E-2</v>
      </c>
      <c r="BV85" s="624">
        <v>1.2128E-4</v>
      </c>
      <c r="BW85" s="625">
        <v>1.9716899999999999E-3</v>
      </c>
      <c r="BX85" s="627">
        <v>0</v>
      </c>
      <c r="BY85" s="628">
        <v>0</v>
      </c>
      <c r="BZ85" s="624">
        <v>0.23492982000000001</v>
      </c>
      <c r="CA85" s="625">
        <v>0.18899152</v>
      </c>
      <c r="CB85" s="625">
        <v>4.9890219999999999E-2</v>
      </c>
      <c r="CC85" s="626">
        <v>4.1365480000000003E-2</v>
      </c>
      <c r="CD85" s="625">
        <v>1.554494E-2</v>
      </c>
      <c r="CE85" s="626">
        <v>1.264299E-2</v>
      </c>
      <c r="CF85" s="624">
        <v>1.3636E-4</v>
      </c>
      <c r="CG85" s="625">
        <v>1.1955799999999999E-3</v>
      </c>
      <c r="CH85" s="627">
        <v>0</v>
      </c>
      <c r="CI85" s="628">
        <v>0</v>
      </c>
      <c r="CJ85" s="606"/>
      <c r="CK85" s="602">
        <v>0</v>
      </c>
      <c r="CL85" s="603">
        <v>0</v>
      </c>
      <c r="CM85" s="603">
        <v>0</v>
      </c>
      <c r="CN85" s="602">
        <v>0</v>
      </c>
      <c r="CO85" s="603">
        <v>0</v>
      </c>
      <c r="CP85" s="605">
        <v>0</v>
      </c>
      <c r="CQ85" s="622" t="s">
        <v>385</v>
      </c>
      <c r="CR85" s="602">
        <v>0</v>
      </c>
      <c r="CS85" s="603">
        <v>0</v>
      </c>
      <c r="CT85" s="603">
        <v>0</v>
      </c>
      <c r="CU85" s="602">
        <v>0</v>
      </c>
      <c r="CV85" s="603">
        <v>0</v>
      </c>
      <c r="CW85" s="605">
        <v>0</v>
      </c>
      <c r="CX85" s="622" t="s">
        <v>385</v>
      </c>
      <c r="CY85" s="602">
        <v>0</v>
      </c>
      <c r="CZ85" s="603">
        <v>0</v>
      </c>
      <c r="DA85" s="603">
        <v>0</v>
      </c>
      <c r="DB85" s="602">
        <v>0</v>
      </c>
      <c r="DC85" s="603">
        <v>0</v>
      </c>
      <c r="DD85" s="605">
        <v>0</v>
      </c>
      <c r="DE85" s="622" t="s">
        <v>385</v>
      </c>
      <c r="DF85" s="606"/>
      <c r="DG85" s="624">
        <v>0.15254126000000001</v>
      </c>
      <c r="DH85" s="625">
        <v>0.11213536</v>
      </c>
      <c r="DI85" s="625">
        <v>0.1389136</v>
      </c>
      <c r="DJ85" s="626">
        <v>0.12384928000000001</v>
      </c>
      <c r="DK85" s="625">
        <v>8.9101400000000004E-3</v>
      </c>
      <c r="DL85" s="626">
        <v>7.01536E-3</v>
      </c>
      <c r="DM85" s="624">
        <v>0</v>
      </c>
      <c r="DN85" s="625">
        <v>7.7988999999999999E-4</v>
      </c>
      <c r="DO85" s="627">
        <v>0</v>
      </c>
      <c r="DP85" s="628">
        <v>0</v>
      </c>
      <c r="DQ85" s="624">
        <v>0.20739584999999999</v>
      </c>
      <c r="DR85" s="625">
        <v>0.16457669</v>
      </c>
      <c r="DS85" s="625">
        <v>7.8450629999999993E-2</v>
      </c>
      <c r="DT85" s="626">
        <v>6.7771349999999994E-2</v>
      </c>
      <c r="DU85" s="625">
        <v>1.451851E-2</v>
      </c>
      <c r="DV85" s="626">
        <v>1.065194E-2</v>
      </c>
      <c r="DW85" s="624">
        <v>2.9195000000000002E-4</v>
      </c>
      <c r="DX85" s="625">
        <v>2.0635200000000001E-3</v>
      </c>
      <c r="DY85" s="627">
        <v>0</v>
      </c>
      <c r="DZ85" s="628">
        <v>0</v>
      </c>
      <c r="EA85" s="624">
        <v>0.23295458999999999</v>
      </c>
      <c r="EB85" s="625">
        <v>0.18892455</v>
      </c>
      <c r="EC85" s="625">
        <v>4.9656829999999999E-2</v>
      </c>
      <c r="ED85" s="626">
        <v>4.1364570000000003E-2</v>
      </c>
      <c r="EE85" s="625">
        <v>1.775359E-2</v>
      </c>
      <c r="EF85" s="626">
        <v>1.2710880000000001E-2</v>
      </c>
      <c r="EG85" s="624">
        <v>2.2002999999999999E-4</v>
      </c>
      <c r="EH85" s="625">
        <v>1.21583E-3</v>
      </c>
      <c r="EI85" s="627">
        <v>0</v>
      </c>
      <c r="EJ85" s="628">
        <v>0</v>
      </c>
    </row>
    <row r="86" spans="1:140" ht="14.25" customHeight="1" thickBot="1" x14ac:dyDescent="0.3">
      <c r="C86" s="582"/>
      <c r="D86" s="629"/>
      <c r="E86" s="629"/>
      <c r="F86" s="629"/>
      <c r="G86" s="582"/>
      <c r="H86" s="114"/>
      <c r="I86" s="582"/>
    </row>
    <row r="87" spans="1:140" ht="21" customHeight="1" thickBot="1" x14ac:dyDescent="0.35">
      <c r="B87" s="489"/>
      <c r="C87" s="59"/>
      <c r="D87" s="159"/>
      <c r="E87" s="159"/>
      <c r="F87" s="159"/>
      <c r="G87" s="59"/>
      <c r="H87" s="58"/>
      <c r="I87" s="59"/>
      <c r="J87" s="903" t="s">
        <v>99</v>
      </c>
      <c r="K87" s="904"/>
      <c r="L87" s="904"/>
      <c r="M87" s="904"/>
      <c r="N87" s="904"/>
      <c r="O87" s="904"/>
      <c r="P87" s="904"/>
      <c r="Q87" s="904"/>
      <c r="R87" s="904"/>
      <c r="S87" s="904"/>
      <c r="T87" s="904"/>
      <c r="U87" s="905"/>
      <c r="V87" s="59"/>
      <c r="W87" s="903" t="s">
        <v>100</v>
      </c>
      <c r="X87" s="904"/>
      <c r="Y87" s="904"/>
      <c r="Z87" s="904"/>
      <c r="AA87" s="904"/>
      <c r="AB87" s="904"/>
      <c r="AC87" s="904"/>
      <c r="AD87" s="904"/>
      <c r="AE87" s="904"/>
      <c r="AF87" s="904"/>
      <c r="AG87" s="904"/>
      <c r="AH87" s="905"/>
      <c r="AI87" s="59"/>
      <c r="AJ87" s="891" t="s">
        <v>101</v>
      </c>
      <c r="AK87" s="892"/>
      <c r="AL87" s="892"/>
      <c r="AM87" s="892"/>
      <c r="AN87" s="892"/>
      <c r="AO87" s="892"/>
      <c r="AP87" s="892"/>
      <c r="AQ87" s="892"/>
      <c r="AR87" s="892"/>
      <c r="AS87" s="892"/>
      <c r="AT87" s="892"/>
      <c r="AU87" s="892"/>
      <c r="AV87" s="892"/>
      <c r="AW87" s="892"/>
      <c r="AX87" s="892"/>
      <c r="AY87" s="892"/>
      <c r="AZ87" s="892"/>
      <c r="BA87" s="892"/>
      <c r="BB87" s="892"/>
      <c r="BC87" s="892"/>
      <c r="BD87" s="893"/>
      <c r="BE87" s="87"/>
      <c r="BF87" s="891" t="s">
        <v>102</v>
      </c>
      <c r="BG87" s="892"/>
      <c r="BH87" s="892"/>
      <c r="BI87" s="892"/>
      <c r="BJ87" s="892"/>
      <c r="BK87" s="892"/>
      <c r="BL87" s="892"/>
      <c r="BM87" s="892"/>
      <c r="BN87" s="892"/>
      <c r="BO87" s="892"/>
      <c r="BP87" s="892"/>
      <c r="BQ87" s="892"/>
      <c r="BR87" s="892"/>
      <c r="BS87" s="892"/>
      <c r="BT87" s="892"/>
      <c r="BU87" s="892"/>
      <c r="BV87" s="892"/>
      <c r="BW87" s="892"/>
      <c r="BX87" s="892"/>
      <c r="BY87" s="892"/>
      <c r="BZ87" s="892"/>
      <c r="CA87" s="892"/>
      <c r="CB87" s="892"/>
      <c r="CC87" s="892"/>
      <c r="CD87" s="892"/>
      <c r="CE87" s="892"/>
      <c r="CF87" s="892"/>
      <c r="CG87" s="892"/>
      <c r="CH87" s="892"/>
      <c r="CI87" s="893"/>
      <c r="CJ87" s="87"/>
      <c r="CK87" s="891" t="s">
        <v>103</v>
      </c>
      <c r="CL87" s="892"/>
      <c r="CM87" s="892"/>
      <c r="CN87" s="892"/>
      <c r="CO87" s="892"/>
      <c r="CP87" s="892"/>
      <c r="CQ87" s="892"/>
      <c r="CR87" s="892"/>
      <c r="CS87" s="892"/>
      <c r="CT87" s="892"/>
      <c r="CU87" s="892"/>
      <c r="CV87" s="892"/>
      <c r="CW87" s="892"/>
      <c r="CX87" s="892"/>
      <c r="CY87" s="892"/>
      <c r="CZ87" s="892"/>
      <c r="DA87" s="892"/>
      <c r="DB87" s="892"/>
      <c r="DC87" s="892"/>
      <c r="DD87" s="892"/>
      <c r="DE87" s="893"/>
      <c r="DF87" s="87"/>
      <c r="DG87" s="891" t="s">
        <v>104</v>
      </c>
      <c r="DH87" s="892"/>
      <c r="DI87" s="892"/>
      <c r="DJ87" s="892"/>
      <c r="DK87" s="892"/>
      <c r="DL87" s="892"/>
      <c r="DM87" s="892"/>
      <c r="DN87" s="892"/>
      <c r="DO87" s="892"/>
      <c r="DP87" s="892"/>
      <c r="DQ87" s="892"/>
      <c r="DR87" s="892"/>
      <c r="DS87" s="892"/>
      <c r="DT87" s="892"/>
      <c r="DU87" s="892"/>
      <c r="DV87" s="892"/>
      <c r="DW87" s="892"/>
      <c r="DX87" s="892"/>
      <c r="DY87" s="892"/>
      <c r="DZ87" s="892"/>
      <c r="EA87" s="892"/>
      <c r="EB87" s="892"/>
      <c r="EC87" s="892"/>
      <c r="ED87" s="892"/>
      <c r="EE87" s="892"/>
      <c r="EF87" s="892"/>
      <c r="EG87" s="892"/>
      <c r="EH87" s="892"/>
      <c r="EI87" s="892"/>
      <c r="EJ87" s="893"/>
    </row>
    <row r="88" spans="1:140" ht="21" customHeight="1" thickBot="1" x14ac:dyDescent="0.35">
      <c r="C88" s="59"/>
      <c r="D88" s="159"/>
      <c r="E88" s="159"/>
      <c r="F88" s="159"/>
      <c r="G88" s="59"/>
      <c r="H88" s="58"/>
      <c r="I88" s="59"/>
      <c r="J88" s="903">
        <v>44196</v>
      </c>
      <c r="K88" s="904"/>
      <c r="L88" s="904"/>
      <c r="M88" s="904"/>
      <c r="N88" s="904"/>
      <c r="O88" s="904"/>
      <c r="P88" s="904"/>
      <c r="Q88" s="904"/>
      <c r="R88" s="904"/>
      <c r="S88" s="904"/>
      <c r="T88" s="904"/>
      <c r="U88" s="905"/>
      <c r="V88" s="87"/>
      <c r="W88" s="903">
        <v>44196</v>
      </c>
      <c r="X88" s="904"/>
      <c r="Y88" s="904"/>
      <c r="Z88" s="904"/>
      <c r="AA88" s="904"/>
      <c r="AB88" s="904"/>
      <c r="AC88" s="904"/>
      <c r="AD88" s="904"/>
      <c r="AE88" s="904"/>
      <c r="AF88" s="904"/>
      <c r="AG88" s="904"/>
      <c r="AH88" s="905"/>
      <c r="AI88" s="87"/>
      <c r="AJ88" s="903">
        <v>44561</v>
      </c>
      <c r="AK88" s="904"/>
      <c r="AL88" s="904"/>
      <c r="AM88" s="904"/>
      <c r="AN88" s="904"/>
      <c r="AO88" s="904"/>
      <c r="AP88" s="905"/>
      <c r="AQ88" s="903">
        <v>44926</v>
      </c>
      <c r="AR88" s="904"/>
      <c r="AS88" s="904"/>
      <c r="AT88" s="904"/>
      <c r="AU88" s="904"/>
      <c r="AV88" s="904"/>
      <c r="AW88" s="905"/>
      <c r="AX88" s="903">
        <v>45291</v>
      </c>
      <c r="AY88" s="904"/>
      <c r="AZ88" s="904"/>
      <c r="BA88" s="904"/>
      <c r="BB88" s="904"/>
      <c r="BC88" s="904"/>
      <c r="BD88" s="905"/>
      <c r="BE88" s="87"/>
      <c r="BF88" s="903">
        <v>44561</v>
      </c>
      <c r="BG88" s="904"/>
      <c r="BH88" s="904"/>
      <c r="BI88" s="904"/>
      <c r="BJ88" s="904"/>
      <c r="BK88" s="904"/>
      <c r="BL88" s="904"/>
      <c r="BM88" s="904"/>
      <c r="BN88" s="904"/>
      <c r="BO88" s="905"/>
      <c r="BP88" s="903">
        <v>44926</v>
      </c>
      <c r="BQ88" s="904"/>
      <c r="BR88" s="904"/>
      <c r="BS88" s="904"/>
      <c r="BT88" s="904"/>
      <c r="BU88" s="904"/>
      <c r="BV88" s="904"/>
      <c r="BW88" s="904"/>
      <c r="BX88" s="904"/>
      <c r="BY88" s="905"/>
      <c r="BZ88" s="903">
        <v>45291</v>
      </c>
      <c r="CA88" s="904"/>
      <c r="CB88" s="904"/>
      <c r="CC88" s="904"/>
      <c r="CD88" s="904"/>
      <c r="CE88" s="904"/>
      <c r="CF88" s="904"/>
      <c r="CG88" s="904"/>
      <c r="CH88" s="904"/>
      <c r="CI88" s="905"/>
      <c r="CJ88" s="87"/>
      <c r="CK88" s="903">
        <v>44561</v>
      </c>
      <c r="CL88" s="904"/>
      <c r="CM88" s="904"/>
      <c r="CN88" s="904"/>
      <c r="CO88" s="904"/>
      <c r="CP88" s="904"/>
      <c r="CQ88" s="905"/>
      <c r="CR88" s="903">
        <v>44926</v>
      </c>
      <c r="CS88" s="904">
        <v>44561</v>
      </c>
      <c r="CT88" s="904">
        <v>44561</v>
      </c>
      <c r="CU88" s="904"/>
      <c r="CV88" s="904"/>
      <c r="CW88" s="904"/>
      <c r="CX88" s="905"/>
      <c r="CY88" s="903">
        <v>45291</v>
      </c>
      <c r="CZ88" s="904">
        <v>44926</v>
      </c>
      <c r="DA88" s="904">
        <v>44926</v>
      </c>
      <c r="DB88" s="904"/>
      <c r="DC88" s="904"/>
      <c r="DD88" s="904"/>
      <c r="DE88" s="905"/>
      <c r="DF88" s="87"/>
      <c r="DG88" s="903">
        <v>44561</v>
      </c>
      <c r="DH88" s="904"/>
      <c r="DI88" s="904"/>
      <c r="DJ88" s="904"/>
      <c r="DK88" s="904"/>
      <c r="DL88" s="904"/>
      <c r="DM88" s="904"/>
      <c r="DN88" s="904"/>
      <c r="DO88" s="904"/>
      <c r="DP88" s="905"/>
      <c r="DQ88" s="903">
        <v>44926</v>
      </c>
      <c r="DR88" s="904"/>
      <c r="DS88" s="904"/>
      <c r="DT88" s="904"/>
      <c r="DU88" s="904"/>
      <c r="DV88" s="904"/>
      <c r="DW88" s="904"/>
      <c r="DX88" s="904"/>
      <c r="DY88" s="904"/>
      <c r="DZ88" s="905"/>
      <c r="EA88" s="903">
        <v>45291</v>
      </c>
      <c r="EB88" s="904"/>
      <c r="EC88" s="904"/>
      <c r="ED88" s="904"/>
      <c r="EE88" s="904"/>
      <c r="EF88" s="904"/>
      <c r="EG88" s="904"/>
      <c r="EH88" s="904"/>
      <c r="EI88" s="904"/>
      <c r="EJ88" s="905"/>
    </row>
    <row r="89" spans="1:140" ht="64.5" thickBot="1" x14ac:dyDescent="0.3">
      <c r="B89" s="487" t="s">
        <v>5</v>
      </c>
      <c r="C89" s="90"/>
      <c r="D89" s="167"/>
      <c r="E89" s="167"/>
      <c r="F89" s="167"/>
      <c r="G89" s="90"/>
      <c r="H89" s="89"/>
      <c r="I89" s="91" t="s">
        <v>48</v>
      </c>
      <c r="J89" s="486" t="s">
        <v>35</v>
      </c>
      <c r="K89" s="486" t="s">
        <v>36</v>
      </c>
      <c r="L89" s="191" t="s">
        <v>37</v>
      </c>
      <c r="M89" s="481" t="s">
        <v>93</v>
      </c>
      <c r="N89" s="481" t="s">
        <v>38</v>
      </c>
      <c r="O89" s="481" t="s">
        <v>94</v>
      </c>
      <c r="P89" s="481" t="s">
        <v>39</v>
      </c>
      <c r="Q89" s="483" t="s">
        <v>95</v>
      </c>
      <c r="R89" s="191" t="s">
        <v>44</v>
      </c>
      <c r="S89" s="481" t="s">
        <v>45</v>
      </c>
      <c r="T89" s="483" t="s">
        <v>46</v>
      </c>
      <c r="U89" s="862" t="s">
        <v>41</v>
      </c>
      <c r="V89" s="87"/>
      <c r="W89" s="486" t="s">
        <v>35</v>
      </c>
      <c r="X89" s="486" t="s">
        <v>36</v>
      </c>
      <c r="Y89" s="191" t="s">
        <v>37</v>
      </c>
      <c r="Z89" s="481" t="s">
        <v>96</v>
      </c>
      <c r="AA89" s="481" t="s">
        <v>38</v>
      </c>
      <c r="AB89" s="481" t="s">
        <v>97</v>
      </c>
      <c r="AC89" s="481" t="s">
        <v>39</v>
      </c>
      <c r="AD89" s="483" t="s">
        <v>98</v>
      </c>
      <c r="AE89" s="191" t="s">
        <v>44</v>
      </c>
      <c r="AF89" s="481" t="s">
        <v>45</v>
      </c>
      <c r="AG89" s="483" t="s">
        <v>46</v>
      </c>
      <c r="AH89" s="862" t="s">
        <v>41</v>
      </c>
      <c r="AI89" s="87"/>
      <c r="AJ89" s="191" t="s">
        <v>37</v>
      </c>
      <c r="AK89" s="481" t="s">
        <v>38</v>
      </c>
      <c r="AL89" s="483" t="s">
        <v>39</v>
      </c>
      <c r="AM89" s="191" t="s">
        <v>44</v>
      </c>
      <c r="AN89" s="481" t="s">
        <v>45</v>
      </c>
      <c r="AO89" s="483" t="s">
        <v>46</v>
      </c>
      <c r="AP89" s="862" t="s">
        <v>41</v>
      </c>
      <c r="AQ89" s="191" t="s">
        <v>37</v>
      </c>
      <c r="AR89" s="481" t="s">
        <v>38</v>
      </c>
      <c r="AS89" s="483" t="s">
        <v>39</v>
      </c>
      <c r="AT89" s="191" t="s">
        <v>44</v>
      </c>
      <c r="AU89" s="481" t="s">
        <v>45</v>
      </c>
      <c r="AV89" s="483" t="s">
        <v>46</v>
      </c>
      <c r="AW89" s="862" t="s">
        <v>41</v>
      </c>
      <c r="AX89" s="191" t="s">
        <v>37</v>
      </c>
      <c r="AY89" s="481" t="s">
        <v>38</v>
      </c>
      <c r="AZ89" s="483" t="s">
        <v>39</v>
      </c>
      <c r="BA89" s="191" t="s">
        <v>44</v>
      </c>
      <c r="BB89" s="481" t="s">
        <v>45</v>
      </c>
      <c r="BC89" s="483" t="s">
        <v>46</v>
      </c>
      <c r="BD89" s="862" t="s">
        <v>41</v>
      </c>
      <c r="BE89" s="87"/>
      <c r="BF89" s="191" t="s">
        <v>37</v>
      </c>
      <c r="BG89" s="481" t="s">
        <v>96</v>
      </c>
      <c r="BH89" s="481" t="s">
        <v>38</v>
      </c>
      <c r="BI89" s="481" t="s">
        <v>97</v>
      </c>
      <c r="BJ89" s="481" t="s">
        <v>39</v>
      </c>
      <c r="BK89" s="483" t="s">
        <v>98</v>
      </c>
      <c r="BL89" s="191" t="s">
        <v>44</v>
      </c>
      <c r="BM89" s="481" t="s">
        <v>45</v>
      </c>
      <c r="BN89" s="483" t="s">
        <v>46</v>
      </c>
      <c r="BO89" s="862" t="s">
        <v>41</v>
      </c>
      <c r="BP89" s="191" t="s">
        <v>37</v>
      </c>
      <c r="BQ89" s="481" t="s">
        <v>96</v>
      </c>
      <c r="BR89" s="481" t="s">
        <v>38</v>
      </c>
      <c r="BS89" s="481" t="s">
        <v>97</v>
      </c>
      <c r="BT89" s="481" t="s">
        <v>39</v>
      </c>
      <c r="BU89" s="483" t="s">
        <v>98</v>
      </c>
      <c r="BV89" s="191" t="s">
        <v>44</v>
      </c>
      <c r="BW89" s="481" t="s">
        <v>45</v>
      </c>
      <c r="BX89" s="483" t="s">
        <v>46</v>
      </c>
      <c r="BY89" s="862" t="s">
        <v>41</v>
      </c>
      <c r="BZ89" s="191" t="s">
        <v>37</v>
      </c>
      <c r="CA89" s="481" t="s">
        <v>96</v>
      </c>
      <c r="CB89" s="481" t="s">
        <v>38</v>
      </c>
      <c r="CC89" s="481" t="s">
        <v>97</v>
      </c>
      <c r="CD89" s="481" t="s">
        <v>39</v>
      </c>
      <c r="CE89" s="483" t="s">
        <v>98</v>
      </c>
      <c r="CF89" s="191" t="s">
        <v>44</v>
      </c>
      <c r="CG89" s="481" t="s">
        <v>45</v>
      </c>
      <c r="CH89" s="483" t="s">
        <v>46</v>
      </c>
      <c r="CI89" s="862" t="s">
        <v>41</v>
      </c>
      <c r="CJ89" s="87"/>
      <c r="CK89" s="191" t="s">
        <v>37</v>
      </c>
      <c r="CL89" s="481" t="s">
        <v>38</v>
      </c>
      <c r="CM89" s="483" t="s">
        <v>39</v>
      </c>
      <c r="CN89" s="191" t="s">
        <v>44</v>
      </c>
      <c r="CO89" s="481" t="s">
        <v>45</v>
      </c>
      <c r="CP89" s="482" t="s">
        <v>46</v>
      </c>
      <c r="CQ89" s="862" t="s">
        <v>41</v>
      </c>
      <c r="CR89" s="480" t="s">
        <v>37</v>
      </c>
      <c r="CS89" s="481" t="s">
        <v>38</v>
      </c>
      <c r="CT89" s="483" t="s">
        <v>39</v>
      </c>
      <c r="CU89" s="480" t="s">
        <v>44</v>
      </c>
      <c r="CV89" s="481" t="s">
        <v>45</v>
      </c>
      <c r="CW89" s="482" t="s">
        <v>46</v>
      </c>
      <c r="CX89" s="862" t="s">
        <v>41</v>
      </c>
      <c r="CY89" s="480" t="s">
        <v>37</v>
      </c>
      <c r="CZ89" s="481" t="s">
        <v>38</v>
      </c>
      <c r="DA89" s="483" t="s">
        <v>39</v>
      </c>
      <c r="DB89" s="480" t="s">
        <v>44</v>
      </c>
      <c r="DC89" s="481" t="s">
        <v>45</v>
      </c>
      <c r="DD89" s="482" t="s">
        <v>46</v>
      </c>
      <c r="DE89" s="862" t="s">
        <v>41</v>
      </c>
      <c r="DF89" s="87"/>
      <c r="DG89" s="191" t="s">
        <v>37</v>
      </c>
      <c r="DH89" s="481" t="s">
        <v>96</v>
      </c>
      <c r="DI89" s="481" t="s">
        <v>38</v>
      </c>
      <c r="DJ89" s="481" t="s">
        <v>97</v>
      </c>
      <c r="DK89" s="481" t="s">
        <v>39</v>
      </c>
      <c r="DL89" s="483" t="s">
        <v>98</v>
      </c>
      <c r="DM89" s="191" t="s">
        <v>44</v>
      </c>
      <c r="DN89" s="481" t="s">
        <v>45</v>
      </c>
      <c r="DO89" s="483" t="s">
        <v>46</v>
      </c>
      <c r="DP89" s="862" t="s">
        <v>41</v>
      </c>
      <c r="DQ89" s="191" t="s">
        <v>37</v>
      </c>
      <c r="DR89" s="481" t="s">
        <v>96</v>
      </c>
      <c r="DS89" s="481" t="s">
        <v>38</v>
      </c>
      <c r="DT89" s="481" t="s">
        <v>97</v>
      </c>
      <c r="DU89" s="481" t="s">
        <v>39</v>
      </c>
      <c r="DV89" s="483" t="s">
        <v>98</v>
      </c>
      <c r="DW89" s="191" t="s">
        <v>44</v>
      </c>
      <c r="DX89" s="481" t="s">
        <v>45</v>
      </c>
      <c r="DY89" s="483" t="s">
        <v>46</v>
      </c>
      <c r="DZ89" s="862" t="s">
        <v>41</v>
      </c>
      <c r="EA89" s="191" t="s">
        <v>37</v>
      </c>
      <c r="EB89" s="481" t="s">
        <v>96</v>
      </c>
      <c r="EC89" s="481" t="s">
        <v>38</v>
      </c>
      <c r="ED89" s="481" t="s">
        <v>97</v>
      </c>
      <c r="EE89" s="481" t="s">
        <v>39</v>
      </c>
      <c r="EF89" s="483" t="s">
        <v>98</v>
      </c>
      <c r="EG89" s="191" t="s">
        <v>44</v>
      </c>
      <c r="EH89" s="481" t="s">
        <v>45</v>
      </c>
      <c r="EI89" s="483" t="s">
        <v>46</v>
      </c>
      <c r="EJ89" s="862" t="s">
        <v>41</v>
      </c>
    </row>
    <row r="90" spans="1:140" ht="14.25" customHeight="1" x14ac:dyDescent="0.25">
      <c r="B90" s="13">
        <v>64</v>
      </c>
      <c r="C90" s="144" t="s">
        <v>49</v>
      </c>
      <c r="D90" s="184"/>
      <c r="E90" s="184"/>
      <c r="F90" s="169" t="str">
        <f>IF(C90="Standardised Total","Total",C90&amp;E90)</f>
        <v>Central banks</v>
      </c>
      <c r="G90" s="145" t="str">
        <f>$H$90</f>
        <v>UNITED KINGDOM</v>
      </c>
      <c r="H90" s="908" t="s">
        <v>388</v>
      </c>
      <c r="I90" s="146" t="s">
        <v>49</v>
      </c>
      <c r="J90" s="615"/>
      <c r="K90" s="185"/>
      <c r="L90" s="616"/>
      <c r="M90" s="617"/>
      <c r="N90" s="617"/>
      <c r="O90" s="617"/>
      <c r="P90" s="617"/>
      <c r="Q90" s="618"/>
      <c r="R90" s="616"/>
      <c r="S90" s="617"/>
      <c r="T90" s="619"/>
      <c r="U90" s="620"/>
      <c r="V90" s="87"/>
      <c r="W90" s="615"/>
      <c r="X90" s="185"/>
      <c r="Y90" s="616"/>
      <c r="Z90" s="617"/>
      <c r="AA90" s="617"/>
      <c r="AB90" s="617"/>
      <c r="AC90" s="617"/>
      <c r="AD90" s="618"/>
      <c r="AE90" s="616"/>
      <c r="AF90" s="617"/>
      <c r="AG90" s="619"/>
      <c r="AH90" s="620"/>
      <c r="AI90" s="87"/>
      <c r="AJ90" s="616"/>
      <c r="AK90" s="617"/>
      <c r="AL90" s="617"/>
      <c r="AM90" s="616"/>
      <c r="AN90" s="617"/>
      <c r="AO90" s="619"/>
      <c r="AP90" s="620"/>
      <c r="AQ90" s="616"/>
      <c r="AR90" s="617"/>
      <c r="AS90" s="617"/>
      <c r="AT90" s="616"/>
      <c r="AU90" s="617"/>
      <c r="AV90" s="619"/>
      <c r="AW90" s="620"/>
      <c r="AX90" s="616"/>
      <c r="AY90" s="617"/>
      <c r="AZ90" s="617"/>
      <c r="BA90" s="616"/>
      <c r="BB90" s="617"/>
      <c r="BC90" s="619"/>
      <c r="BD90" s="620"/>
      <c r="BE90" s="512"/>
      <c r="BF90" s="616"/>
      <c r="BG90" s="617"/>
      <c r="BH90" s="617"/>
      <c r="BI90" s="618"/>
      <c r="BJ90" s="617"/>
      <c r="BK90" s="618"/>
      <c r="BL90" s="616"/>
      <c r="BM90" s="617"/>
      <c r="BN90" s="619"/>
      <c r="BO90" s="620"/>
      <c r="BP90" s="616"/>
      <c r="BQ90" s="617"/>
      <c r="BR90" s="617"/>
      <c r="BS90" s="618"/>
      <c r="BT90" s="617"/>
      <c r="BU90" s="618"/>
      <c r="BV90" s="616"/>
      <c r="BW90" s="617"/>
      <c r="BX90" s="619"/>
      <c r="BY90" s="620"/>
      <c r="BZ90" s="616"/>
      <c r="CA90" s="617"/>
      <c r="CB90" s="617"/>
      <c r="CC90" s="618"/>
      <c r="CD90" s="617"/>
      <c r="CE90" s="618"/>
      <c r="CF90" s="616"/>
      <c r="CG90" s="617"/>
      <c r="CH90" s="619"/>
      <c r="CI90" s="620"/>
      <c r="CJ90" s="512"/>
      <c r="CK90" s="616"/>
      <c r="CL90" s="617"/>
      <c r="CM90" s="617"/>
      <c r="CN90" s="616"/>
      <c r="CO90" s="617"/>
      <c r="CP90" s="619"/>
      <c r="CQ90" s="620"/>
      <c r="CR90" s="616"/>
      <c r="CS90" s="617"/>
      <c r="CT90" s="617"/>
      <c r="CU90" s="616"/>
      <c r="CV90" s="617"/>
      <c r="CW90" s="619"/>
      <c r="CX90" s="620"/>
      <c r="CY90" s="616"/>
      <c r="CZ90" s="617"/>
      <c r="DA90" s="617"/>
      <c r="DB90" s="616"/>
      <c r="DC90" s="617"/>
      <c r="DD90" s="619"/>
      <c r="DE90" s="620"/>
      <c r="DF90" s="512"/>
      <c r="DG90" s="616"/>
      <c r="DH90" s="617"/>
      <c r="DI90" s="617"/>
      <c r="DJ90" s="618"/>
      <c r="DK90" s="617"/>
      <c r="DL90" s="618"/>
      <c r="DM90" s="616"/>
      <c r="DN90" s="617"/>
      <c r="DO90" s="619"/>
      <c r="DP90" s="620"/>
      <c r="DQ90" s="616"/>
      <c r="DR90" s="617"/>
      <c r="DS90" s="617"/>
      <c r="DT90" s="618"/>
      <c r="DU90" s="617"/>
      <c r="DV90" s="618"/>
      <c r="DW90" s="616"/>
      <c r="DX90" s="617"/>
      <c r="DY90" s="619"/>
      <c r="DZ90" s="620"/>
      <c r="EA90" s="616"/>
      <c r="EB90" s="617"/>
      <c r="EC90" s="617"/>
      <c r="ED90" s="618"/>
      <c r="EE90" s="617"/>
      <c r="EF90" s="618"/>
      <c r="EG90" s="616"/>
      <c r="EH90" s="617"/>
      <c r="EI90" s="619"/>
      <c r="EJ90" s="620"/>
    </row>
    <row r="91" spans="1:140" ht="14.25" customHeight="1" x14ac:dyDescent="0.25">
      <c r="B91" s="16">
        <v>65</v>
      </c>
      <c r="C91" s="147" t="s">
        <v>50</v>
      </c>
      <c r="D91" s="186"/>
      <c r="E91" s="186"/>
      <c r="F91" s="172" t="str">
        <f t="shared" ref="F91:F110" si="11">IF(C91="Standardised Total","Total",C91&amp;E91)</f>
        <v>Central governments</v>
      </c>
      <c r="G91" s="148" t="str">
        <f t="shared" ref="G91:G110" si="12">$H$90</f>
        <v>UNITED KINGDOM</v>
      </c>
      <c r="H91" s="909"/>
      <c r="I91" s="149" t="s">
        <v>50</v>
      </c>
      <c r="J91" s="621"/>
      <c r="K91" s="108"/>
      <c r="L91" s="523"/>
      <c r="M91" s="524"/>
      <c r="N91" s="524"/>
      <c r="O91" s="524"/>
      <c r="P91" s="524"/>
      <c r="Q91" s="528"/>
      <c r="R91" s="523"/>
      <c r="S91" s="524"/>
      <c r="T91" s="525"/>
      <c r="U91" s="526"/>
      <c r="V91" s="87"/>
      <c r="W91" s="621"/>
      <c r="X91" s="108"/>
      <c r="Y91" s="523"/>
      <c r="Z91" s="524"/>
      <c r="AA91" s="524"/>
      <c r="AB91" s="524"/>
      <c r="AC91" s="524"/>
      <c r="AD91" s="528"/>
      <c r="AE91" s="523"/>
      <c r="AF91" s="524"/>
      <c r="AG91" s="525"/>
      <c r="AH91" s="526"/>
      <c r="AI91" s="87"/>
      <c r="AJ91" s="523"/>
      <c r="AK91" s="524"/>
      <c r="AL91" s="524"/>
      <c r="AM91" s="523"/>
      <c r="AN91" s="524"/>
      <c r="AO91" s="525"/>
      <c r="AP91" s="526"/>
      <c r="AQ91" s="523"/>
      <c r="AR91" s="524"/>
      <c r="AS91" s="524"/>
      <c r="AT91" s="523"/>
      <c r="AU91" s="524"/>
      <c r="AV91" s="525"/>
      <c r="AW91" s="526"/>
      <c r="AX91" s="523"/>
      <c r="AY91" s="524"/>
      <c r="AZ91" s="524"/>
      <c r="BA91" s="523"/>
      <c r="BB91" s="524"/>
      <c r="BC91" s="525"/>
      <c r="BD91" s="526"/>
      <c r="BE91" s="512"/>
      <c r="BF91" s="523"/>
      <c r="BG91" s="524"/>
      <c r="BH91" s="524"/>
      <c r="BI91" s="528"/>
      <c r="BJ91" s="524"/>
      <c r="BK91" s="528"/>
      <c r="BL91" s="523"/>
      <c r="BM91" s="524"/>
      <c r="BN91" s="525"/>
      <c r="BO91" s="526"/>
      <c r="BP91" s="523"/>
      <c r="BQ91" s="524"/>
      <c r="BR91" s="524"/>
      <c r="BS91" s="528"/>
      <c r="BT91" s="524"/>
      <c r="BU91" s="528"/>
      <c r="BV91" s="523"/>
      <c r="BW91" s="524"/>
      <c r="BX91" s="525"/>
      <c r="BY91" s="526"/>
      <c r="BZ91" s="523"/>
      <c r="CA91" s="524"/>
      <c r="CB91" s="524"/>
      <c r="CC91" s="528"/>
      <c r="CD91" s="524"/>
      <c r="CE91" s="528"/>
      <c r="CF91" s="523"/>
      <c r="CG91" s="524"/>
      <c r="CH91" s="525"/>
      <c r="CI91" s="526"/>
      <c r="CJ91" s="512"/>
      <c r="CK91" s="523"/>
      <c r="CL91" s="524"/>
      <c r="CM91" s="524"/>
      <c r="CN91" s="523"/>
      <c r="CO91" s="524"/>
      <c r="CP91" s="525"/>
      <c r="CQ91" s="526"/>
      <c r="CR91" s="523"/>
      <c r="CS91" s="524"/>
      <c r="CT91" s="524"/>
      <c r="CU91" s="523"/>
      <c r="CV91" s="524"/>
      <c r="CW91" s="525"/>
      <c r="CX91" s="526"/>
      <c r="CY91" s="523"/>
      <c r="CZ91" s="524"/>
      <c r="DA91" s="524"/>
      <c r="DB91" s="523"/>
      <c r="DC91" s="524"/>
      <c r="DD91" s="525"/>
      <c r="DE91" s="526"/>
      <c r="DF91" s="512"/>
      <c r="DG91" s="523"/>
      <c r="DH91" s="524"/>
      <c r="DI91" s="524"/>
      <c r="DJ91" s="528"/>
      <c r="DK91" s="524"/>
      <c r="DL91" s="528"/>
      <c r="DM91" s="523"/>
      <c r="DN91" s="524"/>
      <c r="DO91" s="525"/>
      <c r="DP91" s="526"/>
      <c r="DQ91" s="523"/>
      <c r="DR91" s="524"/>
      <c r="DS91" s="524"/>
      <c r="DT91" s="528"/>
      <c r="DU91" s="524"/>
      <c r="DV91" s="528"/>
      <c r="DW91" s="523"/>
      <c r="DX91" s="524"/>
      <c r="DY91" s="525"/>
      <c r="DZ91" s="526"/>
      <c r="EA91" s="523"/>
      <c r="EB91" s="524"/>
      <c r="EC91" s="524"/>
      <c r="ED91" s="528"/>
      <c r="EE91" s="524"/>
      <c r="EF91" s="528"/>
      <c r="EG91" s="523"/>
      <c r="EH91" s="524"/>
      <c r="EI91" s="525"/>
      <c r="EJ91" s="526"/>
    </row>
    <row r="92" spans="1:140" ht="14.25" customHeight="1" x14ac:dyDescent="0.25">
      <c r="B92" s="16">
        <v>66</v>
      </c>
      <c r="C92" s="147" t="s">
        <v>74</v>
      </c>
      <c r="D92" s="186"/>
      <c r="E92" s="186"/>
      <c r="F92" s="172" t="str">
        <f t="shared" si="11"/>
        <v xml:space="preserve">Regional governments or local authorities </v>
      </c>
      <c r="G92" s="148" t="str">
        <f t="shared" si="12"/>
        <v>UNITED KINGDOM</v>
      </c>
      <c r="H92" s="909"/>
      <c r="I92" s="150" t="s">
        <v>74</v>
      </c>
      <c r="J92" s="621"/>
      <c r="K92" s="108"/>
      <c r="L92" s="523"/>
      <c r="M92" s="524"/>
      <c r="N92" s="524"/>
      <c r="O92" s="524"/>
      <c r="P92" s="524"/>
      <c r="Q92" s="528"/>
      <c r="R92" s="523"/>
      <c r="S92" s="524"/>
      <c r="T92" s="525"/>
      <c r="U92" s="526"/>
      <c r="V92" s="87"/>
      <c r="W92" s="621"/>
      <c r="X92" s="108"/>
      <c r="Y92" s="523"/>
      <c r="Z92" s="524"/>
      <c r="AA92" s="524"/>
      <c r="AB92" s="524"/>
      <c r="AC92" s="524"/>
      <c r="AD92" s="528"/>
      <c r="AE92" s="523"/>
      <c r="AF92" s="524"/>
      <c r="AG92" s="525"/>
      <c r="AH92" s="526"/>
      <c r="AI92" s="87"/>
      <c r="AJ92" s="523"/>
      <c r="AK92" s="524"/>
      <c r="AL92" s="524"/>
      <c r="AM92" s="523"/>
      <c r="AN92" s="524"/>
      <c r="AO92" s="525"/>
      <c r="AP92" s="526"/>
      <c r="AQ92" s="523"/>
      <c r="AR92" s="524"/>
      <c r="AS92" s="524"/>
      <c r="AT92" s="523"/>
      <c r="AU92" s="524"/>
      <c r="AV92" s="525"/>
      <c r="AW92" s="526"/>
      <c r="AX92" s="523"/>
      <c r="AY92" s="524"/>
      <c r="AZ92" s="524"/>
      <c r="BA92" s="523"/>
      <c r="BB92" s="524"/>
      <c r="BC92" s="525"/>
      <c r="BD92" s="526"/>
      <c r="BE92" s="512"/>
      <c r="BF92" s="523"/>
      <c r="BG92" s="524"/>
      <c r="BH92" s="524"/>
      <c r="BI92" s="528"/>
      <c r="BJ92" s="524"/>
      <c r="BK92" s="528"/>
      <c r="BL92" s="523"/>
      <c r="BM92" s="524"/>
      <c r="BN92" s="525"/>
      <c r="BO92" s="526"/>
      <c r="BP92" s="523"/>
      <c r="BQ92" s="524"/>
      <c r="BR92" s="524"/>
      <c r="BS92" s="528"/>
      <c r="BT92" s="524"/>
      <c r="BU92" s="528"/>
      <c r="BV92" s="523"/>
      <c r="BW92" s="524"/>
      <c r="BX92" s="525"/>
      <c r="BY92" s="526"/>
      <c r="BZ92" s="523"/>
      <c r="CA92" s="524"/>
      <c r="CB92" s="524"/>
      <c r="CC92" s="528"/>
      <c r="CD92" s="524"/>
      <c r="CE92" s="528"/>
      <c r="CF92" s="523"/>
      <c r="CG92" s="524"/>
      <c r="CH92" s="525"/>
      <c r="CI92" s="526"/>
      <c r="CJ92" s="512"/>
      <c r="CK92" s="523"/>
      <c r="CL92" s="524"/>
      <c r="CM92" s="524"/>
      <c r="CN92" s="523"/>
      <c r="CO92" s="524"/>
      <c r="CP92" s="525"/>
      <c r="CQ92" s="526"/>
      <c r="CR92" s="523"/>
      <c r="CS92" s="524"/>
      <c r="CT92" s="524"/>
      <c r="CU92" s="523"/>
      <c r="CV92" s="524"/>
      <c r="CW92" s="525"/>
      <c r="CX92" s="526"/>
      <c r="CY92" s="523"/>
      <c r="CZ92" s="524"/>
      <c r="DA92" s="524"/>
      <c r="DB92" s="523"/>
      <c r="DC92" s="524"/>
      <c r="DD92" s="525"/>
      <c r="DE92" s="526"/>
      <c r="DF92" s="512"/>
      <c r="DG92" s="523"/>
      <c r="DH92" s="524"/>
      <c r="DI92" s="524"/>
      <c r="DJ92" s="528"/>
      <c r="DK92" s="524"/>
      <c r="DL92" s="528"/>
      <c r="DM92" s="523"/>
      <c r="DN92" s="524"/>
      <c r="DO92" s="525"/>
      <c r="DP92" s="526"/>
      <c r="DQ92" s="523"/>
      <c r="DR92" s="524"/>
      <c r="DS92" s="524"/>
      <c r="DT92" s="528"/>
      <c r="DU92" s="524"/>
      <c r="DV92" s="528"/>
      <c r="DW92" s="523"/>
      <c r="DX92" s="524"/>
      <c r="DY92" s="525"/>
      <c r="DZ92" s="526"/>
      <c r="EA92" s="523"/>
      <c r="EB92" s="524"/>
      <c r="EC92" s="524"/>
      <c r="ED92" s="528"/>
      <c r="EE92" s="524"/>
      <c r="EF92" s="528"/>
      <c r="EG92" s="523"/>
      <c r="EH92" s="524"/>
      <c r="EI92" s="525"/>
      <c r="EJ92" s="526"/>
    </row>
    <row r="93" spans="1:140" ht="14.25" customHeight="1" x14ac:dyDescent="0.25">
      <c r="B93" s="16">
        <v>67</v>
      </c>
      <c r="C93" s="147" t="s">
        <v>75</v>
      </c>
      <c r="D93" s="186"/>
      <c r="E93" s="186"/>
      <c r="F93" s="172" t="str">
        <f t="shared" si="11"/>
        <v>Public sector entities</v>
      </c>
      <c r="G93" s="148" t="str">
        <f t="shared" si="12"/>
        <v>UNITED KINGDOM</v>
      </c>
      <c r="H93" s="909"/>
      <c r="I93" s="150" t="s">
        <v>75</v>
      </c>
      <c r="J93" s="621"/>
      <c r="K93" s="108"/>
      <c r="L93" s="523"/>
      <c r="M93" s="524"/>
      <c r="N93" s="524"/>
      <c r="O93" s="524"/>
      <c r="P93" s="524"/>
      <c r="Q93" s="528"/>
      <c r="R93" s="523"/>
      <c r="S93" s="524"/>
      <c r="T93" s="525"/>
      <c r="U93" s="526"/>
      <c r="V93" s="87"/>
      <c r="W93" s="621"/>
      <c r="X93" s="108"/>
      <c r="Y93" s="523"/>
      <c r="Z93" s="524"/>
      <c r="AA93" s="524"/>
      <c r="AB93" s="524"/>
      <c r="AC93" s="524"/>
      <c r="AD93" s="528"/>
      <c r="AE93" s="523"/>
      <c r="AF93" s="524"/>
      <c r="AG93" s="525"/>
      <c r="AH93" s="526"/>
      <c r="AI93" s="87"/>
      <c r="AJ93" s="523"/>
      <c r="AK93" s="524"/>
      <c r="AL93" s="524"/>
      <c r="AM93" s="523"/>
      <c r="AN93" s="524"/>
      <c r="AO93" s="525"/>
      <c r="AP93" s="526"/>
      <c r="AQ93" s="523"/>
      <c r="AR93" s="524"/>
      <c r="AS93" s="524"/>
      <c r="AT93" s="523"/>
      <c r="AU93" s="524"/>
      <c r="AV93" s="525"/>
      <c r="AW93" s="526"/>
      <c r="AX93" s="523"/>
      <c r="AY93" s="524"/>
      <c r="AZ93" s="524"/>
      <c r="BA93" s="523"/>
      <c r="BB93" s="524"/>
      <c r="BC93" s="525"/>
      <c r="BD93" s="526"/>
      <c r="BE93" s="512"/>
      <c r="BF93" s="523"/>
      <c r="BG93" s="524"/>
      <c r="BH93" s="524"/>
      <c r="BI93" s="528"/>
      <c r="BJ93" s="524"/>
      <c r="BK93" s="528"/>
      <c r="BL93" s="523"/>
      <c r="BM93" s="524"/>
      <c r="BN93" s="525"/>
      <c r="BO93" s="526"/>
      <c r="BP93" s="523"/>
      <c r="BQ93" s="524"/>
      <c r="BR93" s="524"/>
      <c r="BS93" s="528"/>
      <c r="BT93" s="524"/>
      <c r="BU93" s="528"/>
      <c r="BV93" s="523"/>
      <c r="BW93" s="524"/>
      <c r="BX93" s="525"/>
      <c r="BY93" s="526"/>
      <c r="BZ93" s="523"/>
      <c r="CA93" s="524"/>
      <c r="CB93" s="524"/>
      <c r="CC93" s="528"/>
      <c r="CD93" s="524"/>
      <c r="CE93" s="528"/>
      <c r="CF93" s="523"/>
      <c r="CG93" s="524"/>
      <c r="CH93" s="525"/>
      <c r="CI93" s="526"/>
      <c r="CJ93" s="512"/>
      <c r="CK93" s="523"/>
      <c r="CL93" s="524"/>
      <c r="CM93" s="524"/>
      <c r="CN93" s="523"/>
      <c r="CO93" s="524"/>
      <c r="CP93" s="525"/>
      <c r="CQ93" s="526"/>
      <c r="CR93" s="523"/>
      <c r="CS93" s="524"/>
      <c r="CT93" s="524"/>
      <c r="CU93" s="523"/>
      <c r="CV93" s="524"/>
      <c r="CW93" s="525"/>
      <c r="CX93" s="526"/>
      <c r="CY93" s="523"/>
      <c r="CZ93" s="524"/>
      <c r="DA93" s="524"/>
      <c r="DB93" s="523"/>
      <c r="DC93" s="524"/>
      <c r="DD93" s="525"/>
      <c r="DE93" s="526"/>
      <c r="DF93" s="512"/>
      <c r="DG93" s="523"/>
      <c r="DH93" s="524"/>
      <c r="DI93" s="524"/>
      <c r="DJ93" s="528"/>
      <c r="DK93" s="524"/>
      <c r="DL93" s="528"/>
      <c r="DM93" s="523"/>
      <c r="DN93" s="524"/>
      <c r="DO93" s="525"/>
      <c r="DP93" s="526"/>
      <c r="DQ93" s="523"/>
      <c r="DR93" s="524"/>
      <c r="DS93" s="524"/>
      <c r="DT93" s="528"/>
      <c r="DU93" s="524"/>
      <c r="DV93" s="528"/>
      <c r="DW93" s="523"/>
      <c r="DX93" s="524"/>
      <c r="DY93" s="525"/>
      <c r="DZ93" s="526"/>
      <c r="EA93" s="523"/>
      <c r="EB93" s="524"/>
      <c r="EC93" s="524"/>
      <c r="ED93" s="528"/>
      <c r="EE93" s="524"/>
      <c r="EF93" s="528"/>
      <c r="EG93" s="523"/>
      <c r="EH93" s="524"/>
      <c r="EI93" s="525"/>
      <c r="EJ93" s="526"/>
    </row>
    <row r="94" spans="1:140" ht="14.25" customHeight="1" x14ac:dyDescent="0.25">
      <c r="B94" s="16">
        <v>68</v>
      </c>
      <c r="C94" s="147" t="s">
        <v>76</v>
      </c>
      <c r="D94" s="186"/>
      <c r="E94" s="186"/>
      <c r="F94" s="172" t="str">
        <f t="shared" si="11"/>
        <v xml:space="preserve">Multilateral Development Banks </v>
      </c>
      <c r="G94" s="148" t="str">
        <f t="shared" si="12"/>
        <v>UNITED KINGDOM</v>
      </c>
      <c r="H94" s="909"/>
      <c r="I94" s="150" t="s">
        <v>76</v>
      </c>
      <c r="J94" s="621"/>
      <c r="K94" s="108"/>
      <c r="L94" s="523"/>
      <c r="M94" s="524"/>
      <c r="N94" s="524"/>
      <c r="O94" s="524"/>
      <c r="P94" s="524"/>
      <c r="Q94" s="528"/>
      <c r="R94" s="523"/>
      <c r="S94" s="524"/>
      <c r="T94" s="525"/>
      <c r="U94" s="526"/>
      <c r="V94" s="87"/>
      <c r="W94" s="621"/>
      <c r="X94" s="108"/>
      <c r="Y94" s="523"/>
      <c r="Z94" s="524"/>
      <c r="AA94" s="524"/>
      <c r="AB94" s="524"/>
      <c r="AC94" s="524"/>
      <c r="AD94" s="528"/>
      <c r="AE94" s="523"/>
      <c r="AF94" s="524"/>
      <c r="AG94" s="525"/>
      <c r="AH94" s="526"/>
      <c r="AI94" s="87"/>
      <c r="AJ94" s="523"/>
      <c r="AK94" s="524"/>
      <c r="AL94" s="524"/>
      <c r="AM94" s="523"/>
      <c r="AN94" s="524"/>
      <c r="AO94" s="525"/>
      <c r="AP94" s="526"/>
      <c r="AQ94" s="523"/>
      <c r="AR94" s="524"/>
      <c r="AS94" s="524"/>
      <c r="AT94" s="523"/>
      <c r="AU94" s="524"/>
      <c r="AV94" s="525"/>
      <c r="AW94" s="526"/>
      <c r="AX94" s="523"/>
      <c r="AY94" s="524"/>
      <c r="AZ94" s="524"/>
      <c r="BA94" s="523"/>
      <c r="BB94" s="524"/>
      <c r="BC94" s="525"/>
      <c r="BD94" s="526"/>
      <c r="BE94" s="512"/>
      <c r="BF94" s="523"/>
      <c r="BG94" s="524"/>
      <c r="BH94" s="524"/>
      <c r="BI94" s="528"/>
      <c r="BJ94" s="524"/>
      <c r="BK94" s="528"/>
      <c r="BL94" s="523"/>
      <c r="BM94" s="524"/>
      <c r="BN94" s="525"/>
      <c r="BO94" s="526"/>
      <c r="BP94" s="523"/>
      <c r="BQ94" s="524"/>
      <c r="BR94" s="524"/>
      <c r="BS94" s="528"/>
      <c r="BT94" s="524"/>
      <c r="BU94" s="528"/>
      <c r="BV94" s="523"/>
      <c r="BW94" s="524"/>
      <c r="BX94" s="525"/>
      <c r="BY94" s="526"/>
      <c r="BZ94" s="523"/>
      <c r="CA94" s="524"/>
      <c r="CB94" s="524"/>
      <c r="CC94" s="528"/>
      <c r="CD94" s="524"/>
      <c r="CE94" s="528"/>
      <c r="CF94" s="523"/>
      <c r="CG94" s="524"/>
      <c r="CH94" s="525"/>
      <c r="CI94" s="526"/>
      <c r="CJ94" s="512"/>
      <c r="CK94" s="523"/>
      <c r="CL94" s="524"/>
      <c r="CM94" s="524"/>
      <c r="CN94" s="523"/>
      <c r="CO94" s="524"/>
      <c r="CP94" s="525"/>
      <c r="CQ94" s="526"/>
      <c r="CR94" s="523"/>
      <c r="CS94" s="524"/>
      <c r="CT94" s="524"/>
      <c r="CU94" s="523"/>
      <c r="CV94" s="524"/>
      <c r="CW94" s="525"/>
      <c r="CX94" s="526"/>
      <c r="CY94" s="523"/>
      <c r="CZ94" s="524"/>
      <c r="DA94" s="524"/>
      <c r="DB94" s="523"/>
      <c r="DC94" s="524"/>
      <c r="DD94" s="525"/>
      <c r="DE94" s="526"/>
      <c r="DF94" s="512"/>
      <c r="DG94" s="523"/>
      <c r="DH94" s="524"/>
      <c r="DI94" s="524"/>
      <c r="DJ94" s="528"/>
      <c r="DK94" s="524"/>
      <c r="DL94" s="528"/>
      <c r="DM94" s="523"/>
      <c r="DN94" s="524"/>
      <c r="DO94" s="525"/>
      <c r="DP94" s="526"/>
      <c r="DQ94" s="523"/>
      <c r="DR94" s="524"/>
      <c r="DS94" s="524"/>
      <c r="DT94" s="528"/>
      <c r="DU94" s="524"/>
      <c r="DV94" s="528"/>
      <c r="DW94" s="523"/>
      <c r="DX94" s="524"/>
      <c r="DY94" s="525"/>
      <c r="DZ94" s="526"/>
      <c r="EA94" s="523"/>
      <c r="EB94" s="524"/>
      <c r="EC94" s="524"/>
      <c r="ED94" s="528"/>
      <c r="EE94" s="524"/>
      <c r="EF94" s="528"/>
      <c r="EG94" s="523"/>
      <c r="EH94" s="524"/>
      <c r="EI94" s="525"/>
      <c r="EJ94" s="526"/>
    </row>
    <row r="95" spans="1:140" ht="14.25" customHeight="1" x14ac:dyDescent="0.25">
      <c r="B95" s="16">
        <v>69</v>
      </c>
      <c r="C95" s="147" t="s">
        <v>77</v>
      </c>
      <c r="D95" s="186"/>
      <c r="E95" s="186"/>
      <c r="F95" s="172" t="str">
        <f t="shared" si="11"/>
        <v>International Organisations</v>
      </c>
      <c r="G95" s="148" t="str">
        <f t="shared" si="12"/>
        <v>UNITED KINGDOM</v>
      </c>
      <c r="H95" s="909"/>
      <c r="I95" s="150" t="s">
        <v>77</v>
      </c>
      <c r="J95" s="621"/>
      <c r="K95" s="108"/>
      <c r="L95" s="523"/>
      <c r="M95" s="524"/>
      <c r="N95" s="524"/>
      <c r="O95" s="524"/>
      <c r="P95" s="524"/>
      <c r="Q95" s="528"/>
      <c r="R95" s="523"/>
      <c r="S95" s="524"/>
      <c r="T95" s="525"/>
      <c r="U95" s="526"/>
      <c r="V95" s="87"/>
      <c r="W95" s="621"/>
      <c r="X95" s="108"/>
      <c r="Y95" s="523"/>
      <c r="Z95" s="524"/>
      <c r="AA95" s="524"/>
      <c r="AB95" s="524"/>
      <c r="AC95" s="524"/>
      <c r="AD95" s="528"/>
      <c r="AE95" s="523"/>
      <c r="AF95" s="524"/>
      <c r="AG95" s="525"/>
      <c r="AH95" s="526"/>
      <c r="AI95" s="87"/>
      <c r="AJ95" s="523"/>
      <c r="AK95" s="524"/>
      <c r="AL95" s="524"/>
      <c r="AM95" s="523"/>
      <c r="AN95" s="524"/>
      <c r="AO95" s="525"/>
      <c r="AP95" s="526"/>
      <c r="AQ95" s="523"/>
      <c r="AR95" s="524"/>
      <c r="AS95" s="524"/>
      <c r="AT95" s="523"/>
      <c r="AU95" s="524"/>
      <c r="AV95" s="525"/>
      <c r="AW95" s="526"/>
      <c r="AX95" s="523"/>
      <c r="AY95" s="524"/>
      <c r="AZ95" s="524"/>
      <c r="BA95" s="523"/>
      <c r="BB95" s="524"/>
      <c r="BC95" s="525"/>
      <c r="BD95" s="526"/>
      <c r="BE95" s="512"/>
      <c r="BF95" s="523"/>
      <c r="BG95" s="524"/>
      <c r="BH95" s="524"/>
      <c r="BI95" s="528"/>
      <c r="BJ95" s="524"/>
      <c r="BK95" s="528"/>
      <c r="BL95" s="523"/>
      <c r="BM95" s="524"/>
      <c r="BN95" s="525"/>
      <c r="BO95" s="526"/>
      <c r="BP95" s="523"/>
      <c r="BQ95" s="524"/>
      <c r="BR95" s="524"/>
      <c r="BS95" s="528"/>
      <c r="BT95" s="524"/>
      <c r="BU95" s="528"/>
      <c r="BV95" s="523"/>
      <c r="BW95" s="524"/>
      <c r="BX95" s="525"/>
      <c r="BY95" s="526"/>
      <c r="BZ95" s="523"/>
      <c r="CA95" s="524"/>
      <c r="CB95" s="524"/>
      <c r="CC95" s="528"/>
      <c r="CD95" s="524"/>
      <c r="CE95" s="528"/>
      <c r="CF95" s="523"/>
      <c r="CG95" s="524"/>
      <c r="CH95" s="525"/>
      <c r="CI95" s="526"/>
      <c r="CJ95" s="512"/>
      <c r="CK95" s="523"/>
      <c r="CL95" s="524"/>
      <c r="CM95" s="524"/>
      <c r="CN95" s="523"/>
      <c r="CO95" s="524"/>
      <c r="CP95" s="525"/>
      <c r="CQ95" s="526"/>
      <c r="CR95" s="523"/>
      <c r="CS95" s="524"/>
      <c r="CT95" s="524"/>
      <c r="CU95" s="523"/>
      <c r="CV95" s="524"/>
      <c r="CW95" s="525"/>
      <c r="CX95" s="526"/>
      <c r="CY95" s="523"/>
      <c r="CZ95" s="524"/>
      <c r="DA95" s="524"/>
      <c r="DB95" s="523"/>
      <c r="DC95" s="524"/>
      <c r="DD95" s="525"/>
      <c r="DE95" s="526"/>
      <c r="DF95" s="512"/>
      <c r="DG95" s="523"/>
      <c r="DH95" s="524"/>
      <c r="DI95" s="524"/>
      <c r="DJ95" s="528"/>
      <c r="DK95" s="524"/>
      <c r="DL95" s="528"/>
      <c r="DM95" s="523"/>
      <c r="DN95" s="524"/>
      <c r="DO95" s="525"/>
      <c r="DP95" s="526"/>
      <c r="DQ95" s="523"/>
      <c r="DR95" s="524"/>
      <c r="DS95" s="524"/>
      <c r="DT95" s="528"/>
      <c r="DU95" s="524"/>
      <c r="DV95" s="528"/>
      <c r="DW95" s="523"/>
      <c r="DX95" s="524"/>
      <c r="DY95" s="525"/>
      <c r="DZ95" s="526"/>
      <c r="EA95" s="523"/>
      <c r="EB95" s="524"/>
      <c r="EC95" s="524"/>
      <c r="ED95" s="528"/>
      <c r="EE95" s="524"/>
      <c r="EF95" s="528"/>
      <c r="EG95" s="523"/>
      <c r="EH95" s="524"/>
      <c r="EI95" s="525"/>
      <c r="EJ95" s="526"/>
    </row>
    <row r="96" spans="1:140" ht="14.25" customHeight="1" x14ac:dyDescent="0.25">
      <c r="B96" s="16">
        <v>70</v>
      </c>
      <c r="C96" s="147" t="s">
        <v>51</v>
      </c>
      <c r="D96" s="186"/>
      <c r="E96" s="186"/>
      <c r="F96" s="172" t="str">
        <f t="shared" si="11"/>
        <v>Institutions</v>
      </c>
      <c r="G96" s="148" t="str">
        <f t="shared" si="12"/>
        <v>UNITED KINGDOM</v>
      </c>
      <c r="H96" s="909"/>
      <c r="I96" s="150" t="s">
        <v>51</v>
      </c>
      <c r="J96" s="621"/>
      <c r="K96" s="108"/>
      <c r="L96" s="523"/>
      <c r="M96" s="524"/>
      <c r="N96" s="524"/>
      <c r="O96" s="524"/>
      <c r="P96" s="524"/>
      <c r="Q96" s="528"/>
      <c r="R96" s="523"/>
      <c r="S96" s="524"/>
      <c r="T96" s="525"/>
      <c r="U96" s="526"/>
      <c r="V96" s="87"/>
      <c r="W96" s="621"/>
      <c r="X96" s="108"/>
      <c r="Y96" s="523"/>
      <c r="Z96" s="524"/>
      <c r="AA96" s="524"/>
      <c r="AB96" s="524"/>
      <c r="AC96" s="524"/>
      <c r="AD96" s="528"/>
      <c r="AE96" s="523"/>
      <c r="AF96" s="524"/>
      <c r="AG96" s="525"/>
      <c r="AH96" s="526"/>
      <c r="AI96" s="87"/>
      <c r="AJ96" s="523"/>
      <c r="AK96" s="524"/>
      <c r="AL96" s="524"/>
      <c r="AM96" s="523"/>
      <c r="AN96" s="524"/>
      <c r="AO96" s="525"/>
      <c r="AP96" s="526"/>
      <c r="AQ96" s="523"/>
      <c r="AR96" s="524"/>
      <c r="AS96" s="524"/>
      <c r="AT96" s="523"/>
      <c r="AU96" s="524"/>
      <c r="AV96" s="525"/>
      <c r="AW96" s="526"/>
      <c r="AX96" s="523"/>
      <c r="AY96" s="524"/>
      <c r="AZ96" s="524"/>
      <c r="BA96" s="523"/>
      <c r="BB96" s="524"/>
      <c r="BC96" s="525"/>
      <c r="BD96" s="526"/>
      <c r="BE96" s="512"/>
      <c r="BF96" s="523"/>
      <c r="BG96" s="524"/>
      <c r="BH96" s="524"/>
      <c r="BI96" s="528"/>
      <c r="BJ96" s="524"/>
      <c r="BK96" s="528"/>
      <c r="BL96" s="523"/>
      <c r="BM96" s="524"/>
      <c r="BN96" s="525"/>
      <c r="BO96" s="526"/>
      <c r="BP96" s="523"/>
      <c r="BQ96" s="524"/>
      <c r="BR96" s="524"/>
      <c r="BS96" s="528"/>
      <c r="BT96" s="524"/>
      <c r="BU96" s="528"/>
      <c r="BV96" s="523"/>
      <c r="BW96" s="524"/>
      <c r="BX96" s="525"/>
      <c r="BY96" s="526"/>
      <c r="BZ96" s="523"/>
      <c r="CA96" s="524"/>
      <c r="CB96" s="524"/>
      <c r="CC96" s="528"/>
      <c r="CD96" s="524"/>
      <c r="CE96" s="528"/>
      <c r="CF96" s="523"/>
      <c r="CG96" s="524"/>
      <c r="CH96" s="525"/>
      <c r="CI96" s="526"/>
      <c r="CJ96" s="512"/>
      <c r="CK96" s="523"/>
      <c r="CL96" s="524"/>
      <c r="CM96" s="524"/>
      <c r="CN96" s="523"/>
      <c r="CO96" s="524"/>
      <c r="CP96" s="525"/>
      <c r="CQ96" s="526"/>
      <c r="CR96" s="523"/>
      <c r="CS96" s="524"/>
      <c r="CT96" s="524"/>
      <c r="CU96" s="523"/>
      <c r="CV96" s="524"/>
      <c r="CW96" s="525"/>
      <c r="CX96" s="526"/>
      <c r="CY96" s="523"/>
      <c r="CZ96" s="524"/>
      <c r="DA96" s="524"/>
      <c r="DB96" s="523"/>
      <c r="DC96" s="524"/>
      <c r="DD96" s="525"/>
      <c r="DE96" s="526"/>
      <c r="DF96" s="512"/>
      <c r="DG96" s="523"/>
      <c r="DH96" s="524"/>
      <c r="DI96" s="524"/>
      <c r="DJ96" s="528"/>
      <c r="DK96" s="524"/>
      <c r="DL96" s="528"/>
      <c r="DM96" s="523"/>
      <c r="DN96" s="524"/>
      <c r="DO96" s="525"/>
      <c r="DP96" s="526"/>
      <c r="DQ96" s="523"/>
      <c r="DR96" s="524"/>
      <c r="DS96" s="524"/>
      <c r="DT96" s="528"/>
      <c r="DU96" s="524"/>
      <c r="DV96" s="528"/>
      <c r="DW96" s="523"/>
      <c r="DX96" s="524"/>
      <c r="DY96" s="525"/>
      <c r="DZ96" s="526"/>
      <c r="EA96" s="523"/>
      <c r="EB96" s="524"/>
      <c r="EC96" s="524"/>
      <c r="ED96" s="528"/>
      <c r="EE96" s="524"/>
      <c r="EF96" s="528"/>
      <c r="EG96" s="523"/>
      <c r="EH96" s="524"/>
      <c r="EI96" s="525"/>
      <c r="EJ96" s="526"/>
    </row>
    <row r="97" spans="1:140" ht="14.25" customHeight="1" x14ac:dyDescent="0.25">
      <c r="B97" s="16">
        <v>71</v>
      </c>
      <c r="C97" s="147" t="s">
        <v>78</v>
      </c>
      <c r="D97" s="186"/>
      <c r="E97" s="186"/>
      <c r="F97" s="172" t="str">
        <f t="shared" si="11"/>
        <v xml:space="preserve">Corporates </v>
      </c>
      <c r="G97" s="148" t="str">
        <f t="shared" si="12"/>
        <v>UNITED KINGDOM</v>
      </c>
      <c r="H97" s="909"/>
      <c r="I97" s="150" t="s">
        <v>78</v>
      </c>
      <c r="J97" s="601">
        <v>0</v>
      </c>
      <c r="K97" s="468">
        <v>0</v>
      </c>
      <c r="L97" s="602">
        <v>0</v>
      </c>
      <c r="M97" s="603">
        <v>0</v>
      </c>
      <c r="N97" s="603">
        <v>0</v>
      </c>
      <c r="O97" s="603">
        <v>0</v>
      </c>
      <c r="P97" s="603">
        <v>0</v>
      </c>
      <c r="Q97" s="604">
        <v>0</v>
      </c>
      <c r="R97" s="602">
        <v>0</v>
      </c>
      <c r="S97" s="603">
        <v>0</v>
      </c>
      <c r="T97" s="605">
        <v>0</v>
      </c>
      <c r="U97" s="838" t="s">
        <v>385</v>
      </c>
      <c r="V97" s="87"/>
      <c r="W97" s="601">
        <v>0</v>
      </c>
      <c r="X97" s="469">
        <v>0</v>
      </c>
      <c r="Y97" s="602">
        <v>0</v>
      </c>
      <c r="Z97" s="603">
        <v>0</v>
      </c>
      <c r="AA97" s="603">
        <v>0</v>
      </c>
      <c r="AB97" s="603">
        <v>0</v>
      </c>
      <c r="AC97" s="603">
        <v>0</v>
      </c>
      <c r="AD97" s="604">
        <v>0</v>
      </c>
      <c r="AE97" s="602">
        <v>0</v>
      </c>
      <c r="AF97" s="603">
        <v>0</v>
      </c>
      <c r="AG97" s="605">
        <v>0</v>
      </c>
      <c r="AH97" s="838" t="s">
        <v>385</v>
      </c>
      <c r="AI97" s="87"/>
      <c r="AJ97" s="602">
        <v>0</v>
      </c>
      <c r="AK97" s="603">
        <v>0</v>
      </c>
      <c r="AL97" s="603">
        <v>0</v>
      </c>
      <c r="AM97" s="602">
        <v>0</v>
      </c>
      <c r="AN97" s="603">
        <v>0</v>
      </c>
      <c r="AO97" s="605">
        <v>0</v>
      </c>
      <c r="AP97" s="622" t="s">
        <v>385</v>
      </c>
      <c r="AQ97" s="602">
        <v>0</v>
      </c>
      <c r="AR97" s="603">
        <v>0</v>
      </c>
      <c r="AS97" s="603">
        <v>0</v>
      </c>
      <c r="AT97" s="602">
        <v>0</v>
      </c>
      <c r="AU97" s="603">
        <v>0</v>
      </c>
      <c r="AV97" s="605">
        <v>0</v>
      </c>
      <c r="AW97" s="622" t="s">
        <v>385</v>
      </c>
      <c r="AX97" s="602">
        <v>0</v>
      </c>
      <c r="AY97" s="603">
        <v>0</v>
      </c>
      <c r="AZ97" s="603">
        <v>0</v>
      </c>
      <c r="BA97" s="602">
        <v>0</v>
      </c>
      <c r="BB97" s="603">
        <v>0</v>
      </c>
      <c r="BC97" s="605">
        <v>0</v>
      </c>
      <c r="BD97" s="622" t="s">
        <v>385</v>
      </c>
      <c r="BE97" s="512"/>
      <c r="BF97" s="602">
        <v>0</v>
      </c>
      <c r="BG97" s="603">
        <v>0</v>
      </c>
      <c r="BH97" s="603">
        <v>0</v>
      </c>
      <c r="BI97" s="604">
        <v>0</v>
      </c>
      <c r="BJ97" s="603">
        <v>0</v>
      </c>
      <c r="BK97" s="604">
        <v>0</v>
      </c>
      <c r="BL97" s="602">
        <v>0</v>
      </c>
      <c r="BM97" s="603">
        <v>0</v>
      </c>
      <c r="BN97" s="605">
        <v>0</v>
      </c>
      <c r="BO97" s="622" t="s">
        <v>385</v>
      </c>
      <c r="BP97" s="602">
        <v>0</v>
      </c>
      <c r="BQ97" s="603">
        <v>0</v>
      </c>
      <c r="BR97" s="603">
        <v>0</v>
      </c>
      <c r="BS97" s="604">
        <v>0</v>
      </c>
      <c r="BT97" s="603">
        <v>0</v>
      </c>
      <c r="BU97" s="604">
        <v>0</v>
      </c>
      <c r="BV97" s="602">
        <v>0</v>
      </c>
      <c r="BW97" s="603">
        <v>0</v>
      </c>
      <c r="BX97" s="605">
        <v>0</v>
      </c>
      <c r="BY97" s="622" t="s">
        <v>385</v>
      </c>
      <c r="BZ97" s="602">
        <v>0</v>
      </c>
      <c r="CA97" s="603">
        <v>0</v>
      </c>
      <c r="CB97" s="603">
        <v>0</v>
      </c>
      <c r="CC97" s="604">
        <v>0</v>
      </c>
      <c r="CD97" s="603">
        <v>0</v>
      </c>
      <c r="CE97" s="604">
        <v>0</v>
      </c>
      <c r="CF97" s="602">
        <v>0</v>
      </c>
      <c r="CG97" s="603">
        <v>0</v>
      </c>
      <c r="CH97" s="605">
        <v>0</v>
      </c>
      <c r="CI97" s="622" t="s">
        <v>385</v>
      </c>
      <c r="CJ97" s="606"/>
      <c r="CK97" s="602">
        <v>0</v>
      </c>
      <c r="CL97" s="603">
        <v>0</v>
      </c>
      <c r="CM97" s="603">
        <v>0</v>
      </c>
      <c r="CN97" s="602">
        <v>0</v>
      </c>
      <c r="CO97" s="603">
        <v>0</v>
      </c>
      <c r="CP97" s="605">
        <v>0</v>
      </c>
      <c r="CQ97" s="622" t="s">
        <v>385</v>
      </c>
      <c r="CR97" s="602">
        <v>0</v>
      </c>
      <c r="CS97" s="603">
        <v>0</v>
      </c>
      <c r="CT97" s="603">
        <v>0</v>
      </c>
      <c r="CU97" s="602">
        <v>0</v>
      </c>
      <c r="CV97" s="603">
        <v>0</v>
      </c>
      <c r="CW97" s="605">
        <v>0</v>
      </c>
      <c r="CX97" s="622" t="s">
        <v>385</v>
      </c>
      <c r="CY97" s="602">
        <v>0</v>
      </c>
      <c r="CZ97" s="603">
        <v>0</v>
      </c>
      <c r="DA97" s="603">
        <v>0</v>
      </c>
      <c r="DB97" s="602">
        <v>0</v>
      </c>
      <c r="DC97" s="603">
        <v>0</v>
      </c>
      <c r="DD97" s="605">
        <v>0</v>
      </c>
      <c r="DE97" s="622" t="s">
        <v>385</v>
      </c>
      <c r="DF97" s="606"/>
      <c r="DG97" s="602">
        <v>0</v>
      </c>
      <c r="DH97" s="603">
        <v>0</v>
      </c>
      <c r="DI97" s="603">
        <v>0</v>
      </c>
      <c r="DJ97" s="604">
        <v>0</v>
      </c>
      <c r="DK97" s="603">
        <v>0</v>
      </c>
      <c r="DL97" s="604">
        <v>0</v>
      </c>
      <c r="DM97" s="602">
        <v>0</v>
      </c>
      <c r="DN97" s="603">
        <v>0</v>
      </c>
      <c r="DO97" s="605">
        <v>0</v>
      </c>
      <c r="DP97" s="622" t="s">
        <v>385</v>
      </c>
      <c r="DQ97" s="602">
        <v>0</v>
      </c>
      <c r="DR97" s="603">
        <v>0</v>
      </c>
      <c r="DS97" s="603">
        <v>0</v>
      </c>
      <c r="DT97" s="604">
        <v>0</v>
      </c>
      <c r="DU97" s="603">
        <v>0</v>
      </c>
      <c r="DV97" s="604">
        <v>0</v>
      </c>
      <c r="DW97" s="602">
        <v>0</v>
      </c>
      <c r="DX97" s="603">
        <v>0</v>
      </c>
      <c r="DY97" s="605">
        <v>0</v>
      </c>
      <c r="DZ97" s="622" t="s">
        <v>385</v>
      </c>
      <c r="EA97" s="602">
        <v>0</v>
      </c>
      <c r="EB97" s="603">
        <v>0</v>
      </c>
      <c r="EC97" s="603">
        <v>0</v>
      </c>
      <c r="ED97" s="604">
        <v>0</v>
      </c>
      <c r="EE97" s="603">
        <v>0</v>
      </c>
      <c r="EF97" s="604">
        <v>0</v>
      </c>
      <c r="EG97" s="602">
        <v>0</v>
      </c>
      <c r="EH97" s="603">
        <v>0</v>
      </c>
      <c r="EI97" s="605">
        <v>0</v>
      </c>
      <c r="EJ97" s="622" t="s">
        <v>385</v>
      </c>
    </row>
    <row r="98" spans="1:140" ht="14.25" customHeight="1" x14ac:dyDescent="0.25">
      <c r="B98" s="16">
        <v>72</v>
      </c>
      <c r="C98" s="147" t="s">
        <v>78</v>
      </c>
      <c r="D98" s="172" t="s">
        <v>79</v>
      </c>
      <c r="E98" s="172" t="s">
        <v>106</v>
      </c>
      <c r="F98" s="172" t="str">
        <f t="shared" si="11"/>
        <v>Corporates SME</v>
      </c>
      <c r="G98" s="151" t="str">
        <f t="shared" si="12"/>
        <v>UNITED KINGDOM</v>
      </c>
      <c r="H98" s="909"/>
      <c r="I98" s="152" t="s">
        <v>80</v>
      </c>
      <c r="J98" s="621"/>
      <c r="K98" s="187"/>
      <c r="L98" s="523"/>
      <c r="M98" s="524"/>
      <c r="N98" s="524"/>
      <c r="O98" s="524"/>
      <c r="P98" s="524"/>
      <c r="Q98" s="528"/>
      <c r="R98" s="523"/>
      <c r="S98" s="524"/>
      <c r="T98" s="525"/>
      <c r="U98" s="526"/>
      <c r="V98" s="87"/>
      <c r="W98" s="601">
        <v>0</v>
      </c>
      <c r="X98" s="469">
        <v>0</v>
      </c>
      <c r="Y98" s="602">
        <v>0</v>
      </c>
      <c r="Z98" s="603">
        <v>0</v>
      </c>
      <c r="AA98" s="603">
        <v>0</v>
      </c>
      <c r="AB98" s="603">
        <v>0</v>
      </c>
      <c r="AC98" s="603">
        <v>0</v>
      </c>
      <c r="AD98" s="604">
        <v>0</v>
      </c>
      <c r="AE98" s="602">
        <v>0</v>
      </c>
      <c r="AF98" s="603">
        <v>0</v>
      </c>
      <c r="AG98" s="605">
        <v>0</v>
      </c>
      <c r="AH98" s="838" t="s">
        <v>385</v>
      </c>
      <c r="AI98" s="87"/>
      <c r="AJ98" s="523"/>
      <c r="AK98" s="524"/>
      <c r="AL98" s="524"/>
      <c r="AM98" s="523"/>
      <c r="AN98" s="524"/>
      <c r="AO98" s="525"/>
      <c r="AP98" s="526"/>
      <c r="AQ98" s="523"/>
      <c r="AR98" s="524"/>
      <c r="AS98" s="524"/>
      <c r="AT98" s="523"/>
      <c r="AU98" s="524"/>
      <c r="AV98" s="525"/>
      <c r="AW98" s="526"/>
      <c r="AX98" s="523"/>
      <c r="AY98" s="524"/>
      <c r="AZ98" s="524"/>
      <c r="BA98" s="523"/>
      <c r="BB98" s="524"/>
      <c r="BC98" s="525"/>
      <c r="BD98" s="526"/>
      <c r="BE98" s="512"/>
      <c r="BF98" s="523"/>
      <c r="BG98" s="524"/>
      <c r="BH98" s="524"/>
      <c r="BI98" s="528"/>
      <c r="BJ98" s="524"/>
      <c r="BK98" s="528"/>
      <c r="BL98" s="523"/>
      <c r="BM98" s="524"/>
      <c r="BN98" s="525"/>
      <c r="BO98" s="526"/>
      <c r="BP98" s="523"/>
      <c r="BQ98" s="524"/>
      <c r="BR98" s="524"/>
      <c r="BS98" s="528"/>
      <c r="BT98" s="524"/>
      <c r="BU98" s="528"/>
      <c r="BV98" s="523"/>
      <c r="BW98" s="524"/>
      <c r="BX98" s="525"/>
      <c r="BY98" s="526"/>
      <c r="BZ98" s="523"/>
      <c r="CA98" s="524"/>
      <c r="CB98" s="524"/>
      <c r="CC98" s="528"/>
      <c r="CD98" s="524"/>
      <c r="CE98" s="528"/>
      <c r="CF98" s="523"/>
      <c r="CG98" s="524"/>
      <c r="CH98" s="525"/>
      <c r="CI98" s="526"/>
      <c r="CJ98" s="512"/>
      <c r="CK98" s="523"/>
      <c r="CL98" s="524"/>
      <c r="CM98" s="524"/>
      <c r="CN98" s="523"/>
      <c r="CO98" s="524"/>
      <c r="CP98" s="525"/>
      <c r="CQ98" s="526"/>
      <c r="CR98" s="523"/>
      <c r="CS98" s="524"/>
      <c r="CT98" s="524"/>
      <c r="CU98" s="523"/>
      <c r="CV98" s="524"/>
      <c r="CW98" s="525"/>
      <c r="CX98" s="526"/>
      <c r="CY98" s="523"/>
      <c r="CZ98" s="524"/>
      <c r="DA98" s="524"/>
      <c r="DB98" s="523"/>
      <c r="DC98" s="524"/>
      <c r="DD98" s="525"/>
      <c r="DE98" s="526"/>
      <c r="DF98" s="512"/>
      <c r="DG98" s="523"/>
      <c r="DH98" s="524"/>
      <c r="DI98" s="524"/>
      <c r="DJ98" s="528"/>
      <c r="DK98" s="524"/>
      <c r="DL98" s="528"/>
      <c r="DM98" s="523"/>
      <c r="DN98" s="524"/>
      <c r="DO98" s="525"/>
      <c r="DP98" s="526"/>
      <c r="DQ98" s="523"/>
      <c r="DR98" s="524"/>
      <c r="DS98" s="524"/>
      <c r="DT98" s="528"/>
      <c r="DU98" s="524"/>
      <c r="DV98" s="528"/>
      <c r="DW98" s="523"/>
      <c r="DX98" s="524"/>
      <c r="DY98" s="525"/>
      <c r="DZ98" s="526"/>
      <c r="EA98" s="523"/>
      <c r="EB98" s="524"/>
      <c r="EC98" s="524"/>
      <c r="ED98" s="528"/>
      <c r="EE98" s="524"/>
      <c r="EF98" s="528"/>
      <c r="EG98" s="523"/>
      <c r="EH98" s="524"/>
      <c r="EI98" s="525"/>
      <c r="EJ98" s="526"/>
    </row>
    <row r="99" spans="1:140" ht="14.25" customHeight="1" x14ac:dyDescent="0.25">
      <c r="B99" s="16">
        <v>73</v>
      </c>
      <c r="C99" s="147" t="s">
        <v>57</v>
      </c>
      <c r="D99" s="186"/>
      <c r="E99" s="186"/>
      <c r="F99" s="172" t="str">
        <f t="shared" si="11"/>
        <v>Retail</v>
      </c>
      <c r="G99" s="148" t="str">
        <f t="shared" si="12"/>
        <v>UNITED KINGDOM</v>
      </c>
      <c r="H99" s="909"/>
      <c r="I99" s="150" t="s">
        <v>57</v>
      </c>
      <c r="J99" s="601">
        <v>0</v>
      </c>
      <c r="K99" s="468">
        <v>0</v>
      </c>
      <c r="L99" s="602">
        <v>0</v>
      </c>
      <c r="M99" s="603">
        <v>0</v>
      </c>
      <c r="N99" s="603">
        <v>0</v>
      </c>
      <c r="O99" s="603">
        <v>0</v>
      </c>
      <c r="P99" s="603">
        <v>0</v>
      </c>
      <c r="Q99" s="604">
        <v>0</v>
      </c>
      <c r="R99" s="602">
        <v>0</v>
      </c>
      <c r="S99" s="603">
        <v>0</v>
      </c>
      <c r="T99" s="605">
        <v>0</v>
      </c>
      <c r="U99" s="838" t="s">
        <v>385</v>
      </c>
      <c r="V99" s="87"/>
      <c r="W99" s="601">
        <v>0</v>
      </c>
      <c r="X99" s="601">
        <v>0</v>
      </c>
      <c r="Y99" s="602">
        <v>0</v>
      </c>
      <c r="Z99" s="603">
        <v>0</v>
      </c>
      <c r="AA99" s="603">
        <v>0</v>
      </c>
      <c r="AB99" s="603">
        <v>0</v>
      </c>
      <c r="AC99" s="603">
        <v>0</v>
      </c>
      <c r="AD99" s="604">
        <v>0</v>
      </c>
      <c r="AE99" s="602">
        <v>0</v>
      </c>
      <c r="AF99" s="603">
        <v>0</v>
      </c>
      <c r="AG99" s="605">
        <v>0</v>
      </c>
      <c r="AH99" s="838" t="s">
        <v>385</v>
      </c>
      <c r="AI99" s="87"/>
      <c r="AJ99" s="602">
        <v>0</v>
      </c>
      <c r="AK99" s="603">
        <v>0</v>
      </c>
      <c r="AL99" s="603">
        <v>0</v>
      </c>
      <c r="AM99" s="602">
        <v>0</v>
      </c>
      <c r="AN99" s="603">
        <v>0</v>
      </c>
      <c r="AO99" s="605">
        <v>0</v>
      </c>
      <c r="AP99" s="622" t="s">
        <v>385</v>
      </c>
      <c r="AQ99" s="602">
        <v>0</v>
      </c>
      <c r="AR99" s="603">
        <v>0</v>
      </c>
      <c r="AS99" s="603">
        <v>0</v>
      </c>
      <c r="AT99" s="602">
        <v>0</v>
      </c>
      <c r="AU99" s="603">
        <v>0</v>
      </c>
      <c r="AV99" s="605">
        <v>0</v>
      </c>
      <c r="AW99" s="622" t="s">
        <v>385</v>
      </c>
      <c r="AX99" s="602">
        <v>0</v>
      </c>
      <c r="AY99" s="603">
        <v>0</v>
      </c>
      <c r="AZ99" s="603">
        <v>0</v>
      </c>
      <c r="BA99" s="602">
        <v>0</v>
      </c>
      <c r="BB99" s="603">
        <v>0</v>
      </c>
      <c r="BC99" s="605">
        <v>0</v>
      </c>
      <c r="BD99" s="622" t="s">
        <v>385</v>
      </c>
      <c r="BE99" s="512"/>
      <c r="BF99" s="602">
        <v>0</v>
      </c>
      <c r="BG99" s="603">
        <v>0</v>
      </c>
      <c r="BH99" s="603">
        <v>0</v>
      </c>
      <c r="BI99" s="604">
        <v>0</v>
      </c>
      <c r="BJ99" s="603">
        <v>0</v>
      </c>
      <c r="BK99" s="604">
        <v>0</v>
      </c>
      <c r="BL99" s="602">
        <v>0</v>
      </c>
      <c r="BM99" s="603">
        <v>0</v>
      </c>
      <c r="BN99" s="605">
        <v>0</v>
      </c>
      <c r="BO99" s="622" t="s">
        <v>385</v>
      </c>
      <c r="BP99" s="602">
        <v>0</v>
      </c>
      <c r="BQ99" s="603">
        <v>0</v>
      </c>
      <c r="BR99" s="603">
        <v>0</v>
      </c>
      <c r="BS99" s="604">
        <v>0</v>
      </c>
      <c r="BT99" s="603">
        <v>0</v>
      </c>
      <c r="BU99" s="604">
        <v>0</v>
      </c>
      <c r="BV99" s="602">
        <v>0</v>
      </c>
      <c r="BW99" s="603">
        <v>0</v>
      </c>
      <c r="BX99" s="605">
        <v>0</v>
      </c>
      <c r="BY99" s="622" t="s">
        <v>385</v>
      </c>
      <c r="BZ99" s="602">
        <v>0</v>
      </c>
      <c r="CA99" s="603">
        <v>0</v>
      </c>
      <c r="CB99" s="603">
        <v>0</v>
      </c>
      <c r="CC99" s="604">
        <v>0</v>
      </c>
      <c r="CD99" s="603">
        <v>0</v>
      </c>
      <c r="CE99" s="604">
        <v>0</v>
      </c>
      <c r="CF99" s="602">
        <v>0</v>
      </c>
      <c r="CG99" s="603">
        <v>0</v>
      </c>
      <c r="CH99" s="605">
        <v>0</v>
      </c>
      <c r="CI99" s="622" t="s">
        <v>385</v>
      </c>
      <c r="CJ99" s="606"/>
      <c r="CK99" s="602">
        <v>0</v>
      </c>
      <c r="CL99" s="603">
        <v>0</v>
      </c>
      <c r="CM99" s="603">
        <v>0</v>
      </c>
      <c r="CN99" s="602">
        <v>0</v>
      </c>
      <c r="CO99" s="603">
        <v>0</v>
      </c>
      <c r="CP99" s="605">
        <v>0</v>
      </c>
      <c r="CQ99" s="622" t="s">
        <v>385</v>
      </c>
      <c r="CR99" s="602">
        <v>0</v>
      </c>
      <c r="CS99" s="603">
        <v>0</v>
      </c>
      <c r="CT99" s="603">
        <v>0</v>
      </c>
      <c r="CU99" s="602">
        <v>0</v>
      </c>
      <c r="CV99" s="603">
        <v>0</v>
      </c>
      <c r="CW99" s="605">
        <v>0</v>
      </c>
      <c r="CX99" s="622" t="s">
        <v>385</v>
      </c>
      <c r="CY99" s="602">
        <v>0</v>
      </c>
      <c r="CZ99" s="603">
        <v>0</v>
      </c>
      <c r="DA99" s="603">
        <v>0</v>
      </c>
      <c r="DB99" s="602">
        <v>0</v>
      </c>
      <c r="DC99" s="603">
        <v>0</v>
      </c>
      <c r="DD99" s="605">
        <v>0</v>
      </c>
      <c r="DE99" s="622" t="s">
        <v>385</v>
      </c>
      <c r="DF99" s="606"/>
      <c r="DG99" s="602">
        <v>0</v>
      </c>
      <c r="DH99" s="603">
        <v>0</v>
      </c>
      <c r="DI99" s="603">
        <v>0</v>
      </c>
      <c r="DJ99" s="604">
        <v>0</v>
      </c>
      <c r="DK99" s="603">
        <v>0</v>
      </c>
      <c r="DL99" s="604">
        <v>0</v>
      </c>
      <c r="DM99" s="602">
        <v>0</v>
      </c>
      <c r="DN99" s="603">
        <v>0</v>
      </c>
      <c r="DO99" s="605">
        <v>0</v>
      </c>
      <c r="DP99" s="622" t="s">
        <v>385</v>
      </c>
      <c r="DQ99" s="602">
        <v>0</v>
      </c>
      <c r="DR99" s="603">
        <v>0</v>
      </c>
      <c r="DS99" s="603">
        <v>0</v>
      </c>
      <c r="DT99" s="604">
        <v>0</v>
      </c>
      <c r="DU99" s="603">
        <v>0</v>
      </c>
      <c r="DV99" s="604">
        <v>0</v>
      </c>
      <c r="DW99" s="602">
        <v>0</v>
      </c>
      <c r="DX99" s="603">
        <v>0</v>
      </c>
      <c r="DY99" s="605">
        <v>0</v>
      </c>
      <c r="DZ99" s="622" t="s">
        <v>385</v>
      </c>
      <c r="EA99" s="602">
        <v>0</v>
      </c>
      <c r="EB99" s="603">
        <v>0</v>
      </c>
      <c r="EC99" s="603">
        <v>0</v>
      </c>
      <c r="ED99" s="604">
        <v>0</v>
      </c>
      <c r="EE99" s="603">
        <v>0</v>
      </c>
      <c r="EF99" s="604">
        <v>0</v>
      </c>
      <c r="EG99" s="602">
        <v>0</v>
      </c>
      <c r="EH99" s="603">
        <v>0</v>
      </c>
      <c r="EI99" s="605">
        <v>0</v>
      </c>
      <c r="EJ99" s="622" t="s">
        <v>385</v>
      </c>
    </row>
    <row r="100" spans="1:140" ht="14.25" customHeight="1" x14ac:dyDescent="0.25">
      <c r="B100" s="16">
        <v>74</v>
      </c>
      <c r="C100" s="147" t="s">
        <v>57</v>
      </c>
      <c r="D100" s="172" t="s">
        <v>79</v>
      </c>
      <c r="E100" s="172" t="s">
        <v>106</v>
      </c>
      <c r="F100" s="172" t="str">
        <f t="shared" si="11"/>
        <v>RetailSME</v>
      </c>
      <c r="G100" s="151" t="str">
        <f t="shared" si="12"/>
        <v>UNITED KINGDOM</v>
      </c>
      <c r="H100" s="909"/>
      <c r="I100" s="152" t="s">
        <v>80</v>
      </c>
      <c r="J100" s="621"/>
      <c r="K100" s="187"/>
      <c r="L100" s="523"/>
      <c r="M100" s="524"/>
      <c r="N100" s="524"/>
      <c r="O100" s="524"/>
      <c r="P100" s="524"/>
      <c r="Q100" s="528"/>
      <c r="R100" s="523"/>
      <c r="S100" s="524"/>
      <c r="T100" s="525"/>
      <c r="U100" s="526"/>
      <c r="V100" s="87"/>
      <c r="W100" s="601">
        <v>0</v>
      </c>
      <c r="X100" s="601">
        <v>0</v>
      </c>
      <c r="Y100" s="602">
        <v>0</v>
      </c>
      <c r="Z100" s="603">
        <v>0</v>
      </c>
      <c r="AA100" s="603">
        <v>0</v>
      </c>
      <c r="AB100" s="603">
        <v>0</v>
      </c>
      <c r="AC100" s="603">
        <v>0</v>
      </c>
      <c r="AD100" s="604">
        <v>0</v>
      </c>
      <c r="AE100" s="602">
        <v>0</v>
      </c>
      <c r="AF100" s="603">
        <v>0</v>
      </c>
      <c r="AG100" s="605">
        <v>0</v>
      </c>
      <c r="AH100" s="838" t="s">
        <v>385</v>
      </c>
      <c r="AI100" s="87"/>
      <c r="AJ100" s="523"/>
      <c r="AK100" s="524"/>
      <c r="AL100" s="524"/>
      <c r="AM100" s="523"/>
      <c r="AN100" s="524"/>
      <c r="AO100" s="525"/>
      <c r="AP100" s="526"/>
      <c r="AQ100" s="523"/>
      <c r="AR100" s="524"/>
      <c r="AS100" s="524"/>
      <c r="AT100" s="523"/>
      <c r="AU100" s="524"/>
      <c r="AV100" s="525"/>
      <c r="AW100" s="526"/>
      <c r="AX100" s="523"/>
      <c r="AY100" s="524"/>
      <c r="AZ100" s="524"/>
      <c r="BA100" s="523"/>
      <c r="BB100" s="524"/>
      <c r="BC100" s="525"/>
      <c r="BD100" s="526"/>
      <c r="BE100" s="512"/>
      <c r="BF100" s="523"/>
      <c r="BG100" s="524"/>
      <c r="BH100" s="524"/>
      <c r="BI100" s="528"/>
      <c r="BJ100" s="524"/>
      <c r="BK100" s="528"/>
      <c r="BL100" s="523"/>
      <c r="BM100" s="524"/>
      <c r="BN100" s="525"/>
      <c r="BO100" s="526"/>
      <c r="BP100" s="523"/>
      <c r="BQ100" s="524"/>
      <c r="BR100" s="524"/>
      <c r="BS100" s="528"/>
      <c r="BT100" s="524"/>
      <c r="BU100" s="528"/>
      <c r="BV100" s="523"/>
      <c r="BW100" s="524"/>
      <c r="BX100" s="525"/>
      <c r="BY100" s="526"/>
      <c r="BZ100" s="523"/>
      <c r="CA100" s="524"/>
      <c r="CB100" s="524"/>
      <c r="CC100" s="528"/>
      <c r="CD100" s="524"/>
      <c r="CE100" s="528"/>
      <c r="CF100" s="523"/>
      <c r="CG100" s="524"/>
      <c r="CH100" s="525"/>
      <c r="CI100" s="526"/>
      <c r="CJ100" s="512"/>
      <c r="CK100" s="523"/>
      <c r="CL100" s="524"/>
      <c r="CM100" s="524"/>
      <c r="CN100" s="523"/>
      <c r="CO100" s="524"/>
      <c r="CP100" s="525"/>
      <c r="CQ100" s="526"/>
      <c r="CR100" s="523"/>
      <c r="CS100" s="524"/>
      <c r="CT100" s="524"/>
      <c r="CU100" s="523"/>
      <c r="CV100" s="524"/>
      <c r="CW100" s="525"/>
      <c r="CX100" s="526"/>
      <c r="CY100" s="523"/>
      <c r="CZ100" s="524"/>
      <c r="DA100" s="524"/>
      <c r="DB100" s="523"/>
      <c r="DC100" s="524"/>
      <c r="DD100" s="525"/>
      <c r="DE100" s="526"/>
      <c r="DF100" s="512"/>
      <c r="DG100" s="523"/>
      <c r="DH100" s="524"/>
      <c r="DI100" s="524"/>
      <c r="DJ100" s="528"/>
      <c r="DK100" s="524"/>
      <c r="DL100" s="528"/>
      <c r="DM100" s="523"/>
      <c r="DN100" s="524"/>
      <c r="DO100" s="525"/>
      <c r="DP100" s="526"/>
      <c r="DQ100" s="523"/>
      <c r="DR100" s="524"/>
      <c r="DS100" s="524"/>
      <c r="DT100" s="528"/>
      <c r="DU100" s="524"/>
      <c r="DV100" s="528"/>
      <c r="DW100" s="523"/>
      <c r="DX100" s="524"/>
      <c r="DY100" s="525"/>
      <c r="DZ100" s="526"/>
      <c r="EA100" s="523"/>
      <c r="EB100" s="524"/>
      <c r="EC100" s="524"/>
      <c r="ED100" s="528"/>
      <c r="EE100" s="524"/>
      <c r="EF100" s="528"/>
      <c r="EG100" s="523"/>
      <c r="EH100" s="524"/>
      <c r="EI100" s="525"/>
      <c r="EJ100" s="526"/>
    </row>
    <row r="101" spans="1:140" ht="14.25" customHeight="1" x14ac:dyDescent="0.25">
      <c r="B101" s="16">
        <v>75</v>
      </c>
      <c r="C101" s="147" t="s">
        <v>81</v>
      </c>
      <c r="D101" s="186"/>
      <c r="E101" s="186"/>
      <c r="F101" s="172" t="str">
        <f t="shared" si="11"/>
        <v>Secured by mortgages on immovable property</v>
      </c>
      <c r="G101" s="148" t="str">
        <f t="shared" si="12"/>
        <v>UNITED KINGDOM</v>
      </c>
      <c r="H101" s="909"/>
      <c r="I101" s="150" t="s">
        <v>81</v>
      </c>
      <c r="J101" s="621"/>
      <c r="K101" s="187"/>
      <c r="L101" s="523"/>
      <c r="M101" s="524"/>
      <c r="N101" s="524"/>
      <c r="O101" s="524"/>
      <c r="P101" s="524"/>
      <c r="Q101" s="528"/>
      <c r="R101" s="523"/>
      <c r="S101" s="524"/>
      <c r="T101" s="525"/>
      <c r="U101" s="526"/>
      <c r="V101" s="87"/>
      <c r="W101" s="601">
        <v>0</v>
      </c>
      <c r="X101" s="601">
        <v>0</v>
      </c>
      <c r="Y101" s="602">
        <v>0</v>
      </c>
      <c r="Z101" s="603">
        <v>0</v>
      </c>
      <c r="AA101" s="603">
        <v>0</v>
      </c>
      <c r="AB101" s="603">
        <v>0</v>
      </c>
      <c r="AC101" s="603">
        <v>0</v>
      </c>
      <c r="AD101" s="604">
        <v>0</v>
      </c>
      <c r="AE101" s="602">
        <v>0</v>
      </c>
      <c r="AF101" s="603">
        <v>0</v>
      </c>
      <c r="AG101" s="605">
        <v>0</v>
      </c>
      <c r="AH101" s="838" t="s">
        <v>385</v>
      </c>
      <c r="AI101" s="87"/>
      <c r="AJ101" s="523"/>
      <c r="AK101" s="524"/>
      <c r="AL101" s="524"/>
      <c r="AM101" s="523"/>
      <c r="AN101" s="524"/>
      <c r="AO101" s="525"/>
      <c r="AP101" s="526"/>
      <c r="AQ101" s="523"/>
      <c r="AR101" s="524"/>
      <c r="AS101" s="524"/>
      <c r="AT101" s="523"/>
      <c r="AU101" s="524"/>
      <c r="AV101" s="525"/>
      <c r="AW101" s="526"/>
      <c r="AX101" s="523"/>
      <c r="AY101" s="524"/>
      <c r="AZ101" s="524"/>
      <c r="BA101" s="523"/>
      <c r="BB101" s="524"/>
      <c r="BC101" s="525"/>
      <c r="BD101" s="526"/>
      <c r="BE101" s="512"/>
      <c r="BF101" s="602">
        <v>0</v>
      </c>
      <c r="BG101" s="603">
        <v>0</v>
      </c>
      <c r="BH101" s="603">
        <v>0</v>
      </c>
      <c r="BI101" s="604">
        <v>0</v>
      </c>
      <c r="BJ101" s="603">
        <v>0</v>
      </c>
      <c r="BK101" s="604">
        <v>0</v>
      </c>
      <c r="BL101" s="602">
        <v>0</v>
      </c>
      <c r="BM101" s="603">
        <v>0</v>
      </c>
      <c r="BN101" s="605">
        <v>0</v>
      </c>
      <c r="BO101" s="622" t="s">
        <v>385</v>
      </c>
      <c r="BP101" s="602">
        <v>0</v>
      </c>
      <c r="BQ101" s="603">
        <v>0</v>
      </c>
      <c r="BR101" s="603">
        <v>0</v>
      </c>
      <c r="BS101" s="604">
        <v>0</v>
      </c>
      <c r="BT101" s="603">
        <v>0</v>
      </c>
      <c r="BU101" s="604">
        <v>0</v>
      </c>
      <c r="BV101" s="602">
        <v>0</v>
      </c>
      <c r="BW101" s="603">
        <v>0</v>
      </c>
      <c r="BX101" s="605">
        <v>0</v>
      </c>
      <c r="BY101" s="622" t="s">
        <v>385</v>
      </c>
      <c r="BZ101" s="602">
        <v>0</v>
      </c>
      <c r="CA101" s="603">
        <v>0</v>
      </c>
      <c r="CB101" s="603">
        <v>0</v>
      </c>
      <c r="CC101" s="604">
        <v>0</v>
      </c>
      <c r="CD101" s="603">
        <v>0</v>
      </c>
      <c r="CE101" s="604">
        <v>0</v>
      </c>
      <c r="CF101" s="602">
        <v>0</v>
      </c>
      <c r="CG101" s="603">
        <v>0</v>
      </c>
      <c r="CH101" s="605">
        <v>0</v>
      </c>
      <c r="CI101" s="622" t="s">
        <v>385</v>
      </c>
      <c r="CJ101" s="512"/>
      <c r="CK101" s="523"/>
      <c r="CL101" s="524"/>
      <c r="CM101" s="524"/>
      <c r="CN101" s="523"/>
      <c r="CO101" s="524"/>
      <c r="CP101" s="525"/>
      <c r="CQ101" s="526"/>
      <c r="CR101" s="523"/>
      <c r="CS101" s="524"/>
      <c r="CT101" s="524"/>
      <c r="CU101" s="523"/>
      <c r="CV101" s="524"/>
      <c r="CW101" s="525"/>
      <c r="CX101" s="526"/>
      <c r="CY101" s="523"/>
      <c r="CZ101" s="524"/>
      <c r="DA101" s="524"/>
      <c r="DB101" s="523"/>
      <c r="DC101" s="524"/>
      <c r="DD101" s="525"/>
      <c r="DE101" s="526"/>
      <c r="DF101" s="512"/>
      <c r="DG101" s="602">
        <v>0</v>
      </c>
      <c r="DH101" s="603">
        <v>0</v>
      </c>
      <c r="DI101" s="603">
        <v>0</v>
      </c>
      <c r="DJ101" s="604">
        <v>0</v>
      </c>
      <c r="DK101" s="603">
        <v>0</v>
      </c>
      <c r="DL101" s="604">
        <v>0</v>
      </c>
      <c r="DM101" s="602">
        <v>0</v>
      </c>
      <c r="DN101" s="603">
        <v>0</v>
      </c>
      <c r="DO101" s="605">
        <v>0</v>
      </c>
      <c r="DP101" s="622" t="s">
        <v>385</v>
      </c>
      <c r="DQ101" s="602">
        <v>0</v>
      </c>
      <c r="DR101" s="603">
        <v>0</v>
      </c>
      <c r="DS101" s="603">
        <v>0</v>
      </c>
      <c r="DT101" s="604">
        <v>0</v>
      </c>
      <c r="DU101" s="603">
        <v>0</v>
      </c>
      <c r="DV101" s="604">
        <v>0</v>
      </c>
      <c r="DW101" s="602">
        <v>0</v>
      </c>
      <c r="DX101" s="603">
        <v>0</v>
      </c>
      <c r="DY101" s="605">
        <v>0</v>
      </c>
      <c r="DZ101" s="622" t="s">
        <v>385</v>
      </c>
      <c r="EA101" s="602">
        <v>0</v>
      </c>
      <c r="EB101" s="603">
        <v>0</v>
      </c>
      <c r="EC101" s="603">
        <v>0</v>
      </c>
      <c r="ED101" s="604">
        <v>0</v>
      </c>
      <c r="EE101" s="603">
        <v>0</v>
      </c>
      <c r="EF101" s="604">
        <v>0</v>
      </c>
      <c r="EG101" s="602">
        <v>0</v>
      </c>
      <c r="EH101" s="603">
        <v>0</v>
      </c>
      <c r="EI101" s="605">
        <v>0</v>
      </c>
      <c r="EJ101" s="622" t="s">
        <v>385</v>
      </c>
    </row>
    <row r="102" spans="1:140" ht="14.25" customHeight="1" x14ac:dyDescent="0.25">
      <c r="B102" s="16">
        <v>76</v>
      </c>
      <c r="C102" s="147" t="s">
        <v>81</v>
      </c>
      <c r="D102" s="172" t="s">
        <v>112</v>
      </c>
      <c r="E102" s="172" t="s">
        <v>107</v>
      </c>
      <c r="F102" s="172" t="str">
        <f t="shared" si="11"/>
        <v>Secured by mortgages on immovable propertyNon SME</v>
      </c>
      <c r="G102" s="151" t="str">
        <f t="shared" si="12"/>
        <v>UNITED KINGDOM</v>
      </c>
      <c r="H102" s="909"/>
      <c r="I102" s="152" t="s">
        <v>113</v>
      </c>
      <c r="J102" s="601">
        <v>0</v>
      </c>
      <c r="K102" s="468">
        <v>0</v>
      </c>
      <c r="L102" s="602">
        <v>0</v>
      </c>
      <c r="M102" s="603">
        <v>0</v>
      </c>
      <c r="N102" s="603">
        <v>0</v>
      </c>
      <c r="O102" s="603">
        <v>0</v>
      </c>
      <c r="P102" s="603">
        <v>0</v>
      </c>
      <c r="Q102" s="604">
        <v>0</v>
      </c>
      <c r="R102" s="602">
        <v>0</v>
      </c>
      <c r="S102" s="603">
        <v>0</v>
      </c>
      <c r="T102" s="605">
        <v>0</v>
      </c>
      <c r="U102" s="838" t="s">
        <v>385</v>
      </c>
      <c r="V102" s="87"/>
      <c r="W102" s="601">
        <v>0</v>
      </c>
      <c r="X102" s="601">
        <v>0</v>
      </c>
      <c r="Y102" s="602">
        <v>0</v>
      </c>
      <c r="Z102" s="603">
        <v>0</v>
      </c>
      <c r="AA102" s="603">
        <v>0</v>
      </c>
      <c r="AB102" s="603">
        <v>0</v>
      </c>
      <c r="AC102" s="603">
        <v>0</v>
      </c>
      <c r="AD102" s="604">
        <v>0</v>
      </c>
      <c r="AE102" s="602">
        <v>0</v>
      </c>
      <c r="AF102" s="603">
        <v>0</v>
      </c>
      <c r="AG102" s="605">
        <v>0</v>
      </c>
      <c r="AH102" s="838" t="s">
        <v>385</v>
      </c>
      <c r="AI102" s="87"/>
      <c r="AJ102" s="602">
        <v>0</v>
      </c>
      <c r="AK102" s="603">
        <v>0</v>
      </c>
      <c r="AL102" s="603">
        <v>0</v>
      </c>
      <c r="AM102" s="602">
        <v>0</v>
      </c>
      <c r="AN102" s="603">
        <v>0</v>
      </c>
      <c r="AO102" s="605">
        <v>0</v>
      </c>
      <c r="AP102" s="622" t="s">
        <v>385</v>
      </c>
      <c r="AQ102" s="602">
        <v>0</v>
      </c>
      <c r="AR102" s="603">
        <v>0</v>
      </c>
      <c r="AS102" s="603">
        <v>0</v>
      </c>
      <c r="AT102" s="602">
        <v>0</v>
      </c>
      <c r="AU102" s="603">
        <v>0</v>
      </c>
      <c r="AV102" s="605">
        <v>0</v>
      </c>
      <c r="AW102" s="622" t="s">
        <v>385</v>
      </c>
      <c r="AX102" s="602">
        <v>0</v>
      </c>
      <c r="AY102" s="603">
        <v>0</v>
      </c>
      <c r="AZ102" s="603">
        <v>0</v>
      </c>
      <c r="BA102" s="602">
        <v>0</v>
      </c>
      <c r="BB102" s="603">
        <v>0</v>
      </c>
      <c r="BC102" s="605">
        <v>0</v>
      </c>
      <c r="BD102" s="622" t="s">
        <v>385</v>
      </c>
      <c r="BE102" s="512"/>
      <c r="BF102" s="523"/>
      <c r="BG102" s="524"/>
      <c r="BH102" s="524"/>
      <c r="BI102" s="528"/>
      <c r="BJ102" s="524"/>
      <c r="BK102" s="528"/>
      <c r="BL102" s="523"/>
      <c r="BM102" s="524"/>
      <c r="BN102" s="525"/>
      <c r="BO102" s="526"/>
      <c r="BP102" s="523"/>
      <c r="BQ102" s="524"/>
      <c r="BR102" s="524"/>
      <c r="BS102" s="528"/>
      <c r="BT102" s="524"/>
      <c r="BU102" s="528"/>
      <c r="BV102" s="523"/>
      <c r="BW102" s="524"/>
      <c r="BX102" s="525"/>
      <c r="BY102" s="526"/>
      <c r="BZ102" s="523"/>
      <c r="CA102" s="524"/>
      <c r="CB102" s="524"/>
      <c r="CC102" s="528"/>
      <c r="CD102" s="524"/>
      <c r="CE102" s="528"/>
      <c r="CF102" s="523"/>
      <c r="CG102" s="524"/>
      <c r="CH102" s="525"/>
      <c r="CI102" s="526"/>
      <c r="CJ102" s="512"/>
      <c r="CK102" s="602">
        <v>0</v>
      </c>
      <c r="CL102" s="603">
        <v>0</v>
      </c>
      <c r="CM102" s="603">
        <v>0</v>
      </c>
      <c r="CN102" s="602">
        <v>0</v>
      </c>
      <c r="CO102" s="603">
        <v>0</v>
      </c>
      <c r="CP102" s="605">
        <v>0</v>
      </c>
      <c r="CQ102" s="622" t="s">
        <v>385</v>
      </c>
      <c r="CR102" s="602">
        <v>0</v>
      </c>
      <c r="CS102" s="603">
        <v>0</v>
      </c>
      <c r="CT102" s="603">
        <v>0</v>
      </c>
      <c r="CU102" s="602">
        <v>0</v>
      </c>
      <c r="CV102" s="603">
        <v>0</v>
      </c>
      <c r="CW102" s="605">
        <v>0</v>
      </c>
      <c r="CX102" s="622" t="s">
        <v>385</v>
      </c>
      <c r="CY102" s="602">
        <v>0</v>
      </c>
      <c r="CZ102" s="603">
        <v>0</v>
      </c>
      <c r="DA102" s="603">
        <v>0</v>
      </c>
      <c r="DB102" s="602">
        <v>0</v>
      </c>
      <c r="DC102" s="603">
        <v>0</v>
      </c>
      <c r="DD102" s="605">
        <v>0</v>
      </c>
      <c r="DE102" s="622" t="s">
        <v>385</v>
      </c>
      <c r="DF102" s="512"/>
      <c r="DG102" s="523"/>
      <c r="DH102" s="524"/>
      <c r="DI102" s="524"/>
      <c r="DJ102" s="528"/>
      <c r="DK102" s="524"/>
      <c r="DL102" s="528"/>
      <c r="DM102" s="523"/>
      <c r="DN102" s="524"/>
      <c r="DO102" s="525"/>
      <c r="DP102" s="526"/>
      <c r="DQ102" s="523"/>
      <c r="DR102" s="524"/>
      <c r="DS102" s="524"/>
      <c r="DT102" s="528"/>
      <c r="DU102" s="524"/>
      <c r="DV102" s="528"/>
      <c r="DW102" s="523"/>
      <c r="DX102" s="524"/>
      <c r="DY102" s="525"/>
      <c r="DZ102" s="526"/>
      <c r="EA102" s="523"/>
      <c r="EB102" s="524"/>
      <c r="EC102" s="524"/>
      <c r="ED102" s="528"/>
      <c r="EE102" s="524"/>
      <c r="EF102" s="528"/>
      <c r="EG102" s="523"/>
      <c r="EH102" s="524"/>
      <c r="EI102" s="525"/>
      <c r="EJ102" s="526"/>
    </row>
    <row r="103" spans="1:140" ht="14.25" customHeight="1" x14ac:dyDescent="0.25">
      <c r="B103" s="16">
        <v>77</v>
      </c>
      <c r="C103" s="147" t="s">
        <v>82</v>
      </c>
      <c r="D103" s="186"/>
      <c r="E103" s="186"/>
      <c r="F103" s="172" t="str">
        <f t="shared" si="11"/>
        <v>Items associated with particularly high risk</v>
      </c>
      <c r="G103" s="148" t="str">
        <f t="shared" si="12"/>
        <v>UNITED KINGDOM</v>
      </c>
      <c r="H103" s="909"/>
      <c r="I103" s="150" t="s">
        <v>82</v>
      </c>
      <c r="J103" s="621"/>
      <c r="K103" s="187"/>
      <c r="L103" s="523"/>
      <c r="M103" s="524"/>
      <c r="N103" s="524"/>
      <c r="O103" s="524"/>
      <c r="P103" s="524"/>
      <c r="Q103" s="528"/>
      <c r="R103" s="523"/>
      <c r="S103" s="524"/>
      <c r="T103" s="525"/>
      <c r="U103" s="526"/>
      <c r="V103" s="87"/>
      <c r="W103" s="621"/>
      <c r="X103" s="108"/>
      <c r="Y103" s="523"/>
      <c r="Z103" s="524"/>
      <c r="AA103" s="524"/>
      <c r="AB103" s="524"/>
      <c r="AC103" s="524"/>
      <c r="AD103" s="528"/>
      <c r="AE103" s="523"/>
      <c r="AF103" s="524"/>
      <c r="AG103" s="525"/>
      <c r="AH103" s="526"/>
      <c r="AI103" s="87"/>
      <c r="AJ103" s="523"/>
      <c r="AK103" s="524"/>
      <c r="AL103" s="524"/>
      <c r="AM103" s="523"/>
      <c r="AN103" s="524"/>
      <c r="AO103" s="525"/>
      <c r="AP103" s="526"/>
      <c r="AQ103" s="523"/>
      <c r="AR103" s="524"/>
      <c r="AS103" s="524"/>
      <c r="AT103" s="523"/>
      <c r="AU103" s="524"/>
      <c r="AV103" s="525"/>
      <c r="AW103" s="526"/>
      <c r="AX103" s="523"/>
      <c r="AY103" s="524"/>
      <c r="AZ103" s="524"/>
      <c r="BA103" s="523"/>
      <c r="BB103" s="524"/>
      <c r="BC103" s="525"/>
      <c r="BD103" s="526"/>
      <c r="BE103" s="512"/>
      <c r="BF103" s="523"/>
      <c r="BG103" s="524"/>
      <c r="BH103" s="524"/>
      <c r="BI103" s="528"/>
      <c r="BJ103" s="524"/>
      <c r="BK103" s="528"/>
      <c r="BL103" s="523"/>
      <c r="BM103" s="524"/>
      <c r="BN103" s="525"/>
      <c r="BO103" s="526"/>
      <c r="BP103" s="523"/>
      <c r="BQ103" s="524"/>
      <c r="BR103" s="524"/>
      <c r="BS103" s="528"/>
      <c r="BT103" s="524"/>
      <c r="BU103" s="528"/>
      <c r="BV103" s="523"/>
      <c r="BW103" s="524"/>
      <c r="BX103" s="525"/>
      <c r="BY103" s="526"/>
      <c r="BZ103" s="523"/>
      <c r="CA103" s="524"/>
      <c r="CB103" s="524"/>
      <c r="CC103" s="528"/>
      <c r="CD103" s="524"/>
      <c r="CE103" s="528"/>
      <c r="CF103" s="523"/>
      <c r="CG103" s="524"/>
      <c r="CH103" s="525"/>
      <c r="CI103" s="526"/>
      <c r="CJ103" s="512"/>
      <c r="CK103" s="523"/>
      <c r="CL103" s="524"/>
      <c r="CM103" s="524"/>
      <c r="CN103" s="523"/>
      <c r="CO103" s="524"/>
      <c r="CP103" s="525"/>
      <c r="CQ103" s="526"/>
      <c r="CR103" s="523"/>
      <c r="CS103" s="524"/>
      <c r="CT103" s="524"/>
      <c r="CU103" s="523"/>
      <c r="CV103" s="524"/>
      <c r="CW103" s="525"/>
      <c r="CX103" s="526"/>
      <c r="CY103" s="523"/>
      <c r="CZ103" s="524"/>
      <c r="DA103" s="524"/>
      <c r="DB103" s="523"/>
      <c r="DC103" s="524"/>
      <c r="DD103" s="525"/>
      <c r="DE103" s="526"/>
      <c r="DF103" s="512"/>
      <c r="DG103" s="523"/>
      <c r="DH103" s="524"/>
      <c r="DI103" s="524"/>
      <c r="DJ103" s="528"/>
      <c r="DK103" s="524"/>
      <c r="DL103" s="528"/>
      <c r="DM103" s="523"/>
      <c r="DN103" s="524"/>
      <c r="DO103" s="525"/>
      <c r="DP103" s="526"/>
      <c r="DQ103" s="523"/>
      <c r="DR103" s="524"/>
      <c r="DS103" s="524"/>
      <c r="DT103" s="528"/>
      <c r="DU103" s="524"/>
      <c r="DV103" s="528"/>
      <c r="DW103" s="523"/>
      <c r="DX103" s="524"/>
      <c r="DY103" s="525"/>
      <c r="DZ103" s="526"/>
      <c r="EA103" s="523"/>
      <c r="EB103" s="524"/>
      <c r="EC103" s="524"/>
      <c r="ED103" s="528"/>
      <c r="EE103" s="524"/>
      <c r="EF103" s="528"/>
      <c r="EG103" s="523"/>
      <c r="EH103" s="524"/>
      <c r="EI103" s="525"/>
      <c r="EJ103" s="526"/>
    </row>
    <row r="104" spans="1:140" ht="14.25" customHeight="1" x14ac:dyDescent="0.25">
      <c r="B104" s="16">
        <v>78</v>
      </c>
      <c r="C104" s="147" t="s">
        <v>83</v>
      </c>
      <c r="D104" s="186"/>
      <c r="E104" s="186"/>
      <c r="F104" s="172" t="str">
        <f t="shared" si="11"/>
        <v>Covered bonds</v>
      </c>
      <c r="G104" s="148" t="str">
        <f t="shared" si="12"/>
        <v>UNITED KINGDOM</v>
      </c>
      <c r="H104" s="909"/>
      <c r="I104" s="150" t="s">
        <v>83</v>
      </c>
      <c r="J104" s="621"/>
      <c r="K104" s="108"/>
      <c r="L104" s="523"/>
      <c r="M104" s="524"/>
      <c r="N104" s="524"/>
      <c r="O104" s="524"/>
      <c r="P104" s="524"/>
      <c r="Q104" s="528"/>
      <c r="R104" s="523"/>
      <c r="S104" s="524"/>
      <c r="T104" s="525"/>
      <c r="U104" s="526"/>
      <c r="V104" s="87"/>
      <c r="W104" s="621"/>
      <c r="X104" s="108"/>
      <c r="Y104" s="523"/>
      <c r="Z104" s="524"/>
      <c r="AA104" s="524"/>
      <c r="AB104" s="524"/>
      <c r="AC104" s="524"/>
      <c r="AD104" s="528"/>
      <c r="AE104" s="523"/>
      <c r="AF104" s="524"/>
      <c r="AG104" s="525"/>
      <c r="AH104" s="526"/>
      <c r="AI104" s="87"/>
      <c r="AJ104" s="523"/>
      <c r="AK104" s="524"/>
      <c r="AL104" s="524"/>
      <c r="AM104" s="523"/>
      <c r="AN104" s="524"/>
      <c r="AO104" s="525"/>
      <c r="AP104" s="526"/>
      <c r="AQ104" s="523"/>
      <c r="AR104" s="524"/>
      <c r="AS104" s="524"/>
      <c r="AT104" s="523"/>
      <c r="AU104" s="524"/>
      <c r="AV104" s="525"/>
      <c r="AW104" s="526"/>
      <c r="AX104" s="523"/>
      <c r="AY104" s="524"/>
      <c r="AZ104" s="524"/>
      <c r="BA104" s="523"/>
      <c r="BB104" s="524"/>
      <c r="BC104" s="525"/>
      <c r="BD104" s="526"/>
      <c r="BE104" s="512"/>
      <c r="BF104" s="523"/>
      <c r="BG104" s="524"/>
      <c r="BH104" s="524"/>
      <c r="BI104" s="528"/>
      <c r="BJ104" s="524"/>
      <c r="BK104" s="528"/>
      <c r="BL104" s="523"/>
      <c r="BM104" s="524"/>
      <c r="BN104" s="525"/>
      <c r="BO104" s="526"/>
      <c r="BP104" s="523"/>
      <c r="BQ104" s="524"/>
      <c r="BR104" s="524"/>
      <c r="BS104" s="528"/>
      <c r="BT104" s="524"/>
      <c r="BU104" s="528"/>
      <c r="BV104" s="523"/>
      <c r="BW104" s="524"/>
      <c r="BX104" s="525"/>
      <c r="BY104" s="526"/>
      <c r="BZ104" s="523"/>
      <c r="CA104" s="524"/>
      <c r="CB104" s="524"/>
      <c r="CC104" s="528"/>
      <c r="CD104" s="524"/>
      <c r="CE104" s="528"/>
      <c r="CF104" s="523"/>
      <c r="CG104" s="524"/>
      <c r="CH104" s="525"/>
      <c r="CI104" s="526"/>
      <c r="CJ104" s="512"/>
      <c r="CK104" s="523"/>
      <c r="CL104" s="524"/>
      <c r="CM104" s="524"/>
      <c r="CN104" s="523"/>
      <c r="CO104" s="524"/>
      <c r="CP104" s="525"/>
      <c r="CQ104" s="526"/>
      <c r="CR104" s="523"/>
      <c r="CS104" s="524"/>
      <c r="CT104" s="524"/>
      <c r="CU104" s="523"/>
      <c r="CV104" s="524"/>
      <c r="CW104" s="525"/>
      <c r="CX104" s="526"/>
      <c r="CY104" s="523"/>
      <c r="CZ104" s="524"/>
      <c r="DA104" s="524"/>
      <c r="DB104" s="523"/>
      <c r="DC104" s="524"/>
      <c r="DD104" s="525"/>
      <c r="DE104" s="526"/>
      <c r="DF104" s="512"/>
      <c r="DG104" s="523"/>
      <c r="DH104" s="524"/>
      <c r="DI104" s="524"/>
      <c r="DJ104" s="528"/>
      <c r="DK104" s="524"/>
      <c r="DL104" s="528"/>
      <c r="DM104" s="523"/>
      <c r="DN104" s="524"/>
      <c r="DO104" s="525"/>
      <c r="DP104" s="526"/>
      <c r="DQ104" s="523"/>
      <c r="DR104" s="524"/>
      <c r="DS104" s="524"/>
      <c r="DT104" s="528"/>
      <c r="DU104" s="524"/>
      <c r="DV104" s="528"/>
      <c r="DW104" s="523"/>
      <c r="DX104" s="524"/>
      <c r="DY104" s="525"/>
      <c r="DZ104" s="526"/>
      <c r="EA104" s="523"/>
      <c r="EB104" s="524"/>
      <c r="EC104" s="524"/>
      <c r="ED104" s="528"/>
      <c r="EE104" s="524"/>
      <c r="EF104" s="528"/>
      <c r="EG104" s="523"/>
      <c r="EH104" s="524"/>
      <c r="EI104" s="525"/>
      <c r="EJ104" s="526"/>
    </row>
    <row r="105" spans="1:140" ht="15" customHeight="1" x14ac:dyDescent="0.25">
      <c r="B105" s="16">
        <v>79</v>
      </c>
      <c r="C105" s="147" t="s">
        <v>84</v>
      </c>
      <c r="D105" s="186"/>
      <c r="E105" s="186"/>
      <c r="F105" s="172" t="str">
        <f t="shared" si="11"/>
        <v>Claims on institutions and corporates with a ST credit assessment</v>
      </c>
      <c r="G105" s="148" t="str">
        <f t="shared" si="12"/>
        <v>UNITED KINGDOM</v>
      </c>
      <c r="H105" s="909"/>
      <c r="I105" s="150" t="s">
        <v>84</v>
      </c>
      <c r="J105" s="621"/>
      <c r="K105" s="108"/>
      <c r="L105" s="523"/>
      <c r="M105" s="524"/>
      <c r="N105" s="524"/>
      <c r="O105" s="524"/>
      <c r="P105" s="524"/>
      <c r="Q105" s="528"/>
      <c r="R105" s="523"/>
      <c r="S105" s="524"/>
      <c r="T105" s="525"/>
      <c r="U105" s="526"/>
      <c r="V105" s="87"/>
      <c r="W105" s="621"/>
      <c r="X105" s="108"/>
      <c r="Y105" s="523"/>
      <c r="Z105" s="524"/>
      <c r="AA105" s="524"/>
      <c r="AB105" s="524"/>
      <c r="AC105" s="524"/>
      <c r="AD105" s="528"/>
      <c r="AE105" s="523"/>
      <c r="AF105" s="524"/>
      <c r="AG105" s="525"/>
      <c r="AH105" s="526"/>
      <c r="AI105" s="87"/>
      <c r="AJ105" s="523"/>
      <c r="AK105" s="524"/>
      <c r="AL105" s="524"/>
      <c r="AM105" s="523"/>
      <c r="AN105" s="524"/>
      <c r="AO105" s="525"/>
      <c r="AP105" s="526"/>
      <c r="AQ105" s="523"/>
      <c r="AR105" s="524"/>
      <c r="AS105" s="524"/>
      <c r="AT105" s="523"/>
      <c r="AU105" s="524"/>
      <c r="AV105" s="525"/>
      <c r="AW105" s="526"/>
      <c r="AX105" s="523"/>
      <c r="AY105" s="524"/>
      <c r="AZ105" s="524"/>
      <c r="BA105" s="523"/>
      <c r="BB105" s="524"/>
      <c r="BC105" s="525"/>
      <c r="BD105" s="526"/>
      <c r="BE105" s="512"/>
      <c r="BF105" s="523"/>
      <c r="BG105" s="524"/>
      <c r="BH105" s="524"/>
      <c r="BI105" s="528"/>
      <c r="BJ105" s="524"/>
      <c r="BK105" s="528"/>
      <c r="BL105" s="523"/>
      <c r="BM105" s="524"/>
      <c r="BN105" s="525"/>
      <c r="BO105" s="526"/>
      <c r="BP105" s="523"/>
      <c r="BQ105" s="524"/>
      <c r="BR105" s="524"/>
      <c r="BS105" s="528"/>
      <c r="BT105" s="524"/>
      <c r="BU105" s="528"/>
      <c r="BV105" s="523"/>
      <c r="BW105" s="524"/>
      <c r="BX105" s="525"/>
      <c r="BY105" s="526"/>
      <c r="BZ105" s="523"/>
      <c r="CA105" s="524"/>
      <c r="CB105" s="524"/>
      <c r="CC105" s="528"/>
      <c r="CD105" s="524"/>
      <c r="CE105" s="528"/>
      <c r="CF105" s="523"/>
      <c r="CG105" s="524"/>
      <c r="CH105" s="525"/>
      <c r="CI105" s="526"/>
      <c r="CJ105" s="512"/>
      <c r="CK105" s="523"/>
      <c r="CL105" s="524"/>
      <c r="CM105" s="524"/>
      <c r="CN105" s="523"/>
      <c r="CO105" s="524"/>
      <c r="CP105" s="525"/>
      <c r="CQ105" s="526"/>
      <c r="CR105" s="523"/>
      <c r="CS105" s="524"/>
      <c r="CT105" s="524"/>
      <c r="CU105" s="523"/>
      <c r="CV105" s="524"/>
      <c r="CW105" s="525"/>
      <c r="CX105" s="526"/>
      <c r="CY105" s="523"/>
      <c r="CZ105" s="524"/>
      <c r="DA105" s="524"/>
      <c r="DB105" s="523"/>
      <c r="DC105" s="524"/>
      <c r="DD105" s="525"/>
      <c r="DE105" s="526"/>
      <c r="DF105" s="512"/>
      <c r="DG105" s="523"/>
      <c r="DH105" s="524"/>
      <c r="DI105" s="524"/>
      <c r="DJ105" s="528"/>
      <c r="DK105" s="524"/>
      <c r="DL105" s="528"/>
      <c r="DM105" s="523"/>
      <c r="DN105" s="524"/>
      <c r="DO105" s="525"/>
      <c r="DP105" s="526"/>
      <c r="DQ105" s="523"/>
      <c r="DR105" s="524"/>
      <c r="DS105" s="524"/>
      <c r="DT105" s="528"/>
      <c r="DU105" s="524"/>
      <c r="DV105" s="528"/>
      <c r="DW105" s="523"/>
      <c r="DX105" s="524"/>
      <c r="DY105" s="525"/>
      <c r="DZ105" s="526"/>
      <c r="EA105" s="523"/>
      <c r="EB105" s="524"/>
      <c r="EC105" s="524"/>
      <c r="ED105" s="528"/>
      <c r="EE105" s="524"/>
      <c r="EF105" s="528"/>
      <c r="EG105" s="523"/>
      <c r="EH105" s="524"/>
      <c r="EI105" s="525"/>
      <c r="EJ105" s="526"/>
    </row>
    <row r="106" spans="1:140" ht="14.25" customHeight="1" x14ac:dyDescent="0.25">
      <c r="B106" s="16">
        <v>80</v>
      </c>
      <c r="C106" s="147" t="s">
        <v>85</v>
      </c>
      <c r="D106" s="186"/>
      <c r="E106" s="186"/>
      <c r="F106" s="172" t="str">
        <f t="shared" si="11"/>
        <v>Collective investments undertakings (CIU)</v>
      </c>
      <c r="G106" s="148" t="str">
        <f t="shared" si="12"/>
        <v>UNITED KINGDOM</v>
      </c>
      <c r="H106" s="909"/>
      <c r="I106" s="150" t="s">
        <v>85</v>
      </c>
      <c r="J106" s="621"/>
      <c r="K106" s="108"/>
      <c r="L106" s="523"/>
      <c r="M106" s="524"/>
      <c r="N106" s="524"/>
      <c r="O106" s="524"/>
      <c r="P106" s="524"/>
      <c r="Q106" s="528"/>
      <c r="R106" s="523"/>
      <c r="S106" s="524"/>
      <c r="T106" s="525"/>
      <c r="U106" s="526"/>
      <c r="V106" s="87"/>
      <c r="W106" s="621"/>
      <c r="X106" s="108"/>
      <c r="Y106" s="523"/>
      <c r="Z106" s="524"/>
      <c r="AA106" s="524"/>
      <c r="AB106" s="524"/>
      <c r="AC106" s="524"/>
      <c r="AD106" s="528"/>
      <c r="AE106" s="523"/>
      <c r="AF106" s="524"/>
      <c r="AG106" s="525"/>
      <c r="AH106" s="526"/>
      <c r="AI106" s="87"/>
      <c r="AJ106" s="523"/>
      <c r="AK106" s="524"/>
      <c r="AL106" s="524"/>
      <c r="AM106" s="523"/>
      <c r="AN106" s="524"/>
      <c r="AO106" s="525"/>
      <c r="AP106" s="526"/>
      <c r="AQ106" s="523"/>
      <c r="AR106" s="524"/>
      <c r="AS106" s="524"/>
      <c r="AT106" s="523"/>
      <c r="AU106" s="524"/>
      <c r="AV106" s="525"/>
      <c r="AW106" s="526"/>
      <c r="AX106" s="523"/>
      <c r="AY106" s="524"/>
      <c r="AZ106" s="524"/>
      <c r="BA106" s="523"/>
      <c r="BB106" s="524"/>
      <c r="BC106" s="525"/>
      <c r="BD106" s="526"/>
      <c r="BE106" s="512"/>
      <c r="BF106" s="523"/>
      <c r="BG106" s="524"/>
      <c r="BH106" s="524"/>
      <c r="BI106" s="528"/>
      <c r="BJ106" s="524"/>
      <c r="BK106" s="528"/>
      <c r="BL106" s="523"/>
      <c r="BM106" s="524"/>
      <c r="BN106" s="525"/>
      <c r="BO106" s="526"/>
      <c r="BP106" s="523"/>
      <c r="BQ106" s="524"/>
      <c r="BR106" s="524"/>
      <c r="BS106" s="528"/>
      <c r="BT106" s="524"/>
      <c r="BU106" s="528"/>
      <c r="BV106" s="523"/>
      <c r="BW106" s="524"/>
      <c r="BX106" s="525"/>
      <c r="BY106" s="526"/>
      <c r="BZ106" s="523"/>
      <c r="CA106" s="524"/>
      <c r="CB106" s="524"/>
      <c r="CC106" s="528"/>
      <c r="CD106" s="524"/>
      <c r="CE106" s="528"/>
      <c r="CF106" s="523"/>
      <c r="CG106" s="524"/>
      <c r="CH106" s="525"/>
      <c r="CI106" s="526"/>
      <c r="CJ106" s="512"/>
      <c r="CK106" s="523"/>
      <c r="CL106" s="524"/>
      <c r="CM106" s="524"/>
      <c r="CN106" s="523"/>
      <c r="CO106" s="524"/>
      <c r="CP106" s="525"/>
      <c r="CQ106" s="526"/>
      <c r="CR106" s="523"/>
      <c r="CS106" s="524"/>
      <c r="CT106" s="524"/>
      <c r="CU106" s="523"/>
      <c r="CV106" s="524"/>
      <c r="CW106" s="525"/>
      <c r="CX106" s="526"/>
      <c r="CY106" s="523"/>
      <c r="CZ106" s="524"/>
      <c r="DA106" s="524"/>
      <c r="DB106" s="523"/>
      <c r="DC106" s="524"/>
      <c r="DD106" s="525"/>
      <c r="DE106" s="526"/>
      <c r="DF106" s="512"/>
      <c r="DG106" s="523"/>
      <c r="DH106" s="524"/>
      <c r="DI106" s="524"/>
      <c r="DJ106" s="528"/>
      <c r="DK106" s="524"/>
      <c r="DL106" s="528"/>
      <c r="DM106" s="523"/>
      <c r="DN106" s="524"/>
      <c r="DO106" s="525"/>
      <c r="DP106" s="526"/>
      <c r="DQ106" s="523"/>
      <c r="DR106" s="524"/>
      <c r="DS106" s="524"/>
      <c r="DT106" s="528"/>
      <c r="DU106" s="524"/>
      <c r="DV106" s="528"/>
      <c r="DW106" s="523"/>
      <c r="DX106" s="524"/>
      <c r="DY106" s="525"/>
      <c r="DZ106" s="526"/>
      <c r="EA106" s="523"/>
      <c r="EB106" s="524"/>
      <c r="EC106" s="524"/>
      <c r="ED106" s="528"/>
      <c r="EE106" s="524"/>
      <c r="EF106" s="528"/>
      <c r="EG106" s="523"/>
      <c r="EH106" s="524"/>
      <c r="EI106" s="525"/>
      <c r="EJ106" s="526"/>
    </row>
    <row r="107" spans="1:140" ht="14.25" customHeight="1" x14ac:dyDescent="0.25">
      <c r="B107" s="16">
        <v>81</v>
      </c>
      <c r="C107" s="147" t="s">
        <v>69</v>
      </c>
      <c r="D107" s="186"/>
      <c r="E107" s="186"/>
      <c r="F107" s="172" t="str">
        <f t="shared" si="11"/>
        <v>Equity</v>
      </c>
      <c r="G107" s="148" t="str">
        <f t="shared" si="12"/>
        <v>UNITED KINGDOM</v>
      </c>
      <c r="H107" s="909"/>
      <c r="I107" s="150" t="s">
        <v>69</v>
      </c>
      <c r="J107" s="621"/>
      <c r="K107" s="108"/>
      <c r="L107" s="523"/>
      <c r="M107" s="524"/>
      <c r="N107" s="524"/>
      <c r="O107" s="524"/>
      <c r="P107" s="524"/>
      <c r="Q107" s="528"/>
      <c r="R107" s="523"/>
      <c r="S107" s="524"/>
      <c r="T107" s="525"/>
      <c r="U107" s="526"/>
      <c r="V107" s="87"/>
      <c r="W107" s="621"/>
      <c r="X107" s="108"/>
      <c r="Y107" s="523"/>
      <c r="Z107" s="524"/>
      <c r="AA107" s="524"/>
      <c r="AB107" s="524"/>
      <c r="AC107" s="524"/>
      <c r="AD107" s="528"/>
      <c r="AE107" s="523"/>
      <c r="AF107" s="524"/>
      <c r="AG107" s="525"/>
      <c r="AH107" s="526"/>
      <c r="AI107" s="87"/>
      <c r="AJ107" s="523"/>
      <c r="AK107" s="524"/>
      <c r="AL107" s="524"/>
      <c r="AM107" s="523"/>
      <c r="AN107" s="524"/>
      <c r="AO107" s="525"/>
      <c r="AP107" s="526"/>
      <c r="AQ107" s="523"/>
      <c r="AR107" s="524"/>
      <c r="AS107" s="524"/>
      <c r="AT107" s="523"/>
      <c r="AU107" s="524"/>
      <c r="AV107" s="525"/>
      <c r="AW107" s="526"/>
      <c r="AX107" s="523"/>
      <c r="AY107" s="524"/>
      <c r="AZ107" s="524"/>
      <c r="BA107" s="523"/>
      <c r="BB107" s="524"/>
      <c r="BC107" s="525"/>
      <c r="BD107" s="526"/>
      <c r="BE107" s="512"/>
      <c r="BF107" s="523"/>
      <c r="BG107" s="524"/>
      <c r="BH107" s="524"/>
      <c r="BI107" s="528"/>
      <c r="BJ107" s="524"/>
      <c r="BK107" s="528"/>
      <c r="BL107" s="523"/>
      <c r="BM107" s="524"/>
      <c r="BN107" s="525"/>
      <c r="BO107" s="526"/>
      <c r="BP107" s="523"/>
      <c r="BQ107" s="524"/>
      <c r="BR107" s="524"/>
      <c r="BS107" s="528"/>
      <c r="BT107" s="524"/>
      <c r="BU107" s="528"/>
      <c r="BV107" s="523"/>
      <c r="BW107" s="524"/>
      <c r="BX107" s="525"/>
      <c r="BY107" s="526"/>
      <c r="BZ107" s="523"/>
      <c r="CA107" s="524"/>
      <c r="CB107" s="524"/>
      <c r="CC107" s="528"/>
      <c r="CD107" s="524"/>
      <c r="CE107" s="528"/>
      <c r="CF107" s="523"/>
      <c r="CG107" s="524"/>
      <c r="CH107" s="525"/>
      <c r="CI107" s="526"/>
      <c r="CJ107" s="512"/>
      <c r="CK107" s="523"/>
      <c r="CL107" s="524"/>
      <c r="CM107" s="524"/>
      <c r="CN107" s="523"/>
      <c r="CO107" s="524"/>
      <c r="CP107" s="525"/>
      <c r="CQ107" s="526"/>
      <c r="CR107" s="523"/>
      <c r="CS107" s="524"/>
      <c r="CT107" s="524"/>
      <c r="CU107" s="523"/>
      <c r="CV107" s="524"/>
      <c r="CW107" s="525"/>
      <c r="CX107" s="526"/>
      <c r="CY107" s="523"/>
      <c r="CZ107" s="524"/>
      <c r="DA107" s="524"/>
      <c r="DB107" s="523"/>
      <c r="DC107" s="524"/>
      <c r="DD107" s="525"/>
      <c r="DE107" s="526"/>
      <c r="DF107" s="512"/>
      <c r="DG107" s="523"/>
      <c r="DH107" s="524"/>
      <c r="DI107" s="524"/>
      <c r="DJ107" s="528"/>
      <c r="DK107" s="524"/>
      <c r="DL107" s="528"/>
      <c r="DM107" s="523"/>
      <c r="DN107" s="524"/>
      <c r="DO107" s="525"/>
      <c r="DP107" s="526"/>
      <c r="DQ107" s="523"/>
      <c r="DR107" s="524"/>
      <c r="DS107" s="524"/>
      <c r="DT107" s="528"/>
      <c r="DU107" s="524"/>
      <c r="DV107" s="528"/>
      <c r="DW107" s="523"/>
      <c r="DX107" s="524"/>
      <c r="DY107" s="525"/>
      <c r="DZ107" s="526"/>
      <c r="EA107" s="523"/>
      <c r="EB107" s="524"/>
      <c r="EC107" s="524"/>
      <c r="ED107" s="528"/>
      <c r="EE107" s="524"/>
      <c r="EF107" s="528"/>
      <c r="EG107" s="523"/>
      <c r="EH107" s="524"/>
      <c r="EI107" s="525"/>
      <c r="EJ107" s="526"/>
    </row>
    <row r="108" spans="1:140" ht="14.25" customHeight="1" x14ac:dyDescent="0.25">
      <c r="B108" s="16">
        <v>82</v>
      </c>
      <c r="C108" s="147" t="s">
        <v>70</v>
      </c>
      <c r="D108" s="186"/>
      <c r="E108" s="186"/>
      <c r="F108" s="172" t="str">
        <f t="shared" si="11"/>
        <v>Securitisation</v>
      </c>
      <c r="G108" s="148" t="str">
        <f t="shared" si="12"/>
        <v>UNITED KINGDOM</v>
      </c>
      <c r="H108" s="909"/>
      <c r="I108" s="150" t="s">
        <v>70</v>
      </c>
      <c r="J108" s="621"/>
      <c r="K108" s="108"/>
      <c r="L108" s="523"/>
      <c r="M108" s="524"/>
      <c r="N108" s="524"/>
      <c r="O108" s="524"/>
      <c r="P108" s="524"/>
      <c r="Q108" s="528"/>
      <c r="R108" s="523"/>
      <c r="S108" s="524"/>
      <c r="T108" s="525"/>
      <c r="U108" s="526"/>
      <c r="V108" s="87"/>
      <c r="W108" s="621"/>
      <c r="X108" s="108"/>
      <c r="Y108" s="523"/>
      <c r="Z108" s="524"/>
      <c r="AA108" s="524"/>
      <c r="AB108" s="524"/>
      <c r="AC108" s="524"/>
      <c r="AD108" s="528"/>
      <c r="AE108" s="523"/>
      <c r="AF108" s="524"/>
      <c r="AG108" s="525"/>
      <c r="AH108" s="526"/>
      <c r="AI108" s="87"/>
      <c r="AJ108" s="523"/>
      <c r="AK108" s="524"/>
      <c r="AL108" s="524"/>
      <c r="AM108" s="523"/>
      <c r="AN108" s="524"/>
      <c r="AO108" s="525"/>
      <c r="AP108" s="526"/>
      <c r="AQ108" s="523"/>
      <c r="AR108" s="524"/>
      <c r="AS108" s="524"/>
      <c r="AT108" s="523"/>
      <c r="AU108" s="524"/>
      <c r="AV108" s="525"/>
      <c r="AW108" s="526"/>
      <c r="AX108" s="523"/>
      <c r="AY108" s="524"/>
      <c r="AZ108" s="524"/>
      <c r="BA108" s="523"/>
      <c r="BB108" s="524"/>
      <c r="BC108" s="525"/>
      <c r="BD108" s="526"/>
      <c r="BE108" s="512"/>
      <c r="BF108" s="523"/>
      <c r="BG108" s="524"/>
      <c r="BH108" s="524"/>
      <c r="BI108" s="528"/>
      <c r="BJ108" s="524"/>
      <c r="BK108" s="528"/>
      <c r="BL108" s="523"/>
      <c r="BM108" s="524"/>
      <c r="BN108" s="525"/>
      <c r="BO108" s="526"/>
      <c r="BP108" s="523"/>
      <c r="BQ108" s="524"/>
      <c r="BR108" s="524"/>
      <c r="BS108" s="528"/>
      <c r="BT108" s="524"/>
      <c r="BU108" s="528"/>
      <c r="BV108" s="523"/>
      <c r="BW108" s="524"/>
      <c r="BX108" s="525"/>
      <c r="BY108" s="526"/>
      <c r="BZ108" s="523"/>
      <c r="CA108" s="524"/>
      <c r="CB108" s="524"/>
      <c r="CC108" s="528"/>
      <c r="CD108" s="524"/>
      <c r="CE108" s="528"/>
      <c r="CF108" s="523"/>
      <c r="CG108" s="524"/>
      <c r="CH108" s="525"/>
      <c r="CI108" s="526"/>
      <c r="CJ108" s="512"/>
      <c r="CK108" s="523"/>
      <c r="CL108" s="524"/>
      <c r="CM108" s="524"/>
      <c r="CN108" s="523"/>
      <c r="CO108" s="524"/>
      <c r="CP108" s="525"/>
      <c r="CQ108" s="526"/>
      <c r="CR108" s="523"/>
      <c r="CS108" s="524"/>
      <c r="CT108" s="524"/>
      <c r="CU108" s="523"/>
      <c r="CV108" s="524"/>
      <c r="CW108" s="525"/>
      <c r="CX108" s="526"/>
      <c r="CY108" s="523"/>
      <c r="CZ108" s="524"/>
      <c r="DA108" s="524"/>
      <c r="DB108" s="523"/>
      <c r="DC108" s="524"/>
      <c r="DD108" s="525"/>
      <c r="DE108" s="526"/>
      <c r="DF108" s="512"/>
      <c r="DG108" s="523"/>
      <c r="DH108" s="524"/>
      <c r="DI108" s="524"/>
      <c r="DJ108" s="528"/>
      <c r="DK108" s="524"/>
      <c r="DL108" s="528"/>
      <c r="DM108" s="523"/>
      <c r="DN108" s="524"/>
      <c r="DO108" s="525"/>
      <c r="DP108" s="526"/>
      <c r="DQ108" s="523"/>
      <c r="DR108" s="524"/>
      <c r="DS108" s="524"/>
      <c r="DT108" s="528"/>
      <c r="DU108" s="524"/>
      <c r="DV108" s="528"/>
      <c r="DW108" s="523"/>
      <c r="DX108" s="524"/>
      <c r="DY108" s="525"/>
      <c r="DZ108" s="526"/>
      <c r="EA108" s="523"/>
      <c r="EB108" s="524"/>
      <c r="EC108" s="524"/>
      <c r="ED108" s="528"/>
      <c r="EE108" s="524"/>
      <c r="EF108" s="528"/>
      <c r="EG108" s="523"/>
      <c r="EH108" s="524"/>
      <c r="EI108" s="525"/>
      <c r="EJ108" s="526"/>
    </row>
    <row r="109" spans="1:140" ht="14.25" customHeight="1" x14ac:dyDescent="0.25">
      <c r="B109" s="16">
        <v>83</v>
      </c>
      <c r="C109" s="153" t="s">
        <v>86</v>
      </c>
      <c r="D109" s="188"/>
      <c r="E109" s="186"/>
      <c r="F109" s="172" t="str">
        <f t="shared" si="11"/>
        <v>Other exposures</v>
      </c>
      <c r="G109" s="148" t="str">
        <f t="shared" si="12"/>
        <v>UNITED KINGDOM</v>
      </c>
      <c r="H109" s="909"/>
      <c r="I109" s="150" t="s">
        <v>86</v>
      </c>
      <c r="J109" s="621"/>
      <c r="K109" s="108"/>
      <c r="L109" s="523"/>
      <c r="M109" s="524"/>
      <c r="N109" s="524"/>
      <c r="O109" s="524"/>
      <c r="P109" s="524"/>
      <c r="Q109" s="528"/>
      <c r="R109" s="523"/>
      <c r="S109" s="524"/>
      <c r="T109" s="525"/>
      <c r="U109" s="526"/>
      <c r="V109" s="87"/>
      <c r="W109" s="621"/>
      <c r="X109" s="108"/>
      <c r="Y109" s="523"/>
      <c r="Z109" s="524"/>
      <c r="AA109" s="524"/>
      <c r="AB109" s="524"/>
      <c r="AC109" s="524"/>
      <c r="AD109" s="528"/>
      <c r="AE109" s="523"/>
      <c r="AF109" s="524"/>
      <c r="AG109" s="525"/>
      <c r="AH109" s="526"/>
      <c r="AI109" s="87"/>
      <c r="AJ109" s="523"/>
      <c r="AK109" s="524"/>
      <c r="AL109" s="524"/>
      <c r="AM109" s="523"/>
      <c r="AN109" s="524"/>
      <c r="AO109" s="525"/>
      <c r="AP109" s="526"/>
      <c r="AQ109" s="523"/>
      <c r="AR109" s="524"/>
      <c r="AS109" s="524"/>
      <c r="AT109" s="523"/>
      <c r="AU109" s="524"/>
      <c r="AV109" s="525"/>
      <c r="AW109" s="526"/>
      <c r="AX109" s="523"/>
      <c r="AY109" s="524"/>
      <c r="AZ109" s="524"/>
      <c r="BA109" s="523"/>
      <c r="BB109" s="524"/>
      <c r="BC109" s="525"/>
      <c r="BD109" s="526"/>
      <c r="BE109" s="512"/>
      <c r="BF109" s="523"/>
      <c r="BG109" s="524"/>
      <c r="BH109" s="524"/>
      <c r="BI109" s="528"/>
      <c r="BJ109" s="524"/>
      <c r="BK109" s="528"/>
      <c r="BL109" s="523"/>
      <c r="BM109" s="524"/>
      <c r="BN109" s="525"/>
      <c r="BO109" s="526"/>
      <c r="BP109" s="523"/>
      <c r="BQ109" s="524"/>
      <c r="BR109" s="524"/>
      <c r="BS109" s="528"/>
      <c r="BT109" s="524"/>
      <c r="BU109" s="528"/>
      <c r="BV109" s="523"/>
      <c r="BW109" s="524"/>
      <c r="BX109" s="525"/>
      <c r="BY109" s="526"/>
      <c r="BZ109" s="523"/>
      <c r="CA109" s="524"/>
      <c r="CB109" s="524"/>
      <c r="CC109" s="528"/>
      <c r="CD109" s="524"/>
      <c r="CE109" s="528"/>
      <c r="CF109" s="523"/>
      <c r="CG109" s="524"/>
      <c r="CH109" s="525"/>
      <c r="CI109" s="526"/>
      <c r="CJ109" s="512"/>
      <c r="CK109" s="523"/>
      <c r="CL109" s="524"/>
      <c r="CM109" s="524"/>
      <c r="CN109" s="523"/>
      <c r="CO109" s="524"/>
      <c r="CP109" s="525"/>
      <c r="CQ109" s="526"/>
      <c r="CR109" s="523"/>
      <c r="CS109" s="524"/>
      <c r="CT109" s="524"/>
      <c r="CU109" s="523"/>
      <c r="CV109" s="524"/>
      <c r="CW109" s="525"/>
      <c r="CX109" s="526"/>
      <c r="CY109" s="523"/>
      <c r="CZ109" s="524"/>
      <c r="DA109" s="524"/>
      <c r="DB109" s="523"/>
      <c r="DC109" s="524"/>
      <c r="DD109" s="525"/>
      <c r="DE109" s="526"/>
      <c r="DF109" s="512"/>
      <c r="DG109" s="523"/>
      <c r="DH109" s="524"/>
      <c r="DI109" s="524"/>
      <c r="DJ109" s="528"/>
      <c r="DK109" s="524"/>
      <c r="DL109" s="528"/>
      <c r="DM109" s="523"/>
      <c r="DN109" s="524"/>
      <c r="DO109" s="525"/>
      <c r="DP109" s="526"/>
      <c r="DQ109" s="523"/>
      <c r="DR109" s="524"/>
      <c r="DS109" s="524"/>
      <c r="DT109" s="528"/>
      <c r="DU109" s="524"/>
      <c r="DV109" s="528"/>
      <c r="DW109" s="523"/>
      <c r="DX109" s="524"/>
      <c r="DY109" s="525"/>
      <c r="DZ109" s="526"/>
      <c r="EA109" s="523"/>
      <c r="EB109" s="524"/>
      <c r="EC109" s="524"/>
      <c r="ED109" s="528"/>
      <c r="EE109" s="524"/>
      <c r="EF109" s="528"/>
      <c r="EG109" s="523"/>
      <c r="EH109" s="524"/>
      <c r="EI109" s="525"/>
      <c r="EJ109" s="526"/>
    </row>
    <row r="110" spans="1:140" s="538" customFormat="1" ht="15" customHeight="1" thickBot="1" x14ac:dyDescent="0.3">
      <c r="A110" s="577"/>
      <c r="B110" s="38">
        <v>84</v>
      </c>
      <c r="C110" s="155" t="s">
        <v>87</v>
      </c>
      <c r="D110" s="189"/>
      <c r="E110" s="189"/>
      <c r="F110" s="190" t="str">
        <f t="shared" si="11"/>
        <v>Total</v>
      </c>
      <c r="G110" s="156" t="str">
        <f t="shared" si="12"/>
        <v>UNITED KINGDOM</v>
      </c>
      <c r="H110" s="910"/>
      <c r="I110" s="157" t="s">
        <v>87</v>
      </c>
      <c r="J110" s="623">
        <v>0</v>
      </c>
      <c r="K110" s="470">
        <v>0</v>
      </c>
      <c r="L110" s="624">
        <v>0</v>
      </c>
      <c r="M110" s="625">
        <v>0</v>
      </c>
      <c r="N110" s="625">
        <v>0</v>
      </c>
      <c r="O110" s="625">
        <v>0</v>
      </c>
      <c r="P110" s="625">
        <v>0</v>
      </c>
      <c r="Q110" s="626">
        <v>0</v>
      </c>
      <c r="R110" s="624">
        <v>0</v>
      </c>
      <c r="S110" s="625">
        <v>0</v>
      </c>
      <c r="T110" s="627">
        <v>0</v>
      </c>
      <c r="U110" s="863" t="s">
        <v>385</v>
      </c>
      <c r="V110" s="87"/>
      <c r="W110" s="623">
        <v>0</v>
      </c>
      <c r="X110" s="470">
        <v>0</v>
      </c>
      <c r="Y110" s="624">
        <v>0</v>
      </c>
      <c r="Z110" s="625">
        <v>0</v>
      </c>
      <c r="AA110" s="625">
        <v>0</v>
      </c>
      <c r="AB110" s="625">
        <v>0</v>
      </c>
      <c r="AC110" s="625">
        <v>0</v>
      </c>
      <c r="AD110" s="626">
        <v>0</v>
      </c>
      <c r="AE110" s="624">
        <v>0</v>
      </c>
      <c r="AF110" s="625">
        <v>0</v>
      </c>
      <c r="AG110" s="627">
        <v>0</v>
      </c>
      <c r="AH110" s="863" t="s">
        <v>385</v>
      </c>
      <c r="AI110" s="87"/>
      <c r="AJ110" s="624">
        <v>0</v>
      </c>
      <c r="AK110" s="625">
        <v>0</v>
      </c>
      <c r="AL110" s="625">
        <v>0</v>
      </c>
      <c r="AM110" s="624">
        <v>0</v>
      </c>
      <c r="AN110" s="625">
        <v>0</v>
      </c>
      <c r="AO110" s="627">
        <v>0</v>
      </c>
      <c r="AP110" s="628" t="s">
        <v>385</v>
      </c>
      <c r="AQ110" s="624">
        <v>0</v>
      </c>
      <c r="AR110" s="625">
        <v>0</v>
      </c>
      <c r="AS110" s="625">
        <v>0</v>
      </c>
      <c r="AT110" s="624">
        <v>0</v>
      </c>
      <c r="AU110" s="625">
        <v>0</v>
      </c>
      <c r="AV110" s="627">
        <v>0</v>
      </c>
      <c r="AW110" s="628" t="s">
        <v>385</v>
      </c>
      <c r="AX110" s="624">
        <v>0</v>
      </c>
      <c r="AY110" s="625">
        <v>0</v>
      </c>
      <c r="AZ110" s="625">
        <v>0</v>
      </c>
      <c r="BA110" s="624">
        <v>0</v>
      </c>
      <c r="BB110" s="625">
        <v>0</v>
      </c>
      <c r="BC110" s="627">
        <v>0</v>
      </c>
      <c r="BD110" s="622" t="s">
        <v>385</v>
      </c>
      <c r="BE110" s="512"/>
      <c r="BF110" s="624">
        <v>0</v>
      </c>
      <c r="BG110" s="625">
        <v>0</v>
      </c>
      <c r="BH110" s="625">
        <v>0</v>
      </c>
      <c r="BI110" s="626">
        <v>0</v>
      </c>
      <c r="BJ110" s="625">
        <v>0</v>
      </c>
      <c r="BK110" s="626">
        <v>0</v>
      </c>
      <c r="BL110" s="624">
        <v>0</v>
      </c>
      <c r="BM110" s="625">
        <v>0</v>
      </c>
      <c r="BN110" s="627">
        <v>0</v>
      </c>
      <c r="BO110" s="628" t="s">
        <v>385</v>
      </c>
      <c r="BP110" s="624">
        <v>0</v>
      </c>
      <c r="BQ110" s="625">
        <v>0</v>
      </c>
      <c r="BR110" s="625">
        <v>0</v>
      </c>
      <c r="BS110" s="626">
        <v>0</v>
      </c>
      <c r="BT110" s="625">
        <v>0</v>
      </c>
      <c r="BU110" s="626">
        <v>0</v>
      </c>
      <c r="BV110" s="624">
        <v>0</v>
      </c>
      <c r="BW110" s="625">
        <v>0</v>
      </c>
      <c r="BX110" s="627">
        <v>0</v>
      </c>
      <c r="BY110" s="628" t="s">
        <v>385</v>
      </c>
      <c r="BZ110" s="624">
        <v>0</v>
      </c>
      <c r="CA110" s="625">
        <v>0</v>
      </c>
      <c r="CB110" s="625">
        <v>0</v>
      </c>
      <c r="CC110" s="626">
        <v>0</v>
      </c>
      <c r="CD110" s="625">
        <v>0</v>
      </c>
      <c r="CE110" s="626">
        <v>0</v>
      </c>
      <c r="CF110" s="624">
        <v>0</v>
      </c>
      <c r="CG110" s="625">
        <v>0</v>
      </c>
      <c r="CH110" s="627">
        <v>0</v>
      </c>
      <c r="CI110" s="628" t="s">
        <v>385</v>
      </c>
      <c r="CJ110" s="606"/>
      <c r="CK110" s="602">
        <v>0</v>
      </c>
      <c r="CL110" s="603">
        <v>0</v>
      </c>
      <c r="CM110" s="603">
        <v>0</v>
      </c>
      <c r="CN110" s="602">
        <v>0</v>
      </c>
      <c r="CO110" s="603">
        <v>0</v>
      </c>
      <c r="CP110" s="605">
        <v>0</v>
      </c>
      <c r="CQ110" s="622" t="s">
        <v>385</v>
      </c>
      <c r="CR110" s="602">
        <v>0</v>
      </c>
      <c r="CS110" s="603">
        <v>0</v>
      </c>
      <c r="CT110" s="603">
        <v>0</v>
      </c>
      <c r="CU110" s="602">
        <v>0</v>
      </c>
      <c r="CV110" s="603">
        <v>0</v>
      </c>
      <c r="CW110" s="605">
        <v>0</v>
      </c>
      <c r="CX110" s="622" t="s">
        <v>385</v>
      </c>
      <c r="CY110" s="602">
        <v>0</v>
      </c>
      <c r="CZ110" s="603">
        <v>0</v>
      </c>
      <c r="DA110" s="603">
        <v>0</v>
      </c>
      <c r="DB110" s="602">
        <v>0</v>
      </c>
      <c r="DC110" s="603">
        <v>0</v>
      </c>
      <c r="DD110" s="605">
        <v>0</v>
      </c>
      <c r="DE110" s="622" t="s">
        <v>385</v>
      </c>
      <c r="DF110" s="606"/>
      <c r="DG110" s="624">
        <v>0</v>
      </c>
      <c r="DH110" s="625">
        <v>0</v>
      </c>
      <c r="DI110" s="625">
        <v>0</v>
      </c>
      <c r="DJ110" s="626">
        <v>0</v>
      </c>
      <c r="DK110" s="625">
        <v>0</v>
      </c>
      <c r="DL110" s="626">
        <v>0</v>
      </c>
      <c r="DM110" s="624">
        <v>0</v>
      </c>
      <c r="DN110" s="625">
        <v>0</v>
      </c>
      <c r="DO110" s="627">
        <v>0</v>
      </c>
      <c r="DP110" s="628" t="s">
        <v>385</v>
      </c>
      <c r="DQ110" s="624">
        <v>0</v>
      </c>
      <c r="DR110" s="625">
        <v>0</v>
      </c>
      <c r="DS110" s="625">
        <v>0</v>
      </c>
      <c r="DT110" s="626">
        <v>0</v>
      </c>
      <c r="DU110" s="625">
        <v>0</v>
      </c>
      <c r="DV110" s="626">
        <v>0</v>
      </c>
      <c r="DW110" s="624">
        <v>0</v>
      </c>
      <c r="DX110" s="625">
        <v>0</v>
      </c>
      <c r="DY110" s="627">
        <v>0</v>
      </c>
      <c r="DZ110" s="628" t="s">
        <v>385</v>
      </c>
      <c r="EA110" s="624">
        <v>0</v>
      </c>
      <c r="EB110" s="625">
        <v>0</v>
      </c>
      <c r="EC110" s="625">
        <v>0</v>
      </c>
      <c r="ED110" s="626">
        <v>0</v>
      </c>
      <c r="EE110" s="625">
        <v>0</v>
      </c>
      <c r="EF110" s="626">
        <v>0</v>
      </c>
      <c r="EG110" s="624">
        <v>0</v>
      </c>
      <c r="EH110" s="625">
        <v>0</v>
      </c>
      <c r="EI110" s="627">
        <v>0</v>
      </c>
      <c r="EJ110" s="628" t="s">
        <v>385</v>
      </c>
    </row>
    <row r="111" spans="1:140" ht="14.25" customHeight="1" thickBot="1" x14ac:dyDescent="0.3">
      <c r="C111" s="582"/>
      <c r="D111" s="629"/>
      <c r="E111" s="629"/>
      <c r="F111" s="629"/>
      <c r="G111" s="582"/>
      <c r="H111" s="114"/>
      <c r="I111" s="582"/>
    </row>
    <row r="112" spans="1:140" ht="21" customHeight="1" thickBot="1" x14ac:dyDescent="0.35">
      <c r="B112" s="489"/>
      <c r="C112" s="59"/>
      <c r="D112" s="159"/>
      <c r="E112" s="159"/>
      <c r="F112" s="159"/>
      <c r="G112" s="59"/>
      <c r="H112" s="58"/>
      <c r="I112" s="59"/>
      <c r="J112" s="903" t="s">
        <v>99</v>
      </c>
      <c r="K112" s="904"/>
      <c r="L112" s="904"/>
      <c r="M112" s="904"/>
      <c r="N112" s="904"/>
      <c r="O112" s="904"/>
      <c r="P112" s="904"/>
      <c r="Q112" s="904"/>
      <c r="R112" s="904"/>
      <c r="S112" s="904"/>
      <c r="T112" s="904"/>
      <c r="U112" s="905"/>
      <c r="V112" s="59"/>
      <c r="W112" s="903" t="s">
        <v>100</v>
      </c>
      <c r="X112" s="904"/>
      <c r="Y112" s="904"/>
      <c r="Z112" s="904"/>
      <c r="AA112" s="904"/>
      <c r="AB112" s="904"/>
      <c r="AC112" s="904"/>
      <c r="AD112" s="904"/>
      <c r="AE112" s="904"/>
      <c r="AF112" s="904"/>
      <c r="AG112" s="904"/>
      <c r="AH112" s="905"/>
      <c r="AI112" s="59"/>
      <c r="AJ112" s="891" t="s">
        <v>101</v>
      </c>
      <c r="AK112" s="892"/>
      <c r="AL112" s="892"/>
      <c r="AM112" s="892"/>
      <c r="AN112" s="892"/>
      <c r="AO112" s="892"/>
      <c r="AP112" s="892"/>
      <c r="AQ112" s="892"/>
      <c r="AR112" s="892"/>
      <c r="AS112" s="892"/>
      <c r="AT112" s="892"/>
      <c r="AU112" s="892"/>
      <c r="AV112" s="892"/>
      <c r="AW112" s="892"/>
      <c r="AX112" s="892"/>
      <c r="AY112" s="892"/>
      <c r="AZ112" s="892"/>
      <c r="BA112" s="892"/>
      <c r="BB112" s="892"/>
      <c r="BC112" s="892"/>
      <c r="BD112" s="893"/>
      <c r="BE112" s="87"/>
      <c r="BF112" s="891" t="s">
        <v>102</v>
      </c>
      <c r="BG112" s="892"/>
      <c r="BH112" s="892"/>
      <c r="BI112" s="892"/>
      <c r="BJ112" s="892"/>
      <c r="BK112" s="892"/>
      <c r="BL112" s="892"/>
      <c r="BM112" s="892"/>
      <c r="BN112" s="892"/>
      <c r="BO112" s="892"/>
      <c r="BP112" s="892"/>
      <c r="BQ112" s="892"/>
      <c r="BR112" s="892"/>
      <c r="BS112" s="892"/>
      <c r="BT112" s="892"/>
      <c r="BU112" s="892"/>
      <c r="BV112" s="892"/>
      <c r="BW112" s="892"/>
      <c r="BX112" s="892"/>
      <c r="BY112" s="892"/>
      <c r="BZ112" s="892"/>
      <c r="CA112" s="892"/>
      <c r="CB112" s="892"/>
      <c r="CC112" s="892"/>
      <c r="CD112" s="892"/>
      <c r="CE112" s="892"/>
      <c r="CF112" s="892"/>
      <c r="CG112" s="892"/>
      <c r="CH112" s="892"/>
      <c r="CI112" s="893"/>
      <c r="CJ112" s="87"/>
      <c r="CK112" s="891" t="s">
        <v>103</v>
      </c>
      <c r="CL112" s="892"/>
      <c r="CM112" s="892"/>
      <c r="CN112" s="892"/>
      <c r="CO112" s="892"/>
      <c r="CP112" s="892"/>
      <c r="CQ112" s="892"/>
      <c r="CR112" s="892"/>
      <c r="CS112" s="892"/>
      <c r="CT112" s="892"/>
      <c r="CU112" s="892"/>
      <c r="CV112" s="892"/>
      <c r="CW112" s="892"/>
      <c r="CX112" s="892"/>
      <c r="CY112" s="892"/>
      <c r="CZ112" s="892"/>
      <c r="DA112" s="892"/>
      <c r="DB112" s="892"/>
      <c r="DC112" s="892"/>
      <c r="DD112" s="892"/>
      <c r="DE112" s="893"/>
      <c r="DF112" s="87"/>
      <c r="DG112" s="891" t="s">
        <v>104</v>
      </c>
      <c r="DH112" s="892"/>
      <c r="DI112" s="892"/>
      <c r="DJ112" s="892"/>
      <c r="DK112" s="892"/>
      <c r="DL112" s="892"/>
      <c r="DM112" s="892"/>
      <c r="DN112" s="892"/>
      <c r="DO112" s="892"/>
      <c r="DP112" s="892"/>
      <c r="DQ112" s="892"/>
      <c r="DR112" s="892"/>
      <c r="DS112" s="892"/>
      <c r="DT112" s="892"/>
      <c r="DU112" s="892"/>
      <c r="DV112" s="892"/>
      <c r="DW112" s="892"/>
      <c r="DX112" s="892"/>
      <c r="DY112" s="892"/>
      <c r="DZ112" s="892"/>
      <c r="EA112" s="892"/>
      <c r="EB112" s="892"/>
      <c r="EC112" s="892"/>
      <c r="ED112" s="892"/>
      <c r="EE112" s="892"/>
      <c r="EF112" s="892"/>
      <c r="EG112" s="892"/>
      <c r="EH112" s="892"/>
      <c r="EI112" s="892"/>
      <c r="EJ112" s="893"/>
    </row>
    <row r="113" spans="2:140" ht="21" customHeight="1" thickBot="1" x14ac:dyDescent="0.35">
      <c r="C113" s="59"/>
      <c r="D113" s="159"/>
      <c r="E113" s="159"/>
      <c r="F113" s="159"/>
      <c r="G113" s="59"/>
      <c r="H113" s="58"/>
      <c r="I113" s="59"/>
      <c r="J113" s="903">
        <v>44196</v>
      </c>
      <c r="K113" s="904"/>
      <c r="L113" s="904"/>
      <c r="M113" s="904"/>
      <c r="N113" s="904"/>
      <c r="O113" s="904"/>
      <c r="P113" s="904"/>
      <c r="Q113" s="904"/>
      <c r="R113" s="904"/>
      <c r="S113" s="904"/>
      <c r="T113" s="904"/>
      <c r="U113" s="905"/>
      <c r="V113" s="87"/>
      <c r="W113" s="903">
        <v>44196</v>
      </c>
      <c r="X113" s="904"/>
      <c r="Y113" s="904"/>
      <c r="Z113" s="904"/>
      <c r="AA113" s="904"/>
      <c r="AB113" s="904"/>
      <c r="AC113" s="904"/>
      <c r="AD113" s="904"/>
      <c r="AE113" s="904"/>
      <c r="AF113" s="904"/>
      <c r="AG113" s="904"/>
      <c r="AH113" s="905"/>
      <c r="AI113" s="87"/>
      <c r="AJ113" s="903">
        <v>44561</v>
      </c>
      <c r="AK113" s="904"/>
      <c r="AL113" s="904"/>
      <c r="AM113" s="904"/>
      <c r="AN113" s="904"/>
      <c r="AO113" s="904"/>
      <c r="AP113" s="905"/>
      <c r="AQ113" s="903">
        <v>44926</v>
      </c>
      <c r="AR113" s="904"/>
      <c r="AS113" s="904"/>
      <c r="AT113" s="904"/>
      <c r="AU113" s="904"/>
      <c r="AV113" s="904"/>
      <c r="AW113" s="905"/>
      <c r="AX113" s="903">
        <v>45291</v>
      </c>
      <c r="AY113" s="904"/>
      <c r="AZ113" s="904"/>
      <c r="BA113" s="904"/>
      <c r="BB113" s="904"/>
      <c r="BC113" s="904"/>
      <c r="BD113" s="905"/>
      <c r="BE113" s="87"/>
      <c r="BF113" s="903">
        <v>44561</v>
      </c>
      <c r="BG113" s="904"/>
      <c r="BH113" s="904"/>
      <c r="BI113" s="904"/>
      <c r="BJ113" s="904"/>
      <c r="BK113" s="904"/>
      <c r="BL113" s="904"/>
      <c r="BM113" s="904"/>
      <c r="BN113" s="904"/>
      <c r="BO113" s="905"/>
      <c r="BP113" s="903">
        <v>44926</v>
      </c>
      <c r="BQ113" s="904"/>
      <c r="BR113" s="904"/>
      <c r="BS113" s="904"/>
      <c r="BT113" s="904"/>
      <c r="BU113" s="904"/>
      <c r="BV113" s="904"/>
      <c r="BW113" s="904"/>
      <c r="BX113" s="904"/>
      <c r="BY113" s="905"/>
      <c r="BZ113" s="903">
        <v>45291</v>
      </c>
      <c r="CA113" s="904"/>
      <c r="CB113" s="904"/>
      <c r="CC113" s="904"/>
      <c r="CD113" s="904"/>
      <c r="CE113" s="904"/>
      <c r="CF113" s="904"/>
      <c r="CG113" s="904"/>
      <c r="CH113" s="904"/>
      <c r="CI113" s="905"/>
      <c r="CJ113" s="87"/>
      <c r="CK113" s="903">
        <v>44561</v>
      </c>
      <c r="CL113" s="904"/>
      <c r="CM113" s="904"/>
      <c r="CN113" s="904"/>
      <c r="CO113" s="904"/>
      <c r="CP113" s="904"/>
      <c r="CQ113" s="905"/>
      <c r="CR113" s="903">
        <v>44926</v>
      </c>
      <c r="CS113" s="904">
        <v>44561</v>
      </c>
      <c r="CT113" s="904">
        <v>44561</v>
      </c>
      <c r="CU113" s="904"/>
      <c r="CV113" s="904"/>
      <c r="CW113" s="904"/>
      <c r="CX113" s="905"/>
      <c r="CY113" s="903">
        <v>45291</v>
      </c>
      <c r="CZ113" s="904">
        <v>44926</v>
      </c>
      <c r="DA113" s="904">
        <v>44926</v>
      </c>
      <c r="DB113" s="904"/>
      <c r="DC113" s="904"/>
      <c r="DD113" s="904"/>
      <c r="DE113" s="905"/>
      <c r="DF113" s="87"/>
      <c r="DG113" s="903">
        <v>44561</v>
      </c>
      <c r="DH113" s="904"/>
      <c r="DI113" s="904"/>
      <c r="DJ113" s="904"/>
      <c r="DK113" s="904"/>
      <c r="DL113" s="904"/>
      <c r="DM113" s="904"/>
      <c r="DN113" s="904"/>
      <c r="DO113" s="904"/>
      <c r="DP113" s="905"/>
      <c r="DQ113" s="903">
        <v>44926</v>
      </c>
      <c r="DR113" s="904"/>
      <c r="DS113" s="904"/>
      <c r="DT113" s="904"/>
      <c r="DU113" s="904"/>
      <c r="DV113" s="904"/>
      <c r="DW113" s="904"/>
      <c r="DX113" s="904"/>
      <c r="DY113" s="904"/>
      <c r="DZ113" s="905"/>
      <c r="EA113" s="903">
        <v>45291</v>
      </c>
      <c r="EB113" s="904"/>
      <c r="EC113" s="904"/>
      <c r="ED113" s="904"/>
      <c r="EE113" s="904"/>
      <c r="EF113" s="904"/>
      <c r="EG113" s="904"/>
      <c r="EH113" s="904"/>
      <c r="EI113" s="904"/>
      <c r="EJ113" s="905"/>
    </row>
    <row r="114" spans="2:140" ht="64.5" thickBot="1" x14ac:dyDescent="0.3">
      <c r="B114" s="487" t="s">
        <v>5</v>
      </c>
      <c r="C114" s="90"/>
      <c r="D114" s="167"/>
      <c r="E114" s="167"/>
      <c r="F114" s="167"/>
      <c r="G114" s="90"/>
      <c r="H114" s="89"/>
      <c r="I114" s="91" t="s">
        <v>48</v>
      </c>
      <c r="J114" s="486" t="s">
        <v>35</v>
      </c>
      <c r="K114" s="486" t="s">
        <v>36</v>
      </c>
      <c r="L114" s="191" t="s">
        <v>37</v>
      </c>
      <c r="M114" s="481" t="s">
        <v>93</v>
      </c>
      <c r="N114" s="481" t="s">
        <v>38</v>
      </c>
      <c r="O114" s="481" t="s">
        <v>94</v>
      </c>
      <c r="P114" s="481" t="s">
        <v>39</v>
      </c>
      <c r="Q114" s="483" t="s">
        <v>95</v>
      </c>
      <c r="R114" s="191" t="s">
        <v>44</v>
      </c>
      <c r="S114" s="481" t="s">
        <v>45</v>
      </c>
      <c r="T114" s="483" t="s">
        <v>46</v>
      </c>
      <c r="U114" s="862" t="s">
        <v>41</v>
      </c>
      <c r="V114" s="87"/>
      <c r="W114" s="486" t="s">
        <v>35</v>
      </c>
      <c r="X114" s="486" t="s">
        <v>36</v>
      </c>
      <c r="Y114" s="191" t="s">
        <v>37</v>
      </c>
      <c r="Z114" s="481" t="s">
        <v>96</v>
      </c>
      <c r="AA114" s="481" t="s">
        <v>38</v>
      </c>
      <c r="AB114" s="481" t="s">
        <v>97</v>
      </c>
      <c r="AC114" s="481" t="s">
        <v>39</v>
      </c>
      <c r="AD114" s="483" t="s">
        <v>98</v>
      </c>
      <c r="AE114" s="191" t="s">
        <v>44</v>
      </c>
      <c r="AF114" s="481" t="s">
        <v>45</v>
      </c>
      <c r="AG114" s="483" t="s">
        <v>46</v>
      </c>
      <c r="AH114" s="862" t="s">
        <v>41</v>
      </c>
      <c r="AI114" s="87"/>
      <c r="AJ114" s="191" t="s">
        <v>37</v>
      </c>
      <c r="AK114" s="481" t="s">
        <v>38</v>
      </c>
      <c r="AL114" s="483" t="s">
        <v>39</v>
      </c>
      <c r="AM114" s="191" t="s">
        <v>44</v>
      </c>
      <c r="AN114" s="481" t="s">
        <v>45</v>
      </c>
      <c r="AO114" s="483" t="s">
        <v>46</v>
      </c>
      <c r="AP114" s="862" t="s">
        <v>41</v>
      </c>
      <c r="AQ114" s="191" t="s">
        <v>37</v>
      </c>
      <c r="AR114" s="481" t="s">
        <v>38</v>
      </c>
      <c r="AS114" s="483" t="s">
        <v>39</v>
      </c>
      <c r="AT114" s="191" t="s">
        <v>44</v>
      </c>
      <c r="AU114" s="481" t="s">
        <v>45</v>
      </c>
      <c r="AV114" s="483" t="s">
        <v>46</v>
      </c>
      <c r="AW114" s="862" t="s">
        <v>41</v>
      </c>
      <c r="AX114" s="191" t="s">
        <v>37</v>
      </c>
      <c r="AY114" s="481" t="s">
        <v>38</v>
      </c>
      <c r="AZ114" s="483" t="s">
        <v>39</v>
      </c>
      <c r="BA114" s="191" t="s">
        <v>44</v>
      </c>
      <c r="BB114" s="481" t="s">
        <v>45</v>
      </c>
      <c r="BC114" s="483" t="s">
        <v>46</v>
      </c>
      <c r="BD114" s="862" t="s">
        <v>41</v>
      </c>
      <c r="BE114" s="87"/>
      <c r="BF114" s="191" t="s">
        <v>37</v>
      </c>
      <c r="BG114" s="481" t="s">
        <v>96</v>
      </c>
      <c r="BH114" s="481" t="s">
        <v>38</v>
      </c>
      <c r="BI114" s="481" t="s">
        <v>97</v>
      </c>
      <c r="BJ114" s="481" t="s">
        <v>39</v>
      </c>
      <c r="BK114" s="483" t="s">
        <v>98</v>
      </c>
      <c r="BL114" s="191" t="s">
        <v>44</v>
      </c>
      <c r="BM114" s="481" t="s">
        <v>45</v>
      </c>
      <c r="BN114" s="483" t="s">
        <v>46</v>
      </c>
      <c r="BO114" s="862" t="s">
        <v>41</v>
      </c>
      <c r="BP114" s="191" t="s">
        <v>37</v>
      </c>
      <c r="BQ114" s="481" t="s">
        <v>96</v>
      </c>
      <c r="BR114" s="481" t="s">
        <v>38</v>
      </c>
      <c r="BS114" s="481" t="s">
        <v>97</v>
      </c>
      <c r="BT114" s="481" t="s">
        <v>39</v>
      </c>
      <c r="BU114" s="483" t="s">
        <v>98</v>
      </c>
      <c r="BV114" s="191" t="s">
        <v>44</v>
      </c>
      <c r="BW114" s="481" t="s">
        <v>45</v>
      </c>
      <c r="BX114" s="483" t="s">
        <v>46</v>
      </c>
      <c r="BY114" s="862" t="s">
        <v>41</v>
      </c>
      <c r="BZ114" s="191" t="s">
        <v>37</v>
      </c>
      <c r="CA114" s="481" t="s">
        <v>96</v>
      </c>
      <c r="CB114" s="481" t="s">
        <v>38</v>
      </c>
      <c r="CC114" s="481" t="s">
        <v>97</v>
      </c>
      <c r="CD114" s="481" t="s">
        <v>39</v>
      </c>
      <c r="CE114" s="483" t="s">
        <v>98</v>
      </c>
      <c r="CF114" s="191" t="s">
        <v>44</v>
      </c>
      <c r="CG114" s="481" t="s">
        <v>45</v>
      </c>
      <c r="CH114" s="483" t="s">
        <v>46</v>
      </c>
      <c r="CI114" s="862" t="s">
        <v>41</v>
      </c>
      <c r="CJ114" s="87"/>
      <c r="CK114" s="191" t="s">
        <v>37</v>
      </c>
      <c r="CL114" s="481" t="s">
        <v>38</v>
      </c>
      <c r="CM114" s="483" t="s">
        <v>39</v>
      </c>
      <c r="CN114" s="191" t="s">
        <v>44</v>
      </c>
      <c r="CO114" s="481" t="s">
        <v>45</v>
      </c>
      <c r="CP114" s="482" t="s">
        <v>46</v>
      </c>
      <c r="CQ114" s="862" t="s">
        <v>41</v>
      </c>
      <c r="CR114" s="480" t="s">
        <v>37</v>
      </c>
      <c r="CS114" s="481" t="s">
        <v>38</v>
      </c>
      <c r="CT114" s="483" t="s">
        <v>39</v>
      </c>
      <c r="CU114" s="480" t="s">
        <v>44</v>
      </c>
      <c r="CV114" s="481" t="s">
        <v>45</v>
      </c>
      <c r="CW114" s="482" t="s">
        <v>46</v>
      </c>
      <c r="CX114" s="862" t="s">
        <v>41</v>
      </c>
      <c r="CY114" s="480" t="s">
        <v>37</v>
      </c>
      <c r="CZ114" s="481" t="s">
        <v>38</v>
      </c>
      <c r="DA114" s="483" t="s">
        <v>39</v>
      </c>
      <c r="DB114" s="480" t="s">
        <v>44</v>
      </c>
      <c r="DC114" s="481" t="s">
        <v>45</v>
      </c>
      <c r="DD114" s="482" t="s">
        <v>46</v>
      </c>
      <c r="DE114" s="862" t="s">
        <v>41</v>
      </c>
      <c r="DF114" s="87"/>
      <c r="DG114" s="191" t="s">
        <v>37</v>
      </c>
      <c r="DH114" s="481" t="s">
        <v>96</v>
      </c>
      <c r="DI114" s="481" t="s">
        <v>38</v>
      </c>
      <c r="DJ114" s="481" t="s">
        <v>97</v>
      </c>
      <c r="DK114" s="481" t="s">
        <v>39</v>
      </c>
      <c r="DL114" s="483" t="s">
        <v>98</v>
      </c>
      <c r="DM114" s="191" t="s">
        <v>44</v>
      </c>
      <c r="DN114" s="481" t="s">
        <v>45</v>
      </c>
      <c r="DO114" s="483" t="s">
        <v>46</v>
      </c>
      <c r="DP114" s="862" t="s">
        <v>41</v>
      </c>
      <c r="DQ114" s="191" t="s">
        <v>37</v>
      </c>
      <c r="DR114" s="481" t="s">
        <v>96</v>
      </c>
      <c r="DS114" s="481" t="s">
        <v>38</v>
      </c>
      <c r="DT114" s="481" t="s">
        <v>97</v>
      </c>
      <c r="DU114" s="481" t="s">
        <v>39</v>
      </c>
      <c r="DV114" s="483" t="s">
        <v>98</v>
      </c>
      <c r="DW114" s="191" t="s">
        <v>44</v>
      </c>
      <c r="DX114" s="481" t="s">
        <v>45</v>
      </c>
      <c r="DY114" s="483" t="s">
        <v>46</v>
      </c>
      <c r="DZ114" s="862" t="s">
        <v>41</v>
      </c>
      <c r="EA114" s="191" t="s">
        <v>37</v>
      </c>
      <c r="EB114" s="481" t="s">
        <v>96</v>
      </c>
      <c r="EC114" s="481" t="s">
        <v>38</v>
      </c>
      <c r="ED114" s="481" t="s">
        <v>97</v>
      </c>
      <c r="EE114" s="481" t="s">
        <v>39</v>
      </c>
      <c r="EF114" s="483" t="s">
        <v>98</v>
      </c>
      <c r="EG114" s="191" t="s">
        <v>44</v>
      </c>
      <c r="EH114" s="481" t="s">
        <v>45</v>
      </c>
      <c r="EI114" s="483" t="s">
        <v>46</v>
      </c>
      <c r="EJ114" s="862" t="s">
        <v>41</v>
      </c>
    </row>
    <row r="115" spans="2:140" ht="14.25" customHeight="1" x14ac:dyDescent="0.25">
      <c r="B115" s="13">
        <v>85</v>
      </c>
      <c r="C115" s="144" t="s">
        <v>49</v>
      </c>
      <c r="D115" s="184"/>
      <c r="E115" s="184"/>
      <c r="F115" s="169" t="str">
        <f>IF(C115="Standardised Total","Total",C115&amp;E115)</f>
        <v>Central banks</v>
      </c>
      <c r="G115" s="145" t="str">
        <f>$H$115</f>
        <v>UNITED STATES</v>
      </c>
      <c r="H115" s="908" t="s">
        <v>389</v>
      </c>
      <c r="I115" s="146" t="s">
        <v>49</v>
      </c>
      <c r="J115" s="615"/>
      <c r="K115" s="185"/>
      <c r="L115" s="616"/>
      <c r="M115" s="617"/>
      <c r="N115" s="617"/>
      <c r="O115" s="617"/>
      <c r="P115" s="617"/>
      <c r="Q115" s="618"/>
      <c r="R115" s="616"/>
      <c r="S115" s="617"/>
      <c r="T115" s="619"/>
      <c r="U115" s="620"/>
      <c r="V115" s="87"/>
      <c r="W115" s="615"/>
      <c r="X115" s="185"/>
      <c r="Y115" s="616"/>
      <c r="Z115" s="617"/>
      <c r="AA115" s="617"/>
      <c r="AB115" s="617"/>
      <c r="AC115" s="617"/>
      <c r="AD115" s="618"/>
      <c r="AE115" s="616"/>
      <c r="AF115" s="617"/>
      <c r="AG115" s="619"/>
      <c r="AH115" s="620"/>
      <c r="AI115" s="87"/>
      <c r="AJ115" s="616"/>
      <c r="AK115" s="617"/>
      <c r="AL115" s="617"/>
      <c r="AM115" s="616"/>
      <c r="AN115" s="617"/>
      <c r="AO115" s="619"/>
      <c r="AP115" s="620"/>
      <c r="AQ115" s="616"/>
      <c r="AR115" s="617"/>
      <c r="AS115" s="617"/>
      <c r="AT115" s="616"/>
      <c r="AU115" s="617"/>
      <c r="AV115" s="619"/>
      <c r="AW115" s="620"/>
      <c r="AX115" s="616"/>
      <c r="AY115" s="617"/>
      <c r="AZ115" s="617"/>
      <c r="BA115" s="616"/>
      <c r="BB115" s="617"/>
      <c r="BC115" s="619"/>
      <c r="BD115" s="620"/>
      <c r="BE115" s="512"/>
      <c r="BF115" s="616"/>
      <c r="BG115" s="617"/>
      <c r="BH115" s="617"/>
      <c r="BI115" s="618"/>
      <c r="BJ115" s="617"/>
      <c r="BK115" s="618"/>
      <c r="BL115" s="616"/>
      <c r="BM115" s="617"/>
      <c r="BN115" s="619"/>
      <c r="BO115" s="620"/>
      <c r="BP115" s="616"/>
      <c r="BQ115" s="617"/>
      <c r="BR115" s="617"/>
      <c r="BS115" s="618"/>
      <c r="BT115" s="617"/>
      <c r="BU115" s="618"/>
      <c r="BV115" s="616"/>
      <c r="BW115" s="617"/>
      <c r="BX115" s="619"/>
      <c r="BY115" s="620"/>
      <c r="BZ115" s="616"/>
      <c r="CA115" s="617"/>
      <c r="CB115" s="617"/>
      <c r="CC115" s="618"/>
      <c r="CD115" s="617"/>
      <c r="CE115" s="618"/>
      <c r="CF115" s="616"/>
      <c r="CG115" s="617"/>
      <c r="CH115" s="619"/>
      <c r="CI115" s="620"/>
      <c r="CJ115" s="512"/>
      <c r="CK115" s="616"/>
      <c r="CL115" s="617"/>
      <c r="CM115" s="617"/>
      <c r="CN115" s="616"/>
      <c r="CO115" s="617"/>
      <c r="CP115" s="619"/>
      <c r="CQ115" s="620"/>
      <c r="CR115" s="616"/>
      <c r="CS115" s="617"/>
      <c r="CT115" s="617"/>
      <c r="CU115" s="616"/>
      <c r="CV115" s="617"/>
      <c r="CW115" s="619"/>
      <c r="CX115" s="620"/>
      <c r="CY115" s="616"/>
      <c r="CZ115" s="617"/>
      <c r="DA115" s="617"/>
      <c r="DB115" s="616"/>
      <c r="DC115" s="617"/>
      <c r="DD115" s="619"/>
      <c r="DE115" s="620"/>
      <c r="DF115" s="512"/>
      <c r="DG115" s="616"/>
      <c r="DH115" s="617"/>
      <c r="DI115" s="617"/>
      <c r="DJ115" s="618"/>
      <c r="DK115" s="617"/>
      <c r="DL115" s="618"/>
      <c r="DM115" s="616"/>
      <c r="DN115" s="617"/>
      <c r="DO115" s="619"/>
      <c r="DP115" s="620"/>
      <c r="DQ115" s="616"/>
      <c r="DR115" s="617"/>
      <c r="DS115" s="617"/>
      <c r="DT115" s="618"/>
      <c r="DU115" s="617"/>
      <c r="DV115" s="618"/>
      <c r="DW115" s="616"/>
      <c r="DX115" s="617"/>
      <c r="DY115" s="619"/>
      <c r="DZ115" s="620"/>
      <c r="EA115" s="616"/>
      <c r="EB115" s="617"/>
      <c r="EC115" s="617"/>
      <c r="ED115" s="618"/>
      <c r="EE115" s="617"/>
      <c r="EF115" s="618"/>
      <c r="EG115" s="616"/>
      <c r="EH115" s="617"/>
      <c r="EI115" s="619"/>
      <c r="EJ115" s="620"/>
    </row>
    <row r="116" spans="2:140" ht="14.25" customHeight="1" x14ac:dyDescent="0.25">
      <c r="B116" s="16">
        <v>86</v>
      </c>
      <c r="C116" s="147" t="s">
        <v>50</v>
      </c>
      <c r="D116" s="186"/>
      <c r="E116" s="186"/>
      <c r="F116" s="172" t="str">
        <f t="shared" ref="F116:F135" si="13">IF(C116="Standardised Total","Total",C116&amp;E116)</f>
        <v>Central governments</v>
      </c>
      <c r="G116" s="148" t="str">
        <f t="shared" ref="G116:G135" si="14">$H$115</f>
        <v>UNITED STATES</v>
      </c>
      <c r="H116" s="909"/>
      <c r="I116" s="149" t="s">
        <v>50</v>
      </c>
      <c r="J116" s="621"/>
      <c r="K116" s="108"/>
      <c r="L116" s="523"/>
      <c r="M116" s="524"/>
      <c r="N116" s="524"/>
      <c r="O116" s="524"/>
      <c r="P116" s="524"/>
      <c r="Q116" s="528"/>
      <c r="R116" s="523"/>
      <c r="S116" s="524"/>
      <c r="T116" s="525"/>
      <c r="U116" s="526"/>
      <c r="V116" s="87"/>
      <c r="W116" s="621"/>
      <c r="X116" s="108"/>
      <c r="Y116" s="523"/>
      <c r="Z116" s="524"/>
      <c r="AA116" s="524"/>
      <c r="AB116" s="524"/>
      <c r="AC116" s="524"/>
      <c r="AD116" s="528"/>
      <c r="AE116" s="523"/>
      <c r="AF116" s="524"/>
      <c r="AG116" s="525"/>
      <c r="AH116" s="526"/>
      <c r="AI116" s="87"/>
      <c r="AJ116" s="523"/>
      <c r="AK116" s="524"/>
      <c r="AL116" s="524"/>
      <c r="AM116" s="523"/>
      <c r="AN116" s="524"/>
      <c r="AO116" s="525"/>
      <c r="AP116" s="526"/>
      <c r="AQ116" s="523"/>
      <c r="AR116" s="524"/>
      <c r="AS116" s="524"/>
      <c r="AT116" s="523"/>
      <c r="AU116" s="524"/>
      <c r="AV116" s="525"/>
      <c r="AW116" s="526"/>
      <c r="AX116" s="523"/>
      <c r="AY116" s="524"/>
      <c r="AZ116" s="524"/>
      <c r="BA116" s="523"/>
      <c r="BB116" s="524"/>
      <c r="BC116" s="525"/>
      <c r="BD116" s="526"/>
      <c r="BE116" s="512"/>
      <c r="BF116" s="523"/>
      <c r="BG116" s="524"/>
      <c r="BH116" s="524"/>
      <c r="BI116" s="528"/>
      <c r="BJ116" s="524"/>
      <c r="BK116" s="528"/>
      <c r="BL116" s="523"/>
      <c r="BM116" s="524"/>
      <c r="BN116" s="525"/>
      <c r="BO116" s="526"/>
      <c r="BP116" s="523"/>
      <c r="BQ116" s="524"/>
      <c r="BR116" s="524"/>
      <c r="BS116" s="528"/>
      <c r="BT116" s="524"/>
      <c r="BU116" s="528"/>
      <c r="BV116" s="523"/>
      <c r="BW116" s="524"/>
      <c r="BX116" s="525"/>
      <c r="BY116" s="526"/>
      <c r="BZ116" s="523"/>
      <c r="CA116" s="524"/>
      <c r="CB116" s="524"/>
      <c r="CC116" s="528"/>
      <c r="CD116" s="524"/>
      <c r="CE116" s="528"/>
      <c r="CF116" s="523"/>
      <c r="CG116" s="524"/>
      <c r="CH116" s="525"/>
      <c r="CI116" s="526"/>
      <c r="CJ116" s="512"/>
      <c r="CK116" s="523"/>
      <c r="CL116" s="524"/>
      <c r="CM116" s="524"/>
      <c r="CN116" s="523"/>
      <c r="CO116" s="524"/>
      <c r="CP116" s="525"/>
      <c r="CQ116" s="526"/>
      <c r="CR116" s="523"/>
      <c r="CS116" s="524"/>
      <c r="CT116" s="524"/>
      <c r="CU116" s="523"/>
      <c r="CV116" s="524"/>
      <c r="CW116" s="525"/>
      <c r="CX116" s="526"/>
      <c r="CY116" s="523"/>
      <c r="CZ116" s="524"/>
      <c r="DA116" s="524"/>
      <c r="DB116" s="523"/>
      <c r="DC116" s="524"/>
      <c r="DD116" s="525"/>
      <c r="DE116" s="526"/>
      <c r="DF116" s="512"/>
      <c r="DG116" s="523"/>
      <c r="DH116" s="524"/>
      <c r="DI116" s="524"/>
      <c r="DJ116" s="528"/>
      <c r="DK116" s="524"/>
      <c r="DL116" s="528"/>
      <c r="DM116" s="523"/>
      <c r="DN116" s="524"/>
      <c r="DO116" s="525"/>
      <c r="DP116" s="526"/>
      <c r="DQ116" s="523"/>
      <c r="DR116" s="524"/>
      <c r="DS116" s="524"/>
      <c r="DT116" s="528"/>
      <c r="DU116" s="524"/>
      <c r="DV116" s="528"/>
      <c r="DW116" s="523"/>
      <c r="DX116" s="524"/>
      <c r="DY116" s="525"/>
      <c r="DZ116" s="526"/>
      <c r="EA116" s="523"/>
      <c r="EB116" s="524"/>
      <c r="EC116" s="524"/>
      <c r="ED116" s="528"/>
      <c r="EE116" s="524"/>
      <c r="EF116" s="528"/>
      <c r="EG116" s="523"/>
      <c r="EH116" s="524"/>
      <c r="EI116" s="525"/>
      <c r="EJ116" s="526"/>
    </row>
    <row r="117" spans="2:140" ht="14.25" customHeight="1" x14ac:dyDescent="0.25">
      <c r="B117" s="16">
        <v>87</v>
      </c>
      <c r="C117" s="147" t="s">
        <v>74</v>
      </c>
      <c r="D117" s="186"/>
      <c r="E117" s="186"/>
      <c r="F117" s="172" t="str">
        <f t="shared" si="13"/>
        <v xml:space="preserve">Regional governments or local authorities </v>
      </c>
      <c r="G117" s="148" t="str">
        <f t="shared" si="14"/>
        <v>UNITED STATES</v>
      </c>
      <c r="H117" s="909"/>
      <c r="I117" s="150" t="s">
        <v>74</v>
      </c>
      <c r="J117" s="621"/>
      <c r="K117" s="108"/>
      <c r="L117" s="523"/>
      <c r="M117" s="524"/>
      <c r="N117" s="524"/>
      <c r="O117" s="524"/>
      <c r="P117" s="524"/>
      <c r="Q117" s="528"/>
      <c r="R117" s="523"/>
      <c r="S117" s="524"/>
      <c r="T117" s="525"/>
      <c r="U117" s="526"/>
      <c r="V117" s="87"/>
      <c r="W117" s="621"/>
      <c r="X117" s="108"/>
      <c r="Y117" s="523"/>
      <c r="Z117" s="524"/>
      <c r="AA117" s="524"/>
      <c r="AB117" s="524"/>
      <c r="AC117" s="524"/>
      <c r="AD117" s="528"/>
      <c r="AE117" s="523"/>
      <c r="AF117" s="524"/>
      <c r="AG117" s="525"/>
      <c r="AH117" s="526"/>
      <c r="AI117" s="87"/>
      <c r="AJ117" s="523"/>
      <c r="AK117" s="524"/>
      <c r="AL117" s="524"/>
      <c r="AM117" s="523"/>
      <c r="AN117" s="524"/>
      <c r="AO117" s="525"/>
      <c r="AP117" s="526"/>
      <c r="AQ117" s="523"/>
      <c r="AR117" s="524"/>
      <c r="AS117" s="524"/>
      <c r="AT117" s="523"/>
      <c r="AU117" s="524"/>
      <c r="AV117" s="525"/>
      <c r="AW117" s="526"/>
      <c r="AX117" s="523"/>
      <c r="AY117" s="524"/>
      <c r="AZ117" s="524"/>
      <c r="BA117" s="523"/>
      <c r="BB117" s="524"/>
      <c r="BC117" s="525"/>
      <c r="BD117" s="526"/>
      <c r="BE117" s="512"/>
      <c r="BF117" s="523"/>
      <c r="BG117" s="524"/>
      <c r="BH117" s="524"/>
      <c r="BI117" s="528"/>
      <c r="BJ117" s="524"/>
      <c r="BK117" s="528"/>
      <c r="BL117" s="523"/>
      <c r="BM117" s="524"/>
      <c r="BN117" s="525"/>
      <c r="BO117" s="526"/>
      <c r="BP117" s="523"/>
      <c r="BQ117" s="524"/>
      <c r="BR117" s="524"/>
      <c r="BS117" s="528"/>
      <c r="BT117" s="524"/>
      <c r="BU117" s="528"/>
      <c r="BV117" s="523"/>
      <c r="BW117" s="524"/>
      <c r="BX117" s="525"/>
      <c r="BY117" s="526"/>
      <c r="BZ117" s="523"/>
      <c r="CA117" s="524"/>
      <c r="CB117" s="524"/>
      <c r="CC117" s="528"/>
      <c r="CD117" s="524"/>
      <c r="CE117" s="528"/>
      <c r="CF117" s="523"/>
      <c r="CG117" s="524"/>
      <c r="CH117" s="525"/>
      <c r="CI117" s="526"/>
      <c r="CJ117" s="512"/>
      <c r="CK117" s="523"/>
      <c r="CL117" s="524"/>
      <c r="CM117" s="524"/>
      <c r="CN117" s="523"/>
      <c r="CO117" s="524"/>
      <c r="CP117" s="525"/>
      <c r="CQ117" s="526"/>
      <c r="CR117" s="523"/>
      <c r="CS117" s="524"/>
      <c r="CT117" s="524"/>
      <c r="CU117" s="523"/>
      <c r="CV117" s="524"/>
      <c r="CW117" s="525"/>
      <c r="CX117" s="526"/>
      <c r="CY117" s="523"/>
      <c r="CZ117" s="524"/>
      <c r="DA117" s="524"/>
      <c r="DB117" s="523"/>
      <c r="DC117" s="524"/>
      <c r="DD117" s="525"/>
      <c r="DE117" s="526"/>
      <c r="DF117" s="512"/>
      <c r="DG117" s="523"/>
      <c r="DH117" s="524"/>
      <c r="DI117" s="524"/>
      <c r="DJ117" s="528"/>
      <c r="DK117" s="524"/>
      <c r="DL117" s="528"/>
      <c r="DM117" s="523"/>
      <c r="DN117" s="524"/>
      <c r="DO117" s="525"/>
      <c r="DP117" s="526"/>
      <c r="DQ117" s="523"/>
      <c r="DR117" s="524"/>
      <c r="DS117" s="524"/>
      <c r="DT117" s="528"/>
      <c r="DU117" s="524"/>
      <c r="DV117" s="528"/>
      <c r="DW117" s="523"/>
      <c r="DX117" s="524"/>
      <c r="DY117" s="525"/>
      <c r="DZ117" s="526"/>
      <c r="EA117" s="523"/>
      <c r="EB117" s="524"/>
      <c r="EC117" s="524"/>
      <c r="ED117" s="528"/>
      <c r="EE117" s="524"/>
      <c r="EF117" s="528"/>
      <c r="EG117" s="523"/>
      <c r="EH117" s="524"/>
      <c r="EI117" s="525"/>
      <c r="EJ117" s="526"/>
    </row>
    <row r="118" spans="2:140" ht="14.25" customHeight="1" x14ac:dyDescent="0.25">
      <c r="B118" s="16">
        <v>88</v>
      </c>
      <c r="C118" s="147" t="s">
        <v>75</v>
      </c>
      <c r="D118" s="186"/>
      <c r="E118" s="186"/>
      <c r="F118" s="172" t="str">
        <f t="shared" si="13"/>
        <v>Public sector entities</v>
      </c>
      <c r="G118" s="148" t="str">
        <f t="shared" si="14"/>
        <v>UNITED STATES</v>
      </c>
      <c r="H118" s="909"/>
      <c r="I118" s="150" t="s">
        <v>75</v>
      </c>
      <c r="J118" s="621"/>
      <c r="K118" s="108"/>
      <c r="L118" s="523"/>
      <c r="M118" s="524"/>
      <c r="N118" s="524"/>
      <c r="O118" s="524"/>
      <c r="P118" s="524"/>
      <c r="Q118" s="528"/>
      <c r="R118" s="523"/>
      <c r="S118" s="524"/>
      <c r="T118" s="525"/>
      <c r="U118" s="526"/>
      <c r="V118" s="87"/>
      <c r="W118" s="621"/>
      <c r="X118" s="108"/>
      <c r="Y118" s="523"/>
      <c r="Z118" s="524"/>
      <c r="AA118" s="524"/>
      <c r="AB118" s="524"/>
      <c r="AC118" s="524"/>
      <c r="AD118" s="528"/>
      <c r="AE118" s="523"/>
      <c r="AF118" s="524"/>
      <c r="AG118" s="525"/>
      <c r="AH118" s="526"/>
      <c r="AI118" s="87"/>
      <c r="AJ118" s="523"/>
      <c r="AK118" s="524"/>
      <c r="AL118" s="524"/>
      <c r="AM118" s="523"/>
      <c r="AN118" s="524"/>
      <c r="AO118" s="525"/>
      <c r="AP118" s="526"/>
      <c r="AQ118" s="523"/>
      <c r="AR118" s="524"/>
      <c r="AS118" s="524"/>
      <c r="AT118" s="523"/>
      <c r="AU118" s="524"/>
      <c r="AV118" s="525"/>
      <c r="AW118" s="526"/>
      <c r="AX118" s="523"/>
      <c r="AY118" s="524"/>
      <c r="AZ118" s="524"/>
      <c r="BA118" s="523"/>
      <c r="BB118" s="524"/>
      <c r="BC118" s="525"/>
      <c r="BD118" s="526"/>
      <c r="BE118" s="512"/>
      <c r="BF118" s="523"/>
      <c r="BG118" s="524"/>
      <c r="BH118" s="524"/>
      <c r="BI118" s="528"/>
      <c r="BJ118" s="524"/>
      <c r="BK118" s="528"/>
      <c r="BL118" s="523"/>
      <c r="BM118" s="524"/>
      <c r="BN118" s="525"/>
      <c r="BO118" s="526"/>
      <c r="BP118" s="523"/>
      <c r="BQ118" s="524"/>
      <c r="BR118" s="524"/>
      <c r="BS118" s="528"/>
      <c r="BT118" s="524"/>
      <c r="BU118" s="528"/>
      <c r="BV118" s="523"/>
      <c r="BW118" s="524"/>
      <c r="BX118" s="525"/>
      <c r="BY118" s="526"/>
      <c r="BZ118" s="523"/>
      <c r="CA118" s="524"/>
      <c r="CB118" s="524"/>
      <c r="CC118" s="528"/>
      <c r="CD118" s="524"/>
      <c r="CE118" s="528"/>
      <c r="CF118" s="523"/>
      <c r="CG118" s="524"/>
      <c r="CH118" s="525"/>
      <c r="CI118" s="526"/>
      <c r="CJ118" s="512"/>
      <c r="CK118" s="523"/>
      <c r="CL118" s="524"/>
      <c r="CM118" s="524"/>
      <c r="CN118" s="523"/>
      <c r="CO118" s="524"/>
      <c r="CP118" s="525"/>
      <c r="CQ118" s="526"/>
      <c r="CR118" s="523"/>
      <c r="CS118" s="524"/>
      <c r="CT118" s="524"/>
      <c r="CU118" s="523"/>
      <c r="CV118" s="524"/>
      <c r="CW118" s="525"/>
      <c r="CX118" s="526"/>
      <c r="CY118" s="523"/>
      <c r="CZ118" s="524"/>
      <c r="DA118" s="524"/>
      <c r="DB118" s="523"/>
      <c r="DC118" s="524"/>
      <c r="DD118" s="525"/>
      <c r="DE118" s="526"/>
      <c r="DF118" s="512"/>
      <c r="DG118" s="523"/>
      <c r="DH118" s="524"/>
      <c r="DI118" s="524"/>
      <c r="DJ118" s="528"/>
      <c r="DK118" s="524"/>
      <c r="DL118" s="528"/>
      <c r="DM118" s="523"/>
      <c r="DN118" s="524"/>
      <c r="DO118" s="525"/>
      <c r="DP118" s="526"/>
      <c r="DQ118" s="523"/>
      <c r="DR118" s="524"/>
      <c r="DS118" s="524"/>
      <c r="DT118" s="528"/>
      <c r="DU118" s="524"/>
      <c r="DV118" s="528"/>
      <c r="DW118" s="523"/>
      <c r="DX118" s="524"/>
      <c r="DY118" s="525"/>
      <c r="DZ118" s="526"/>
      <c r="EA118" s="523"/>
      <c r="EB118" s="524"/>
      <c r="EC118" s="524"/>
      <c r="ED118" s="528"/>
      <c r="EE118" s="524"/>
      <c r="EF118" s="528"/>
      <c r="EG118" s="523"/>
      <c r="EH118" s="524"/>
      <c r="EI118" s="525"/>
      <c r="EJ118" s="526"/>
    </row>
    <row r="119" spans="2:140" ht="14.25" customHeight="1" x14ac:dyDescent="0.25">
      <c r="B119" s="16">
        <v>89</v>
      </c>
      <c r="C119" s="147" t="s">
        <v>76</v>
      </c>
      <c r="D119" s="186"/>
      <c r="E119" s="186"/>
      <c r="F119" s="172" t="str">
        <f t="shared" si="13"/>
        <v xml:space="preserve">Multilateral Development Banks </v>
      </c>
      <c r="G119" s="148" t="str">
        <f t="shared" si="14"/>
        <v>UNITED STATES</v>
      </c>
      <c r="H119" s="909"/>
      <c r="I119" s="150" t="s">
        <v>76</v>
      </c>
      <c r="J119" s="621"/>
      <c r="K119" s="108"/>
      <c r="L119" s="523"/>
      <c r="M119" s="524"/>
      <c r="N119" s="524"/>
      <c r="O119" s="524"/>
      <c r="P119" s="524"/>
      <c r="Q119" s="528"/>
      <c r="R119" s="523"/>
      <c r="S119" s="524"/>
      <c r="T119" s="525"/>
      <c r="U119" s="526"/>
      <c r="V119" s="87"/>
      <c r="W119" s="621"/>
      <c r="X119" s="108"/>
      <c r="Y119" s="523"/>
      <c r="Z119" s="524"/>
      <c r="AA119" s="524"/>
      <c r="AB119" s="524"/>
      <c r="AC119" s="524"/>
      <c r="AD119" s="528"/>
      <c r="AE119" s="523"/>
      <c r="AF119" s="524"/>
      <c r="AG119" s="525"/>
      <c r="AH119" s="526"/>
      <c r="AI119" s="87"/>
      <c r="AJ119" s="523"/>
      <c r="AK119" s="524"/>
      <c r="AL119" s="524"/>
      <c r="AM119" s="523"/>
      <c r="AN119" s="524"/>
      <c r="AO119" s="525"/>
      <c r="AP119" s="526"/>
      <c r="AQ119" s="523"/>
      <c r="AR119" s="524"/>
      <c r="AS119" s="524"/>
      <c r="AT119" s="523"/>
      <c r="AU119" s="524"/>
      <c r="AV119" s="525"/>
      <c r="AW119" s="526"/>
      <c r="AX119" s="523"/>
      <c r="AY119" s="524"/>
      <c r="AZ119" s="524"/>
      <c r="BA119" s="523"/>
      <c r="BB119" s="524"/>
      <c r="BC119" s="525"/>
      <c r="BD119" s="526"/>
      <c r="BE119" s="512"/>
      <c r="BF119" s="523"/>
      <c r="BG119" s="524"/>
      <c r="BH119" s="524"/>
      <c r="BI119" s="528"/>
      <c r="BJ119" s="524"/>
      <c r="BK119" s="528"/>
      <c r="BL119" s="523"/>
      <c r="BM119" s="524"/>
      <c r="BN119" s="525"/>
      <c r="BO119" s="526"/>
      <c r="BP119" s="523"/>
      <c r="BQ119" s="524"/>
      <c r="BR119" s="524"/>
      <c r="BS119" s="528"/>
      <c r="BT119" s="524"/>
      <c r="BU119" s="528"/>
      <c r="BV119" s="523"/>
      <c r="BW119" s="524"/>
      <c r="BX119" s="525"/>
      <c r="BY119" s="526"/>
      <c r="BZ119" s="523"/>
      <c r="CA119" s="524"/>
      <c r="CB119" s="524"/>
      <c r="CC119" s="528"/>
      <c r="CD119" s="524"/>
      <c r="CE119" s="528"/>
      <c r="CF119" s="523"/>
      <c r="CG119" s="524"/>
      <c r="CH119" s="525"/>
      <c r="CI119" s="526"/>
      <c r="CJ119" s="512"/>
      <c r="CK119" s="523"/>
      <c r="CL119" s="524"/>
      <c r="CM119" s="524"/>
      <c r="CN119" s="523"/>
      <c r="CO119" s="524"/>
      <c r="CP119" s="525"/>
      <c r="CQ119" s="526"/>
      <c r="CR119" s="523"/>
      <c r="CS119" s="524"/>
      <c r="CT119" s="524"/>
      <c r="CU119" s="523"/>
      <c r="CV119" s="524"/>
      <c r="CW119" s="525"/>
      <c r="CX119" s="526"/>
      <c r="CY119" s="523"/>
      <c r="CZ119" s="524"/>
      <c r="DA119" s="524"/>
      <c r="DB119" s="523"/>
      <c r="DC119" s="524"/>
      <c r="DD119" s="525"/>
      <c r="DE119" s="526"/>
      <c r="DF119" s="512"/>
      <c r="DG119" s="523"/>
      <c r="DH119" s="524"/>
      <c r="DI119" s="524"/>
      <c r="DJ119" s="528"/>
      <c r="DK119" s="524"/>
      <c r="DL119" s="528"/>
      <c r="DM119" s="523"/>
      <c r="DN119" s="524"/>
      <c r="DO119" s="525"/>
      <c r="DP119" s="526"/>
      <c r="DQ119" s="523"/>
      <c r="DR119" s="524"/>
      <c r="DS119" s="524"/>
      <c r="DT119" s="528"/>
      <c r="DU119" s="524"/>
      <c r="DV119" s="528"/>
      <c r="DW119" s="523"/>
      <c r="DX119" s="524"/>
      <c r="DY119" s="525"/>
      <c r="DZ119" s="526"/>
      <c r="EA119" s="523"/>
      <c r="EB119" s="524"/>
      <c r="EC119" s="524"/>
      <c r="ED119" s="528"/>
      <c r="EE119" s="524"/>
      <c r="EF119" s="528"/>
      <c r="EG119" s="523"/>
      <c r="EH119" s="524"/>
      <c r="EI119" s="525"/>
      <c r="EJ119" s="526"/>
    </row>
    <row r="120" spans="2:140" ht="14.25" customHeight="1" x14ac:dyDescent="0.25">
      <c r="B120" s="16">
        <v>90</v>
      </c>
      <c r="C120" s="147" t="s">
        <v>77</v>
      </c>
      <c r="D120" s="186"/>
      <c r="E120" s="186"/>
      <c r="F120" s="172" t="str">
        <f t="shared" si="13"/>
        <v>International Organisations</v>
      </c>
      <c r="G120" s="148" t="str">
        <f t="shared" si="14"/>
        <v>UNITED STATES</v>
      </c>
      <c r="H120" s="909"/>
      <c r="I120" s="150" t="s">
        <v>77</v>
      </c>
      <c r="J120" s="621"/>
      <c r="K120" s="108"/>
      <c r="L120" s="523"/>
      <c r="M120" s="524"/>
      <c r="N120" s="524"/>
      <c r="O120" s="524"/>
      <c r="P120" s="524"/>
      <c r="Q120" s="528"/>
      <c r="R120" s="523"/>
      <c r="S120" s="524"/>
      <c r="T120" s="525"/>
      <c r="U120" s="526"/>
      <c r="V120" s="87"/>
      <c r="W120" s="621"/>
      <c r="X120" s="108"/>
      <c r="Y120" s="523"/>
      <c r="Z120" s="524"/>
      <c r="AA120" s="524"/>
      <c r="AB120" s="524"/>
      <c r="AC120" s="524"/>
      <c r="AD120" s="528"/>
      <c r="AE120" s="523"/>
      <c r="AF120" s="524"/>
      <c r="AG120" s="525"/>
      <c r="AH120" s="526"/>
      <c r="AI120" s="87"/>
      <c r="AJ120" s="523"/>
      <c r="AK120" s="524"/>
      <c r="AL120" s="524"/>
      <c r="AM120" s="523"/>
      <c r="AN120" s="524"/>
      <c r="AO120" s="525"/>
      <c r="AP120" s="526"/>
      <c r="AQ120" s="523"/>
      <c r="AR120" s="524"/>
      <c r="AS120" s="524"/>
      <c r="AT120" s="523"/>
      <c r="AU120" s="524"/>
      <c r="AV120" s="525"/>
      <c r="AW120" s="526"/>
      <c r="AX120" s="523"/>
      <c r="AY120" s="524"/>
      <c r="AZ120" s="524"/>
      <c r="BA120" s="523"/>
      <c r="BB120" s="524"/>
      <c r="BC120" s="525"/>
      <c r="BD120" s="526"/>
      <c r="BE120" s="512"/>
      <c r="BF120" s="523"/>
      <c r="BG120" s="524"/>
      <c r="BH120" s="524"/>
      <c r="BI120" s="528"/>
      <c r="BJ120" s="524"/>
      <c r="BK120" s="528"/>
      <c r="BL120" s="523"/>
      <c r="BM120" s="524"/>
      <c r="BN120" s="525"/>
      <c r="BO120" s="526"/>
      <c r="BP120" s="523"/>
      <c r="BQ120" s="524"/>
      <c r="BR120" s="524"/>
      <c r="BS120" s="528"/>
      <c r="BT120" s="524"/>
      <c r="BU120" s="528"/>
      <c r="BV120" s="523"/>
      <c r="BW120" s="524"/>
      <c r="BX120" s="525"/>
      <c r="BY120" s="526"/>
      <c r="BZ120" s="523"/>
      <c r="CA120" s="524"/>
      <c r="CB120" s="524"/>
      <c r="CC120" s="528"/>
      <c r="CD120" s="524"/>
      <c r="CE120" s="528"/>
      <c r="CF120" s="523"/>
      <c r="CG120" s="524"/>
      <c r="CH120" s="525"/>
      <c r="CI120" s="526"/>
      <c r="CJ120" s="512"/>
      <c r="CK120" s="523"/>
      <c r="CL120" s="524"/>
      <c r="CM120" s="524"/>
      <c r="CN120" s="523"/>
      <c r="CO120" s="524"/>
      <c r="CP120" s="525"/>
      <c r="CQ120" s="526"/>
      <c r="CR120" s="523"/>
      <c r="CS120" s="524"/>
      <c r="CT120" s="524"/>
      <c r="CU120" s="523"/>
      <c r="CV120" s="524"/>
      <c r="CW120" s="525"/>
      <c r="CX120" s="526"/>
      <c r="CY120" s="523"/>
      <c r="CZ120" s="524"/>
      <c r="DA120" s="524"/>
      <c r="DB120" s="523"/>
      <c r="DC120" s="524"/>
      <c r="DD120" s="525"/>
      <c r="DE120" s="526"/>
      <c r="DF120" s="512"/>
      <c r="DG120" s="523"/>
      <c r="DH120" s="524"/>
      <c r="DI120" s="524"/>
      <c r="DJ120" s="528"/>
      <c r="DK120" s="524"/>
      <c r="DL120" s="528"/>
      <c r="DM120" s="523"/>
      <c r="DN120" s="524"/>
      <c r="DO120" s="525"/>
      <c r="DP120" s="526"/>
      <c r="DQ120" s="523"/>
      <c r="DR120" s="524"/>
      <c r="DS120" s="524"/>
      <c r="DT120" s="528"/>
      <c r="DU120" s="524"/>
      <c r="DV120" s="528"/>
      <c r="DW120" s="523"/>
      <c r="DX120" s="524"/>
      <c r="DY120" s="525"/>
      <c r="DZ120" s="526"/>
      <c r="EA120" s="523"/>
      <c r="EB120" s="524"/>
      <c r="EC120" s="524"/>
      <c r="ED120" s="528"/>
      <c r="EE120" s="524"/>
      <c r="EF120" s="528"/>
      <c r="EG120" s="523"/>
      <c r="EH120" s="524"/>
      <c r="EI120" s="525"/>
      <c r="EJ120" s="526"/>
    </row>
    <row r="121" spans="2:140" ht="14.25" customHeight="1" x14ac:dyDescent="0.25">
      <c r="B121" s="16">
        <v>91</v>
      </c>
      <c r="C121" s="147" t="s">
        <v>51</v>
      </c>
      <c r="D121" s="186"/>
      <c r="E121" s="186"/>
      <c r="F121" s="172" t="str">
        <f t="shared" si="13"/>
        <v>Institutions</v>
      </c>
      <c r="G121" s="148" t="str">
        <f t="shared" si="14"/>
        <v>UNITED STATES</v>
      </c>
      <c r="H121" s="909"/>
      <c r="I121" s="150" t="s">
        <v>51</v>
      </c>
      <c r="J121" s="621"/>
      <c r="K121" s="108"/>
      <c r="L121" s="523"/>
      <c r="M121" s="524"/>
      <c r="N121" s="524"/>
      <c r="O121" s="524"/>
      <c r="P121" s="524"/>
      <c r="Q121" s="528"/>
      <c r="R121" s="523"/>
      <c r="S121" s="524"/>
      <c r="T121" s="525"/>
      <c r="U121" s="526"/>
      <c r="V121" s="87"/>
      <c r="W121" s="621"/>
      <c r="X121" s="108"/>
      <c r="Y121" s="523"/>
      <c r="Z121" s="524"/>
      <c r="AA121" s="524"/>
      <c r="AB121" s="524"/>
      <c r="AC121" s="524"/>
      <c r="AD121" s="528"/>
      <c r="AE121" s="523"/>
      <c r="AF121" s="524"/>
      <c r="AG121" s="525"/>
      <c r="AH121" s="526"/>
      <c r="AI121" s="87"/>
      <c r="AJ121" s="523"/>
      <c r="AK121" s="524"/>
      <c r="AL121" s="524"/>
      <c r="AM121" s="523"/>
      <c r="AN121" s="524"/>
      <c r="AO121" s="525"/>
      <c r="AP121" s="526"/>
      <c r="AQ121" s="523"/>
      <c r="AR121" s="524"/>
      <c r="AS121" s="524"/>
      <c r="AT121" s="523"/>
      <c r="AU121" s="524"/>
      <c r="AV121" s="525"/>
      <c r="AW121" s="526"/>
      <c r="AX121" s="523"/>
      <c r="AY121" s="524"/>
      <c r="AZ121" s="524"/>
      <c r="BA121" s="523"/>
      <c r="BB121" s="524"/>
      <c r="BC121" s="525"/>
      <c r="BD121" s="526"/>
      <c r="BE121" s="512"/>
      <c r="BF121" s="523"/>
      <c r="BG121" s="524"/>
      <c r="BH121" s="524"/>
      <c r="BI121" s="528"/>
      <c r="BJ121" s="524"/>
      <c r="BK121" s="528"/>
      <c r="BL121" s="523"/>
      <c r="BM121" s="524"/>
      <c r="BN121" s="525"/>
      <c r="BO121" s="526"/>
      <c r="BP121" s="523"/>
      <c r="BQ121" s="524"/>
      <c r="BR121" s="524"/>
      <c r="BS121" s="528"/>
      <c r="BT121" s="524"/>
      <c r="BU121" s="528"/>
      <c r="BV121" s="523"/>
      <c r="BW121" s="524"/>
      <c r="BX121" s="525"/>
      <c r="BY121" s="526"/>
      <c r="BZ121" s="523"/>
      <c r="CA121" s="524"/>
      <c r="CB121" s="524"/>
      <c r="CC121" s="528"/>
      <c r="CD121" s="524"/>
      <c r="CE121" s="528"/>
      <c r="CF121" s="523"/>
      <c r="CG121" s="524"/>
      <c r="CH121" s="525"/>
      <c r="CI121" s="526"/>
      <c r="CJ121" s="512"/>
      <c r="CK121" s="523"/>
      <c r="CL121" s="524"/>
      <c r="CM121" s="524"/>
      <c r="CN121" s="523"/>
      <c r="CO121" s="524"/>
      <c r="CP121" s="525"/>
      <c r="CQ121" s="526"/>
      <c r="CR121" s="523"/>
      <c r="CS121" s="524"/>
      <c r="CT121" s="524"/>
      <c r="CU121" s="523"/>
      <c r="CV121" s="524"/>
      <c r="CW121" s="525"/>
      <c r="CX121" s="526"/>
      <c r="CY121" s="523"/>
      <c r="CZ121" s="524"/>
      <c r="DA121" s="524"/>
      <c r="DB121" s="523"/>
      <c r="DC121" s="524"/>
      <c r="DD121" s="525"/>
      <c r="DE121" s="526"/>
      <c r="DF121" s="512"/>
      <c r="DG121" s="523"/>
      <c r="DH121" s="524"/>
      <c r="DI121" s="524"/>
      <c r="DJ121" s="528"/>
      <c r="DK121" s="524"/>
      <c r="DL121" s="528"/>
      <c r="DM121" s="523"/>
      <c r="DN121" s="524"/>
      <c r="DO121" s="525"/>
      <c r="DP121" s="526"/>
      <c r="DQ121" s="523"/>
      <c r="DR121" s="524"/>
      <c r="DS121" s="524"/>
      <c r="DT121" s="528"/>
      <c r="DU121" s="524"/>
      <c r="DV121" s="528"/>
      <c r="DW121" s="523"/>
      <c r="DX121" s="524"/>
      <c r="DY121" s="525"/>
      <c r="DZ121" s="526"/>
      <c r="EA121" s="523"/>
      <c r="EB121" s="524"/>
      <c r="EC121" s="524"/>
      <c r="ED121" s="528"/>
      <c r="EE121" s="524"/>
      <c r="EF121" s="528"/>
      <c r="EG121" s="523"/>
      <c r="EH121" s="524"/>
      <c r="EI121" s="525"/>
      <c r="EJ121" s="526"/>
    </row>
    <row r="122" spans="2:140" ht="14.25" customHeight="1" x14ac:dyDescent="0.25">
      <c r="B122" s="16">
        <v>92</v>
      </c>
      <c r="C122" s="147" t="s">
        <v>78</v>
      </c>
      <c r="D122" s="186"/>
      <c r="E122" s="186"/>
      <c r="F122" s="172" t="str">
        <f t="shared" si="13"/>
        <v xml:space="preserve">Corporates </v>
      </c>
      <c r="G122" s="148" t="str">
        <f t="shared" si="14"/>
        <v>UNITED STATES</v>
      </c>
      <c r="H122" s="909"/>
      <c r="I122" s="150" t="s">
        <v>78</v>
      </c>
      <c r="J122" s="601">
        <v>0</v>
      </c>
      <c r="K122" s="468">
        <v>0</v>
      </c>
      <c r="L122" s="602">
        <v>0</v>
      </c>
      <c r="M122" s="603">
        <v>0</v>
      </c>
      <c r="N122" s="603">
        <v>0</v>
      </c>
      <c r="O122" s="603">
        <v>0</v>
      </c>
      <c r="P122" s="603">
        <v>0</v>
      </c>
      <c r="Q122" s="604">
        <v>0</v>
      </c>
      <c r="R122" s="602">
        <v>0</v>
      </c>
      <c r="S122" s="603">
        <v>0</v>
      </c>
      <c r="T122" s="605">
        <v>0</v>
      </c>
      <c r="U122" s="838" t="s">
        <v>385</v>
      </c>
      <c r="V122" s="87"/>
      <c r="W122" s="601">
        <v>0</v>
      </c>
      <c r="X122" s="469">
        <v>0</v>
      </c>
      <c r="Y122" s="602">
        <v>0</v>
      </c>
      <c r="Z122" s="603">
        <v>0</v>
      </c>
      <c r="AA122" s="603">
        <v>0</v>
      </c>
      <c r="AB122" s="603">
        <v>0</v>
      </c>
      <c r="AC122" s="603">
        <v>0</v>
      </c>
      <c r="AD122" s="604">
        <v>0</v>
      </c>
      <c r="AE122" s="602">
        <v>0</v>
      </c>
      <c r="AF122" s="603">
        <v>0</v>
      </c>
      <c r="AG122" s="605">
        <v>0</v>
      </c>
      <c r="AH122" s="838" t="s">
        <v>385</v>
      </c>
      <c r="AI122" s="87"/>
      <c r="AJ122" s="602">
        <v>0</v>
      </c>
      <c r="AK122" s="603">
        <v>0</v>
      </c>
      <c r="AL122" s="603">
        <v>0</v>
      </c>
      <c r="AM122" s="602">
        <v>0</v>
      </c>
      <c r="AN122" s="603">
        <v>0</v>
      </c>
      <c r="AO122" s="605">
        <v>0</v>
      </c>
      <c r="AP122" s="622" t="s">
        <v>385</v>
      </c>
      <c r="AQ122" s="602">
        <v>0</v>
      </c>
      <c r="AR122" s="603">
        <v>0</v>
      </c>
      <c r="AS122" s="603">
        <v>0</v>
      </c>
      <c r="AT122" s="602">
        <v>0</v>
      </c>
      <c r="AU122" s="603">
        <v>0</v>
      </c>
      <c r="AV122" s="605">
        <v>0</v>
      </c>
      <c r="AW122" s="622" t="s">
        <v>385</v>
      </c>
      <c r="AX122" s="602">
        <v>0</v>
      </c>
      <c r="AY122" s="603">
        <v>0</v>
      </c>
      <c r="AZ122" s="603">
        <v>0</v>
      </c>
      <c r="BA122" s="602">
        <v>0</v>
      </c>
      <c r="BB122" s="603">
        <v>0</v>
      </c>
      <c r="BC122" s="605">
        <v>0</v>
      </c>
      <c r="BD122" s="622" t="s">
        <v>385</v>
      </c>
      <c r="BE122" s="512"/>
      <c r="BF122" s="602">
        <v>0</v>
      </c>
      <c r="BG122" s="603">
        <v>0</v>
      </c>
      <c r="BH122" s="603">
        <v>0</v>
      </c>
      <c r="BI122" s="604">
        <v>0</v>
      </c>
      <c r="BJ122" s="603">
        <v>0</v>
      </c>
      <c r="BK122" s="604">
        <v>0</v>
      </c>
      <c r="BL122" s="602">
        <v>0</v>
      </c>
      <c r="BM122" s="603">
        <v>0</v>
      </c>
      <c r="BN122" s="605">
        <v>0</v>
      </c>
      <c r="BO122" s="622" t="s">
        <v>385</v>
      </c>
      <c r="BP122" s="602">
        <v>0</v>
      </c>
      <c r="BQ122" s="603">
        <v>0</v>
      </c>
      <c r="BR122" s="603">
        <v>0</v>
      </c>
      <c r="BS122" s="604">
        <v>0</v>
      </c>
      <c r="BT122" s="603">
        <v>0</v>
      </c>
      <c r="BU122" s="604">
        <v>0</v>
      </c>
      <c r="BV122" s="602">
        <v>0</v>
      </c>
      <c r="BW122" s="603">
        <v>0</v>
      </c>
      <c r="BX122" s="605">
        <v>0</v>
      </c>
      <c r="BY122" s="622" t="s">
        <v>385</v>
      </c>
      <c r="BZ122" s="602">
        <v>0</v>
      </c>
      <c r="CA122" s="603">
        <v>0</v>
      </c>
      <c r="CB122" s="603">
        <v>0</v>
      </c>
      <c r="CC122" s="604">
        <v>0</v>
      </c>
      <c r="CD122" s="603">
        <v>0</v>
      </c>
      <c r="CE122" s="604">
        <v>0</v>
      </c>
      <c r="CF122" s="602">
        <v>0</v>
      </c>
      <c r="CG122" s="603">
        <v>0</v>
      </c>
      <c r="CH122" s="605">
        <v>0</v>
      </c>
      <c r="CI122" s="622" t="s">
        <v>385</v>
      </c>
      <c r="CJ122" s="606"/>
      <c r="CK122" s="602">
        <v>0</v>
      </c>
      <c r="CL122" s="603">
        <v>0</v>
      </c>
      <c r="CM122" s="603">
        <v>0</v>
      </c>
      <c r="CN122" s="602">
        <v>0</v>
      </c>
      <c r="CO122" s="603">
        <v>0</v>
      </c>
      <c r="CP122" s="605">
        <v>0</v>
      </c>
      <c r="CQ122" s="622" t="s">
        <v>385</v>
      </c>
      <c r="CR122" s="602">
        <v>0</v>
      </c>
      <c r="CS122" s="603">
        <v>0</v>
      </c>
      <c r="CT122" s="603">
        <v>0</v>
      </c>
      <c r="CU122" s="602">
        <v>0</v>
      </c>
      <c r="CV122" s="603">
        <v>0</v>
      </c>
      <c r="CW122" s="605">
        <v>0</v>
      </c>
      <c r="CX122" s="622" t="s">
        <v>385</v>
      </c>
      <c r="CY122" s="602">
        <v>0</v>
      </c>
      <c r="CZ122" s="603">
        <v>0</v>
      </c>
      <c r="DA122" s="603">
        <v>0</v>
      </c>
      <c r="DB122" s="602">
        <v>0</v>
      </c>
      <c r="DC122" s="603">
        <v>0</v>
      </c>
      <c r="DD122" s="605">
        <v>0</v>
      </c>
      <c r="DE122" s="622" t="s">
        <v>385</v>
      </c>
      <c r="DF122" s="606"/>
      <c r="DG122" s="602">
        <v>0</v>
      </c>
      <c r="DH122" s="603">
        <v>0</v>
      </c>
      <c r="DI122" s="603">
        <v>0</v>
      </c>
      <c r="DJ122" s="604">
        <v>0</v>
      </c>
      <c r="DK122" s="603">
        <v>0</v>
      </c>
      <c r="DL122" s="604">
        <v>0</v>
      </c>
      <c r="DM122" s="602">
        <v>0</v>
      </c>
      <c r="DN122" s="603">
        <v>0</v>
      </c>
      <c r="DO122" s="605">
        <v>0</v>
      </c>
      <c r="DP122" s="622" t="s">
        <v>385</v>
      </c>
      <c r="DQ122" s="602">
        <v>0</v>
      </c>
      <c r="DR122" s="603">
        <v>0</v>
      </c>
      <c r="DS122" s="603">
        <v>0</v>
      </c>
      <c r="DT122" s="604">
        <v>0</v>
      </c>
      <c r="DU122" s="603">
        <v>0</v>
      </c>
      <c r="DV122" s="604">
        <v>0</v>
      </c>
      <c r="DW122" s="602">
        <v>0</v>
      </c>
      <c r="DX122" s="603">
        <v>0</v>
      </c>
      <c r="DY122" s="605">
        <v>0</v>
      </c>
      <c r="DZ122" s="622" t="s">
        <v>385</v>
      </c>
      <c r="EA122" s="602">
        <v>0</v>
      </c>
      <c r="EB122" s="603">
        <v>0</v>
      </c>
      <c r="EC122" s="603">
        <v>0</v>
      </c>
      <c r="ED122" s="604">
        <v>0</v>
      </c>
      <c r="EE122" s="603">
        <v>0</v>
      </c>
      <c r="EF122" s="604">
        <v>0</v>
      </c>
      <c r="EG122" s="602">
        <v>0</v>
      </c>
      <c r="EH122" s="603">
        <v>0</v>
      </c>
      <c r="EI122" s="605">
        <v>0</v>
      </c>
      <c r="EJ122" s="622" t="s">
        <v>385</v>
      </c>
    </row>
    <row r="123" spans="2:140" ht="14.25" customHeight="1" x14ac:dyDescent="0.25">
      <c r="B123" s="16">
        <v>93</v>
      </c>
      <c r="C123" s="147" t="s">
        <v>78</v>
      </c>
      <c r="D123" s="172" t="s">
        <v>79</v>
      </c>
      <c r="E123" s="172" t="s">
        <v>106</v>
      </c>
      <c r="F123" s="172" t="str">
        <f t="shared" si="13"/>
        <v>Corporates SME</v>
      </c>
      <c r="G123" s="151" t="str">
        <f t="shared" si="14"/>
        <v>UNITED STATES</v>
      </c>
      <c r="H123" s="909"/>
      <c r="I123" s="152" t="s">
        <v>80</v>
      </c>
      <c r="J123" s="621"/>
      <c r="K123" s="187"/>
      <c r="L123" s="523"/>
      <c r="M123" s="524"/>
      <c r="N123" s="524"/>
      <c r="O123" s="524"/>
      <c r="P123" s="524"/>
      <c r="Q123" s="528"/>
      <c r="R123" s="523"/>
      <c r="S123" s="524"/>
      <c r="T123" s="525"/>
      <c r="U123" s="526"/>
      <c r="V123" s="87"/>
      <c r="W123" s="601">
        <v>0</v>
      </c>
      <c r="X123" s="469">
        <v>0</v>
      </c>
      <c r="Y123" s="602">
        <v>0</v>
      </c>
      <c r="Z123" s="603">
        <v>0</v>
      </c>
      <c r="AA123" s="603">
        <v>0</v>
      </c>
      <c r="AB123" s="603">
        <v>0</v>
      </c>
      <c r="AC123" s="603">
        <v>0</v>
      </c>
      <c r="AD123" s="604">
        <v>0</v>
      </c>
      <c r="AE123" s="602">
        <v>0</v>
      </c>
      <c r="AF123" s="603">
        <v>0</v>
      </c>
      <c r="AG123" s="605">
        <v>0</v>
      </c>
      <c r="AH123" s="838" t="s">
        <v>385</v>
      </c>
      <c r="AI123" s="87"/>
      <c r="AJ123" s="523"/>
      <c r="AK123" s="524"/>
      <c r="AL123" s="524"/>
      <c r="AM123" s="523"/>
      <c r="AN123" s="524"/>
      <c r="AO123" s="525"/>
      <c r="AP123" s="526"/>
      <c r="AQ123" s="523"/>
      <c r="AR123" s="524"/>
      <c r="AS123" s="524"/>
      <c r="AT123" s="523"/>
      <c r="AU123" s="524"/>
      <c r="AV123" s="525"/>
      <c r="AW123" s="526"/>
      <c r="AX123" s="523"/>
      <c r="AY123" s="524"/>
      <c r="AZ123" s="524"/>
      <c r="BA123" s="523"/>
      <c r="BB123" s="524"/>
      <c r="BC123" s="525"/>
      <c r="BD123" s="526"/>
      <c r="BE123" s="512"/>
      <c r="BF123" s="523"/>
      <c r="BG123" s="524"/>
      <c r="BH123" s="524"/>
      <c r="BI123" s="528"/>
      <c r="BJ123" s="524"/>
      <c r="BK123" s="528"/>
      <c r="BL123" s="523"/>
      <c r="BM123" s="524"/>
      <c r="BN123" s="525"/>
      <c r="BO123" s="526"/>
      <c r="BP123" s="523"/>
      <c r="BQ123" s="524"/>
      <c r="BR123" s="524"/>
      <c r="BS123" s="528"/>
      <c r="BT123" s="524"/>
      <c r="BU123" s="528"/>
      <c r="BV123" s="523"/>
      <c r="BW123" s="524"/>
      <c r="BX123" s="525"/>
      <c r="BY123" s="526"/>
      <c r="BZ123" s="523"/>
      <c r="CA123" s="524"/>
      <c r="CB123" s="524"/>
      <c r="CC123" s="528"/>
      <c r="CD123" s="524"/>
      <c r="CE123" s="528"/>
      <c r="CF123" s="523"/>
      <c r="CG123" s="524"/>
      <c r="CH123" s="525"/>
      <c r="CI123" s="526"/>
      <c r="CJ123" s="512"/>
      <c r="CK123" s="523"/>
      <c r="CL123" s="524"/>
      <c r="CM123" s="524"/>
      <c r="CN123" s="523"/>
      <c r="CO123" s="524"/>
      <c r="CP123" s="525"/>
      <c r="CQ123" s="526"/>
      <c r="CR123" s="523"/>
      <c r="CS123" s="524"/>
      <c r="CT123" s="524"/>
      <c r="CU123" s="523"/>
      <c r="CV123" s="524"/>
      <c r="CW123" s="525"/>
      <c r="CX123" s="526"/>
      <c r="CY123" s="523"/>
      <c r="CZ123" s="524"/>
      <c r="DA123" s="524"/>
      <c r="DB123" s="523"/>
      <c r="DC123" s="524"/>
      <c r="DD123" s="525"/>
      <c r="DE123" s="526"/>
      <c r="DF123" s="512"/>
      <c r="DG123" s="523"/>
      <c r="DH123" s="524"/>
      <c r="DI123" s="524"/>
      <c r="DJ123" s="528"/>
      <c r="DK123" s="524"/>
      <c r="DL123" s="528"/>
      <c r="DM123" s="523"/>
      <c r="DN123" s="524"/>
      <c r="DO123" s="525"/>
      <c r="DP123" s="526"/>
      <c r="DQ123" s="523"/>
      <c r="DR123" s="524"/>
      <c r="DS123" s="524"/>
      <c r="DT123" s="528"/>
      <c r="DU123" s="524"/>
      <c r="DV123" s="528"/>
      <c r="DW123" s="523"/>
      <c r="DX123" s="524"/>
      <c r="DY123" s="525"/>
      <c r="DZ123" s="526"/>
      <c r="EA123" s="523"/>
      <c r="EB123" s="524"/>
      <c r="EC123" s="524"/>
      <c r="ED123" s="528"/>
      <c r="EE123" s="524"/>
      <c r="EF123" s="528"/>
      <c r="EG123" s="523"/>
      <c r="EH123" s="524"/>
      <c r="EI123" s="525"/>
      <c r="EJ123" s="526"/>
    </row>
    <row r="124" spans="2:140" ht="14.25" customHeight="1" x14ac:dyDescent="0.25">
      <c r="B124" s="16">
        <v>94</v>
      </c>
      <c r="C124" s="147" t="s">
        <v>57</v>
      </c>
      <c r="D124" s="186"/>
      <c r="E124" s="186"/>
      <c r="F124" s="172" t="str">
        <f t="shared" si="13"/>
        <v>Retail</v>
      </c>
      <c r="G124" s="148" t="str">
        <f t="shared" si="14"/>
        <v>UNITED STATES</v>
      </c>
      <c r="H124" s="909"/>
      <c r="I124" s="150" t="s">
        <v>57</v>
      </c>
      <c r="J124" s="601">
        <v>0</v>
      </c>
      <c r="K124" s="468">
        <v>0</v>
      </c>
      <c r="L124" s="602">
        <v>0</v>
      </c>
      <c r="M124" s="603">
        <v>0</v>
      </c>
      <c r="N124" s="603">
        <v>0</v>
      </c>
      <c r="O124" s="603">
        <v>0</v>
      </c>
      <c r="P124" s="603">
        <v>0</v>
      </c>
      <c r="Q124" s="604">
        <v>0</v>
      </c>
      <c r="R124" s="602">
        <v>0</v>
      </c>
      <c r="S124" s="603">
        <v>0</v>
      </c>
      <c r="T124" s="605">
        <v>0</v>
      </c>
      <c r="U124" s="838" t="s">
        <v>385</v>
      </c>
      <c r="V124" s="87"/>
      <c r="W124" s="601">
        <v>0</v>
      </c>
      <c r="X124" s="601">
        <v>0</v>
      </c>
      <c r="Y124" s="602">
        <v>0</v>
      </c>
      <c r="Z124" s="603">
        <v>0</v>
      </c>
      <c r="AA124" s="603">
        <v>0</v>
      </c>
      <c r="AB124" s="603">
        <v>0</v>
      </c>
      <c r="AC124" s="603">
        <v>0</v>
      </c>
      <c r="AD124" s="604">
        <v>0</v>
      </c>
      <c r="AE124" s="602">
        <v>0</v>
      </c>
      <c r="AF124" s="603">
        <v>0</v>
      </c>
      <c r="AG124" s="605">
        <v>0</v>
      </c>
      <c r="AH124" s="838" t="s">
        <v>385</v>
      </c>
      <c r="AI124" s="87"/>
      <c r="AJ124" s="602">
        <v>0</v>
      </c>
      <c r="AK124" s="603">
        <v>0</v>
      </c>
      <c r="AL124" s="603">
        <v>0</v>
      </c>
      <c r="AM124" s="602">
        <v>0</v>
      </c>
      <c r="AN124" s="603">
        <v>0</v>
      </c>
      <c r="AO124" s="605">
        <v>0</v>
      </c>
      <c r="AP124" s="622" t="s">
        <v>385</v>
      </c>
      <c r="AQ124" s="602">
        <v>0</v>
      </c>
      <c r="AR124" s="603">
        <v>0</v>
      </c>
      <c r="AS124" s="603">
        <v>0</v>
      </c>
      <c r="AT124" s="602">
        <v>0</v>
      </c>
      <c r="AU124" s="603">
        <v>0</v>
      </c>
      <c r="AV124" s="605">
        <v>0</v>
      </c>
      <c r="AW124" s="622" t="s">
        <v>385</v>
      </c>
      <c r="AX124" s="602">
        <v>0</v>
      </c>
      <c r="AY124" s="603">
        <v>0</v>
      </c>
      <c r="AZ124" s="603">
        <v>0</v>
      </c>
      <c r="BA124" s="602">
        <v>0</v>
      </c>
      <c r="BB124" s="603">
        <v>0</v>
      </c>
      <c r="BC124" s="605">
        <v>0</v>
      </c>
      <c r="BD124" s="622" t="s">
        <v>385</v>
      </c>
      <c r="BE124" s="512"/>
      <c r="BF124" s="602">
        <v>0</v>
      </c>
      <c r="BG124" s="603">
        <v>0</v>
      </c>
      <c r="BH124" s="603">
        <v>0</v>
      </c>
      <c r="BI124" s="604">
        <v>0</v>
      </c>
      <c r="BJ124" s="603">
        <v>0</v>
      </c>
      <c r="BK124" s="604">
        <v>0</v>
      </c>
      <c r="BL124" s="602">
        <v>0</v>
      </c>
      <c r="BM124" s="603">
        <v>0</v>
      </c>
      <c r="BN124" s="605">
        <v>0</v>
      </c>
      <c r="BO124" s="622" t="s">
        <v>385</v>
      </c>
      <c r="BP124" s="602">
        <v>0</v>
      </c>
      <c r="BQ124" s="603">
        <v>0</v>
      </c>
      <c r="BR124" s="603">
        <v>0</v>
      </c>
      <c r="BS124" s="604">
        <v>0</v>
      </c>
      <c r="BT124" s="603">
        <v>0</v>
      </c>
      <c r="BU124" s="604">
        <v>0</v>
      </c>
      <c r="BV124" s="602">
        <v>0</v>
      </c>
      <c r="BW124" s="603">
        <v>0</v>
      </c>
      <c r="BX124" s="605">
        <v>0</v>
      </c>
      <c r="BY124" s="622" t="s">
        <v>385</v>
      </c>
      <c r="BZ124" s="602">
        <v>0</v>
      </c>
      <c r="CA124" s="603">
        <v>0</v>
      </c>
      <c r="CB124" s="603">
        <v>0</v>
      </c>
      <c r="CC124" s="604">
        <v>0</v>
      </c>
      <c r="CD124" s="603">
        <v>0</v>
      </c>
      <c r="CE124" s="604">
        <v>0</v>
      </c>
      <c r="CF124" s="602">
        <v>0</v>
      </c>
      <c r="CG124" s="603">
        <v>0</v>
      </c>
      <c r="CH124" s="605">
        <v>0</v>
      </c>
      <c r="CI124" s="622" t="s">
        <v>385</v>
      </c>
      <c r="CJ124" s="606"/>
      <c r="CK124" s="602">
        <v>0</v>
      </c>
      <c r="CL124" s="603">
        <v>0</v>
      </c>
      <c r="CM124" s="603">
        <v>0</v>
      </c>
      <c r="CN124" s="602">
        <v>0</v>
      </c>
      <c r="CO124" s="603">
        <v>0</v>
      </c>
      <c r="CP124" s="605">
        <v>0</v>
      </c>
      <c r="CQ124" s="622" t="s">
        <v>385</v>
      </c>
      <c r="CR124" s="602">
        <v>0</v>
      </c>
      <c r="CS124" s="603">
        <v>0</v>
      </c>
      <c r="CT124" s="603">
        <v>0</v>
      </c>
      <c r="CU124" s="602">
        <v>0</v>
      </c>
      <c r="CV124" s="603">
        <v>0</v>
      </c>
      <c r="CW124" s="605">
        <v>0</v>
      </c>
      <c r="CX124" s="622" t="s">
        <v>385</v>
      </c>
      <c r="CY124" s="602">
        <v>0</v>
      </c>
      <c r="CZ124" s="603">
        <v>0</v>
      </c>
      <c r="DA124" s="603">
        <v>0</v>
      </c>
      <c r="DB124" s="602">
        <v>0</v>
      </c>
      <c r="DC124" s="603">
        <v>0</v>
      </c>
      <c r="DD124" s="605">
        <v>0</v>
      </c>
      <c r="DE124" s="622" t="s">
        <v>385</v>
      </c>
      <c r="DF124" s="606"/>
      <c r="DG124" s="602">
        <v>0</v>
      </c>
      <c r="DH124" s="603">
        <v>0</v>
      </c>
      <c r="DI124" s="603">
        <v>0</v>
      </c>
      <c r="DJ124" s="604">
        <v>0</v>
      </c>
      <c r="DK124" s="603">
        <v>0</v>
      </c>
      <c r="DL124" s="604">
        <v>0</v>
      </c>
      <c r="DM124" s="602">
        <v>0</v>
      </c>
      <c r="DN124" s="603">
        <v>0</v>
      </c>
      <c r="DO124" s="605">
        <v>0</v>
      </c>
      <c r="DP124" s="622" t="s">
        <v>385</v>
      </c>
      <c r="DQ124" s="602">
        <v>0</v>
      </c>
      <c r="DR124" s="603">
        <v>0</v>
      </c>
      <c r="DS124" s="603">
        <v>0</v>
      </c>
      <c r="DT124" s="604">
        <v>0</v>
      </c>
      <c r="DU124" s="603">
        <v>0</v>
      </c>
      <c r="DV124" s="604">
        <v>0</v>
      </c>
      <c r="DW124" s="602">
        <v>0</v>
      </c>
      <c r="DX124" s="603">
        <v>0</v>
      </c>
      <c r="DY124" s="605">
        <v>0</v>
      </c>
      <c r="DZ124" s="622" t="s">
        <v>385</v>
      </c>
      <c r="EA124" s="602">
        <v>0</v>
      </c>
      <c r="EB124" s="603">
        <v>0</v>
      </c>
      <c r="EC124" s="603">
        <v>0</v>
      </c>
      <c r="ED124" s="604">
        <v>0</v>
      </c>
      <c r="EE124" s="603">
        <v>0</v>
      </c>
      <c r="EF124" s="604">
        <v>0</v>
      </c>
      <c r="EG124" s="602">
        <v>0</v>
      </c>
      <c r="EH124" s="603">
        <v>0</v>
      </c>
      <c r="EI124" s="605">
        <v>0</v>
      </c>
      <c r="EJ124" s="622" t="s">
        <v>385</v>
      </c>
    </row>
    <row r="125" spans="2:140" ht="14.25" customHeight="1" x14ac:dyDescent="0.25">
      <c r="B125" s="16">
        <v>95</v>
      </c>
      <c r="C125" s="147" t="s">
        <v>57</v>
      </c>
      <c r="D125" s="172" t="s">
        <v>79</v>
      </c>
      <c r="E125" s="172" t="s">
        <v>106</v>
      </c>
      <c r="F125" s="172" t="str">
        <f t="shared" si="13"/>
        <v>RetailSME</v>
      </c>
      <c r="G125" s="151" t="str">
        <f t="shared" si="14"/>
        <v>UNITED STATES</v>
      </c>
      <c r="H125" s="909"/>
      <c r="I125" s="152" t="s">
        <v>80</v>
      </c>
      <c r="J125" s="621"/>
      <c r="K125" s="187"/>
      <c r="L125" s="523"/>
      <c r="M125" s="524"/>
      <c r="N125" s="524"/>
      <c r="O125" s="524"/>
      <c r="P125" s="524"/>
      <c r="Q125" s="528"/>
      <c r="R125" s="523"/>
      <c r="S125" s="524"/>
      <c r="T125" s="525"/>
      <c r="U125" s="526"/>
      <c r="V125" s="87"/>
      <c r="W125" s="601">
        <v>0</v>
      </c>
      <c r="X125" s="601">
        <v>0</v>
      </c>
      <c r="Y125" s="602">
        <v>0</v>
      </c>
      <c r="Z125" s="603">
        <v>0</v>
      </c>
      <c r="AA125" s="603">
        <v>0</v>
      </c>
      <c r="AB125" s="603">
        <v>0</v>
      </c>
      <c r="AC125" s="603">
        <v>0</v>
      </c>
      <c r="AD125" s="604">
        <v>0</v>
      </c>
      <c r="AE125" s="602">
        <v>0</v>
      </c>
      <c r="AF125" s="603">
        <v>0</v>
      </c>
      <c r="AG125" s="605">
        <v>0</v>
      </c>
      <c r="AH125" s="838" t="s">
        <v>385</v>
      </c>
      <c r="AI125" s="87"/>
      <c r="AJ125" s="523"/>
      <c r="AK125" s="524"/>
      <c r="AL125" s="524"/>
      <c r="AM125" s="523"/>
      <c r="AN125" s="524"/>
      <c r="AO125" s="525"/>
      <c r="AP125" s="526"/>
      <c r="AQ125" s="523"/>
      <c r="AR125" s="524"/>
      <c r="AS125" s="524"/>
      <c r="AT125" s="523"/>
      <c r="AU125" s="524"/>
      <c r="AV125" s="525"/>
      <c r="AW125" s="526"/>
      <c r="AX125" s="523"/>
      <c r="AY125" s="524"/>
      <c r="AZ125" s="524"/>
      <c r="BA125" s="523"/>
      <c r="BB125" s="524"/>
      <c r="BC125" s="525"/>
      <c r="BD125" s="526"/>
      <c r="BE125" s="512"/>
      <c r="BF125" s="523"/>
      <c r="BG125" s="524"/>
      <c r="BH125" s="524"/>
      <c r="BI125" s="528"/>
      <c r="BJ125" s="524"/>
      <c r="BK125" s="528"/>
      <c r="BL125" s="523"/>
      <c r="BM125" s="524"/>
      <c r="BN125" s="525"/>
      <c r="BO125" s="526"/>
      <c r="BP125" s="523"/>
      <c r="BQ125" s="524"/>
      <c r="BR125" s="524"/>
      <c r="BS125" s="528"/>
      <c r="BT125" s="524"/>
      <c r="BU125" s="528"/>
      <c r="BV125" s="523"/>
      <c r="BW125" s="524"/>
      <c r="BX125" s="525"/>
      <c r="BY125" s="526"/>
      <c r="BZ125" s="523"/>
      <c r="CA125" s="524"/>
      <c r="CB125" s="524"/>
      <c r="CC125" s="528"/>
      <c r="CD125" s="524"/>
      <c r="CE125" s="528"/>
      <c r="CF125" s="523"/>
      <c r="CG125" s="524"/>
      <c r="CH125" s="525"/>
      <c r="CI125" s="526"/>
      <c r="CJ125" s="512"/>
      <c r="CK125" s="523"/>
      <c r="CL125" s="524"/>
      <c r="CM125" s="524"/>
      <c r="CN125" s="523"/>
      <c r="CO125" s="524"/>
      <c r="CP125" s="525"/>
      <c r="CQ125" s="526"/>
      <c r="CR125" s="523"/>
      <c r="CS125" s="524"/>
      <c r="CT125" s="524"/>
      <c r="CU125" s="523"/>
      <c r="CV125" s="524"/>
      <c r="CW125" s="525"/>
      <c r="CX125" s="526"/>
      <c r="CY125" s="523"/>
      <c r="CZ125" s="524"/>
      <c r="DA125" s="524"/>
      <c r="DB125" s="523"/>
      <c r="DC125" s="524"/>
      <c r="DD125" s="525"/>
      <c r="DE125" s="526"/>
      <c r="DF125" s="512"/>
      <c r="DG125" s="523"/>
      <c r="DH125" s="524"/>
      <c r="DI125" s="524"/>
      <c r="DJ125" s="528"/>
      <c r="DK125" s="524"/>
      <c r="DL125" s="528"/>
      <c r="DM125" s="523"/>
      <c r="DN125" s="524"/>
      <c r="DO125" s="525"/>
      <c r="DP125" s="526"/>
      <c r="DQ125" s="523"/>
      <c r="DR125" s="524"/>
      <c r="DS125" s="524"/>
      <c r="DT125" s="528"/>
      <c r="DU125" s="524"/>
      <c r="DV125" s="528"/>
      <c r="DW125" s="523"/>
      <c r="DX125" s="524"/>
      <c r="DY125" s="525"/>
      <c r="DZ125" s="526"/>
      <c r="EA125" s="523"/>
      <c r="EB125" s="524"/>
      <c r="EC125" s="524"/>
      <c r="ED125" s="528"/>
      <c r="EE125" s="524"/>
      <c r="EF125" s="528"/>
      <c r="EG125" s="523"/>
      <c r="EH125" s="524"/>
      <c r="EI125" s="525"/>
      <c r="EJ125" s="526"/>
    </row>
    <row r="126" spans="2:140" ht="14.25" customHeight="1" x14ac:dyDescent="0.25">
      <c r="B126" s="16">
        <v>96</v>
      </c>
      <c r="C126" s="147" t="s">
        <v>81</v>
      </c>
      <c r="D126" s="186"/>
      <c r="E126" s="186"/>
      <c r="F126" s="172" t="str">
        <f t="shared" si="13"/>
        <v>Secured by mortgages on immovable property</v>
      </c>
      <c r="G126" s="148" t="str">
        <f t="shared" si="14"/>
        <v>UNITED STATES</v>
      </c>
      <c r="H126" s="909"/>
      <c r="I126" s="150" t="s">
        <v>81</v>
      </c>
      <c r="J126" s="621"/>
      <c r="K126" s="187"/>
      <c r="L126" s="523"/>
      <c r="M126" s="524"/>
      <c r="N126" s="524"/>
      <c r="O126" s="524"/>
      <c r="P126" s="524"/>
      <c r="Q126" s="528"/>
      <c r="R126" s="523"/>
      <c r="S126" s="524"/>
      <c r="T126" s="525"/>
      <c r="U126" s="526"/>
      <c r="V126" s="87"/>
      <c r="W126" s="601">
        <v>0</v>
      </c>
      <c r="X126" s="601">
        <v>0</v>
      </c>
      <c r="Y126" s="602">
        <v>0</v>
      </c>
      <c r="Z126" s="603">
        <v>0</v>
      </c>
      <c r="AA126" s="603">
        <v>0</v>
      </c>
      <c r="AB126" s="603">
        <v>0</v>
      </c>
      <c r="AC126" s="603">
        <v>0</v>
      </c>
      <c r="AD126" s="604">
        <v>0</v>
      </c>
      <c r="AE126" s="602">
        <v>0</v>
      </c>
      <c r="AF126" s="603">
        <v>0</v>
      </c>
      <c r="AG126" s="605">
        <v>0</v>
      </c>
      <c r="AH126" s="838" t="s">
        <v>385</v>
      </c>
      <c r="AI126" s="87"/>
      <c r="AJ126" s="523"/>
      <c r="AK126" s="524"/>
      <c r="AL126" s="524"/>
      <c r="AM126" s="523"/>
      <c r="AN126" s="524"/>
      <c r="AO126" s="525"/>
      <c r="AP126" s="526"/>
      <c r="AQ126" s="523"/>
      <c r="AR126" s="524"/>
      <c r="AS126" s="524"/>
      <c r="AT126" s="523"/>
      <c r="AU126" s="524"/>
      <c r="AV126" s="525"/>
      <c r="AW126" s="526"/>
      <c r="AX126" s="523"/>
      <c r="AY126" s="524"/>
      <c r="AZ126" s="524"/>
      <c r="BA126" s="523"/>
      <c r="BB126" s="524"/>
      <c r="BC126" s="525"/>
      <c r="BD126" s="526"/>
      <c r="BE126" s="512"/>
      <c r="BF126" s="602">
        <v>0</v>
      </c>
      <c r="BG126" s="603">
        <v>0</v>
      </c>
      <c r="BH126" s="603">
        <v>0</v>
      </c>
      <c r="BI126" s="604">
        <v>0</v>
      </c>
      <c r="BJ126" s="603">
        <v>0</v>
      </c>
      <c r="BK126" s="604">
        <v>0</v>
      </c>
      <c r="BL126" s="602">
        <v>0</v>
      </c>
      <c r="BM126" s="603">
        <v>0</v>
      </c>
      <c r="BN126" s="605">
        <v>0</v>
      </c>
      <c r="BO126" s="622" t="s">
        <v>385</v>
      </c>
      <c r="BP126" s="602">
        <v>0</v>
      </c>
      <c r="BQ126" s="603">
        <v>0</v>
      </c>
      <c r="BR126" s="603">
        <v>0</v>
      </c>
      <c r="BS126" s="604">
        <v>0</v>
      </c>
      <c r="BT126" s="603">
        <v>0</v>
      </c>
      <c r="BU126" s="604">
        <v>0</v>
      </c>
      <c r="BV126" s="602">
        <v>0</v>
      </c>
      <c r="BW126" s="603">
        <v>0</v>
      </c>
      <c r="BX126" s="605">
        <v>0</v>
      </c>
      <c r="BY126" s="622" t="s">
        <v>385</v>
      </c>
      <c r="BZ126" s="602">
        <v>0</v>
      </c>
      <c r="CA126" s="603">
        <v>0</v>
      </c>
      <c r="CB126" s="603">
        <v>0</v>
      </c>
      <c r="CC126" s="604">
        <v>0</v>
      </c>
      <c r="CD126" s="603">
        <v>0</v>
      </c>
      <c r="CE126" s="604">
        <v>0</v>
      </c>
      <c r="CF126" s="602">
        <v>0</v>
      </c>
      <c r="CG126" s="603">
        <v>0</v>
      </c>
      <c r="CH126" s="605">
        <v>0</v>
      </c>
      <c r="CI126" s="622" t="s">
        <v>385</v>
      </c>
      <c r="CJ126" s="512"/>
      <c r="CK126" s="523"/>
      <c r="CL126" s="524"/>
      <c r="CM126" s="524"/>
      <c r="CN126" s="523"/>
      <c r="CO126" s="524"/>
      <c r="CP126" s="525"/>
      <c r="CQ126" s="526"/>
      <c r="CR126" s="523"/>
      <c r="CS126" s="524"/>
      <c r="CT126" s="524"/>
      <c r="CU126" s="523"/>
      <c r="CV126" s="524"/>
      <c r="CW126" s="525"/>
      <c r="CX126" s="526"/>
      <c r="CY126" s="523"/>
      <c r="CZ126" s="524"/>
      <c r="DA126" s="524"/>
      <c r="DB126" s="523"/>
      <c r="DC126" s="524"/>
      <c r="DD126" s="525"/>
      <c r="DE126" s="526"/>
      <c r="DF126" s="512"/>
      <c r="DG126" s="602">
        <v>0</v>
      </c>
      <c r="DH126" s="603">
        <v>0</v>
      </c>
      <c r="DI126" s="603">
        <v>0</v>
      </c>
      <c r="DJ126" s="604">
        <v>0</v>
      </c>
      <c r="DK126" s="603">
        <v>0</v>
      </c>
      <c r="DL126" s="604">
        <v>0</v>
      </c>
      <c r="DM126" s="602">
        <v>0</v>
      </c>
      <c r="DN126" s="603">
        <v>0</v>
      </c>
      <c r="DO126" s="605">
        <v>0</v>
      </c>
      <c r="DP126" s="622" t="s">
        <v>385</v>
      </c>
      <c r="DQ126" s="602">
        <v>0</v>
      </c>
      <c r="DR126" s="603">
        <v>0</v>
      </c>
      <c r="DS126" s="603">
        <v>0</v>
      </c>
      <c r="DT126" s="604">
        <v>0</v>
      </c>
      <c r="DU126" s="603">
        <v>0</v>
      </c>
      <c r="DV126" s="604">
        <v>0</v>
      </c>
      <c r="DW126" s="602">
        <v>0</v>
      </c>
      <c r="DX126" s="603">
        <v>0</v>
      </c>
      <c r="DY126" s="605">
        <v>0</v>
      </c>
      <c r="DZ126" s="622" t="s">
        <v>385</v>
      </c>
      <c r="EA126" s="602">
        <v>0</v>
      </c>
      <c r="EB126" s="603">
        <v>0</v>
      </c>
      <c r="EC126" s="603">
        <v>0</v>
      </c>
      <c r="ED126" s="604">
        <v>0</v>
      </c>
      <c r="EE126" s="603">
        <v>0</v>
      </c>
      <c r="EF126" s="604">
        <v>0</v>
      </c>
      <c r="EG126" s="602">
        <v>0</v>
      </c>
      <c r="EH126" s="603">
        <v>0</v>
      </c>
      <c r="EI126" s="605">
        <v>0</v>
      </c>
      <c r="EJ126" s="622" t="s">
        <v>385</v>
      </c>
    </row>
    <row r="127" spans="2:140" ht="14.25" customHeight="1" x14ac:dyDescent="0.25">
      <c r="B127" s="16">
        <v>97</v>
      </c>
      <c r="C127" s="147" t="s">
        <v>81</v>
      </c>
      <c r="D127" s="172" t="s">
        <v>112</v>
      </c>
      <c r="E127" s="172" t="s">
        <v>107</v>
      </c>
      <c r="F127" s="172" t="str">
        <f t="shared" si="13"/>
        <v>Secured by mortgages on immovable propertyNon SME</v>
      </c>
      <c r="G127" s="151" t="str">
        <f t="shared" si="14"/>
        <v>UNITED STATES</v>
      </c>
      <c r="H127" s="909"/>
      <c r="I127" s="152" t="s">
        <v>113</v>
      </c>
      <c r="J127" s="601">
        <v>0</v>
      </c>
      <c r="K127" s="468">
        <v>0</v>
      </c>
      <c r="L127" s="602">
        <v>0</v>
      </c>
      <c r="M127" s="603">
        <v>0</v>
      </c>
      <c r="N127" s="603">
        <v>0</v>
      </c>
      <c r="O127" s="603">
        <v>0</v>
      </c>
      <c r="P127" s="603">
        <v>0</v>
      </c>
      <c r="Q127" s="604">
        <v>0</v>
      </c>
      <c r="R127" s="602">
        <v>0</v>
      </c>
      <c r="S127" s="603">
        <v>0</v>
      </c>
      <c r="T127" s="605">
        <v>0</v>
      </c>
      <c r="U127" s="838" t="s">
        <v>385</v>
      </c>
      <c r="V127" s="87"/>
      <c r="W127" s="601">
        <v>0</v>
      </c>
      <c r="X127" s="601">
        <v>0</v>
      </c>
      <c r="Y127" s="602">
        <v>0</v>
      </c>
      <c r="Z127" s="603">
        <v>0</v>
      </c>
      <c r="AA127" s="603">
        <v>0</v>
      </c>
      <c r="AB127" s="603">
        <v>0</v>
      </c>
      <c r="AC127" s="603">
        <v>0</v>
      </c>
      <c r="AD127" s="604">
        <v>0</v>
      </c>
      <c r="AE127" s="602">
        <v>0</v>
      </c>
      <c r="AF127" s="603">
        <v>0</v>
      </c>
      <c r="AG127" s="605">
        <v>0</v>
      </c>
      <c r="AH127" s="838" t="s">
        <v>385</v>
      </c>
      <c r="AI127" s="87"/>
      <c r="AJ127" s="602">
        <v>0</v>
      </c>
      <c r="AK127" s="603">
        <v>0</v>
      </c>
      <c r="AL127" s="603">
        <v>0</v>
      </c>
      <c r="AM127" s="602">
        <v>0</v>
      </c>
      <c r="AN127" s="603">
        <v>0</v>
      </c>
      <c r="AO127" s="605">
        <v>0</v>
      </c>
      <c r="AP127" s="622" t="s">
        <v>385</v>
      </c>
      <c r="AQ127" s="602">
        <v>0</v>
      </c>
      <c r="AR127" s="603">
        <v>0</v>
      </c>
      <c r="AS127" s="603">
        <v>0</v>
      </c>
      <c r="AT127" s="602">
        <v>0</v>
      </c>
      <c r="AU127" s="603">
        <v>0</v>
      </c>
      <c r="AV127" s="605">
        <v>0</v>
      </c>
      <c r="AW127" s="622" t="s">
        <v>385</v>
      </c>
      <c r="AX127" s="602">
        <v>0</v>
      </c>
      <c r="AY127" s="603">
        <v>0</v>
      </c>
      <c r="AZ127" s="603">
        <v>0</v>
      </c>
      <c r="BA127" s="602">
        <v>0</v>
      </c>
      <c r="BB127" s="603">
        <v>0</v>
      </c>
      <c r="BC127" s="605">
        <v>0</v>
      </c>
      <c r="BD127" s="622" t="s">
        <v>385</v>
      </c>
      <c r="BE127" s="512"/>
      <c r="BF127" s="523"/>
      <c r="BG127" s="524"/>
      <c r="BH127" s="524"/>
      <c r="BI127" s="528"/>
      <c r="BJ127" s="524"/>
      <c r="BK127" s="528"/>
      <c r="BL127" s="523"/>
      <c r="BM127" s="524"/>
      <c r="BN127" s="525"/>
      <c r="BO127" s="526"/>
      <c r="BP127" s="523"/>
      <c r="BQ127" s="524"/>
      <c r="BR127" s="524"/>
      <c r="BS127" s="528"/>
      <c r="BT127" s="524"/>
      <c r="BU127" s="528"/>
      <c r="BV127" s="523"/>
      <c r="BW127" s="524"/>
      <c r="BX127" s="525"/>
      <c r="BY127" s="526"/>
      <c r="BZ127" s="523"/>
      <c r="CA127" s="524"/>
      <c r="CB127" s="524"/>
      <c r="CC127" s="528"/>
      <c r="CD127" s="524"/>
      <c r="CE127" s="528"/>
      <c r="CF127" s="523"/>
      <c r="CG127" s="524"/>
      <c r="CH127" s="525"/>
      <c r="CI127" s="526"/>
      <c r="CJ127" s="512"/>
      <c r="CK127" s="602">
        <v>0</v>
      </c>
      <c r="CL127" s="603">
        <v>0</v>
      </c>
      <c r="CM127" s="603">
        <v>0</v>
      </c>
      <c r="CN127" s="602">
        <v>0</v>
      </c>
      <c r="CO127" s="603">
        <v>0</v>
      </c>
      <c r="CP127" s="605">
        <v>0</v>
      </c>
      <c r="CQ127" s="622" t="s">
        <v>385</v>
      </c>
      <c r="CR127" s="602">
        <v>0</v>
      </c>
      <c r="CS127" s="603">
        <v>0</v>
      </c>
      <c r="CT127" s="603">
        <v>0</v>
      </c>
      <c r="CU127" s="602">
        <v>0</v>
      </c>
      <c r="CV127" s="603">
        <v>0</v>
      </c>
      <c r="CW127" s="605">
        <v>0</v>
      </c>
      <c r="CX127" s="622" t="s">
        <v>385</v>
      </c>
      <c r="CY127" s="602">
        <v>0</v>
      </c>
      <c r="CZ127" s="603">
        <v>0</v>
      </c>
      <c r="DA127" s="603">
        <v>0</v>
      </c>
      <c r="DB127" s="602">
        <v>0</v>
      </c>
      <c r="DC127" s="603">
        <v>0</v>
      </c>
      <c r="DD127" s="605">
        <v>0</v>
      </c>
      <c r="DE127" s="622" t="s">
        <v>385</v>
      </c>
      <c r="DF127" s="512"/>
      <c r="DG127" s="523"/>
      <c r="DH127" s="524"/>
      <c r="DI127" s="524"/>
      <c r="DJ127" s="528"/>
      <c r="DK127" s="524"/>
      <c r="DL127" s="528"/>
      <c r="DM127" s="523"/>
      <c r="DN127" s="524"/>
      <c r="DO127" s="525"/>
      <c r="DP127" s="526"/>
      <c r="DQ127" s="523"/>
      <c r="DR127" s="524"/>
      <c r="DS127" s="524"/>
      <c r="DT127" s="528"/>
      <c r="DU127" s="524"/>
      <c r="DV127" s="528"/>
      <c r="DW127" s="523"/>
      <c r="DX127" s="524"/>
      <c r="DY127" s="525"/>
      <c r="DZ127" s="526"/>
      <c r="EA127" s="523"/>
      <c r="EB127" s="524"/>
      <c r="EC127" s="524"/>
      <c r="ED127" s="528"/>
      <c r="EE127" s="524"/>
      <c r="EF127" s="528"/>
      <c r="EG127" s="523"/>
      <c r="EH127" s="524"/>
      <c r="EI127" s="525"/>
      <c r="EJ127" s="526"/>
    </row>
    <row r="128" spans="2:140" ht="14.25" customHeight="1" x14ac:dyDescent="0.25">
      <c r="B128" s="16">
        <v>98</v>
      </c>
      <c r="C128" s="147" t="s">
        <v>82</v>
      </c>
      <c r="D128" s="186"/>
      <c r="E128" s="186"/>
      <c r="F128" s="172" t="str">
        <f t="shared" si="13"/>
        <v>Items associated with particularly high risk</v>
      </c>
      <c r="G128" s="148" t="str">
        <f t="shared" si="14"/>
        <v>UNITED STATES</v>
      </c>
      <c r="H128" s="909"/>
      <c r="I128" s="150" t="s">
        <v>82</v>
      </c>
      <c r="J128" s="621"/>
      <c r="K128" s="187"/>
      <c r="L128" s="523"/>
      <c r="M128" s="524"/>
      <c r="N128" s="524"/>
      <c r="O128" s="524"/>
      <c r="P128" s="524"/>
      <c r="Q128" s="528"/>
      <c r="R128" s="523"/>
      <c r="S128" s="524"/>
      <c r="T128" s="525"/>
      <c r="U128" s="526"/>
      <c r="V128" s="87"/>
      <c r="W128" s="621"/>
      <c r="X128" s="108"/>
      <c r="Y128" s="523"/>
      <c r="Z128" s="524"/>
      <c r="AA128" s="524"/>
      <c r="AB128" s="524"/>
      <c r="AC128" s="524"/>
      <c r="AD128" s="528"/>
      <c r="AE128" s="523"/>
      <c r="AF128" s="524"/>
      <c r="AG128" s="525"/>
      <c r="AH128" s="526"/>
      <c r="AI128" s="87"/>
      <c r="AJ128" s="523"/>
      <c r="AK128" s="524"/>
      <c r="AL128" s="524"/>
      <c r="AM128" s="523"/>
      <c r="AN128" s="524"/>
      <c r="AO128" s="525"/>
      <c r="AP128" s="526"/>
      <c r="AQ128" s="523"/>
      <c r="AR128" s="524"/>
      <c r="AS128" s="524"/>
      <c r="AT128" s="523"/>
      <c r="AU128" s="524"/>
      <c r="AV128" s="525"/>
      <c r="AW128" s="526"/>
      <c r="AX128" s="523"/>
      <c r="AY128" s="524"/>
      <c r="AZ128" s="524"/>
      <c r="BA128" s="523"/>
      <c r="BB128" s="524"/>
      <c r="BC128" s="525"/>
      <c r="BD128" s="526"/>
      <c r="BE128" s="512"/>
      <c r="BF128" s="523"/>
      <c r="BG128" s="524"/>
      <c r="BH128" s="524"/>
      <c r="BI128" s="528"/>
      <c r="BJ128" s="524"/>
      <c r="BK128" s="528"/>
      <c r="BL128" s="523"/>
      <c r="BM128" s="524"/>
      <c r="BN128" s="525"/>
      <c r="BO128" s="526"/>
      <c r="BP128" s="523"/>
      <c r="BQ128" s="524"/>
      <c r="BR128" s="524"/>
      <c r="BS128" s="528"/>
      <c r="BT128" s="524"/>
      <c r="BU128" s="528"/>
      <c r="BV128" s="523"/>
      <c r="BW128" s="524"/>
      <c r="BX128" s="525"/>
      <c r="BY128" s="526"/>
      <c r="BZ128" s="523"/>
      <c r="CA128" s="524"/>
      <c r="CB128" s="524"/>
      <c r="CC128" s="528"/>
      <c r="CD128" s="524"/>
      <c r="CE128" s="528"/>
      <c r="CF128" s="523"/>
      <c r="CG128" s="524"/>
      <c r="CH128" s="525"/>
      <c r="CI128" s="526"/>
      <c r="CJ128" s="512"/>
      <c r="CK128" s="523"/>
      <c r="CL128" s="524"/>
      <c r="CM128" s="524"/>
      <c r="CN128" s="523"/>
      <c r="CO128" s="524"/>
      <c r="CP128" s="525"/>
      <c r="CQ128" s="526"/>
      <c r="CR128" s="523"/>
      <c r="CS128" s="524"/>
      <c r="CT128" s="524"/>
      <c r="CU128" s="523"/>
      <c r="CV128" s="524"/>
      <c r="CW128" s="525"/>
      <c r="CX128" s="526"/>
      <c r="CY128" s="523"/>
      <c r="CZ128" s="524"/>
      <c r="DA128" s="524"/>
      <c r="DB128" s="523"/>
      <c r="DC128" s="524"/>
      <c r="DD128" s="525"/>
      <c r="DE128" s="526"/>
      <c r="DF128" s="512"/>
      <c r="DG128" s="523"/>
      <c r="DH128" s="524"/>
      <c r="DI128" s="524"/>
      <c r="DJ128" s="528"/>
      <c r="DK128" s="524"/>
      <c r="DL128" s="528"/>
      <c r="DM128" s="523"/>
      <c r="DN128" s="524"/>
      <c r="DO128" s="525"/>
      <c r="DP128" s="526"/>
      <c r="DQ128" s="523"/>
      <c r="DR128" s="524"/>
      <c r="DS128" s="524"/>
      <c r="DT128" s="528"/>
      <c r="DU128" s="524"/>
      <c r="DV128" s="528"/>
      <c r="DW128" s="523"/>
      <c r="DX128" s="524"/>
      <c r="DY128" s="525"/>
      <c r="DZ128" s="526"/>
      <c r="EA128" s="523"/>
      <c r="EB128" s="524"/>
      <c r="EC128" s="524"/>
      <c r="ED128" s="528"/>
      <c r="EE128" s="524"/>
      <c r="EF128" s="528"/>
      <c r="EG128" s="523"/>
      <c r="EH128" s="524"/>
      <c r="EI128" s="525"/>
      <c r="EJ128" s="526"/>
    </row>
    <row r="129" spans="1:140" ht="14.25" customHeight="1" x14ac:dyDescent="0.25">
      <c r="B129" s="16">
        <v>99</v>
      </c>
      <c r="C129" s="147" t="s">
        <v>83</v>
      </c>
      <c r="D129" s="186"/>
      <c r="E129" s="186"/>
      <c r="F129" s="172" t="str">
        <f t="shared" si="13"/>
        <v>Covered bonds</v>
      </c>
      <c r="G129" s="148" t="str">
        <f t="shared" si="14"/>
        <v>UNITED STATES</v>
      </c>
      <c r="H129" s="909"/>
      <c r="I129" s="150" t="s">
        <v>83</v>
      </c>
      <c r="J129" s="621"/>
      <c r="K129" s="108"/>
      <c r="L129" s="523"/>
      <c r="M129" s="524"/>
      <c r="N129" s="524"/>
      <c r="O129" s="524"/>
      <c r="P129" s="524"/>
      <c r="Q129" s="528"/>
      <c r="R129" s="523"/>
      <c r="S129" s="524"/>
      <c r="T129" s="525"/>
      <c r="U129" s="526"/>
      <c r="V129" s="87"/>
      <c r="W129" s="621"/>
      <c r="X129" s="108"/>
      <c r="Y129" s="523"/>
      <c r="Z129" s="524"/>
      <c r="AA129" s="524"/>
      <c r="AB129" s="524"/>
      <c r="AC129" s="524"/>
      <c r="AD129" s="528"/>
      <c r="AE129" s="523"/>
      <c r="AF129" s="524"/>
      <c r="AG129" s="525"/>
      <c r="AH129" s="526"/>
      <c r="AI129" s="87"/>
      <c r="AJ129" s="523"/>
      <c r="AK129" s="524"/>
      <c r="AL129" s="524"/>
      <c r="AM129" s="523"/>
      <c r="AN129" s="524"/>
      <c r="AO129" s="525"/>
      <c r="AP129" s="526"/>
      <c r="AQ129" s="523"/>
      <c r="AR129" s="524"/>
      <c r="AS129" s="524"/>
      <c r="AT129" s="523"/>
      <c r="AU129" s="524"/>
      <c r="AV129" s="525"/>
      <c r="AW129" s="526"/>
      <c r="AX129" s="523"/>
      <c r="AY129" s="524"/>
      <c r="AZ129" s="524"/>
      <c r="BA129" s="523"/>
      <c r="BB129" s="524"/>
      <c r="BC129" s="525"/>
      <c r="BD129" s="526"/>
      <c r="BE129" s="512"/>
      <c r="BF129" s="523"/>
      <c r="BG129" s="524"/>
      <c r="BH129" s="524"/>
      <c r="BI129" s="528"/>
      <c r="BJ129" s="524"/>
      <c r="BK129" s="528"/>
      <c r="BL129" s="523"/>
      <c r="BM129" s="524"/>
      <c r="BN129" s="525"/>
      <c r="BO129" s="526"/>
      <c r="BP129" s="523"/>
      <c r="BQ129" s="524"/>
      <c r="BR129" s="524"/>
      <c r="BS129" s="528"/>
      <c r="BT129" s="524"/>
      <c r="BU129" s="528"/>
      <c r="BV129" s="523"/>
      <c r="BW129" s="524"/>
      <c r="BX129" s="525"/>
      <c r="BY129" s="526"/>
      <c r="BZ129" s="523"/>
      <c r="CA129" s="524"/>
      <c r="CB129" s="524"/>
      <c r="CC129" s="528"/>
      <c r="CD129" s="524"/>
      <c r="CE129" s="528"/>
      <c r="CF129" s="523"/>
      <c r="CG129" s="524"/>
      <c r="CH129" s="525"/>
      <c r="CI129" s="526"/>
      <c r="CJ129" s="512"/>
      <c r="CK129" s="523"/>
      <c r="CL129" s="524"/>
      <c r="CM129" s="524"/>
      <c r="CN129" s="523"/>
      <c r="CO129" s="524"/>
      <c r="CP129" s="525"/>
      <c r="CQ129" s="526"/>
      <c r="CR129" s="523"/>
      <c r="CS129" s="524"/>
      <c r="CT129" s="524"/>
      <c r="CU129" s="523"/>
      <c r="CV129" s="524"/>
      <c r="CW129" s="525"/>
      <c r="CX129" s="526"/>
      <c r="CY129" s="523"/>
      <c r="CZ129" s="524"/>
      <c r="DA129" s="524"/>
      <c r="DB129" s="523"/>
      <c r="DC129" s="524"/>
      <c r="DD129" s="525"/>
      <c r="DE129" s="526"/>
      <c r="DF129" s="512"/>
      <c r="DG129" s="523"/>
      <c r="DH129" s="524"/>
      <c r="DI129" s="524"/>
      <c r="DJ129" s="528"/>
      <c r="DK129" s="524"/>
      <c r="DL129" s="528"/>
      <c r="DM129" s="523"/>
      <c r="DN129" s="524"/>
      <c r="DO129" s="525"/>
      <c r="DP129" s="526"/>
      <c r="DQ129" s="523"/>
      <c r="DR129" s="524"/>
      <c r="DS129" s="524"/>
      <c r="DT129" s="528"/>
      <c r="DU129" s="524"/>
      <c r="DV129" s="528"/>
      <c r="DW129" s="523"/>
      <c r="DX129" s="524"/>
      <c r="DY129" s="525"/>
      <c r="DZ129" s="526"/>
      <c r="EA129" s="523"/>
      <c r="EB129" s="524"/>
      <c r="EC129" s="524"/>
      <c r="ED129" s="528"/>
      <c r="EE129" s="524"/>
      <c r="EF129" s="528"/>
      <c r="EG129" s="523"/>
      <c r="EH129" s="524"/>
      <c r="EI129" s="525"/>
      <c r="EJ129" s="526"/>
    </row>
    <row r="130" spans="1:140" ht="15" customHeight="1" x14ac:dyDescent="0.25">
      <c r="B130" s="16">
        <v>100</v>
      </c>
      <c r="C130" s="147" t="s">
        <v>84</v>
      </c>
      <c r="D130" s="186"/>
      <c r="E130" s="186"/>
      <c r="F130" s="172" t="str">
        <f t="shared" si="13"/>
        <v>Claims on institutions and corporates with a ST credit assessment</v>
      </c>
      <c r="G130" s="148" t="str">
        <f t="shared" si="14"/>
        <v>UNITED STATES</v>
      </c>
      <c r="H130" s="909"/>
      <c r="I130" s="150" t="s">
        <v>84</v>
      </c>
      <c r="J130" s="621"/>
      <c r="K130" s="108"/>
      <c r="L130" s="523"/>
      <c r="M130" s="524"/>
      <c r="N130" s="524"/>
      <c r="O130" s="524"/>
      <c r="P130" s="524"/>
      <c r="Q130" s="528"/>
      <c r="R130" s="523"/>
      <c r="S130" s="524"/>
      <c r="T130" s="525"/>
      <c r="U130" s="526"/>
      <c r="V130" s="87"/>
      <c r="W130" s="621"/>
      <c r="X130" s="108"/>
      <c r="Y130" s="523"/>
      <c r="Z130" s="524"/>
      <c r="AA130" s="524"/>
      <c r="AB130" s="524"/>
      <c r="AC130" s="524"/>
      <c r="AD130" s="528"/>
      <c r="AE130" s="523"/>
      <c r="AF130" s="524"/>
      <c r="AG130" s="525"/>
      <c r="AH130" s="526"/>
      <c r="AI130" s="87"/>
      <c r="AJ130" s="523"/>
      <c r="AK130" s="524"/>
      <c r="AL130" s="524"/>
      <c r="AM130" s="523"/>
      <c r="AN130" s="524"/>
      <c r="AO130" s="525"/>
      <c r="AP130" s="526"/>
      <c r="AQ130" s="523"/>
      <c r="AR130" s="524"/>
      <c r="AS130" s="524"/>
      <c r="AT130" s="523"/>
      <c r="AU130" s="524"/>
      <c r="AV130" s="525"/>
      <c r="AW130" s="526"/>
      <c r="AX130" s="523"/>
      <c r="AY130" s="524"/>
      <c r="AZ130" s="524"/>
      <c r="BA130" s="523"/>
      <c r="BB130" s="524"/>
      <c r="BC130" s="525"/>
      <c r="BD130" s="526"/>
      <c r="BE130" s="512"/>
      <c r="BF130" s="523"/>
      <c r="BG130" s="524"/>
      <c r="BH130" s="524"/>
      <c r="BI130" s="528"/>
      <c r="BJ130" s="524"/>
      <c r="BK130" s="528"/>
      <c r="BL130" s="523"/>
      <c r="BM130" s="524"/>
      <c r="BN130" s="525"/>
      <c r="BO130" s="526"/>
      <c r="BP130" s="523"/>
      <c r="BQ130" s="524"/>
      <c r="BR130" s="524"/>
      <c r="BS130" s="528"/>
      <c r="BT130" s="524"/>
      <c r="BU130" s="528"/>
      <c r="BV130" s="523"/>
      <c r="BW130" s="524"/>
      <c r="BX130" s="525"/>
      <c r="BY130" s="526"/>
      <c r="BZ130" s="523"/>
      <c r="CA130" s="524"/>
      <c r="CB130" s="524"/>
      <c r="CC130" s="528"/>
      <c r="CD130" s="524"/>
      <c r="CE130" s="528"/>
      <c r="CF130" s="523"/>
      <c r="CG130" s="524"/>
      <c r="CH130" s="525"/>
      <c r="CI130" s="526"/>
      <c r="CJ130" s="512"/>
      <c r="CK130" s="523"/>
      <c r="CL130" s="524"/>
      <c r="CM130" s="524"/>
      <c r="CN130" s="523"/>
      <c r="CO130" s="524"/>
      <c r="CP130" s="525"/>
      <c r="CQ130" s="526"/>
      <c r="CR130" s="523"/>
      <c r="CS130" s="524"/>
      <c r="CT130" s="524"/>
      <c r="CU130" s="523"/>
      <c r="CV130" s="524"/>
      <c r="CW130" s="525"/>
      <c r="CX130" s="526"/>
      <c r="CY130" s="523"/>
      <c r="CZ130" s="524"/>
      <c r="DA130" s="524"/>
      <c r="DB130" s="523"/>
      <c r="DC130" s="524"/>
      <c r="DD130" s="525"/>
      <c r="DE130" s="526"/>
      <c r="DF130" s="512"/>
      <c r="DG130" s="523"/>
      <c r="DH130" s="524"/>
      <c r="DI130" s="524"/>
      <c r="DJ130" s="528"/>
      <c r="DK130" s="524"/>
      <c r="DL130" s="528"/>
      <c r="DM130" s="523"/>
      <c r="DN130" s="524"/>
      <c r="DO130" s="525"/>
      <c r="DP130" s="526"/>
      <c r="DQ130" s="523"/>
      <c r="DR130" s="524"/>
      <c r="DS130" s="524"/>
      <c r="DT130" s="528"/>
      <c r="DU130" s="524"/>
      <c r="DV130" s="528"/>
      <c r="DW130" s="523"/>
      <c r="DX130" s="524"/>
      <c r="DY130" s="525"/>
      <c r="DZ130" s="526"/>
      <c r="EA130" s="523"/>
      <c r="EB130" s="524"/>
      <c r="EC130" s="524"/>
      <c r="ED130" s="528"/>
      <c r="EE130" s="524"/>
      <c r="EF130" s="528"/>
      <c r="EG130" s="523"/>
      <c r="EH130" s="524"/>
      <c r="EI130" s="525"/>
      <c r="EJ130" s="526"/>
    </row>
    <row r="131" spans="1:140" ht="14.25" customHeight="1" x14ac:dyDescent="0.25">
      <c r="B131" s="16">
        <v>101</v>
      </c>
      <c r="C131" s="147" t="s">
        <v>85</v>
      </c>
      <c r="D131" s="186"/>
      <c r="E131" s="186"/>
      <c r="F131" s="172" t="str">
        <f t="shared" si="13"/>
        <v>Collective investments undertakings (CIU)</v>
      </c>
      <c r="G131" s="148" t="str">
        <f t="shared" si="14"/>
        <v>UNITED STATES</v>
      </c>
      <c r="H131" s="909"/>
      <c r="I131" s="150" t="s">
        <v>85</v>
      </c>
      <c r="J131" s="621"/>
      <c r="K131" s="108"/>
      <c r="L131" s="523"/>
      <c r="M131" s="524"/>
      <c r="N131" s="524"/>
      <c r="O131" s="524"/>
      <c r="P131" s="524"/>
      <c r="Q131" s="528"/>
      <c r="R131" s="523"/>
      <c r="S131" s="524"/>
      <c r="T131" s="525"/>
      <c r="U131" s="526"/>
      <c r="V131" s="87"/>
      <c r="W131" s="621"/>
      <c r="X131" s="108"/>
      <c r="Y131" s="523"/>
      <c r="Z131" s="524"/>
      <c r="AA131" s="524"/>
      <c r="AB131" s="524"/>
      <c r="AC131" s="524"/>
      <c r="AD131" s="528"/>
      <c r="AE131" s="523"/>
      <c r="AF131" s="524"/>
      <c r="AG131" s="525"/>
      <c r="AH131" s="526"/>
      <c r="AI131" s="87"/>
      <c r="AJ131" s="523"/>
      <c r="AK131" s="524"/>
      <c r="AL131" s="524"/>
      <c r="AM131" s="523"/>
      <c r="AN131" s="524"/>
      <c r="AO131" s="525"/>
      <c r="AP131" s="526"/>
      <c r="AQ131" s="523"/>
      <c r="AR131" s="524"/>
      <c r="AS131" s="524"/>
      <c r="AT131" s="523"/>
      <c r="AU131" s="524"/>
      <c r="AV131" s="525"/>
      <c r="AW131" s="526"/>
      <c r="AX131" s="523"/>
      <c r="AY131" s="524"/>
      <c r="AZ131" s="524"/>
      <c r="BA131" s="523"/>
      <c r="BB131" s="524"/>
      <c r="BC131" s="525"/>
      <c r="BD131" s="526"/>
      <c r="BE131" s="512"/>
      <c r="BF131" s="523"/>
      <c r="BG131" s="524"/>
      <c r="BH131" s="524"/>
      <c r="BI131" s="528"/>
      <c r="BJ131" s="524"/>
      <c r="BK131" s="528"/>
      <c r="BL131" s="523"/>
      <c r="BM131" s="524"/>
      <c r="BN131" s="525"/>
      <c r="BO131" s="526"/>
      <c r="BP131" s="523"/>
      <c r="BQ131" s="524"/>
      <c r="BR131" s="524"/>
      <c r="BS131" s="528"/>
      <c r="BT131" s="524"/>
      <c r="BU131" s="528"/>
      <c r="BV131" s="523"/>
      <c r="BW131" s="524"/>
      <c r="BX131" s="525"/>
      <c r="BY131" s="526"/>
      <c r="BZ131" s="523"/>
      <c r="CA131" s="524"/>
      <c r="CB131" s="524"/>
      <c r="CC131" s="528"/>
      <c r="CD131" s="524"/>
      <c r="CE131" s="528"/>
      <c r="CF131" s="523"/>
      <c r="CG131" s="524"/>
      <c r="CH131" s="525"/>
      <c r="CI131" s="526"/>
      <c r="CJ131" s="512"/>
      <c r="CK131" s="523"/>
      <c r="CL131" s="524"/>
      <c r="CM131" s="524"/>
      <c r="CN131" s="523"/>
      <c r="CO131" s="524"/>
      <c r="CP131" s="525"/>
      <c r="CQ131" s="526"/>
      <c r="CR131" s="523"/>
      <c r="CS131" s="524"/>
      <c r="CT131" s="524"/>
      <c r="CU131" s="523"/>
      <c r="CV131" s="524"/>
      <c r="CW131" s="525"/>
      <c r="CX131" s="526"/>
      <c r="CY131" s="523"/>
      <c r="CZ131" s="524"/>
      <c r="DA131" s="524"/>
      <c r="DB131" s="523"/>
      <c r="DC131" s="524"/>
      <c r="DD131" s="525"/>
      <c r="DE131" s="526"/>
      <c r="DF131" s="512"/>
      <c r="DG131" s="523"/>
      <c r="DH131" s="524"/>
      <c r="DI131" s="524"/>
      <c r="DJ131" s="528"/>
      <c r="DK131" s="524"/>
      <c r="DL131" s="528"/>
      <c r="DM131" s="523"/>
      <c r="DN131" s="524"/>
      <c r="DO131" s="525"/>
      <c r="DP131" s="526"/>
      <c r="DQ131" s="523"/>
      <c r="DR131" s="524"/>
      <c r="DS131" s="524"/>
      <c r="DT131" s="528"/>
      <c r="DU131" s="524"/>
      <c r="DV131" s="528"/>
      <c r="DW131" s="523"/>
      <c r="DX131" s="524"/>
      <c r="DY131" s="525"/>
      <c r="DZ131" s="526"/>
      <c r="EA131" s="523"/>
      <c r="EB131" s="524"/>
      <c r="EC131" s="524"/>
      <c r="ED131" s="528"/>
      <c r="EE131" s="524"/>
      <c r="EF131" s="528"/>
      <c r="EG131" s="523"/>
      <c r="EH131" s="524"/>
      <c r="EI131" s="525"/>
      <c r="EJ131" s="526"/>
    </row>
    <row r="132" spans="1:140" ht="14.25" customHeight="1" x14ac:dyDescent="0.25">
      <c r="B132" s="16">
        <v>102</v>
      </c>
      <c r="C132" s="147" t="s">
        <v>69</v>
      </c>
      <c r="D132" s="186"/>
      <c r="E132" s="186"/>
      <c r="F132" s="172" t="str">
        <f t="shared" si="13"/>
        <v>Equity</v>
      </c>
      <c r="G132" s="148" t="str">
        <f t="shared" si="14"/>
        <v>UNITED STATES</v>
      </c>
      <c r="H132" s="909"/>
      <c r="I132" s="150" t="s">
        <v>69</v>
      </c>
      <c r="J132" s="621"/>
      <c r="K132" s="108"/>
      <c r="L132" s="523"/>
      <c r="M132" s="524"/>
      <c r="N132" s="524"/>
      <c r="O132" s="524"/>
      <c r="P132" s="524"/>
      <c r="Q132" s="528"/>
      <c r="R132" s="523"/>
      <c r="S132" s="524"/>
      <c r="T132" s="525"/>
      <c r="U132" s="526"/>
      <c r="V132" s="87"/>
      <c r="W132" s="621"/>
      <c r="X132" s="108"/>
      <c r="Y132" s="523"/>
      <c r="Z132" s="524"/>
      <c r="AA132" s="524"/>
      <c r="AB132" s="524"/>
      <c r="AC132" s="524"/>
      <c r="AD132" s="528"/>
      <c r="AE132" s="523"/>
      <c r="AF132" s="524"/>
      <c r="AG132" s="525"/>
      <c r="AH132" s="526"/>
      <c r="AI132" s="87"/>
      <c r="AJ132" s="523"/>
      <c r="AK132" s="524"/>
      <c r="AL132" s="524"/>
      <c r="AM132" s="523"/>
      <c r="AN132" s="524"/>
      <c r="AO132" s="525"/>
      <c r="AP132" s="526"/>
      <c r="AQ132" s="523"/>
      <c r="AR132" s="524"/>
      <c r="AS132" s="524"/>
      <c r="AT132" s="523"/>
      <c r="AU132" s="524"/>
      <c r="AV132" s="525"/>
      <c r="AW132" s="526"/>
      <c r="AX132" s="523"/>
      <c r="AY132" s="524"/>
      <c r="AZ132" s="524"/>
      <c r="BA132" s="523"/>
      <c r="BB132" s="524"/>
      <c r="BC132" s="525"/>
      <c r="BD132" s="526"/>
      <c r="BE132" s="512"/>
      <c r="BF132" s="523"/>
      <c r="BG132" s="524"/>
      <c r="BH132" s="524"/>
      <c r="BI132" s="528"/>
      <c r="BJ132" s="524"/>
      <c r="BK132" s="528"/>
      <c r="BL132" s="523"/>
      <c r="BM132" s="524"/>
      <c r="BN132" s="525"/>
      <c r="BO132" s="526"/>
      <c r="BP132" s="523"/>
      <c r="BQ132" s="524"/>
      <c r="BR132" s="524"/>
      <c r="BS132" s="528"/>
      <c r="BT132" s="524"/>
      <c r="BU132" s="528"/>
      <c r="BV132" s="523"/>
      <c r="BW132" s="524"/>
      <c r="BX132" s="525"/>
      <c r="BY132" s="526"/>
      <c r="BZ132" s="523"/>
      <c r="CA132" s="524"/>
      <c r="CB132" s="524"/>
      <c r="CC132" s="528"/>
      <c r="CD132" s="524"/>
      <c r="CE132" s="528"/>
      <c r="CF132" s="523"/>
      <c r="CG132" s="524"/>
      <c r="CH132" s="525"/>
      <c r="CI132" s="526"/>
      <c r="CJ132" s="512"/>
      <c r="CK132" s="523"/>
      <c r="CL132" s="524"/>
      <c r="CM132" s="524"/>
      <c r="CN132" s="523"/>
      <c r="CO132" s="524"/>
      <c r="CP132" s="525"/>
      <c r="CQ132" s="526"/>
      <c r="CR132" s="523"/>
      <c r="CS132" s="524"/>
      <c r="CT132" s="524"/>
      <c r="CU132" s="523"/>
      <c r="CV132" s="524"/>
      <c r="CW132" s="525"/>
      <c r="CX132" s="526"/>
      <c r="CY132" s="523"/>
      <c r="CZ132" s="524"/>
      <c r="DA132" s="524"/>
      <c r="DB132" s="523"/>
      <c r="DC132" s="524"/>
      <c r="DD132" s="525"/>
      <c r="DE132" s="526"/>
      <c r="DF132" s="512"/>
      <c r="DG132" s="523"/>
      <c r="DH132" s="524"/>
      <c r="DI132" s="524"/>
      <c r="DJ132" s="528"/>
      <c r="DK132" s="524"/>
      <c r="DL132" s="528"/>
      <c r="DM132" s="523"/>
      <c r="DN132" s="524"/>
      <c r="DO132" s="525"/>
      <c r="DP132" s="526"/>
      <c r="DQ132" s="523"/>
      <c r="DR132" s="524"/>
      <c r="DS132" s="524"/>
      <c r="DT132" s="528"/>
      <c r="DU132" s="524"/>
      <c r="DV132" s="528"/>
      <c r="DW132" s="523"/>
      <c r="DX132" s="524"/>
      <c r="DY132" s="525"/>
      <c r="DZ132" s="526"/>
      <c r="EA132" s="523"/>
      <c r="EB132" s="524"/>
      <c r="EC132" s="524"/>
      <c r="ED132" s="528"/>
      <c r="EE132" s="524"/>
      <c r="EF132" s="528"/>
      <c r="EG132" s="523"/>
      <c r="EH132" s="524"/>
      <c r="EI132" s="525"/>
      <c r="EJ132" s="526"/>
    </row>
    <row r="133" spans="1:140" ht="14.25" customHeight="1" x14ac:dyDescent="0.25">
      <c r="B133" s="16">
        <v>103</v>
      </c>
      <c r="C133" s="147" t="s">
        <v>70</v>
      </c>
      <c r="D133" s="186"/>
      <c r="E133" s="186"/>
      <c r="F133" s="172" t="str">
        <f t="shared" si="13"/>
        <v>Securitisation</v>
      </c>
      <c r="G133" s="148" t="str">
        <f t="shared" si="14"/>
        <v>UNITED STATES</v>
      </c>
      <c r="H133" s="909"/>
      <c r="I133" s="150" t="s">
        <v>70</v>
      </c>
      <c r="J133" s="621"/>
      <c r="K133" s="108"/>
      <c r="L133" s="523"/>
      <c r="M133" s="524"/>
      <c r="N133" s="524"/>
      <c r="O133" s="524"/>
      <c r="P133" s="524"/>
      <c r="Q133" s="528"/>
      <c r="R133" s="523"/>
      <c r="S133" s="524"/>
      <c r="T133" s="525"/>
      <c r="U133" s="526"/>
      <c r="V133" s="87"/>
      <c r="W133" s="621"/>
      <c r="X133" s="108"/>
      <c r="Y133" s="523"/>
      <c r="Z133" s="524"/>
      <c r="AA133" s="524"/>
      <c r="AB133" s="524"/>
      <c r="AC133" s="524"/>
      <c r="AD133" s="528"/>
      <c r="AE133" s="523"/>
      <c r="AF133" s="524"/>
      <c r="AG133" s="525"/>
      <c r="AH133" s="526"/>
      <c r="AI133" s="87"/>
      <c r="AJ133" s="523"/>
      <c r="AK133" s="524"/>
      <c r="AL133" s="524"/>
      <c r="AM133" s="523"/>
      <c r="AN133" s="524"/>
      <c r="AO133" s="525"/>
      <c r="AP133" s="526"/>
      <c r="AQ133" s="523"/>
      <c r="AR133" s="524"/>
      <c r="AS133" s="524"/>
      <c r="AT133" s="523"/>
      <c r="AU133" s="524"/>
      <c r="AV133" s="525"/>
      <c r="AW133" s="526"/>
      <c r="AX133" s="523"/>
      <c r="AY133" s="524"/>
      <c r="AZ133" s="524"/>
      <c r="BA133" s="523"/>
      <c r="BB133" s="524"/>
      <c r="BC133" s="525"/>
      <c r="BD133" s="526"/>
      <c r="BE133" s="512"/>
      <c r="BF133" s="523"/>
      <c r="BG133" s="524"/>
      <c r="BH133" s="524"/>
      <c r="BI133" s="528"/>
      <c r="BJ133" s="524"/>
      <c r="BK133" s="528"/>
      <c r="BL133" s="523"/>
      <c r="BM133" s="524"/>
      <c r="BN133" s="525"/>
      <c r="BO133" s="526"/>
      <c r="BP133" s="523"/>
      <c r="BQ133" s="524"/>
      <c r="BR133" s="524"/>
      <c r="BS133" s="528"/>
      <c r="BT133" s="524"/>
      <c r="BU133" s="528"/>
      <c r="BV133" s="523"/>
      <c r="BW133" s="524"/>
      <c r="BX133" s="525"/>
      <c r="BY133" s="526"/>
      <c r="BZ133" s="523"/>
      <c r="CA133" s="524"/>
      <c r="CB133" s="524"/>
      <c r="CC133" s="528"/>
      <c r="CD133" s="524"/>
      <c r="CE133" s="528"/>
      <c r="CF133" s="523"/>
      <c r="CG133" s="524"/>
      <c r="CH133" s="525"/>
      <c r="CI133" s="526"/>
      <c r="CJ133" s="512"/>
      <c r="CK133" s="523"/>
      <c r="CL133" s="524"/>
      <c r="CM133" s="524"/>
      <c r="CN133" s="523"/>
      <c r="CO133" s="524"/>
      <c r="CP133" s="525"/>
      <c r="CQ133" s="526"/>
      <c r="CR133" s="523"/>
      <c r="CS133" s="524"/>
      <c r="CT133" s="524"/>
      <c r="CU133" s="523"/>
      <c r="CV133" s="524"/>
      <c r="CW133" s="525"/>
      <c r="CX133" s="526"/>
      <c r="CY133" s="523"/>
      <c r="CZ133" s="524"/>
      <c r="DA133" s="524"/>
      <c r="DB133" s="523"/>
      <c r="DC133" s="524"/>
      <c r="DD133" s="525"/>
      <c r="DE133" s="526"/>
      <c r="DF133" s="512"/>
      <c r="DG133" s="523"/>
      <c r="DH133" s="524"/>
      <c r="DI133" s="524"/>
      <c r="DJ133" s="528"/>
      <c r="DK133" s="524"/>
      <c r="DL133" s="528"/>
      <c r="DM133" s="523"/>
      <c r="DN133" s="524"/>
      <c r="DO133" s="525"/>
      <c r="DP133" s="526"/>
      <c r="DQ133" s="523"/>
      <c r="DR133" s="524"/>
      <c r="DS133" s="524"/>
      <c r="DT133" s="528"/>
      <c r="DU133" s="524"/>
      <c r="DV133" s="528"/>
      <c r="DW133" s="523"/>
      <c r="DX133" s="524"/>
      <c r="DY133" s="525"/>
      <c r="DZ133" s="526"/>
      <c r="EA133" s="523"/>
      <c r="EB133" s="524"/>
      <c r="EC133" s="524"/>
      <c r="ED133" s="528"/>
      <c r="EE133" s="524"/>
      <c r="EF133" s="528"/>
      <c r="EG133" s="523"/>
      <c r="EH133" s="524"/>
      <c r="EI133" s="525"/>
      <c r="EJ133" s="526"/>
    </row>
    <row r="134" spans="1:140" ht="14.25" customHeight="1" x14ac:dyDescent="0.25">
      <c r="B134" s="16">
        <v>104</v>
      </c>
      <c r="C134" s="153" t="s">
        <v>86</v>
      </c>
      <c r="D134" s="188"/>
      <c r="E134" s="186"/>
      <c r="F134" s="172" t="str">
        <f t="shared" si="13"/>
        <v>Other exposures</v>
      </c>
      <c r="G134" s="148" t="str">
        <f t="shared" si="14"/>
        <v>UNITED STATES</v>
      </c>
      <c r="H134" s="909"/>
      <c r="I134" s="150" t="s">
        <v>86</v>
      </c>
      <c r="J134" s="621"/>
      <c r="K134" s="108"/>
      <c r="L134" s="523"/>
      <c r="M134" s="524"/>
      <c r="N134" s="524"/>
      <c r="O134" s="524"/>
      <c r="P134" s="524"/>
      <c r="Q134" s="528"/>
      <c r="R134" s="523"/>
      <c r="S134" s="524"/>
      <c r="T134" s="525"/>
      <c r="U134" s="526"/>
      <c r="V134" s="87"/>
      <c r="W134" s="621"/>
      <c r="X134" s="108"/>
      <c r="Y134" s="523"/>
      <c r="Z134" s="524"/>
      <c r="AA134" s="524"/>
      <c r="AB134" s="524"/>
      <c r="AC134" s="524"/>
      <c r="AD134" s="528"/>
      <c r="AE134" s="523"/>
      <c r="AF134" s="524"/>
      <c r="AG134" s="525"/>
      <c r="AH134" s="526"/>
      <c r="AI134" s="87"/>
      <c r="AJ134" s="523"/>
      <c r="AK134" s="524"/>
      <c r="AL134" s="524"/>
      <c r="AM134" s="523"/>
      <c r="AN134" s="524"/>
      <c r="AO134" s="525"/>
      <c r="AP134" s="526"/>
      <c r="AQ134" s="523"/>
      <c r="AR134" s="524"/>
      <c r="AS134" s="524"/>
      <c r="AT134" s="523"/>
      <c r="AU134" s="524"/>
      <c r="AV134" s="525"/>
      <c r="AW134" s="526"/>
      <c r="AX134" s="523"/>
      <c r="AY134" s="524"/>
      <c r="AZ134" s="524"/>
      <c r="BA134" s="523"/>
      <c r="BB134" s="524"/>
      <c r="BC134" s="525"/>
      <c r="BD134" s="526"/>
      <c r="BE134" s="512"/>
      <c r="BF134" s="523"/>
      <c r="BG134" s="524"/>
      <c r="BH134" s="524"/>
      <c r="BI134" s="528"/>
      <c r="BJ134" s="524"/>
      <c r="BK134" s="528"/>
      <c r="BL134" s="523"/>
      <c r="BM134" s="524"/>
      <c r="BN134" s="525"/>
      <c r="BO134" s="526"/>
      <c r="BP134" s="523"/>
      <c r="BQ134" s="524"/>
      <c r="BR134" s="524"/>
      <c r="BS134" s="528"/>
      <c r="BT134" s="524"/>
      <c r="BU134" s="528"/>
      <c r="BV134" s="523"/>
      <c r="BW134" s="524"/>
      <c r="BX134" s="525"/>
      <c r="BY134" s="526"/>
      <c r="BZ134" s="523"/>
      <c r="CA134" s="524"/>
      <c r="CB134" s="524"/>
      <c r="CC134" s="528"/>
      <c r="CD134" s="524"/>
      <c r="CE134" s="528"/>
      <c r="CF134" s="523"/>
      <c r="CG134" s="524"/>
      <c r="CH134" s="525"/>
      <c r="CI134" s="526"/>
      <c r="CJ134" s="512"/>
      <c r="CK134" s="523"/>
      <c r="CL134" s="524"/>
      <c r="CM134" s="524"/>
      <c r="CN134" s="523"/>
      <c r="CO134" s="524"/>
      <c r="CP134" s="525"/>
      <c r="CQ134" s="526"/>
      <c r="CR134" s="523"/>
      <c r="CS134" s="524"/>
      <c r="CT134" s="524"/>
      <c r="CU134" s="523"/>
      <c r="CV134" s="524"/>
      <c r="CW134" s="525"/>
      <c r="CX134" s="526"/>
      <c r="CY134" s="523"/>
      <c r="CZ134" s="524"/>
      <c r="DA134" s="524"/>
      <c r="DB134" s="523"/>
      <c r="DC134" s="524"/>
      <c r="DD134" s="525"/>
      <c r="DE134" s="526"/>
      <c r="DF134" s="512"/>
      <c r="DG134" s="523"/>
      <c r="DH134" s="524"/>
      <c r="DI134" s="524"/>
      <c r="DJ134" s="528"/>
      <c r="DK134" s="524"/>
      <c r="DL134" s="528"/>
      <c r="DM134" s="523"/>
      <c r="DN134" s="524"/>
      <c r="DO134" s="525"/>
      <c r="DP134" s="526"/>
      <c r="DQ134" s="523"/>
      <c r="DR134" s="524"/>
      <c r="DS134" s="524"/>
      <c r="DT134" s="528"/>
      <c r="DU134" s="524"/>
      <c r="DV134" s="528"/>
      <c r="DW134" s="523"/>
      <c r="DX134" s="524"/>
      <c r="DY134" s="525"/>
      <c r="DZ134" s="526"/>
      <c r="EA134" s="523"/>
      <c r="EB134" s="524"/>
      <c r="EC134" s="524"/>
      <c r="ED134" s="528"/>
      <c r="EE134" s="524"/>
      <c r="EF134" s="528"/>
      <c r="EG134" s="523"/>
      <c r="EH134" s="524"/>
      <c r="EI134" s="525"/>
      <c r="EJ134" s="526"/>
    </row>
    <row r="135" spans="1:140" s="538" customFormat="1" ht="15" customHeight="1" thickBot="1" x14ac:dyDescent="0.3">
      <c r="A135" s="577"/>
      <c r="B135" s="38">
        <v>105</v>
      </c>
      <c r="C135" s="155" t="s">
        <v>87</v>
      </c>
      <c r="D135" s="189"/>
      <c r="E135" s="189"/>
      <c r="F135" s="190" t="str">
        <f t="shared" si="13"/>
        <v>Total</v>
      </c>
      <c r="G135" s="156" t="str">
        <f t="shared" si="14"/>
        <v>UNITED STATES</v>
      </c>
      <c r="H135" s="910"/>
      <c r="I135" s="157" t="s">
        <v>87</v>
      </c>
      <c r="J135" s="623">
        <v>0</v>
      </c>
      <c r="K135" s="470">
        <v>0</v>
      </c>
      <c r="L135" s="624">
        <v>0</v>
      </c>
      <c r="M135" s="625">
        <v>0</v>
      </c>
      <c r="N135" s="625">
        <v>0</v>
      </c>
      <c r="O135" s="625">
        <v>0</v>
      </c>
      <c r="P135" s="625">
        <v>0</v>
      </c>
      <c r="Q135" s="626">
        <v>0</v>
      </c>
      <c r="R135" s="624">
        <v>0</v>
      </c>
      <c r="S135" s="625">
        <v>0</v>
      </c>
      <c r="T135" s="627">
        <v>0</v>
      </c>
      <c r="U135" s="863" t="s">
        <v>385</v>
      </c>
      <c r="V135" s="87"/>
      <c r="W135" s="623">
        <v>0</v>
      </c>
      <c r="X135" s="470">
        <v>0</v>
      </c>
      <c r="Y135" s="624">
        <v>0</v>
      </c>
      <c r="Z135" s="625">
        <v>0</v>
      </c>
      <c r="AA135" s="625">
        <v>0</v>
      </c>
      <c r="AB135" s="625">
        <v>0</v>
      </c>
      <c r="AC135" s="625">
        <v>0</v>
      </c>
      <c r="AD135" s="626">
        <v>0</v>
      </c>
      <c r="AE135" s="624">
        <v>0</v>
      </c>
      <c r="AF135" s="625">
        <v>0</v>
      </c>
      <c r="AG135" s="627">
        <v>0</v>
      </c>
      <c r="AH135" s="863" t="s">
        <v>385</v>
      </c>
      <c r="AI135" s="87"/>
      <c r="AJ135" s="624">
        <v>0</v>
      </c>
      <c r="AK135" s="625">
        <v>0</v>
      </c>
      <c r="AL135" s="625">
        <v>0</v>
      </c>
      <c r="AM135" s="624">
        <v>0</v>
      </c>
      <c r="AN135" s="625">
        <v>0</v>
      </c>
      <c r="AO135" s="627">
        <v>0</v>
      </c>
      <c r="AP135" s="628" t="s">
        <v>385</v>
      </c>
      <c r="AQ135" s="624">
        <v>0</v>
      </c>
      <c r="AR135" s="625">
        <v>0</v>
      </c>
      <c r="AS135" s="625">
        <v>0</v>
      </c>
      <c r="AT135" s="624">
        <v>0</v>
      </c>
      <c r="AU135" s="625">
        <v>0</v>
      </c>
      <c r="AV135" s="627">
        <v>0</v>
      </c>
      <c r="AW135" s="628" t="s">
        <v>385</v>
      </c>
      <c r="AX135" s="624">
        <v>0</v>
      </c>
      <c r="AY135" s="625">
        <v>0</v>
      </c>
      <c r="AZ135" s="625">
        <v>0</v>
      </c>
      <c r="BA135" s="624">
        <v>0</v>
      </c>
      <c r="BB135" s="625">
        <v>0</v>
      </c>
      <c r="BC135" s="627">
        <v>0</v>
      </c>
      <c r="BD135" s="622" t="s">
        <v>385</v>
      </c>
      <c r="BE135" s="512"/>
      <c r="BF135" s="624">
        <v>0</v>
      </c>
      <c r="BG135" s="625">
        <v>0</v>
      </c>
      <c r="BH135" s="625">
        <v>0</v>
      </c>
      <c r="BI135" s="626">
        <v>0</v>
      </c>
      <c r="BJ135" s="625">
        <v>0</v>
      </c>
      <c r="BK135" s="626">
        <v>0</v>
      </c>
      <c r="BL135" s="624">
        <v>0</v>
      </c>
      <c r="BM135" s="625">
        <v>0</v>
      </c>
      <c r="BN135" s="627">
        <v>0</v>
      </c>
      <c r="BO135" s="628" t="s">
        <v>385</v>
      </c>
      <c r="BP135" s="624">
        <v>0</v>
      </c>
      <c r="BQ135" s="625">
        <v>0</v>
      </c>
      <c r="BR135" s="625">
        <v>0</v>
      </c>
      <c r="BS135" s="626">
        <v>0</v>
      </c>
      <c r="BT135" s="625">
        <v>0</v>
      </c>
      <c r="BU135" s="626">
        <v>0</v>
      </c>
      <c r="BV135" s="624">
        <v>0</v>
      </c>
      <c r="BW135" s="625">
        <v>0</v>
      </c>
      <c r="BX135" s="627">
        <v>0</v>
      </c>
      <c r="BY135" s="628" t="s">
        <v>385</v>
      </c>
      <c r="BZ135" s="624">
        <v>0</v>
      </c>
      <c r="CA135" s="625">
        <v>0</v>
      </c>
      <c r="CB135" s="625">
        <v>0</v>
      </c>
      <c r="CC135" s="626">
        <v>0</v>
      </c>
      <c r="CD135" s="625">
        <v>0</v>
      </c>
      <c r="CE135" s="626">
        <v>0</v>
      </c>
      <c r="CF135" s="624">
        <v>0</v>
      </c>
      <c r="CG135" s="625">
        <v>0</v>
      </c>
      <c r="CH135" s="627">
        <v>0</v>
      </c>
      <c r="CI135" s="628" t="s">
        <v>385</v>
      </c>
      <c r="CJ135" s="606"/>
      <c r="CK135" s="602">
        <v>0</v>
      </c>
      <c r="CL135" s="603">
        <v>0</v>
      </c>
      <c r="CM135" s="603">
        <v>0</v>
      </c>
      <c r="CN135" s="602">
        <v>0</v>
      </c>
      <c r="CO135" s="603">
        <v>0</v>
      </c>
      <c r="CP135" s="605">
        <v>0</v>
      </c>
      <c r="CQ135" s="622" t="s">
        <v>385</v>
      </c>
      <c r="CR135" s="602">
        <v>0</v>
      </c>
      <c r="CS135" s="603">
        <v>0</v>
      </c>
      <c r="CT135" s="603">
        <v>0</v>
      </c>
      <c r="CU135" s="602">
        <v>0</v>
      </c>
      <c r="CV135" s="603">
        <v>0</v>
      </c>
      <c r="CW135" s="605">
        <v>0</v>
      </c>
      <c r="CX135" s="622" t="s">
        <v>385</v>
      </c>
      <c r="CY135" s="602">
        <v>0</v>
      </c>
      <c r="CZ135" s="603">
        <v>0</v>
      </c>
      <c r="DA135" s="603">
        <v>0</v>
      </c>
      <c r="DB135" s="602">
        <v>0</v>
      </c>
      <c r="DC135" s="603">
        <v>0</v>
      </c>
      <c r="DD135" s="605">
        <v>0</v>
      </c>
      <c r="DE135" s="622" t="s">
        <v>385</v>
      </c>
      <c r="DF135" s="606"/>
      <c r="DG135" s="624">
        <v>0</v>
      </c>
      <c r="DH135" s="625">
        <v>0</v>
      </c>
      <c r="DI135" s="625">
        <v>0</v>
      </c>
      <c r="DJ135" s="626">
        <v>0</v>
      </c>
      <c r="DK135" s="625">
        <v>0</v>
      </c>
      <c r="DL135" s="626">
        <v>0</v>
      </c>
      <c r="DM135" s="624">
        <v>0</v>
      </c>
      <c r="DN135" s="625">
        <v>0</v>
      </c>
      <c r="DO135" s="627">
        <v>0</v>
      </c>
      <c r="DP135" s="628" t="s">
        <v>385</v>
      </c>
      <c r="DQ135" s="624">
        <v>0</v>
      </c>
      <c r="DR135" s="625">
        <v>0</v>
      </c>
      <c r="DS135" s="625">
        <v>0</v>
      </c>
      <c r="DT135" s="626">
        <v>0</v>
      </c>
      <c r="DU135" s="625">
        <v>0</v>
      </c>
      <c r="DV135" s="626">
        <v>0</v>
      </c>
      <c r="DW135" s="624">
        <v>0</v>
      </c>
      <c r="DX135" s="625">
        <v>0</v>
      </c>
      <c r="DY135" s="627">
        <v>0</v>
      </c>
      <c r="DZ135" s="628" t="s">
        <v>385</v>
      </c>
      <c r="EA135" s="624">
        <v>0</v>
      </c>
      <c r="EB135" s="625">
        <v>0</v>
      </c>
      <c r="EC135" s="625">
        <v>0</v>
      </c>
      <c r="ED135" s="626">
        <v>0</v>
      </c>
      <c r="EE135" s="625">
        <v>0</v>
      </c>
      <c r="EF135" s="626">
        <v>0</v>
      </c>
      <c r="EG135" s="624">
        <v>0</v>
      </c>
      <c r="EH135" s="625">
        <v>0</v>
      </c>
      <c r="EI135" s="627">
        <v>0</v>
      </c>
      <c r="EJ135" s="628" t="s">
        <v>385</v>
      </c>
    </row>
    <row r="136" spans="1:140" ht="14.25" customHeight="1" thickBot="1" x14ac:dyDescent="0.3">
      <c r="C136" s="582"/>
      <c r="D136" s="629"/>
      <c r="E136" s="629"/>
      <c r="F136" s="629"/>
      <c r="G136" s="582"/>
      <c r="H136" s="114"/>
      <c r="I136" s="582"/>
    </row>
    <row r="137" spans="1:140" ht="21" customHeight="1" thickBot="1" x14ac:dyDescent="0.35">
      <c r="B137" s="489"/>
      <c r="C137" s="59"/>
      <c r="D137" s="159"/>
      <c r="E137" s="159"/>
      <c r="F137" s="159"/>
      <c r="G137" s="59"/>
      <c r="H137" s="58"/>
      <c r="I137" s="59"/>
      <c r="J137" s="903" t="s">
        <v>99</v>
      </c>
      <c r="K137" s="904"/>
      <c r="L137" s="904"/>
      <c r="M137" s="904"/>
      <c r="N137" s="904"/>
      <c r="O137" s="904"/>
      <c r="P137" s="904"/>
      <c r="Q137" s="904"/>
      <c r="R137" s="904"/>
      <c r="S137" s="904"/>
      <c r="T137" s="904"/>
      <c r="U137" s="905"/>
      <c r="V137" s="59"/>
      <c r="W137" s="903" t="s">
        <v>100</v>
      </c>
      <c r="X137" s="904"/>
      <c r="Y137" s="904"/>
      <c r="Z137" s="904"/>
      <c r="AA137" s="904"/>
      <c r="AB137" s="904"/>
      <c r="AC137" s="904"/>
      <c r="AD137" s="904"/>
      <c r="AE137" s="904"/>
      <c r="AF137" s="904"/>
      <c r="AG137" s="904"/>
      <c r="AH137" s="905"/>
      <c r="AI137" s="59"/>
      <c r="AJ137" s="891" t="s">
        <v>101</v>
      </c>
      <c r="AK137" s="892"/>
      <c r="AL137" s="892"/>
      <c r="AM137" s="892"/>
      <c r="AN137" s="892"/>
      <c r="AO137" s="892"/>
      <c r="AP137" s="892"/>
      <c r="AQ137" s="892"/>
      <c r="AR137" s="892"/>
      <c r="AS137" s="892"/>
      <c r="AT137" s="892"/>
      <c r="AU137" s="892"/>
      <c r="AV137" s="892"/>
      <c r="AW137" s="892"/>
      <c r="AX137" s="892"/>
      <c r="AY137" s="892"/>
      <c r="AZ137" s="892"/>
      <c r="BA137" s="892"/>
      <c r="BB137" s="892"/>
      <c r="BC137" s="892"/>
      <c r="BD137" s="893"/>
      <c r="BE137" s="87"/>
      <c r="BF137" s="891" t="s">
        <v>102</v>
      </c>
      <c r="BG137" s="892"/>
      <c r="BH137" s="892"/>
      <c r="BI137" s="892"/>
      <c r="BJ137" s="892"/>
      <c r="BK137" s="892"/>
      <c r="BL137" s="892"/>
      <c r="BM137" s="892"/>
      <c r="BN137" s="892"/>
      <c r="BO137" s="892"/>
      <c r="BP137" s="892"/>
      <c r="BQ137" s="892"/>
      <c r="BR137" s="892"/>
      <c r="BS137" s="892"/>
      <c r="BT137" s="892"/>
      <c r="BU137" s="892"/>
      <c r="BV137" s="892"/>
      <c r="BW137" s="892"/>
      <c r="BX137" s="892"/>
      <c r="BY137" s="892"/>
      <c r="BZ137" s="892"/>
      <c r="CA137" s="892"/>
      <c r="CB137" s="892"/>
      <c r="CC137" s="892"/>
      <c r="CD137" s="892"/>
      <c r="CE137" s="892"/>
      <c r="CF137" s="892"/>
      <c r="CG137" s="892"/>
      <c r="CH137" s="892"/>
      <c r="CI137" s="893"/>
      <c r="CJ137" s="87"/>
      <c r="CK137" s="891" t="s">
        <v>103</v>
      </c>
      <c r="CL137" s="892"/>
      <c r="CM137" s="892"/>
      <c r="CN137" s="892"/>
      <c r="CO137" s="892"/>
      <c r="CP137" s="892"/>
      <c r="CQ137" s="892"/>
      <c r="CR137" s="892"/>
      <c r="CS137" s="892"/>
      <c r="CT137" s="892"/>
      <c r="CU137" s="892"/>
      <c r="CV137" s="892"/>
      <c r="CW137" s="892"/>
      <c r="CX137" s="892"/>
      <c r="CY137" s="892"/>
      <c r="CZ137" s="892"/>
      <c r="DA137" s="892"/>
      <c r="DB137" s="892"/>
      <c r="DC137" s="892"/>
      <c r="DD137" s="892"/>
      <c r="DE137" s="893"/>
      <c r="DF137" s="87"/>
      <c r="DG137" s="891" t="s">
        <v>104</v>
      </c>
      <c r="DH137" s="892"/>
      <c r="DI137" s="892"/>
      <c r="DJ137" s="892"/>
      <c r="DK137" s="892"/>
      <c r="DL137" s="892"/>
      <c r="DM137" s="892"/>
      <c r="DN137" s="892"/>
      <c r="DO137" s="892"/>
      <c r="DP137" s="892"/>
      <c r="DQ137" s="892"/>
      <c r="DR137" s="892"/>
      <c r="DS137" s="892"/>
      <c r="DT137" s="892"/>
      <c r="DU137" s="892"/>
      <c r="DV137" s="892"/>
      <c r="DW137" s="892"/>
      <c r="DX137" s="892"/>
      <c r="DY137" s="892"/>
      <c r="DZ137" s="892"/>
      <c r="EA137" s="892"/>
      <c r="EB137" s="892"/>
      <c r="EC137" s="892"/>
      <c r="ED137" s="892"/>
      <c r="EE137" s="892"/>
      <c r="EF137" s="892"/>
      <c r="EG137" s="892"/>
      <c r="EH137" s="892"/>
      <c r="EI137" s="892"/>
      <c r="EJ137" s="893"/>
    </row>
    <row r="138" spans="1:140" ht="21" customHeight="1" thickBot="1" x14ac:dyDescent="0.35">
      <c r="C138" s="59"/>
      <c r="D138" s="159"/>
      <c r="E138" s="159"/>
      <c r="F138" s="159"/>
      <c r="G138" s="59"/>
      <c r="H138" s="58"/>
      <c r="I138" s="59"/>
      <c r="J138" s="903">
        <v>44196</v>
      </c>
      <c r="K138" s="904"/>
      <c r="L138" s="904"/>
      <c r="M138" s="904"/>
      <c r="N138" s="904"/>
      <c r="O138" s="904"/>
      <c r="P138" s="904"/>
      <c r="Q138" s="904"/>
      <c r="R138" s="904"/>
      <c r="S138" s="904"/>
      <c r="T138" s="904"/>
      <c r="U138" s="905"/>
      <c r="V138" s="87"/>
      <c r="W138" s="903">
        <v>44196</v>
      </c>
      <c r="X138" s="904"/>
      <c r="Y138" s="904"/>
      <c r="Z138" s="904"/>
      <c r="AA138" s="904"/>
      <c r="AB138" s="904"/>
      <c r="AC138" s="904"/>
      <c r="AD138" s="904"/>
      <c r="AE138" s="904"/>
      <c r="AF138" s="904"/>
      <c r="AG138" s="904"/>
      <c r="AH138" s="905"/>
      <c r="AI138" s="87"/>
      <c r="AJ138" s="903">
        <v>44561</v>
      </c>
      <c r="AK138" s="904"/>
      <c r="AL138" s="904"/>
      <c r="AM138" s="904"/>
      <c r="AN138" s="904"/>
      <c r="AO138" s="904"/>
      <c r="AP138" s="905"/>
      <c r="AQ138" s="903">
        <v>44926</v>
      </c>
      <c r="AR138" s="904"/>
      <c r="AS138" s="904"/>
      <c r="AT138" s="904"/>
      <c r="AU138" s="904"/>
      <c r="AV138" s="904"/>
      <c r="AW138" s="905"/>
      <c r="AX138" s="903">
        <v>45291</v>
      </c>
      <c r="AY138" s="904"/>
      <c r="AZ138" s="904"/>
      <c r="BA138" s="904"/>
      <c r="BB138" s="904"/>
      <c r="BC138" s="904"/>
      <c r="BD138" s="905"/>
      <c r="BE138" s="87"/>
      <c r="BF138" s="903">
        <v>44561</v>
      </c>
      <c r="BG138" s="904"/>
      <c r="BH138" s="904"/>
      <c r="BI138" s="904"/>
      <c r="BJ138" s="904"/>
      <c r="BK138" s="904"/>
      <c r="BL138" s="904"/>
      <c r="BM138" s="904"/>
      <c r="BN138" s="904"/>
      <c r="BO138" s="905"/>
      <c r="BP138" s="903">
        <v>44926</v>
      </c>
      <c r="BQ138" s="904"/>
      <c r="BR138" s="904"/>
      <c r="BS138" s="904"/>
      <c r="BT138" s="904"/>
      <c r="BU138" s="904"/>
      <c r="BV138" s="904"/>
      <c r="BW138" s="904"/>
      <c r="BX138" s="904"/>
      <c r="BY138" s="905"/>
      <c r="BZ138" s="903">
        <v>45291</v>
      </c>
      <c r="CA138" s="904"/>
      <c r="CB138" s="904"/>
      <c r="CC138" s="904"/>
      <c r="CD138" s="904"/>
      <c r="CE138" s="904"/>
      <c r="CF138" s="904"/>
      <c r="CG138" s="904"/>
      <c r="CH138" s="904"/>
      <c r="CI138" s="905"/>
      <c r="CJ138" s="87"/>
      <c r="CK138" s="903">
        <v>44561</v>
      </c>
      <c r="CL138" s="904"/>
      <c r="CM138" s="904"/>
      <c r="CN138" s="904"/>
      <c r="CO138" s="904"/>
      <c r="CP138" s="904"/>
      <c r="CQ138" s="905"/>
      <c r="CR138" s="903">
        <v>44926</v>
      </c>
      <c r="CS138" s="904">
        <v>44561</v>
      </c>
      <c r="CT138" s="904">
        <v>44561</v>
      </c>
      <c r="CU138" s="904"/>
      <c r="CV138" s="904"/>
      <c r="CW138" s="904"/>
      <c r="CX138" s="905"/>
      <c r="CY138" s="903">
        <v>45291</v>
      </c>
      <c r="CZ138" s="904">
        <v>44926</v>
      </c>
      <c r="DA138" s="904">
        <v>44926</v>
      </c>
      <c r="DB138" s="904"/>
      <c r="DC138" s="904"/>
      <c r="DD138" s="904"/>
      <c r="DE138" s="905"/>
      <c r="DF138" s="87"/>
      <c r="DG138" s="903">
        <v>44561</v>
      </c>
      <c r="DH138" s="904"/>
      <c r="DI138" s="904"/>
      <c r="DJ138" s="904"/>
      <c r="DK138" s="904"/>
      <c r="DL138" s="904"/>
      <c r="DM138" s="904"/>
      <c r="DN138" s="904"/>
      <c r="DO138" s="904"/>
      <c r="DP138" s="905"/>
      <c r="DQ138" s="903">
        <v>44926</v>
      </c>
      <c r="DR138" s="904"/>
      <c r="DS138" s="904"/>
      <c r="DT138" s="904"/>
      <c r="DU138" s="904"/>
      <c r="DV138" s="904"/>
      <c r="DW138" s="904"/>
      <c r="DX138" s="904"/>
      <c r="DY138" s="904"/>
      <c r="DZ138" s="905"/>
      <c r="EA138" s="903">
        <v>45291</v>
      </c>
      <c r="EB138" s="904"/>
      <c r="EC138" s="904"/>
      <c r="ED138" s="904"/>
      <c r="EE138" s="904"/>
      <c r="EF138" s="904"/>
      <c r="EG138" s="904"/>
      <c r="EH138" s="904"/>
      <c r="EI138" s="904"/>
      <c r="EJ138" s="905"/>
    </row>
    <row r="139" spans="1:140" ht="64.5" thickBot="1" x14ac:dyDescent="0.3">
      <c r="B139" s="487" t="s">
        <v>5</v>
      </c>
      <c r="C139" s="90"/>
      <c r="D139" s="167"/>
      <c r="E139" s="167"/>
      <c r="F139" s="167"/>
      <c r="G139" s="90"/>
      <c r="H139" s="89"/>
      <c r="I139" s="91" t="s">
        <v>48</v>
      </c>
      <c r="J139" s="486" t="s">
        <v>35</v>
      </c>
      <c r="K139" s="486" t="s">
        <v>36</v>
      </c>
      <c r="L139" s="191" t="s">
        <v>37</v>
      </c>
      <c r="M139" s="481" t="s">
        <v>93</v>
      </c>
      <c r="N139" s="481" t="s">
        <v>38</v>
      </c>
      <c r="O139" s="481" t="s">
        <v>94</v>
      </c>
      <c r="P139" s="481" t="s">
        <v>39</v>
      </c>
      <c r="Q139" s="483" t="s">
        <v>95</v>
      </c>
      <c r="R139" s="191" t="s">
        <v>44</v>
      </c>
      <c r="S139" s="481" t="s">
        <v>45</v>
      </c>
      <c r="T139" s="483" t="s">
        <v>46</v>
      </c>
      <c r="U139" s="862" t="s">
        <v>41</v>
      </c>
      <c r="V139" s="87"/>
      <c r="W139" s="486" t="s">
        <v>35</v>
      </c>
      <c r="X139" s="486" t="s">
        <v>36</v>
      </c>
      <c r="Y139" s="191" t="s">
        <v>37</v>
      </c>
      <c r="Z139" s="481" t="s">
        <v>96</v>
      </c>
      <c r="AA139" s="481" t="s">
        <v>38</v>
      </c>
      <c r="AB139" s="481" t="s">
        <v>97</v>
      </c>
      <c r="AC139" s="481" t="s">
        <v>39</v>
      </c>
      <c r="AD139" s="483" t="s">
        <v>98</v>
      </c>
      <c r="AE139" s="191" t="s">
        <v>44</v>
      </c>
      <c r="AF139" s="481" t="s">
        <v>45</v>
      </c>
      <c r="AG139" s="483" t="s">
        <v>46</v>
      </c>
      <c r="AH139" s="862" t="s">
        <v>41</v>
      </c>
      <c r="AI139" s="87"/>
      <c r="AJ139" s="191" t="s">
        <v>37</v>
      </c>
      <c r="AK139" s="481" t="s">
        <v>38</v>
      </c>
      <c r="AL139" s="483" t="s">
        <v>39</v>
      </c>
      <c r="AM139" s="191" t="s">
        <v>44</v>
      </c>
      <c r="AN139" s="481" t="s">
        <v>45</v>
      </c>
      <c r="AO139" s="483" t="s">
        <v>46</v>
      </c>
      <c r="AP139" s="862" t="s">
        <v>41</v>
      </c>
      <c r="AQ139" s="191" t="s">
        <v>37</v>
      </c>
      <c r="AR139" s="481" t="s">
        <v>38</v>
      </c>
      <c r="AS139" s="483" t="s">
        <v>39</v>
      </c>
      <c r="AT139" s="191" t="s">
        <v>44</v>
      </c>
      <c r="AU139" s="481" t="s">
        <v>45</v>
      </c>
      <c r="AV139" s="483" t="s">
        <v>46</v>
      </c>
      <c r="AW139" s="862" t="s">
        <v>41</v>
      </c>
      <c r="AX139" s="191" t="s">
        <v>37</v>
      </c>
      <c r="AY139" s="481" t="s">
        <v>38</v>
      </c>
      <c r="AZ139" s="483" t="s">
        <v>39</v>
      </c>
      <c r="BA139" s="191" t="s">
        <v>44</v>
      </c>
      <c r="BB139" s="481" t="s">
        <v>45</v>
      </c>
      <c r="BC139" s="483" t="s">
        <v>46</v>
      </c>
      <c r="BD139" s="862" t="s">
        <v>41</v>
      </c>
      <c r="BE139" s="87"/>
      <c r="BF139" s="191" t="s">
        <v>37</v>
      </c>
      <c r="BG139" s="481" t="s">
        <v>96</v>
      </c>
      <c r="BH139" s="481" t="s">
        <v>38</v>
      </c>
      <c r="BI139" s="481" t="s">
        <v>97</v>
      </c>
      <c r="BJ139" s="481" t="s">
        <v>39</v>
      </c>
      <c r="BK139" s="483" t="s">
        <v>98</v>
      </c>
      <c r="BL139" s="191" t="s">
        <v>44</v>
      </c>
      <c r="BM139" s="481" t="s">
        <v>45</v>
      </c>
      <c r="BN139" s="483" t="s">
        <v>46</v>
      </c>
      <c r="BO139" s="862" t="s">
        <v>41</v>
      </c>
      <c r="BP139" s="191" t="s">
        <v>37</v>
      </c>
      <c r="BQ139" s="481" t="s">
        <v>96</v>
      </c>
      <c r="BR139" s="481" t="s">
        <v>38</v>
      </c>
      <c r="BS139" s="481" t="s">
        <v>97</v>
      </c>
      <c r="BT139" s="481" t="s">
        <v>39</v>
      </c>
      <c r="BU139" s="483" t="s">
        <v>98</v>
      </c>
      <c r="BV139" s="191" t="s">
        <v>44</v>
      </c>
      <c r="BW139" s="481" t="s">
        <v>45</v>
      </c>
      <c r="BX139" s="483" t="s">
        <v>46</v>
      </c>
      <c r="BY139" s="862" t="s">
        <v>41</v>
      </c>
      <c r="BZ139" s="191" t="s">
        <v>37</v>
      </c>
      <c r="CA139" s="481" t="s">
        <v>96</v>
      </c>
      <c r="CB139" s="481" t="s">
        <v>38</v>
      </c>
      <c r="CC139" s="481" t="s">
        <v>97</v>
      </c>
      <c r="CD139" s="481" t="s">
        <v>39</v>
      </c>
      <c r="CE139" s="483" t="s">
        <v>98</v>
      </c>
      <c r="CF139" s="191" t="s">
        <v>44</v>
      </c>
      <c r="CG139" s="481" t="s">
        <v>45</v>
      </c>
      <c r="CH139" s="483" t="s">
        <v>46</v>
      </c>
      <c r="CI139" s="862" t="s">
        <v>41</v>
      </c>
      <c r="CJ139" s="87"/>
      <c r="CK139" s="191" t="s">
        <v>37</v>
      </c>
      <c r="CL139" s="481" t="s">
        <v>38</v>
      </c>
      <c r="CM139" s="483" t="s">
        <v>39</v>
      </c>
      <c r="CN139" s="191" t="s">
        <v>44</v>
      </c>
      <c r="CO139" s="481" t="s">
        <v>45</v>
      </c>
      <c r="CP139" s="482" t="s">
        <v>46</v>
      </c>
      <c r="CQ139" s="862" t="s">
        <v>41</v>
      </c>
      <c r="CR139" s="480" t="s">
        <v>37</v>
      </c>
      <c r="CS139" s="481" t="s">
        <v>38</v>
      </c>
      <c r="CT139" s="483" t="s">
        <v>39</v>
      </c>
      <c r="CU139" s="480" t="s">
        <v>44</v>
      </c>
      <c r="CV139" s="481" t="s">
        <v>45</v>
      </c>
      <c r="CW139" s="482" t="s">
        <v>46</v>
      </c>
      <c r="CX139" s="862" t="s">
        <v>41</v>
      </c>
      <c r="CY139" s="480" t="s">
        <v>37</v>
      </c>
      <c r="CZ139" s="481" t="s">
        <v>38</v>
      </c>
      <c r="DA139" s="483" t="s">
        <v>39</v>
      </c>
      <c r="DB139" s="480" t="s">
        <v>44</v>
      </c>
      <c r="DC139" s="481" t="s">
        <v>45</v>
      </c>
      <c r="DD139" s="482" t="s">
        <v>46</v>
      </c>
      <c r="DE139" s="862" t="s">
        <v>41</v>
      </c>
      <c r="DF139" s="87"/>
      <c r="DG139" s="191" t="s">
        <v>37</v>
      </c>
      <c r="DH139" s="481" t="s">
        <v>96</v>
      </c>
      <c r="DI139" s="481" t="s">
        <v>38</v>
      </c>
      <c r="DJ139" s="481" t="s">
        <v>97</v>
      </c>
      <c r="DK139" s="481" t="s">
        <v>39</v>
      </c>
      <c r="DL139" s="483" t="s">
        <v>98</v>
      </c>
      <c r="DM139" s="191" t="s">
        <v>44</v>
      </c>
      <c r="DN139" s="481" t="s">
        <v>45</v>
      </c>
      <c r="DO139" s="483" t="s">
        <v>46</v>
      </c>
      <c r="DP139" s="862" t="s">
        <v>41</v>
      </c>
      <c r="DQ139" s="191" t="s">
        <v>37</v>
      </c>
      <c r="DR139" s="481" t="s">
        <v>96</v>
      </c>
      <c r="DS139" s="481" t="s">
        <v>38</v>
      </c>
      <c r="DT139" s="481" t="s">
        <v>97</v>
      </c>
      <c r="DU139" s="481" t="s">
        <v>39</v>
      </c>
      <c r="DV139" s="483" t="s">
        <v>98</v>
      </c>
      <c r="DW139" s="191" t="s">
        <v>44</v>
      </c>
      <c r="DX139" s="481" t="s">
        <v>45</v>
      </c>
      <c r="DY139" s="483" t="s">
        <v>46</v>
      </c>
      <c r="DZ139" s="862" t="s">
        <v>41</v>
      </c>
      <c r="EA139" s="191" t="s">
        <v>37</v>
      </c>
      <c r="EB139" s="481" t="s">
        <v>96</v>
      </c>
      <c r="EC139" s="481" t="s">
        <v>38</v>
      </c>
      <c r="ED139" s="481" t="s">
        <v>97</v>
      </c>
      <c r="EE139" s="481" t="s">
        <v>39</v>
      </c>
      <c r="EF139" s="483" t="s">
        <v>98</v>
      </c>
      <c r="EG139" s="191" t="s">
        <v>44</v>
      </c>
      <c r="EH139" s="481" t="s">
        <v>45</v>
      </c>
      <c r="EI139" s="483" t="s">
        <v>46</v>
      </c>
      <c r="EJ139" s="862" t="s">
        <v>41</v>
      </c>
    </row>
    <row r="140" spans="1:140" ht="14.25" customHeight="1" x14ac:dyDescent="0.25">
      <c r="B140" s="13">
        <v>106</v>
      </c>
      <c r="C140" s="144" t="s">
        <v>49</v>
      </c>
      <c r="D140" s="184"/>
      <c r="E140" s="184"/>
      <c r="F140" s="169" t="str">
        <f>IF(C140="Standardised Total","Total",C140&amp;E140)</f>
        <v>Central banks</v>
      </c>
      <c r="G140" s="145" t="str">
        <f>$H$140</f>
        <v>GERMANY</v>
      </c>
      <c r="H140" s="908" t="s">
        <v>390</v>
      </c>
      <c r="I140" s="146" t="s">
        <v>49</v>
      </c>
      <c r="J140" s="615"/>
      <c r="K140" s="185"/>
      <c r="L140" s="616"/>
      <c r="M140" s="617"/>
      <c r="N140" s="617"/>
      <c r="O140" s="617"/>
      <c r="P140" s="617"/>
      <c r="Q140" s="618"/>
      <c r="R140" s="616"/>
      <c r="S140" s="617"/>
      <c r="T140" s="619"/>
      <c r="U140" s="620"/>
      <c r="V140" s="87"/>
      <c r="W140" s="615"/>
      <c r="X140" s="185"/>
      <c r="Y140" s="616"/>
      <c r="Z140" s="617"/>
      <c r="AA140" s="617"/>
      <c r="AB140" s="617"/>
      <c r="AC140" s="617"/>
      <c r="AD140" s="618"/>
      <c r="AE140" s="616"/>
      <c r="AF140" s="617"/>
      <c r="AG140" s="619"/>
      <c r="AH140" s="620"/>
      <c r="AI140" s="87"/>
      <c r="AJ140" s="616"/>
      <c r="AK140" s="617"/>
      <c r="AL140" s="617"/>
      <c r="AM140" s="616"/>
      <c r="AN140" s="617"/>
      <c r="AO140" s="619"/>
      <c r="AP140" s="620"/>
      <c r="AQ140" s="616"/>
      <c r="AR140" s="617"/>
      <c r="AS140" s="617"/>
      <c r="AT140" s="616"/>
      <c r="AU140" s="617"/>
      <c r="AV140" s="619"/>
      <c r="AW140" s="620"/>
      <c r="AX140" s="616"/>
      <c r="AY140" s="617"/>
      <c r="AZ140" s="617"/>
      <c r="BA140" s="616"/>
      <c r="BB140" s="617"/>
      <c r="BC140" s="619"/>
      <c r="BD140" s="620"/>
      <c r="BE140" s="512"/>
      <c r="BF140" s="616"/>
      <c r="BG140" s="617"/>
      <c r="BH140" s="617"/>
      <c r="BI140" s="618"/>
      <c r="BJ140" s="617"/>
      <c r="BK140" s="618"/>
      <c r="BL140" s="616"/>
      <c r="BM140" s="617"/>
      <c r="BN140" s="619"/>
      <c r="BO140" s="620"/>
      <c r="BP140" s="616"/>
      <c r="BQ140" s="617"/>
      <c r="BR140" s="617"/>
      <c r="BS140" s="618"/>
      <c r="BT140" s="617"/>
      <c r="BU140" s="618"/>
      <c r="BV140" s="616"/>
      <c r="BW140" s="617"/>
      <c r="BX140" s="619"/>
      <c r="BY140" s="620"/>
      <c r="BZ140" s="616"/>
      <c r="CA140" s="617"/>
      <c r="CB140" s="617"/>
      <c r="CC140" s="618"/>
      <c r="CD140" s="617"/>
      <c r="CE140" s="618"/>
      <c r="CF140" s="616"/>
      <c r="CG140" s="617"/>
      <c r="CH140" s="619"/>
      <c r="CI140" s="620"/>
      <c r="CJ140" s="512"/>
      <c r="CK140" s="616"/>
      <c r="CL140" s="617"/>
      <c r="CM140" s="617"/>
      <c r="CN140" s="616"/>
      <c r="CO140" s="617"/>
      <c r="CP140" s="619"/>
      <c r="CQ140" s="620"/>
      <c r="CR140" s="616"/>
      <c r="CS140" s="617"/>
      <c r="CT140" s="617"/>
      <c r="CU140" s="616"/>
      <c r="CV140" s="617"/>
      <c r="CW140" s="619"/>
      <c r="CX140" s="620"/>
      <c r="CY140" s="616"/>
      <c r="CZ140" s="617"/>
      <c r="DA140" s="617"/>
      <c r="DB140" s="616"/>
      <c r="DC140" s="617"/>
      <c r="DD140" s="619"/>
      <c r="DE140" s="620"/>
      <c r="DF140" s="512"/>
      <c r="DG140" s="616"/>
      <c r="DH140" s="617"/>
      <c r="DI140" s="617"/>
      <c r="DJ140" s="618"/>
      <c r="DK140" s="617"/>
      <c r="DL140" s="618"/>
      <c r="DM140" s="616"/>
      <c r="DN140" s="617"/>
      <c r="DO140" s="619"/>
      <c r="DP140" s="620"/>
      <c r="DQ140" s="616"/>
      <c r="DR140" s="617"/>
      <c r="DS140" s="617"/>
      <c r="DT140" s="618"/>
      <c r="DU140" s="617"/>
      <c r="DV140" s="618"/>
      <c r="DW140" s="616"/>
      <c r="DX140" s="617"/>
      <c r="DY140" s="619"/>
      <c r="DZ140" s="620"/>
      <c r="EA140" s="616"/>
      <c r="EB140" s="617"/>
      <c r="EC140" s="617"/>
      <c r="ED140" s="618"/>
      <c r="EE140" s="617"/>
      <c r="EF140" s="618"/>
      <c r="EG140" s="616"/>
      <c r="EH140" s="617"/>
      <c r="EI140" s="619"/>
      <c r="EJ140" s="620"/>
    </row>
    <row r="141" spans="1:140" ht="14.25" customHeight="1" x14ac:dyDescent="0.25">
      <c r="B141" s="16">
        <v>107</v>
      </c>
      <c r="C141" s="147" t="s">
        <v>50</v>
      </c>
      <c r="D141" s="186"/>
      <c r="E141" s="186"/>
      <c r="F141" s="172" t="str">
        <f t="shared" ref="F141:F160" si="15">IF(C141="Standardised Total","Total",C141&amp;E141)</f>
        <v>Central governments</v>
      </c>
      <c r="G141" s="148" t="str">
        <f t="shared" ref="G141:G160" si="16">$H$140</f>
        <v>GERMANY</v>
      </c>
      <c r="H141" s="909"/>
      <c r="I141" s="149" t="s">
        <v>50</v>
      </c>
      <c r="J141" s="621"/>
      <c r="K141" s="108"/>
      <c r="L141" s="523"/>
      <c r="M141" s="524"/>
      <c r="N141" s="524"/>
      <c r="O141" s="524"/>
      <c r="P141" s="524"/>
      <c r="Q141" s="528"/>
      <c r="R141" s="523"/>
      <c r="S141" s="524"/>
      <c r="T141" s="525"/>
      <c r="U141" s="526"/>
      <c r="V141" s="87"/>
      <c r="W141" s="621"/>
      <c r="X141" s="108"/>
      <c r="Y141" s="523"/>
      <c r="Z141" s="524"/>
      <c r="AA141" s="524"/>
      <c r="AB141" s="524"/>
      <c r="AC141" s="524"/>
      <c r="AD141" s="528"/>
      <c r="AE141" s="523"/>
      <c r="AF141" s="524"/>
      <c r="AG141" s="525"/>
      <c r="AH141" s="526"/>
      <c r="AI141" s="87"/>
      <c r="AJ141" s="523"/>
      <c r="AK141" s="524"/>
      <c r="AL141" s="524"/>
      <c r="AM141" s="523"/>
      <c r="AN141" s="524"/>
      <c r="AO141" s="525"/>
      <c r="AP141" s="526"/>
      <c r="AQ141" s="523"/>
      <c r="AR141" s="524"/>
      <c r="AS141" s="524"/>
      <c r="AT141" s="523"/>
      <c r="AU141" s="524"/>
      <c r="AV141" s="525"/>
      <c r="AW141" s="526"/>
      <c r="AX141" s="523"/>
      <c r="AY141" s="524"/>
      <c r="AZ141" s="524"/>
      <c r="BA141" s="523"/>
      <c r="BB141" s="524"/>
      <c r="BC141" s="525"/>
      <c r="BD141" s="526"/>
      <c r="BE141" s="512"/>
      <c r="BF141" s="523"/>
      <c r="BG141" s="524"/>
      <c r="BH141" s="524"/>
      <c r="BI141" s="528"/>
      <c r="BJ141" s="524"/>
      <c r="BK141" s="528"/>
      <c r="BL141" s="523"/>
      <c r="BM141" s="524"/>
      <c r="BN141" s="525"/>
      <c r="BO141" s="526"/>
      <c r="BP141" s="523"/>
      <c r="BQ141" s="524"/>
      <c r="BR141" s="524"/>
      <c r="BS141" s="528"/>
      <c r="BT141" s="524"/>
      <c r="BU141" s="528"/>
      <c r="BV141" s="523"/>
      <c r="BW141" s="524"/>
      <c r="BX141" s="525"/>
      <c r="BY141" s="526"/>
      <c r="BZ141" s="523"/>
      <c r="CA141" s="524"/>
      <c r="CB141" s="524"/>
      <c r="CC141" s="528"/>
      <c r="CD141" s="524"/>
      <c r="CE141" s="528"/>
      <c r="CF141" s="523"/>
      <c r="CG141" s="524"/>
      <c r="CH141" s="525"/>
      <c r="CI141" s="526"/>
      <c r="CJ141" s="512"/>
      <c r="CK141" s="523"/>
      <c r="CL141" s="524"/>
      <c r="CM141" s="524"/>
      <c r="CN141" s="523"/>
      <c r="CO141" s="524"/>
      <c r="CP141" s="525"/>
      <c r="CQ141" s="526"/>
      <c r="CR141" s="523"/>
      <c r="CS141" s="524"/>
      <c r="CT141" s="524"/>
      <c r="CU141" s="523"/>
      <c r="CV141" s="524"/>
      <c r="CW141" s="525"/>
      <c r="CX141" s="526"/>
      <c r="CY141" s="523"/>
      <c r="CZ141" s="524"/>
      <c r="DA141" s="524"/>
      <c r="DB141" s="523"/>
      <c r="DC141" s="524"/>
      <c r="DD141" s="525"/>
      <c r="DE141" s="526"/>
      <c r="DF141" s="512"/>
      <c r="DG141" s="523"/>
      <c r="DH141" s="524"/>
      <c r="DI141" s="524"/>
      <c r="DJ141" s="528"/>
      <c r="DK141" s="524"/>
      <c r="DL141" s="528"/>
      <c r="DM141" s="523"/>
      <c r="DN141" s="524"/>
      <c r="DO141" s="525"/>
      <c r="DP141" s="526"/>
      <c r="DQ141" s="523"/>
      <c r="DR141" s="524"/>
      <c r="DS141" s="524"/>
      <c r="DT141" s="528"/>
      <c r="DU141" s="524"/>
      <c r="DV141" s="528"/>
      <c r="DW141" s="523"/>
      <c r="DX141" s="524"/>
      <c r="DY141" s="525"/>
      <c r="DZ141" s="526"/>
      <c r="EA141" s="523"/>
      <c r="EB141" s="524"/>
      <c r="EC141" s="524"/>
      <c r="ED141" s="528"/>
      <c r="EE141" s="524"/>
      <c r="EF141" s="528"/>
      <c r="EG141" s="523"/>
      <c r="EH141" s="524"/>
      <c r="EI141" s="525"/>
      <c r="EJ141" s="526"/>
    </row>
    <row r="142" spans="1:140" ht="14.25" customHeight="1" x14ac:dyDescent="0.25">
      <c r="B142" s="16">
        <v>108</v>
      </c>
      <c r="C142" s="147" t="s">
        <v>74</v>
      </c>
      <c r="D142" s="186"/>
      <c r="E142" s="186"/>
      <c r="F142" s="172" t="str">
        <f t="shared" si="15"/>
        <v xml:space="preserve">Regional governments or local authorities </v>
      </c>
      <c r="G142" s="148" t="str">
        <f t="shared" si="16"/>
        <v>GERMANY</v>
      </c>
      <c r="H142" s="909"/>
      <c r="I142" s="150" t="s">
        <v>74</v>
      </c>
      <c r="J142" s="621"/>
      <c r="K142" s="108"/>
      <c r="L142" s="523"/>
      <c r="M142" s="524"/>
      <c r="N142" s="524"/>
      <c r="O142" s="524"/>
      <c r="P142" s="524"/>
      <c r="Q142" s="528"/>
      <c r="R142" s="523"/>
      <c r="S142" s="524"/>
      <c r="T142" s="525"/>
      <c r="U142" s="526"/>
      <c r="V142" s="87"/>
      <c r="W142" s="621"/>
      <c r="X142" s="108"/>
      <c r="Y142" s="523"/>
      <c r="Z142" s="524"/>
      <c r="AA142" s="524"/>
      <c r="AB142" s="524"/>
      <c r="AC142" s="524"/>
      <c r="AD142" s="528"/>
      <c r="AE142" s="523"/>
      <c r="AF142" s="524"/>
      <c r="AG142" s="525"/>
      <c r="AH142" s="526"/>
      <c r="AI142" s="87"/>
      <c r="AJ142" s="523"/>
      <c r="AK142" s="524"/>
      <c r="AL142" s="524"/>
      <c r="AM142" s="523"/>
      <c r="AN142" s="524"/>
      <c r="AO142" s="525"/>
      <c r="AP142" s="526"/>
      <c r="AQ142" s="523"/>
      <c r="AR142" s="524"/>
      <c r="AS142" s="524"/>
      <c r="AT142" s="523"/>
      <c r="AU142" s="524"/>
      <c r="AV142" s="525"/>
      <c r="AW142" s="526"/>
      <c r="AX142" s="523"/>
      <c r="AY142" s="524"/>
      <c r="AZ142" s="524"/>
      <c r="BA142" s="523"/>
      <c r="BB142" s="524"/>
      <c r="BC142" s="525"/>
      <c r="BD142" s="526"/>
      <c r="BE142" s="512"/>
      <c r="BF142" s="523"/>
      <c r="BG142" s="524"/>
      <c r="BH142" s="524"/>
      <c r="BI142" s="528"/>
      <c r="BJ142" s="524"/>
      <c r="BK142" s="528"/>
      <c r="BL142" s="523"/>
      <c r="BM142" s="524"/>
      <c r="BN142" s="525"/>
      <c r="BO142" s="526"/>
      <c r="BP142" s="523"/>
      <c r="BQ142" s="524"/>
      <c r="BR142" s="524"/>
      <c r="BS142" s="528"/>
      <c r="BT142" s="524"/>
      <c r="BU142" s="528"/>
      <c r="BV142" s="523"/>
      <c r="BW142" s="524"/>
      <c r="BX142" s="525"/>
      <c r="BY142" s="526"/>
      <c r="BZ142" s="523"/>
      <c r="CA142" s="524"/>
      <c r="CB142" s="524"/>
      <c r="CC142" s="528"/>
      <c r="CD142" s="524"/>
      <c r="CE142" s="528"/>
      <c r="CF142" s="523"/>
      <c r="CG142" s="524"/>
      <c r="CH142" s="525"/>
      <c r="CI142" s="526"/>
      <c r="CJ142" s="512"/>
      <c r="CK142" s="523"/>
      <c r="CL142" s="524"/>
      <c r="CM142" s="524"/>
      <c r="CN142" s="523"/>
      <c r="CO142" s="524"/>
      <c r="CP142" s="525"/>
      <c r="CQ142" s="526"/>
      <c r="CR142" s="523"/>
      <c r="CS142" s="524"/>
      <c r="CT142" s="524"/>
      <c r="CU142" s="523"/>
      <c r="CV142" s="524"/>
      <c r="CW142" s="525"/>
      <c r="CX142" s="526"/>
      <c r="CY142" s="523"/>
      <c r="CZ142" s="524"/>
      <c r="DA142" s="524"/>
      <c r="DB142" s="523"/>
      <c r="DC142" s="524"/>
      <c r="DD142" s="525"/>
      <c r="DE142" s="526"/>
      <c r="DF142" s="512"/>
      <c r="DG142" s="523"/>
      <c r="DH142" s="524"/>
      <c r="DI142" s="524"/>
      <c r="DJ142" s="528"/>
      <c r="DK142" s="524"/>
      <c r="DL142" s="528"/>
      <c r="DM142" s="523"/>
      <c r="DN142" s="524"/>
      <c r="DO142" s="525"/>
      <c r="DP142" s="526"/>
      <c r="DQ142" s="523"/>
      <c r="DR142" s="524"/>
      <c r="DS142" s="524"/>
      <c r="DT142" s="528"/>
      <c r="DU142" s="524"/>
      <c r="DV142" s="528"/>
      <c r="DW142" s="523"/>
      <c r="DX142" s="524"/>
      <c r="DY142" s="525"/>
      <c r="DZ142" s="526"/>
      <c r="EA142" s="523"/>
      <c r="EB142" s="524"/>
      <c r="EC142" s="524"/>
      <c r="ED142" s="528"/>
      <c r="EE142" s="524"/>
      <c r="EF142" s="528"/>
      <c r="EG142" s="523"/>
      <c r="EH142" s="524"/>
      <c r="EI142" s="525"/>
      <c r="EJ142" s="526"/>
    </row>
    <row r="143" spans="1:140" ht="14.25" customHeight="1" x14ac:dyDescent="0.25">
      <c r="B143" s="16">
        <v>109</v>
      </c>
      <c r="C143" s="147" t="s">
        <v>75</v>
      </c>
      <c r="D143" s="186"/>
      <c r="E143" s="186"/>
      <c r="F143" s="172" t="str">
        <f t="shared" si="15"/>
        <v>Public sector entities</v>
      </c>
      <c r="G143" s="148" t="str">
        <f t="shared" si="16"/>
        <v>GERMANY</v>
      </c>
      <c r="H143" s="909"/>
      <c r="I143" s="150" t="s">
        <v>75</v>
      </c>
      <c r="J143" s="621"/>
      <c r="K143" s="108"/>
      <c r="L143" s="523"/>
      <c r="M143" s="524"/>
      <c r="N143" s="524"/>
      <c r="O143" s="524"/>
      <c r="P143" s="524"/>
      <c r="Q143" s="528"/>
      <c r="R143" s="523"/>
      <c r="S143" s="524"/>
      <c r="T143" s="525"/>
      <c r="U143" s="526"/>
      <c r="V143" s="87"/>
      <c r="W143" s="621"/>
      <c r="X143" s="108"/>
      <c r="Y143" s="523"/>
      <c r="Z143" s="524"/>
      <c r="AA143" s="524"/>
      <c r="AB143" s="524"/>
      <c r="AC143" s="524"/>
      <c r="AD143" s="528"/>
      <c r="AE143" s="523"/>
      <c r="AF143" s="524"/>
      <c r="AG143" s="525"/>
      <c r="AH143" s="526"/>
      <c r="AI143" s="87"/>
      <c r="AJ143" s="523"/>
      <c r="AK143" s="524"/>
      <c r="AL143" s="524"/>
      <c r="AM143" s="523"/>
      <c r="AN143" s="524"/>
      <c r="AO143" s="525"/>
      <c r="AP143" s="526"/>
      <c r="AQ143" s="523"/>
      <c r="AR143" s="524"/>
      <c r="AS143" s="524"/>
      <c r="AT143" s="523"/>
      <c r="AU143" s="524"/>
      <c r="AV143" s="525"/>
      <c r="AW143" s="526"/>
      <c r="AX143" s="523"/>
      <c r="AY143" s="524"/>
      <c r="AZ143" s="524"/>
      <c r="BA143" s="523"/>
      <c r="BB143" s="524"/>
      <c r="BC143" s="525"/>
      <c r="BD143" s="526"/>
      <c r="BE143" s="512"/>
      <c r="BF143" s="523"/>
      <c r="BG143" s="524"/>
      <c r="BH143" s="524"/>
      <c r="BI143" s="528"/>
      <c r="BJ143" s="524"/>
      <c r="BK143" s="528"/>
      <c r="BL143" s="523"/>
      <c r="BM143" s="524"/>
      <c r="BN143" s="525"/>
      <c r="BO143" s="526"/>
      <c r="BP143" s="523"/>
      <c r="BQ143" s="524"/>
      <c r="BR143" s="524"/>
      <c r="BS143" s="528"/>
      <c r="BT143" s="524"/>
      <c r="BU143" s="528"/>
      <c r="BV143" s="523"/>
      <c r="BW143" s="524"/>
      <c r="BX143" s="525"/>
      <c r="BY143" s="526"/>
      <c r="BZ143" s="523"/>
      <c r="CA143" s="524"/>
      <c r="CB143" s="524"/>
      <c r="CC143" s="528"/>
      <c r="CD143" s="524"/>
      <c r="CE143" s="528"/>
      <c r="CF143" s="523"/>
      <c r="CG143" s="524"/>
      <c r="CH143" s="525"/>
      <c r="CI143" s="526"/>
      <c r="CJ143" s="512"/>
      <c r="CK143" s="523"/>
      <c r="CL143" s="524"/>
      <c r="CM143" s="524"/>
      <c r="CN143" s="523"/>
      <c r="CO143" s="524"/>
      <c r="CP143" s="525"/>
      <c r="CQ143" s="526"/>
      <c r="CR143" s="523"/>
      <c r="CS143" s="524"/>
      <c r="CT143" s="524"/>
      <c r="CU143" s="523"/>
      <c r="CV143" s="524"/>
      <c r="CW143" s="525"/>
      <c r="CX143" s="526"/>
      <c r="CY143" s="523"/>
      <c r="CZ143" s="524"/>
      <c r="DA143" s="524"/>
      <c r="DB143" s="523"/>
      <c r="DC143" s="524"/>
      <c r="DD143" s="525"/>
      <c r="DE143" s="526"/>
      <c r="DF143" s="512"/>
      <c r="DG143" s="523"/>
      <c r="DH143" s="524"/>
      <c r="DI143" s="524"/>
      <c r="DJ143" s="528"/>
      <c r="DK143" s="524"/>
      <c r="DL143" s="528"/>
      <c r="DM143" s="523"/>
      <c r="DN143" s="524"/>
      <c r="DO143" s="525"/>
      <c r="DP143" s="526"/>
      <c r="DQ143" s="523"/>
      <c r="DR143" s="524"/>
      <c r="DS143" s="524"/>
      <c r="DT143" s="528"/>
      <c r="DU143" s="524"/>
      <c r="DV143" s="528"/>
      <c r="DW143" s="523"/>
      <c r="DX143" s="524"/>
      <c r="DY143" s="525"/>
      <c r="DZ143" s="526"/>
      <c r="EA143" s="523"/>
      <c r="EB143" s="524"/>
      <c r="EC143" s="524"/>
      <c r="ED143" s="528"/>
      <c r="EE143" s="524"/>
      <c r="EF143" s="528"/>
      <c r="EG143" s="523"/>
      <c r="EH143" s="524"/>
      <c r="EI143" s="525"/>
      <c r="EJ143" s="526"/>
    </row>
    <row r="144" spans="1:140" ht="14.25" customHeight="1" x14ac:dyDescent="0.25">
      <c r="B144" s="16">
        <v>110</v>
      </c>
      <c r="C144" s="147" t="s">
        <v>76</v>
      </c>
      <c r="D144" s="186"/>
      <c r="E144" s="186"/>
      <c r="F144" s="172" t="str">
        <f t="shared" si="15"/>
        <v xml:space="preserve">Multilateral Development Banks </v>
      </c>
      <c r="G144" s="148" t="str">
        <f t="shared" si="16"/>
        <v>GERMANY</v>
      </c>
      <c r="H144" s="909"/>
      <c r="I144" s="150" t="s">
        <v>76</v>
      </c>
      <c r="J144" s="621"/>
      <c r="K144" s="108"/>
      <c r="L144" s="523"/>
      <c r="M144" s="524"/>
      <c r="N144" s="524"/>
      <c r="O144" s="524"/>
      <c r="P144" s="524"/>
      <c r="Q144" s="528"/>
      <c r="R144" s="523"/>
      <c r="S144" s="524"/>
      <c r="T144" s="525"/>
      <c r="U144" s="526"/>
      <c r="V144" s="87"/>
      <c r="W144" s="621"/>
      <c r="X144" s="108"/>
      <c r="Y144" s="523"/>
      <c r="Z144" s="524"/>
      <c r="AA144" s="524"/>
      <c r="AB144" s="524"/>
      <c r="AC144" s="524"/>
      <c r="AD144" s="528"/>
      <c r="AE144" s="523"/>
      <c r="AF144" s="524"/>
      <c r="AG144" s="525"/>
      <c r="AH144" s="526"/>
      <c r="AI144" s="87"/>
      <c r="AJ144" s="523"/>
      <c r="AK144" s="524"/>
      <c r="AL144" s="524"/>
      <c r="AM144" s="523"/>
      <c r="AN144" s="524"/>
      <c r="AO144" s="525"/>
      <c r="AP144" s="526"/>
      <c r="AQ144" s="523"/>
      <c r="AR144" s="524"/>
      <c r="AS144" s="524"/>
      <c r="AT144" s="523"/>
      <c r="AU144" s="524"/>
      <c r="AV144" s="525"/>
      <c r="AW144" s="526"/>
      <c r="AX144" s="523"/>
      <c r="AY144" s="524"/>
      <c r="AZ144" s="524"/>
      <c r="BA144" s="523"/>
      <c r="BB144" s="524"/>
      <c r="BC144" s="525"/>
      <c r="BD144" s="526"/>
      <c r="BE144" s="512"/>
      <c r="BF144" s="523"/>
      <c r="BG144" s="524"/>
      <c r="BH144" s="524"/>
      <c r="BI144" s="528"/>
      <c r="BJ144" s="524"/>
      <c r="BK144" s="528"/>
      <c r="BL144" s="523"/>
      <c r="BM144" s="524"/>
      <c r="BN144" s="525"/>
      <c r="BO144" s="526"/>
      <c r="BP144" s="523"/>
      <c r="BQ144" s="524"/>
      <c r="BR144" s="524"/>
      <c r="BS144" s="528"/>
      <c r="BT144" s="524"/>
      <c r="BU144" s="528"/>
      <c r="BV144" s="523"/>
      <c r="BW144" s="524"/>
      <c r="BX144" s="525"/>
      <c r="BY144" s="526"/>
      <c r="BZ144" s="523"/>
      <c r="CA144" s="524"/>
      <c r="CB144" s="524"/>
      <c r="CC144" s="528"/>
      <c r="CD144" s="524"/>
      <c r="CE144" s="528"/>
      <c r="CF144" s="523"/>
      <c r="CG144" s="524"/>
      <c r="CH144" s="525"/>
      <c r="CI144" s="526"/>
      <c r="CJ144" s="512"/>
      <c r="CK144" s="523"/>
      <c r="CL144" s="524"/>
      <c r="CM144" s="524"/>
      <c r="CN144" s="523"/>
      <c r="CO144" s="524"/>
      <c r="CP144" s="525"/>
      <c r="CQ144" s="526"/>
      <c r="CR144" s="523"/>
      <c r="CS144" s="524"/>
      <c r="CT144" s="524"/>
      <c r="CU144" s="523"/>
      <c r="CV144" s="524"/>
      <c r="CW144" s="525"/>
      <c r="CX144" s="526"/>
      <c r="CY144" s="523"/>
      <c r="CZ144" s="524"/>
      <c r="DA144" s="524"/>
      <c r="DB144" s="523"/>
      <c r="DC144" s="524"/>
      <c r="DD144" s="525"/>
      <c r="DE144" s="526"/>
      <c r="DF144" s="512"/>
      <c r="DG144" s="523"/>
      <c r="DH144" s="524"/>
      <c r="DI144" s="524"/>
      <c r="DJ144" s="528"/>
      <c r="DK144" s="524"/>
      <c r="DL144" s="528"/>
      <c r="DM144" s="523"/>
      <c r="DN144" s="524"/>
      <c r="DO144" s="525"/>
      <c r="DP144" s="526"/>
      <c r="DQ144" s="523"/>
      <c r="DR144" s="524"/>
      <c r="DS144" s="524"/>
      <c r="DT144" s="528"/>
      <c r="DU144" s="524"/>
      <c r="DV144" s="528"/>
      <c r="DW144" s="523"/>
      <c r="DX144" s="524"/>
      <c r="DY144" s="525"/>
      <c r="DZ144" s="526"/>
      <c r="EA144" s="523"/>
      <c r="EB144" s="524"/>
      <c r="EC144" s="524"/>
      <c r="ED144" s="528"/>
      <c r="EE144" s="524"/>
      <c r="EF144" s="528"/>
      <c r="EG144" s="523"/>
      <c r="EH144" s="524"/>
      <c r="EI144" s="525"/>
      <c r="EJ144" s="526"/>
    </row>
    <row r="145" spans="1:140" ht="14.25" customHeight="1" x14ac:dyDescent="0.25">
      <c r="B145" s="16">
        <v>111</v>
      </c>
      <c r="C145" s="147" t="s">
        <v>77</v>
      </c>
      <c r="D145" s="186"/>
      <c r="E145" s="186"/>
      <c r="F145" s="172" t="str">
        <f t="shared" si="15"/>
        <v>International Organisations</v>
      </c>
      <c r="G145" s="148" t="str">
        <f t="shared" si="16"/>
        <v>GERMANY</v>
      </c>
      <c r="H145" s="909"/>
      <c r="I145" s="150" t="s">
        <v>77</v>
      </c>
      <c r="J145" s="621"/>
      <c r="K145" s="108"/>
      <c r="L145" s="523"/>
      <c r="M145" s="524"/>
      <c r="N145" s="524"/>
      <c r="O145" s="524"/>
      <c r="P145" s="524"/>
      <c r="Q145" s="528"/>
      <c r="R145" s="523"/>
      <c r="S145" s="524"/>
      <c r="T145" s="525"/>
      <c r="U145" s="526"/>
      <c r="V145" s="87"/>
      <c r="W145" s="621"/>
      <c r="X145" s="108"/>
      <c r="Y145" s="523"/>
      <c r="Z145" s="524"/>
      <c r="AA145" s="524"/>
      <c r="AB145" s="524"/>
      <c r="AC145" s="524"/>
      <c r="AD145" s="528"/>
      <c r="AE145" s="523"/>
      <c r="AF145" s="524"/>
      <c r="AG145" s="525"/>
      <c r="AH145" s="526"/>
      <c r="AI145" s="87"/>
      <c r="AJ145" s="523"/>
      <c r="AK145" s="524"/>
      <c r="AL145" s="524"/>
      <c r="AM145" s="523"/>
      <c r="AN145" s="524"/>
      <c r="AO145" s="525"/>
      <c r="AP145" s="526"/>
      <c r="AQ145" s="523"/>
      <c r="AR145" s="524"/>
      <c r="AS145" s="524"/>
      <c r="AT145" s="523"/>
      <c r="AU145" s="524"/>
      <c r="AV145" s="525"/>
      <c r="AW145" s="526"/>
      <c r="AX145" s="523"/>
      <c r="AY145" s="524"/>
      <c r="AZ145" s="524"/>
      <c r="BA145" s="523"/>
      <c r="BB145" s="524"/>
      <c r="BC145" s="525"/>
      <c r="BD145" s="526"/>
      <c r="BE145" s="512"/>
      <c r="BF145" s="523"/>
      <c r="BG145" s="524"/>
      <c r="BH145" s="524"/>
      <c r="BI145" s="528"/>
      <c r="BJ145" s="524"/>
      <c r="BK145" s="528"/>
      <c r="BL145" s="523"/>
      <c r="BM145" s="524"/>
      <c r="BN145" s="525"/>
      <c r="BO145" s="526"/>
      <c r="BP145" s="523"/>
      <c r="BQ145" s="524"/>
      <c r="BR145" s="524"/>
      <c r="BS145" s="528"/>
      <c r="BT145" s="524"/>
      <c r="BU145" s="528"/>
      <c r="BV145" s="523"/>
      <c r="BW145" s="524"/>
      <c r="BX145" s="525"/>
      <c r="BY145" s="526"/>
      <c r="BZ145" s="523"/>
      <c r="CA145" s="524"/>
      <c r="CB145" s="524"/>
      <c r="CC145" s="528"/>
      <c r="CD145" s="524"/>
      <c r="CE145" s="528"/>
      <c r="CF145" s="523"/>
      <c r="CG145" s="524"/>
      <c r="CH145" s="525"/>
      <c r="CI145" s="526"/>
      <c r="CJ145" s="512"/>
      <c r="CK145" s="523"/>
      <c r="CL145" s="524"/>
      <c r="CM145" s="524"/>
      <c r="CN145" s="523"/>
      <c r="CO145" s="524"/>
      <c r="CP145" s="525"/>
      <c r="CQ145" s="526"/>
      <c r="CR145" s="523"/>
      <c r="CS145" s="524"/>
      <c r="CT145" s="524"/>
      <c r="CU145" s="523"/>
      <c r="CV145" s="524"/>
      <c r="CW145" s="525"/>
      <c r="CX145" s="526"/>
      <c r="CY145" s="523"/>
      <c r="CZ145" s="524"/>
      <c r="DA145" s="524"/>
      <c r="DB145" s="523"/>
      <c r="DC145" s="524"/>
      <c r="DD145" s="525"/>
      <c r="DE145" s="526"/>
      <c r="DF145" s="512"/>
      <c r="DG145" s="523"/>
      <c r="DH145" s="524"/>
      <c r="DI145" s="524"/>
      <c r="DJ145" s="528"/>
      <c r="DK145" s="524"/>
      <c r="DL145" s="528"/>
      <c r="DM145" s="523"/>
      <c r="DN145" s="524"/>
      <c r="DO145" s="525"/>
      <c r="DP145" s="526"/>
      <c r="DQ145" s="523"/>
      <c r="DR145" s="524"/>
      <c r="DS145" s="524"/>
      <c r="DT145" s="528"/>
      <c r="DU145" s="524"/>
      <c r="DV145" s="528"/>
      <c r="DW145" s="523"/>
      <c r="DX145" s="524"/>
      <c r="DY145" s="525"/>
      <c r="DZ145" s="526"/>
      <c r="EA145" s="523"/>
      <c r="EB145" s="524"/>
      <c r="EC145" s="524"/>
      <c r="ED145" s="528"/>
      <c r="EE145" s="524"/>
      <c r="EF145" s="528"/>
      <c r="EG145" s="523"/>
      <c r="EH145" s="524"/>
      <c r="EI145" s="525"/>
      <c r="EJ145" s="526"/>
    </row>
    <row r="146" spans="1:140" ht="14.25" customHeight="1" x14ac:dyDescent="0.25">
      <c r="B146" s="16">
        <v>112</v>
      </c>
      <c r="C146" s="147" t="s">
        <v>51</v>
      </c>
      <c r="D146" s="186"/>
      <c r="E146" s="186"/>
      <c r="F146" s="172" t="str">
        <f t="shared" si="15"/>
        <v>Institutions</v>
      </c>
      <c r="G146" s="148" t="str">
        <f t="shared" si="16"/>
        <v>GERMANY</v>
      </c>
      <c r="H146" s="909"/>
      <c r="I146" s="150" t="s">
        <v>51</v>
      </c>
      <c r="J146" s="621"/>
      <c r="K146" s="108"/>
      <c r="L146" s="523"/>
      <c r="M146" s="524"/>
      <c r="N146" s="524"/>
      <c r="O146" s="524"/>
      <c r="P146" s="524"/>
      <c r="Q146" s="528"/>
      <c r="R146" s="523"/>
      <c r="S146" s="524"/>
      <c r="T146" s="525"/>
      <c r="U146" s="526"/>
      <c r="V146" s="87"/>
      <c r="W146" s="621"/>
      <c r="X146" s="108"/>
      <c r="Y146" s="523"/>
      <c r="Z146" s="524"/>
      <c r="AA146" s="524"/>
      <c r="AB146" s="524"/>
      <c r="AC146" s="524"/>
      <c r="AD146" s="528"/>
      <c r="AE146" s="523"/>
      <c r="AF146" s="524"/>
      <c r="AG146" s="525"/>
      <c r="AH146" s="526"/>
      <c r="AI146" s="87"/>
      <c r="AJ146" s="523"/>
      <c r="AK146" s="524"/>
      <c r="AL146" s="524"/>
      <c r="AM146" s="523"/>
      <c r="AN146" s="524"/>
      <c r="AO146" s="525"/>
      <c r="AP146" s="526"/>
      <c r="AQ146" s="523"/>
      <c r="AR146" s="524"/>
      <c r="AS146" s="524"/>
      <c r="AT146" s="523"/>
      <c r="AU146" s="524"/>
      <c r="AV146" s="525"/>
      <c r="AW146" s="526"/>
      <c r="AX146" s="523"/>
      <c r="AY146" s="524"/>
      <c r="AZ146" s="524"/>
      <c r="BA146" s="523"/>
      <c r="BB146" s="524"/>
      <c r="BC146" s="525"/>
      <c r="BD146" s="526"/>
      <c r="BE146" s="512"/>
      <c r="BF146" s="523"/>
      <c r="BG146" s="524"/>
      <c r="BH146" s="524"/>
      <c r="BI146" s="528"/>
      <c r="BJ146" s="524"/>
      <c r="BK146" s="528"/>
      <c r="BL146" s="523"/>
      <c r="BM146" s="524"/>
      <c r="BN146" s="525"/>
      <c r="BO146" s="526"/>
      <c r="BP146" s="523"/>
      <c r="BQ146" s="524"/>
      <c r="BR146" s="524"/>
      <c r="BS146" s="528"/>
      <c r="BT146" s="524"/>
      <c r="BU146" s="528"/>
      <c r="BV146" s="523"/>
      <c r="BW146" s="524"/>
      <c r="BX146" s="525"/>
      <c r="BY146" s="526"/>
      <c r="BZ146" s="523"/>
      <c r="CA146" s="524"/>
      <c r="CB146" s="524"/>
      <c r="CC146" s="528"/>
      <c r="CD146" s="524"/>
      <c r="CE146" s="528"/>
      <c r="CF146" s="523"/>
      <c r="CG146" s="524"/>
      <c r="CH146" s="525"/>
      <c r="CI146" s="526"/>
      <c r="CJ146" s="512"/>
      <c r="CK146" s="523"/>
      <c r="CL146" s="524"/>
      <c r="CM146" s="524"/>
      <c r="CN146" s="523"/>
      <c r="CO146" s="524"/>
      <c r="CP146" s="525"/>
      <c r="CQ146" s="526"/>
      <c r="CR146" s="523"/>
      <c r="CS146" s="524"/>
      <c r="CT146" s="524"/>
      <c r="CU146" s="523"/>
      <c r="CV146" s="524"/>
      <c r="CW146" s="525"/>
      <c r="CX146" s="526"/>
      <c r="CY146" s="523"/>
      <c r="CZ146" s="524"/>
      <c r="DA146" s="524"/>
      <c r="DB146" s="523"/>
      <c r="DC146" s="524"/>
      <c r="DD146" s="525"/>
      <c r="DE146" s="526"/>
      <c r="DF146" s="512"/>
      <c r="DG146" s="523"/>
      <c r="DH146" s="524"/>
      <c r="DI146" s="524"/>
      <c r="DJ146" s="528"/>
      <c r="DK146" s="524"/>
      <c r="DL146" s="528"/>
      <c r="DM146" s="523"/>
      <c r="DN146" s="524"/>
      <c r="DO146" s="525"/>
      <c r="DP146" s="526"/>
      <c r="DQ146" s="523"/>
      <c r="DR146" s="524"/>
      <c r="DS146" s="524"/>
      <c r="DT146" s="528"/>
      <c r="DU146" s="524"/>
      <c r="DV146" s="528"/>
      <c r="DW146" s="523"/>
      <c r="DX146" s="524"/>
      <c r="DY146" s="525"/>
      <c r="DZ146" s="526"/>
      <c r="EA146" s="523"/>
      <c r="EB146" s="524"/>
      <c r="EC146" s="524"/>
      <c r="ED146" s="528"/>
      <c r="EE146" s="524"/>
      <c r="EF146" s="528"/>
      <c r="EG146" s="523"/>
      <c r="EH146" s="524"/>
      <c r="EI146" s="525"/>
      <c r="EJ146" s="526"/>
    </row>
    <row r="147" spans="1:140" ht="14.25" customHeight="1" x14ac:dyDescent="0.25">
      <c r="B147" s="16">
        <v>113</v>
      </c>
      <c r="C147" s="147" t="s">
        <v>78</v>
      </c>
      <c r="D147" s="186"/>
      <c r="E147" s="186"/>
      <c r="F147" s="172" t="str">
        <f t="shared" si="15"/>
        <v xml:space="preserve">Corporates </v>
      </c>
      <c r="G147" s="148" t="str">
        <f t="shared" si="16"/>
        <v>GERMANY</v>
      </c>
      <c r="H147" s="909"/>
      <c r="I147" s="150" t="s">
        <v>78</v>
      </c>
      <c r="J147" s="601">
        <v>0</v>
      </c>
      <c r="K147" s="468">
        <v>0</v>
      </c>
      <c r="L147" s="602">
        <v>0</v>
      </c>
      <c r="M147" s="603">
        <v>0</v>
      </c>
      <c r="N147" s="603">
        <v>0</v>
      </c>
      <c r="O147" s="603">
        <v>0</v>
      </c>
      <c r="P147" s="603">
        <v>0</v>
      </c>
      <c r="Q147" s="604">
        <v>0</v>
      </c>
      <c r="R147" s="602">
        <v>0</v>
      </c>
      <c r="S147" s="603">
        <v>0</v>
      </c>
      <c r="T147" s="605">
        <v>0</v>
      </c>
      <c r="U147" s="838" t="s">
        <v>385</v>
      </c>
      <c r="V147" s="87"/>
      <c r="W147" s="601">
        <v>0</v>
      </c>
      <c r="X147" s="469">
        <v>0</v>
      </c>
      <c r="Y147" s="602">
        <v>0</v>
      </c>
      <c r="Z147" s="603">
        <v>0</v>
      </c>
      <c r="AA147" s="603">
        <v>0</v>
      </c>
      <c r="AB147" s="603">
        <v>0</v>
      </c>
      <c r="AC147" s="603">
        <v>0</v>
      </c>
      <c r="AD147" s="604">
        <v>0</v>
      </c>
      <c r="AE147" s="602">
        <v>0</v>
      </c>
      <c r="AF147" s="603">
        <v>0</v>
      </c>
      <c r="AG147" s="605">
        <v>0</v>
      </c>
      <c r="AH147" s="838" t="s">
        <v>385</v>
      </c>
      <c r="AI147" s="87"/>
      <c r="AJ147" s="602">
        <v>0</v>
      </c>
      <c r="AK147" s="603">
        <v>0</v>
      </c>
      <c r="AL147" s="603">
        <v>0</v>
      </c>
      <c r="AM147" s="602">
        <v>0</v>
      </c>
      <c r="AN147" s="603">
        <v>0</v>
      </c>
      <c r="AO147" s="605">
        <v>0</v>
      </c>
      <c r="AP147" s="622" t="s">
        <v>385</v>
      </c>
      <c r="AQ147" s="602">
        <v>0</v>
      </c>
      <c r="AR147" s="603">
        <v>0</v>
      </c>
      <c r="AS147" s="603">
        <v>0</v>
      </c>
      <c r="AT147" s="602">
        <v>0</v>
      </c>
      <c r="AU147" s="603">
        <v>0</v>
      </c>
      <c r="AV147" s="605">
        <v>0</v>
      </c>
      <c r="AW147" s="622" t="s">
        <v>385</v>
      </c>
      <c r="AX147" s="602">
        <v>0</v>
      </c>
      <c r="AY147" s="603">
        <v>0</v>
      </c>
      <c r="AZ147" s="603">
        <v>0</v>
      </c>
      <c r="BA147" s="602">
        <v>0</v>
      </c>
      <c r="BB147" s="603">
        <v>0</v>
      </c>
      <c r="BC147" s="605">
        <v>0</v>
      </c>
      <c r="BD147" s="622" t="s">
        <v>385</v>
      </c>
      <c r="BE147" s="512"/>
      <c r="BF147" s="602">
        <v>0</v>
      </c>
      <c r="BG147" s="603">
        <v>0</v>
      </c>
      <c r="BH147" s="603">
        <v>0</v>
      </c>
      <c r="BI147" s="604">
        <v>0</v>
      </c>
      <c r="BJ147" s="603">
        <v>0</v>
      </c>
      <c r="BK147" s="604">
        <v>0</v>
      </c>
      <c r="BL147" s="602">
        <v>0</v>
      </c>
      <c r="BM147" s="603">
        <v>0</v>
      </c>
      <c r="BN147" s="605">
        <v>0</v>
      </c>
      <c r="BO147" s="622" t="s">
        <v>385</v>
      </c>
      <c r="BP147" s="602">
        <v>0</v>
      </c>
      <c r="BQ147" s="603">
        <v>0</v>
      </c>
      <c r="BR147" s="603">
        <v>0</v>
      </c>
      <c r="BS147" s="604">
        <v>0</v>
      </c>
      <c r="BT147" s="603">
        <v>0</v>
      </c>
      <c r="BU147" s="604">
        <v>0</v>
      </c>
      <c r="BV147" s="602">
        <v>0</v>
      </c>
      <c r="BW147" s="603">
        <v>0</v>
      </c>
      <c r="BX147" s="605">
        <v>0</v>
      </c>
      <c r="BY147" s="622" t="s">
        <v>385</v>
      </c>
      <c r="BZ147" s="602">
        <v>0</v>
      </c>
      <c r="CA147" s="603">
        <v>0</v>
      </c>
      <c r="CB147" s="603">
        <v>0</v>
      </c>
      <c r="CC147" s="604">
        <v>0</v>
      </c>
      <c r="CD147" s="603">
        <v>0</v>
      </c>
      <c r="CE147" s="604">
        <v>0</v>
      </c>
      <c r="CF147" s="602">
        <v>0</v>
      </c>
      <c r="CG147" s="603">
        <v>0</v>
      </c>
      <c r="CH147" s="605">
        <v>0</v>
      </c>
      <c r="CI147" s="622" t="s">
        <v>385</v>
      </c>
      <c r="CJ147" s="606"/>
      <c r="CK147" s="602">
        <v>0</v>
      </c>
      <c r="CL147" s="603">
        <v>0</v>
      </c>
      <c r="CM147" s="603">
        <v>0</v>
      </c>
      <c r="CN147" s="602">
        <v>0</v>
      </c>
      <c r="CO147" s="603">
        <v>0</v>
      </c>
      <c r="CP147" s="605">
        <v>0</v>
      </c>
      <c r="CQ147" s="622" t="s">
        <v>385</v>
      </c>
      <c r="CR147" s="602">
        <v>0</v>
      </c>
      <c r="CS147" s="603">
        <v>0</v>
      </c>
      <c r="CT147" s="603">
        <v>0</v>
      </c>
      <c r="CU147" s="602">
        <v>0</v>
      </c>
      <c r="CV147" s="603">
        <v>0</v>
      </c>
      <c r="CW147" s="605">
        <v>0</v>
      </c>
      <c r="CX147" s="622" t="s">
        <v>385</v>
      </c>
      <c r="CY147" s="602">
        <v>0</v>
      </c>
      <c r="CZ147" s="603">
        <v>0</v>
      </c>
      <c r="DA147" s="603">
        <v>0</v>
      </c>
      <c r="DB147" s="602">
        <v>0</v>
      </c>
      <c r="DC147" s="603">
        <v>0</v>
      </c>
      <c r="DD147" s="605">
        <v>0</v>
      </c>
      <c r="DE147" s="622" t="s">
        <v>385</v>
      </c>
      <c r="DF147" s="606"/>
      <c r="DG147" s="602">
        <v>0</v>
      </c>
      <c r="DH147" s="603">
        <v>0</v>
      </c>
      <c r="DI147" s="603">
        <v>0</v>
      </c>
      <c r="DJ147" s="604">
        <v>0</v>
      </c>
      <c r="DK147" s="603">
        <v>0</v>
      </c>
      <c r="DL147" s="604">
        <v>0</v>
      </c>
      <c r="DM147" s="602">
        <v>0</v>
      </c>
      <c r="DN147" s="603">
        <v>0</v>
      </c>
      <c r="DO147" s="605">
        <v>0</v>
      </c>
      <c r="DP147" s="622" t="s">
        <v>385</v>
      </c>
      <c r="DQ147" s="602">
        <v>0</v>
      </c>
      <c r="DR147" s="603">
        <v>0</v>
      </c>
      <c r="DS147" s="603">
        <v>0</v>
      </c>
      <c r="DT147" s="604">
        <v>0</v>
      </c>
      <c r="DU147" s="603">
        <v>0</v>
      </c>
      <c r="DV147" s="604">
        <v>0</v>
      </c>
      <c r="DW147" s="602">
        <v>0</v>
      </c>
      <c r="DX147" s="603">
        <v>0</v>
      </c>
      <c r="DY147" s="605">
        <v>0</v>
      </c>
      <c r="DZ147" s="622" t="s">
        <v>385</v>
      </c>
      <c r="EA147" s="602">
        <v>0</v>
      </c>
      <c r="EB147" s="603">
        <v>0</v>
      </c>
      <c r="EC147" s="603">
        <v>0</v>
      </c>
      <c r="ED147" s="604">
        <v>0</v>
      </c>
      <c r="EE147" s="603">
        <v>0</v>
      </c>
      <c r="EF147" s="604">
        <v>0</v>
      </c>
      <c r="EG147" s="602">
        <v>0</v>
      </c>
      <c r="EH147" s="603">
        <v>0</v>
      </c>
      <c r="EI147" s="605">
        <v>0</v>
      </c>
      <c r="EJ147" s="622" t="s">
        <v>385</v>
      </c>
    </row>
    <row r="148" spans="1:140" ht="14.25" customHeight="1" x14ac:dyDescent="0.25">
      <c r="B148" s="16">
        <v>114</v>
      </c>
      <c r="C148" s="147" t="s">
        <v>78</v>
      </c>
      <c r="D148" s="172" t="s">
        <v>79</v>
      </c>
      <c r="E148" s="172" t="s">
        <v>106</v>
      </c>
      <c r="F148" s="172" t="str">
        <f t="shared" si="15"/>
        <v>Corporates SME</v>
      </c>
      <c r="G148" s="151" t="str">
        <f t="shared" si="16"/>
        <v>GERMANY</v>
      </c>
      <c r="H148" s="909"/>
      <c r="I148" s="152" t="s">
        <v>80</v>
      </c>
      <c r="J148" s="621"/>
      <c r="K148" s="187"/>
      <c r="L148" s="523"/>
      <c r="M148" s="524"/>
      <c r="N148" s="524"/>
      <c r="O148" s="524"/>
      <c r="P148" s="524"/>
      <c r="Q148" s="528"/>
      <c r="R148" s="523"/>
      <c r="S148" s="524"/>
      <c r="T148" s="525"/>
      <c r="U148" s="526"/>
      <c r="V148" s="87"/>
      <c r="W148" s="601">
        <v>0</v>
      </c>
      <c r="X148" s="469">
        <v>0</v>
      </c>
      <c r="Y148" s="602">
        <v>0</v>
      </c>
      <c r="Z148" s="603">
        <v>0</v>
      </c>
      <c r="AA148" s="603">
        <v>0</v>
      </c>
      <c r="AB148" s="603">
        <v>0</v>
      </c>
      <c r="AC148" s="603">
        <v>0</v>
      </c>
      <c r="AD148" s="604">
        <v>0</v>
      </c>
      <c r="AE148" s="602">
        <v>0</v>
      </c>
      <c r="AF148" s="603">
        <v>0</v>
      </c>
      <c r="AG148" s="605">
        <v>0</v>
      </c>
      <c r="AH148" s="838" t="s">
        <v>385</v>
      </c>
      <c r="AI148" s="87"/>
      <c r="AJ148" s="523"/>
      <c r="AK148" s="524"/>
      <c r="AL148" s="524"/>
      <c r="AM148" s="523"/>
      <c r="AN148" s="524"/>
      <c r="AO148" s="525"/>
      <c r="AP148" s="526"/>
      <c r="AQ148" s="523"/>
      <c r="AR148" s="524"/>
      <c r="AS148" s="524"/>
      <c r="AT148" s="523"/>
      <c r="AU148" s="524"/>
      <c r="AV148" s="525"/>
      <c r="AW148" s="526"/>
      <c r="AX148" s="523"/>
      <c r="AY148" s="524"/>
      <c r="AZ148" s="524"/>
      <c r="BA148" s="523"/>
      <c r="BB148" s="524"/>
      <c r="BC148" s="525"/>
      <c r="BD148" s="526"/>
      <c r="BE148" s="512"/>
      <c r="BF148" s="523"/>
      <c r="BG148" s="524"/>
      <c r="BH148" s="524"/>
      <c r="BI148" s="528"/>
      <c r="BJ148" s="524"/>
      <c r="BK148" s="528"/>
      <c r="BL148" s="523"/>
      <c r="BM148" s="524"/>
      <c r="BN148" s="525"/>
      <c r="BO148" s="526"/>
      <c r="BP148" s="523"/>
      <c r="BQ148" s="524"/>
      <c r="BR148" s="524"/>
      <c r="BS148" s="528"/>
      <c r="BT148" s="524"/>
      <c r="BU148" s="528"/>
      <c r="BV148" s="523"/>
      <c r="BW148" s="524"/>
      <c r="BX148" s="525"/>
      <c r="BY148" s="526"/>
      <c r="BZ148" s="523"/>
      <c r="CA148" s="524"/>
      <c r="CB148" s="524"/>
      <c r="CC148" s="528"/>
      <c r="CD148" s="524"/>
      <c r="CE148" s="528"/>
      <c r="CF148" s="523"/>
      <c r="CG148" s="524"/>
      <c r="CH148" s="525"/>
      <c r="CI148" s="526"/>
      <c r="CJ148" s="512"/>
      <c r="CK148" s="523"/>
      <c r="CL148" s="524"/>
      <c r="CM148" s="524"/>
      <c r="CN148" s="523"/>
      <c r="CO148" s="524"/>
      <c r="CP148" s="525"/>
      <c r="CQ148" s="526"/>
      <c r="CR148" s="523"/>
      <c r="CS148" s="524"/>
      <c r="CT148" s="524"/>
      <c r="CU148" s="523"/>
      <c r="CV148" s="524"/>
      <c r="CW148" s="525"/>
      <c r="CX148" s="526"/>
      <c r="CY148" s="523"/>
      <c r="CZ148" s="524"/>
      <c r="DA148" s="524"/>
      <c r="DB148" s="523"/>
      <c r="DC148" s="524"/>
      <c r="DD148" s="525"/>
      <c r="DE148" s="526"/>
      <c r="DF148" s="512"/>
      <c r="DG148" s="523"/>
      <c r="DH148" s="524"/>
      <c r="DI148" s="524"/>
      <c r="DJ148" s="528"/>
      <c r="DK148" s="524"/>
      <c r="DL148" s="528"/>
      <c r="DM148" s="523"/>
      <c r="DN148" s="524"/>
      <c r="DO148" s="525"/>
      <c r="DP148" s="526"/>
      <c r="DQ148" s="523"/>
      <c r="DR148" s="524"/>
      <c r="DS148" s="524"/>
      <c r="DT148" s="528"/>
      <c r="DU148" s="524"/>
      <c r="DV148" s="528"/>
      <c r="DW148" s="523"/>
      <c r="DX148" s="524"/>
      <c r="DY148" s="525"/>
      <c r="DZ148" s="526"/>
      <c r="EA148" s="523"/>
      <c r="EB148" s="524"/>
      <c r="EC148" s="524"/>
      <c r="ED148" s="528"/>
      <c r="EE148" s="524"/>
      <c r="EF148" s="528"/>
      <c r="EG148" s="523"/>
      <c r="EH148" s="524"/>
      <c r="EI148" s="525"/>
      <c r="EJ148" s="526"/>
    </row>
    <row r="149" spans="1:140" ht="14.25" customHeight="1" x14ac:dyDescent="0.25">
      <c r="B149" s="16">
        <v>115</v>
      </c>
      <c r="C149" s="147" t="s">
        <v>57</v>
      </c>
      <c r="D149" s="186"/>
      <c r="E149" s="186"/>
      <c r="F149" s="172" t="str">
        <f t="shared" si="15"/>
        <v>Retail</v>
      </c>
      <c r="G149" s="148" t="str">
        <f t="shared" si="16"/>
        <v>GERMANY</v>
      </c>
      <c r="H149" s="909"/>
      <c r="I149" s="150" t="s">
        <v>57</v>
      </c>
      <c r="J149" s="601">
        <v>0</v>
      </c>
      <c r="K149" s="468">
        <v>0</v>
      </c>
      <c r="L149" s="602">
        <v>0</v>
      </c>
      <c r="M149" s="603">
        <v>0</v>
      </c>
      <c r="N149" s="603">
        <v>0</v>
      </c>
      <c r="O149" s="603">
        <v>0</v>
      </c>
      <c r="P149" s="603">
        <v>0</v>
      </c>
      <c r="Q149" s="604">
        <v>0</v>
      </c>
      <c r="R149" s="602">
        <v>0</v>
      </c>
      <c r="S149" s="603">
        <v>0</v>
      </c>
      <c r="T149" s="605">
        <v>0</v>
      </c>
      <c r="U149" s="838" t="s">
        <v>385</v>
      </c>
      <c r="V149" s="87"/>
      <c r="W149" s="601">
        <v>0</v>
      </c>
      <c r="X149" s="601">
        <v>0</v>
      </c>
      <c r="Y149" s="602">
        <v>0</v>
      </c>
      <c r="Z149" s="603">
        <v>0</v>
      </c>
      <c r="AA149" s="603">
        <v>0</v>
      </c>
      <c r="AB149" s="603">
        <v>0</v>
      </c>
      <c r="AC149" s="603">
        <v>0</v>
      </c>
      <c r="AD149" s="604">
        <v>0</v>
      </c>
      <c r="AE149" s="602">
        <v>0</v>
      </c>
      <c r="AF149" s="603">
        <v>0</v>
      </c>
      <c r="AG149" s="605">
        <v>0</v>
      </c>
      <c r="AH149" s="838" t="s">
        <v>385</v>
      </c>
      <c r="AI149" s="87"/>
      <c r="AJ149" s="602">
        <v>0</v>
      </c>
      <c r="AK149" s="603">
        <v>0</v>
      </c>
      <c r="AL149" s="603">
        <v>0</v>
      </c>
      <c r="AM149" s="602">
        <v>0</v>
      </c>
      <c r="AN149" s="603">
        <v>0</v>
      </c>
      <c r="AO149" s="605">
        <v>0</v>
      </c>
      <c r="AP149" s="622" t="s">
        <v>385</v>
      </c>
      <c r="AQ149" s="602">
        <v>0</v>
      </c>
      <c r="AR149" s="603">
        <v>0</v>
      </c>
      <c r="AS149" s="603">
        <v>0</v>
      </c>
      <c r="AT149" s="602">
        <v>0</v>
      </c>
      <c r="AU149" s="603">
        <v>0</v>
      </c>
      <c r="AV149" s="605">
        <v>0</v>
      </c>
      <c r="AW149" s="622" t="s">
        <v>385</v>
      </c>
      <c r="AX149" s="602">
        <v>0</v>
      </c>
      <c r="AY149" s="603">
        <v>0</v>
      </c>
      <c r="AZ149" s="603">
        <v>0</v>
      </c>
      <c r="BA149" s="602">
        <v>0</v>
      </c>
      <c r="BB149" s="603">
        <v>0</v>
      </c>
      <c r="BC149" s="605">
        <v>0</v>
      </c>
      <c r="BD149" s="622" t="s">
        <v>385</v>
      </c>
      <c r="BE149" s="512"/>
      <c r="BF149" s="602">
        <v>0</v>
      </c>
      <c r="BG149" s="603">
        <v>0</v>
      </c>
      <c r="BH149" s="603">
        <v>0</v>
      </c>
      <c r="BI149" s="604">
        <v>0</v>
      </c>
      <c r="BJ149" s="603">
        <v>0</v>
      </c>
      <c r="BK149" s="604">
        <v>0</v>
      </c>
      <c r="BL149" s="602">
        <v>0</v>
      </c>
      <c r="BM149" s="603">
        <v>0</v>
      </c>
      <c r="BN149" s="605">
        <v>0</v>
      </c>
      <c r="BO149" s="622" t="s">
        <v>385</v>
      </c>
      <c r="BP149" s="602">
        <v>0</v>
      </c>
      <c r="BQ149" s="603">
        <v>0</v>
      </c>
      <c r="BR149" s="603">
        <v>0</v>
      </c>
      <c r="BS149" s="604">
        <v>0</v>
      </c>
      <c r="BT149" s="603">
        <v>0</v>
      </c>
      <c r="BU149" s="604">
        <v>0</v>
      </c>
      <c r="BV149" s="602">
        <v>0</v>
      </c>
      <c r="BW149" s="603">
        <v>0</v>
      </c>
      <c r="BX149" s="605">
        <v>0</v>
      </c>
      <c r="BY149" s="622" t="s">
        <v>385</v>
      </c>
      <c r="BZ149" s="602">
        <v>0</v>
      </c>
      <c r="CA149" s="603">
        <v>0</v>
      </c>
      <c r="CB149" s="603">
        <v>0</v>
      </c>
      <c r="CC149" s="604">
        <v>0</v>
      </c>
      <c r="CD149" s="603">
        <v>0</v>
      </c>
      <c r="CE149" s="604">
        <v>0</v>
      </c>
      <c r="CF149" s="602">
        <v>0</v>
      </c>
      <c r="CG149" s="603">
        <v>0</v>
      </c>
      <c r="CH149" s="605">
        <v>0</v>
      </c>
      <c r="CI149" s="622" t="s">
        <v>385</v>
      </c>
      <c r="CJ149" s="606"/>
      <c r="CK149" s="602">
        <v>0</v>
      </c>
      <c r="CL149" s="603">
        <v>0</v>
      </c>
      <c r="CM149" s="603">
        <v>0</v>
      </c>
      <c r="CN149" s="602">
        <v>0</v>
      </c>
      <c r="CO149" s="603">
        <v>0</v>
      </c>
      <c r="CP149" s="605">
        <v>0</v>
      </c>
      <c r="CQ149" s="622" t="s">
        <v>385</v>
      </c>
      <c r="CR149" s="602">
        <v>0</v>
      </c>
      <c r="CS149" s="603">
        <v>0</v>
      </c>
      <c r="CT149" s="603">
        <v>0</v>
      </c>
      <c r="CU149" s="602">
        <v>0</v>
      </c>
      <c r="CV149" s="603">
        <v>0</v>
      </c>
      <c r="CW149" s="605">
        <v>0</v>
      </c>
      <c r="CX149" s="622" t="s">
        <v>385</v>
      </c>
      <c r="CY149" s="602">
        <v>0</v>
      </c>
      <c r="CZ149" s="603">
        <v>0</v>
      </c>
      <c r="DA149" s="603">
        <v>0</v>
      </c>
      <c r="DB149" s="602">
        <v>0</v>
      </c>
      <c r="DC149" s="603">
        <v>0</v>
      </c>
      <c r="DD149" s="605">
        <v>0</v>
      </c>
      <c r="DE149" s="622" t="s">
        <v>385</v>
      </c>
      <c r="DF149" s="606"/>
      <c r="DG149" s="602">
        <v>0</v>
      </c>
      <c r="DH149" s="603">
        <v>0</v>
      </c>
      <c r="DI149" s="603">
        <v>0</v>
      </c>
      <c r="DJ149" s="604">
        <v>0</v>
      </c>
      <c r="DK149" s="603">
        <v>0</v>
      </c>
      <c r="DL149" s="604">
        <v>0</v>
      </c>
      <c r="DM149" s="602">
        <v>0</v>
      </c>
      <c r="DN149" s="603">
        <v>0</v>
      </c>
      <c r="DO149" s="605">
        <v>0</v>
      </c>
      <c r="DP149" s="622" t="s">
        <v>385</v>
      </c>
      <c r="DQ149" s="602">
        <v>0</v>
      </c>
      <c r="DR149" s="603">
        <v>0</v>
      </c>
      <c r="DS149" s="603">
        <v>0</v>
      </c>
      <c r="DT149" s="604">
        <v>0</v>
      </c>
      <c r="DU149" s="603">
        <v>0</v>
      </c>
      <c r="DV149" s="604">
        <v>0</v>
      </c>
      <c r="DW149" s="602">
        <v>0</v>
      </c>
      <c r="DX149" s="603">
        <v>0</v>
      </c>
      <c r="DY149" s="605">
        <v>0</v>
      </c>
      <c r="DZ149" s="622" t="s">
        <v>385</v>
      </c>
      <c r="EA149" s="602">
        <v>0</v>
      </c>
      <c r="EB149" s="603">
        <v>0</v>
      </c>
      <c r="EC149" s="603">
        <v>0</v>
      </c>
      <c r="ED149" s="604">
        <v>0</v>
      </c>
      <c r="EE149" s="603">
        <v>0</v>
      </c>
      <c r="EF149" s="604">
        <v>0</v>
      </c>
      <c r="EG149" s="602">
        <v>0</v>
      </c>
      <c r="EH149" s="603">
        <v>0</v>
      </c>
      <c r="EI149" s="605">
        <v>0</v>
      </c>
      <c r="EJ149" s="622" t="s">
        <v>385</v>
      </c>
    </row>
    <row r="150" spans="1:140" ht="14.25" customHeight="1" x14ac:dyDescent="0.25">
      <c r="B150" s="16">
        <v>116</v>
      </c>
      <c r="C150" s="147" t="s">
        <v>57</v>
      </c>
      <c r="D150" s="172" t="s">
        <v>79</v>
      </c>
      <c r="E150" s="172" t="s">
        <v>106</v>
      </c>
      <c r="F150" s="172" t="str">
        <f t="shared" si="15"/>
        <v>RetailSME</v>
      </c>
      <c r="G150" s="151" t="str">
        <f t="shared" si="16"/>
        <v>GERMANY</v>
      </c>
      <c r="H150" s="909"/>
      <c r="I150" s="152" t="s">
        <v>80</v>
      </c>
      <c r="J150" s="621"/>
      <c r="K150" s="187"/>
      <c r="L150" s="523"/>
      <c r="M150" s="524"/>
      <c r="N150" s="524"/>
      <c r="O150" s="524"/>
      <c r="P150" s="524"/>
      <c r="Q150" s="528"/>
      <c r="R150" s="523"/>
      <c r="S150" s="524"/>
      <c r="T150" s="525"/>
      <c r="U150" s="526"/>
      <c r="V150" s="87"/>
      <c r="W150" s="601">
        <v>0</v>
      </c>
      <c r="X150" s="601">
        <v>0</v>
      </c>
      <c r="Y150" s="602">
        <v>0</v>
      </c>
      <c r="Z150" s="603">
        <v>0</v>
      </c>
      <c r="AA150" s="603">
        <v>0</v>
      </c>
      <c r="AB150" s="603">
        <v>0</v>
      </c>
      <c r="AC150" s="603">
        <v>0</v>
      </c>
      <c r="AD150" s="604">
        <v>0</v>
      </c>
      <c r="AE150" s="602">
        <v>0</v>
      </c>
      <c r="AF150" s="603">
        <v>0</v>
      </c>
      <c r="AG150" s="605">
        <v>0</v>
      </c>
      <c r="AH150" s="838" t="s">
        <v>385</v>
      </c>
      <c r="AI150" s="87"/>
      <c r="AJ150" s="523"/>
      <c r="AK150" s="524"/>
      <c r="AL150" s="524"/>
      <c r="AM150" s="523"/>
      <c r="AN150" s="524"/>
      <c r="AO150" s="525"/>
      <c r="AP150" s="526"/>
      <c r="AQ150" s="523"/>
      <c r="AR150" s="524"/>
      <c r="AS150" s="524"/>
      <c r="AT150" s="523"/>
      <c r="AU150" s="524"/>
      <c r="AV150" s="525"/>
      <c r="AW150" s="526"/>
      <c r="AX150" s="523"/>
      <c r="AY150" s="524"/>
      <c r="AZ150" s="524"/>
      <c r="BA150" s="523"/>
      <c r="BB150" s="524"/>
      <c r="BC150" s="525"/>
      <c r="BD150" s="526"/>
      <c r="BE150" s="512"/>
      <c r="BF150" s="523"/>
      <c r="BG150" s="524"/>
      <c r="BH150" s="524"/>
      <c r="BI150" s="528"/>
      <c r="BJ150" s="524"/>
      <c r="BK150" s="528"/>
      <c r="BL150" s="523"/>
      <c r="BM150" s="524"/>
      <c r="BN150" s="525"/>
      <c r="BO150" s="526"/>
      <c r="BP150" s="523"/>
      <c r="BQ150" s="524"/>
      <c r="BR150" s="524"/>
      <c r="BS150" s="528"/>
      <c r="BT150" s="524"/>
      <c r="BU150" s="528"/>
      <c r="BV150" s="523"/>
      <c r="BW150" s="524"/>
      <c r="BX150" s="525"/>
      <c r="BY150" s="526"/>
      <c r="BZ150" s="523"/>
      <c r="CA150" s="524"/>
      <c r="CB150" s="524"/>
      <c r="CC150" s="528"/>
      <c r="CD150" s="524"/>
      <c r="CE150" s="528"/>
      <c r="CF150" s="523"/>
      <c r="CG150" s="524"/>
      <c r="CH150" s="525"/>
      <c r="CI150" s="526"/>
      <c r="CJ150" s="512"/>
      <c r="CK150" s="523"/>
      <c r="CL150" s="524"/>
      <c r="CM150" s="524"/>
      <c r="CN150" s="523"/>
      <c r="CO150" s="524"/>
      <c r="CP150" s="525"/>
      <c r="CQ150" s="526"/>
      <c r="CR150" s="523"/>
      <c r="CS150" s="524"/>
      <c r="CT150" s="524"/>
      <c r="CU150" s="523"/>
      <c r="CV150" s="524"/>
      <c r="CW150" s="525"/>
      <c r="CX150" s="526"/>
      <c r="CY150" s="523"/>
      <c r="CZ150" s="524"/>
      <c r="DA150" s="524"/>
      <c r="DB150" s="523"/>
      <c r="DC150" s="524"/>
      <c r="DD150" s="525"/>
      <c r="DE150" s="526"/>
      <c r="DF150" s="512"/>
      <c r="DG150" s="523"/>
      <c r="DH150" s="524"/>
      <c r="DI150" s="524"/>
      <c r="DJ150" s="528"/>
      <c r="DK150" s="524"/>
      <c r="DL150" s="528"/>
      <c r="DM150" s="523"/>
      <c r="DN150" s="524"/>
      <c r="DO150" s="525"/>
      <c r="DP150" s="526"/>
      <c r="DQ150" s="523"/>
      <c r="DR150" s="524"/>
      <c r="DS150" s="524"/>
      <c r="DT150" s="528"/>
      <c r="DU150" s="524"/>
      <c r="DV150" s="528"/>
      <c r="DW150" s="523"/>
      <c r="DX150" s="524"/>
      <c r="DY150" s="525"/>
      <c r="DZ150" s="526"/>
      <c r="EA150" s="523"/>
      <c r="EB150" s="524"/>
      <c r="EC150" s="524"/>
      <c r="ED150" s="528"/>
      <c r="EE150" s="524"/>
      <c r="EF150" s="528"/>
      <c r="EG150" s="523"/>
      <c r="EH150" s="524"/>
      <c r="EI150" s="525"/>
      <c r="EJ150" s="526"/>
    </row>
    <row r="151" spans="1:140" ht="14.25" customHeight="1" x14ac:dyDescent="0.25">
      <c r="B151" s="16">
        <v>117</v>
      </c>
      <c r="C151" s="147" t="s">
        <v>81</v>
      </c>
      <c r="D151" s="186"/>
      <c r="E151" s="186"/>
      <c r="F151" s="172" t="str">
        <f t="shared" si="15"/>
        <v>Secured by mortgages on immovable property</v>
      </c>
      <c r="G151" s="148" t="str">
        <f t="shared" si="16"/>
        <v>GERMANY</v>
      </c>
      <c r="H151" s="909"/>
      <c r="I151" s="150" t="s">
        <v>81</v>
      </c>
      <c r="J151" s="621"/>
      <c r="K151" s="187"/>
      <c r="L151" s="523"/>
      <c r="M151" s="524"/>
      <c r="N151" s="524"/>
      <c r="O151" s="524"/>
      <c r="P151" s="524"/>
      <c r="Q151" s="528"/>
      <c r="R151" s="523"/>
      <c r="S151" s="524"/>
      <c r="T151" s="525"/>
      <c r="U151" s="526"/>
      <c r="V151" s="87"/>
      <c r="W151" s="601">
        <v>0</v>
      </c>
      <c r="X151" s="601">
        <v>0</v>
      </c>
      <c r="Y151" s="602">
        <v>0</v>
      </c>
      <c r="Z151" s="603">
        <v>0</v>
      </c>
      <c r="AA151" s="603">
        <v>0</v>
      </c>
      <c r="AB151" s="603">
        <v>0</v>
      </c>
      <c r="AC151" s="603">
        <v>0</v>
      </c>
      <c r="AD151" s="604">
        <v>0</v>
      </c>
      <c r="AE151" s="602">
        <v>0</v>
      </c>
      <c r="AF151" s="603">
        <v>0</v>
      </c>
      <c r="AG151" s="605">
        <v>0</v>
      </c>
      <c r="AH151" s="838" t="s">
        <v>385</v>
      </c>
      <c r="AI151" s="87"/>
      <c r="AJ151" s="523"/>
      <c r="AK151" s="524"/>
      <c r="AL151" s="524"/>
      <c r="AM151" s="523"/>
      <c r="AN151" s="524"/>
      <c r="AO151" s="525"/>
      <c r="AP151" s="526"/>
      <c r="AQ151" s="523"/>
      <c r="AR151" s="524"/>
      <c r="AS151" s="524"/>
      <c r="AT151" s="523"/>
      <c r="AU151" s="524"/>
      <c r="AV151" s="525"/>
      <c r="AW151" s="526"/>
      <c r="AX151" s="523"/>
      <c r="AY151" s="524"/>
      <c r="AZ151" s="524"/>
      <c r="BA151" s="523"/>
      <c r="BB151" s="524"/>
      <c r="BC151" s="525"/>
      <c r="BD151" s="526"/>
      <c r="BE151" s="512"/>
      <c r="BF151" s="602">
        <v>0</v>
      </c>
      <c r="BG151" s="603">
        <v>0</v>
      </c>
      <c r="BH151" s="603">
        <v>0</v>
      </c>
      <c r="BI151" s="604">
        <v>0</v>
      </c>
      <c r="BJ151" s="603">
        <v>0</v>
      </c>
      <c r="BK151" s="604">
        <v>0</v>
      </c>
      <c r="BL151" s="602">
        <v>0</v>
      </c>
      <c r="BM151" s="603">
        <v>0</v>
      </c>
      <c r="BN151" s="605">
        <v>0</v>
      </c>
      <c r="BO151" s="622" t="s">
        <v>385</v>
      </c>
      <c r="BP151" s="602">
        <v>0</v>
      </c>
      <c r="BQ151" s="603">
        <v>0</v>
      </c>
      <c r="BR151" s="603">
        <v>0</v>
      </c>
      <c r="BS151" s="604">
        <v>0</v>
      </c>
      <c r="BT151" s="603">
        <v>0</v>
      </c>
      <c r="BU151" s="604">
        <v>0</v>
      </c>
      <c r="BV151" s="602">
        <v>0</v>
      </c>
      <c r="BW151" s="603">
        <v>0</v>
      </c>
      <c r="BX151" s="605">
        <v>0</v>
      </c>
      <c r="BY151" s="622" t="s">
        <v>385</v>
      </c>
      <c r="BZ151" s="602">
        <v>0</v>
      </c>
      <c r="CA151" s="603">
        <v>0</v>
      </c>
      <c r="CB151" s="603">
        <v>0</v>
      </c>
      <c r="CC151" s="604">
        <v>0</v>
      </c>
      <c r="CD151" s="603">
        <v>0</v>
      </c>
      <c r="CE151" s="604">
        <v>0</v>
      </c>
      <c r="CF151" s="602">
        <v>0</v>
      </c>
      <c r="CG151" s="603">
        <v>0</v>
      </c>
      <c r="CH151" s="605">
        <v>0</v>
      </c>
      <c r="CI151" s="622" t="s">
        <v>385</v>
      </c>
      <c r="CJ151" s="512"/>
      <c r="CK151" s="523"/>
      <c r="CL151" s="524"/>
      <c r="CM151" s="524"/>
      <c r="CN151" s="523"/>
      <c r="CO151" s="524"/>
      <c r="CP151" s="525"/>
      <c r="CQ151" s="526"/>
      <c r="CR151" s="523"/>
      <c r="CS151" s="524"/>
      <c r="CT151" s="524"/>
      <c r="CU151" s="523"/>
      <c r="CV151" s="524"/>
      <c r="CW151" s="525"/>
      <c r="CX151" s="526"/>
      <c r="CY151" s="523"/>
      <c r="CZ151" s="524"/>
      <c r="DA151" s="524"/>
      <c r="DB151" s="523"/>
      <c r="DC151" s="524"/>
      <c r="DD151" s="525"/>
      <c r="DE151" s="526"/>
      <c r="DF151" s="512"/>
      <c r="DG151" s="602">
        <v>0</v>
      </c>
      <c r="DH151" s="603">
        <v>0</v>
      </c>
      <c r="DI151" s="603">
        <v>0</v>
      </c>
      <c r="DJ151" s="604">
        <v>0</v>
      </c>
      <c r="DK151" s="603">
        <v>0</v>
      </c>
      <c r="DL151" s="604">
        <v>0</v>
      </c>
      <c r="DM151" s="602">
        <v>0</v>
      </c>
      <c r="DN151" s="603">
        <v>0</v>
      </c>
      <c r="DO151" s="605">
        <v>0</v>
      </c>
      <c r="DP151" s="622" t="s">
        <v>385</v>
      </c>
      <c r="DQ151" s="602">
        <v>0</v>
      </c>
      <c r="DR151" s="603">
        <v>0</v>
      </c>
      <c r="DS151" s="603">
        <v>0</v>
      </c>
      <c r="DT151" s="604">
        <v>0</v>
      </c>
      <c r="DU151" s="603">
        <v>0</v>
      </c>
      <c r="DV151" s="604">
        <v>0</v>
      </c>
      <c r="DW151" s="602">
        <v>0</v>
      </c>
      <c r="DX151" s="603">
        <v>0</v>
      </c>
      <c r="DY151" s="605">
        <v>0</v>
      </c>
      <c r="DZ151" s="622" t="s">
        <v>385</v>
      </c>
      <c r="EA151" s="602">
        <v>0</v>
      </c>
      <c r="EB151" s="603">
        <v>0</v>
      </c>
      <c r="EC151" s="603">
        <v>0</v>
      </c>
      <c r="ED151" s="604">
        <v>0</v>
      </c>
      <c r="EE151" s="603">
        <v>0</v>
      </c>
      <c r="EF151" s="604">
        <v>0</v>
      </c>
      <c r="EG151" s="602">
        <v>0</v>
      </c>
      <c r="EH151" s="603">
        <v>0</v>
      </c>
      <c r="EI151" s="605">
        <v>0</v>
      </c>
      <c r="EJ151" s="622" t="s">
        <v>385</v>
      </c>
    </row>
    <row r="152" spans="1:140" ht="14.25" customHeight="1" x14ac:dyDescent="0.25">
      <c r="B152" s="16">
        <v>118</v>
      </c>
      <c r="C152" s="147" t="s">
        <v>81</v>
      </c>
      <c r="D152" s="172" t="s">
        <v>112</v>
      </c>
      <c r="E152" s="172" t="s">
        <v>107</v>
      </c>
      <c r="F152" s="172" t="str">
        <f t="shared" si="15"/>
        <v>Secured by mortgages on immovable propertyNon SME</v>
      </c>
      <c r="G152" s="151" t="str">
        <f t="shared" si="16"/>
        <v>GERMANY</v>
      </c>
      <c r="H152" s="909"/>
      <c r="I152" s="152" t="s">
        <v>113</v>
      </c>
      <c r="J152" s="601">
        <v>0</v>
      </c>
      <c r="K152" s="468">
        <v>0</v>
      </c>
      <c r="L152" s="602">
        <v>0</v>
      </c>
      <c r="M152" s="603">
        <v>0</v>
      </c>
      <c r="N152" s="603">
        <v>0</v>
      </c>
      <c r="O152" s="603">
        <v>0</v>
      </c>
      <c r="P152" s="603">
        <v>0</v>
      </c>
      <c r="Q152" s="604">
        <v>0</v>
      </c>
      <c r="R152" s="602">
        <v>0</v>
      </c>
      <c r="S152" s="603">
        <v>0</v>
      </c>
      <c r="T152" s="605">
        <v>0</v>
      </c>
      <c r="U152" s="838" t="s">
        <v>385</v>
      </c>
      <c r="V152" s="87"/>
      <c r="W152" s="601">
        <v>0</v>
      </c>
      <c r="X152" s="601">
        <v>0</v>
      </c>
      <c r="Y152" s="602">
        <v>0</v>
      </c>
      <c r="Z152" s="603">
        <v>0</v>
      </c>
      <c r="AA152" s="603">
        <v>0</v>
      </c>
      <c r="AB152" s="603">
        <v>0</v>
      </c>
      <c r="AC152" s="603">
        <v>0</v>
      </c>
      <c r="AD152" s="604">
        <v>0</v>
      </c>
      <c r="AE152" s="602">
        <v>0</v>
      </c>
      <c r="AF152" s="603">
        <v>0</v>
      </c>
      <c r="AG152" s="605">
        <v>0</v>
      </c>
      <c r="AH152" s="838" t="s">
        <v>385</v>
      </c>
      <c r="AI152" s="87"/>
      <c r="AJ152" s="602">
        <v>0</v>
      </c>
      <c r="AK152" s="603">
        <v>0</v>
      </c>
      <c r="AL152" s="603">
        <v>0</v>
      </c>
      <c r="AM152" s="602">
        <v>0</v>
      </c>
      <c r="AN152" s="603">
        <v>0</v>
      </c>
      <c r="AO152" s="605">
        <v>0</v>
      </c>
      <c r="AP152" s="622" t="s">
        <v>385</v>
      </c>
      <c r="AQ152" s="602">
        <v>0</v>
      </c>
      <c r="AR152" s="603">
        <v>0</v>
      </c>
      <c r="AS152" s="603">
        <v>0</v>
      </c>
      <c r="AT152" s="602">
        <v>0</v>
      </c>
      <c r="AU152" s="603">
        <v>0</v>
      </c>
      <c r="AV152" s="605">
        <v>0</v>
      </c>
      <c r="AW152" s="622" t="s">
        <v>385</v>
      </c>
      <c r="AX152" s="602">
        <v>0</v>
      </c>
      <c r="AY152" s="603">
        <v>0</v>
      </c>
      <c r="AZ152" s="603">
        <v>0</v>
      </c>
      <c r="BA152" s="602">
        <v>0</v>
      </c>
      <c r="BB152" s="603">
        <v>0</v>
      </c>
      <c r="BC152" s="605">
        <v>0</v>
      </c>
      <c r="BD152" s="622" t="s">
        <v>385</v>
      </c>
      <c r="BE152" s="512"/>
      <c r="BF152" s="523"/>
      <c r="BG152" s="524"/>
      <c r="BH152" s="524"/>
      <c r="BI152" s="528"/>
      <c r="BJ152" s="524"/>
      <c r="BK152" s="528"/>
      <c r="BL152" s="523"/>
      <c r="BM152" s="524"/>
      <c r="BN152" s="525"/>
      <c r="BO152" s="526"/>
      <c r="BP152" s="523"/>
      <c r="BQ152" s="524"/>
      <c r="BR152" s="524"/>
      <c r="BS152" s="528"/>
      <c r="BT152" s="524"/>
      <c r="BU152" s="528"/>
      <c r="BV152" s="523"/>
      <c r="BW152" s="524"/>
      <c r="BX152" s="525"/>
      <c r="BY152" s="526"/>
      <c r="BZ152" s="523"/>
      <c r="CA152" s="524"/>
      <c r="CB152" s="524"/>
      <c r="CC152" s="528"/>
      <c r="CD152" s="524"/>
      <c r="CE152" s="528"/>
      <c r="CF152" s="523"/>
      <c r="CG152" s="524"/>
      <c r="CH152" s="525"/>
      <c r="CI152" s="526"/>
      <c r="CJ152" s="512"/>
      <c r="CK152" s="602">
        <v>0</v>
      </c>
      <c r="CL152" s="603">
        <v>0</v>
      </c>
      <c r="CM152" s="603">
        <v>0</v>
      </c>
      <c r="CN152" s="602">
        <v>0</v>
      </c>
      <c r="CO152" s="603">
        <v>0</v>
      </c>
      <c r="CP152" s="605">
        <v>0</v>
      </c>
      <c r="CQ152" s="622" t="s">
        <v>385</v>
      </c>
      <c r="CR152" s="602">
        <v>0</v>
      </c>
      <c r="CS152" s="603">
        <v>0</v>
      </c>
      <c r="CT152" s="603">
        <v>0</v>
      </c>
      <c r="CU152" s="602">
        <v>0</v>
      </c>
      <c r="CV152" s="603">
        <v>0</v>
      </c>
      <c r="CW152" s="605">
        <v>0</v>
      </c>
      <c r="CX152" s="622" t="s">
        <v>385</v>
      </c>
      <c r="CY152" s="602">
        <v>0</v>
      </c>
      <c r="CZ152" s="603">
        <v>0</v>
      </c>
      <c r="DA152" s="603">
        <v>0</v>
      </c>
      <c r="DB152" s="602">
        <v>0</v>
      </c>
      <c r="DC152" s="603">
        <v>0</v>
      </c>
      <c r="DD152" s="605">
        <v>0</v>
      </c>
      <c r="DE152" s="622" t="s">
        <v>385</v>
      </c>
      <c r="DF152" s="512"/>
      <c r="DG152" s="523"/>
      <c r="DH152" s="524"/>
      <c r="DI152" s="524"/>
      <c r="DJ152" s="528"/>
      <c r="DK152" s="524"/>
      <c r="DL152" s="528"/>
      <c r="DM152" s="523"/>
      <c r="DN152" s="524"/>
      <c r="DO152" s="525"/>
      <c r="DP152" s="526"/>
      <c r="DQ152" s="523"/>
      <c r="DR152" s="524"/>
      <c r="DS152" s="524"/>
      <c r="DT152" s="528"/>
      <c r="DU152" s="524"/>
      <c r="DV152" s="528"/>
      <c r="DW152" s="523"/>
      <c r="DX152" s="524"/>
      <c r="DY152" s="525"/>
      <c r="DZ152" s="526"/>
      <c r="EA152" s="523"/>
      <c r="EB152" s="524"/>
      <c r="EC152" s="524"/>
      <c r="ED152" s="528"/>
      <c r="EE152" s="524"/>
      <c r="EF152" s="528"/>
      <c r="EG152" s="523"/>
      <c r="EH152" s="524"/>
      <c r="EI152" s="525"/>
      <c r="EJ152" s="526"/>
    </row>
    <row r="153" spans="1:140" ht="14.25" customHeight="1" x14ac:dyDescent="0.25">
      <c r="B153" s="16">
        <v>119</v>
      </c>
      <c r="C153" s="147" t="s">
        <v>82</v>
      </c>
      <c r="D153" s="186"/>
      <c r="E153" s="186"/>
      <c r="F153" s="172" t="str">
        <f t="shared" si="15"/>
        <v>Items associated with particularly high risk</v>
      </c>
      <c r="G153" s="148" t="str">
        <f t="shared" si="16"/>
        <v>GERMANY</v>
      </c>
      <c r="H153" s="909"/>
      <c r="I153" s="150" t="s">
        <v>82</v>
      </c>
      <c r="J153" s="621"/>
      <c r="K153" s="187"/>
      <c r="L153" s="523"/>
      <c r="M153" s="524"/>
      <c r="N153" s="524"/>
      <c r="O153" s="524"/>
      <c r="P153" s="524"/>
      <c r="Q153" s="528"/>
      <c r="R153" s="523"/>
      <c r="S153" s="524"/>
      <c r="T153" s="525"/>
      <c r="U153" s="526"/>
      <c r="V153" s="87"/>
      <c r="W153" s="621"/>
      <c r="X153" s="108"/>
      <c r="Y153" s="523"/>
      <c r="Z153" s="524"/>
      <c r="AA153" s="524"/>
      <c r="AB153" s="524"/>
      <c r="AC153" s="524"/>
      <c r="AD153" s="528"/>
      <c r="AE153" s="523"/>
      <c r="AF153" s="524"/>
      <c r="AG153" s="525"/>
      <c r="AH153" s="526"/>
      <c r="AI153" s="87"/>
      <c r="AJ153" s="523"/>
      <c r="AK153" s="524"/>
      <c r="AL153" s="524"/>
      <c r="AM153" s="523"/>
      <c r="AN153" s="524"/>
      <c r="AO153" s="525"/>
      <c r="AP153" s="526"/>
      <c r="AQ153" s="523"/>
      <c r="AR153" s="524"/>
      <c r="AS153" s="524"/>
      <c r="AT153" s="523"/>
      <c r="AU153" s="524"/>
      <c r="AV153" s="525"/>
      <c r="AW153" s="526"/>
      <c r="AX153" s="523"/>
      <c r="AY153" s="524"/>
      <c r="AZ153" s="524"/>
      <c r="BA153" s="523"/>
      <c r="BB153" s="524"/>
      <c r="BC153" s="525"/>
      <c r="BD153" s="526"/>
      <c r="BE153" s="512"/>
      <c r="BF153" s="523"/>
      <c r="BG153" s="524"/>
      <c r="BH153" s="524"/>
      <c r="BI153" s="528"/>
      <c r="BJ153" s="524"/>
      <c r="BK153" s="528"/>
      <c r="BL153" s="523"/>
      <c r="BM153" s="524"/>
      <c r="BN153" s="525"/>
      <c r="BO153" s="526"/>
      <c r="BP153" s="523"/>
      <c r="BQ153" s="524"/>
      <c r="BR153" s="524"/>
      <c r="BS153" s="528"/>
      <c r="BT153" s="524"/>
      <c r="BU153" s="528"/>
      <c r="BV153" s="523"/>
      <c r="BW153" s="524"/>
      <c r="BX153" s="525"/>
      <c r="BY153" s="526"/>
      <c r="BZ153" s="523"/>
      <c r="CA153" s="524"/>
      <c r="CB153" s="524"/>
      <c r="CC153" s="528"/>
      <c r="CD153" s="524"/>
      <c r="CE153" s="528"/>
      <c r="CF153" s="523"/>
      <c r="CG153" s="524"/>
      <c r="CH153" s="525"/>
      <c r="CI153" s="526"/>
      <c r="CJ153" s="512"/>
      <c r="CK153" s="523"/>
      <c r="CL153" s="524"/>
      <c r="CM153" s="524"/>
      <c r="CN153" s="523"/>
      <c r="CO153" s="524"/>
      <c r="CP153" s="525"/>
      <c r="CQ153" s="526"/>
      <c r="CR153" s="523"/>
      <c r="CS153" s="524"/>
      <c r="CT153" s="524"/>
      <c r="CU153" s="523"/>
      <c r="CV153" s="524"/>
      <c r="CW153" s="525"/>
      <c r="CX153" s="526"/>
      <c r="CY153" s="523"/>
      <c r="CZ153" s="524"/>
      <c r="DA153" s="524"/>
      <c r="DB153" s="523"/>
      <c r="DC153" s="524"/>
      <c r="DD153" s="525"/>
      <c r="DE153" s="526"/>
      <c r="DF153" s="512"/>
      <c r="DG153" s="523"/>
      <c r="DH153" s="524"/>
      <c r="DI153" s="524"/>
      <c r="DJ153" s="528"/>
      <c r="DK153" s="524"/>
      <c r="DL153" s="528"/>
      <c r="DM153" s="523"/>
      <c r="DN153" s="524"/>
      <c r="DO153" s="525"/>
      <c r="DP153" s="526"/>
      <c r="DQ153" s="523"/>
      <c r="DR153" s="524"/>
      <c r="DS153" s="524"/>
      <c r="DT153" s="528"/>
      <c r="DU153" s="524"/>
      <c r="DV153" s="528"/>
      <c r="DW153" s="523"/>
      <c r="DX153" s="524"/>
      <c r="DY153" s="525"/>
      <c r="DZ153" s="526"/>
      <c r="EA153" s="523"/>
      <c r="EB153" s="524"/>
      <c r="EC153" s="524"/>
      <c r="ED153" s="528"/>
      <c r="EE153" s="524"/>
      <c r="EF153" s="528"/>
      <c r="EG153" s="523"/>
      <c r="EH153" s="524"/>
      <c r="EI153" s="525"/>
      <c r="EJ153" s="526"/>
    </row>
    <row r="154" spans="1:140" ht="14.25" customHeight="1" x14ac:dyDescent="0.25">
      <c r="B154" s="16">
        <v>120</v>
      </c>
      <c r="C154" s="147" t="s">
        <v>83</v>
      </c>
      <c r="D154" s="186"/>
      <c r="E154" s="186"/>
      <c r="F154" s="172" t="str">
        <f t="shared" si="15"/>
        <v>Covered bonds</v>
      </c>
      <c r="G154" s="148" t="str">
        <f t="shared" si="16"/>
        <v>GERMANY</v>
      </c>
      <c r="H154" s="909"/>
      <c r="I154" s="150" t="s">
        <v>83</v>
      </c>
      <c r="J154" s="621"/>
      <c r="K154" s="108"/>
      <c r="L154" s="523"/>
      <c r="M154" s="524"/>
      <c r="N154" s="524"/>
      <c r="O154" s="524"/>
      <c r="P154" s="524"/>
      <c r="Q154" s="528"/>
      <c r="R154" s="523"/>
      <c r="S154" s="524"/>
      <c r="T154" s="525"/>
      <c r="U154" s="526"/>
      <c r="V154" s="87"/>
      <c r="W154" s="621"/>
      <c r="X154" s="108"/>
      <c r="Y154" s="523"/>
      <c r="Z154" s="524"/>
      <c r="AA154" s="524"/>
      <c r="AB154" s="524"/>
      <c r="AC154" s="524"/>
      <c r="AD154" s="528"/>
      <c r="AE154" s="523"/>
      <c r="AF154" s="524"/>
      <c r="AG154" s="525"/>
      <c r="AH154" s="526"/>
      <c r="AI154" s="87"/>
      <c r="AJ154" s="523"/>
      <c r="AK154" s="524"/>
      <c r="AL154" s="524"/>
      <c r="AM154" s="523"/>
      <c r="AN154" s="524"/>
      <c r="AO154" s="525"/>
      <c r="AP154" s="526"/>
      <c r="AQ154" s="523"/>
      <c r="AR154" s="524"/>
      <c r="AS154" s="524"/>
      <c r="AT154" s="523"/>
      <c r="AU154" s="524"/>
      <c r="AV154" s="525"/>
      <c r="AW154" s="526"/>
      <c r="AX154" s="523"/>
      <c r="AY154" s="524"/>
      <c r="AZ154" s="524"/>
      <c r="BA154" s="523"/>
      <c r="BB154" s="524"/>
      <c r="BC154" s="525"/>
      <c r="BD154" s="526"/>
      <c r="BE154" s="512"/>
      <c r="BF154" s="523"/>
      <c r="BG154" s="524"/>
      <c r="BH154" s="524"/>
      <c r="BI154" s="528"/>
      <c r="BJ154" s="524"/>
      <c r="BK154" s="528"/>
      <c r="BL154" s="523"/>
      <c r="BM154" s="524"/>
      <c r="BN154" s="525"/>
      <c r="BO154" s="526"/>
      <c r="BP154" s="523"/>
      <c r="BQ154" s="524"/>
      <c r="BR154" s="524"/>
      <c r="BS154" s="528"/>
      <c r="BT154" s="524"/>
      <c r="BU154" s="528"/>
      <c r="BV154" s="523"/>
      <c r="BW154" s="524"/>
      <c r="BX154" s="525"/>
      <c r="BY154" s="526"/>
      <c r="BZ154" s="523"/>
      <c r="CA154" s="524"/>
      <c r="CB154" s="524"/>
      <c r="CC154" s="528"/>
      <c r="CD154" s="524"/>
      <c r="CE154" s="528"/>
      <c r="CF154" s="523"/>
      <c r="CG154" s="524"/>
      <c r="CH154" s="525"/>
      <c r="CI154" s="526"/>
      <c r="CJ154" s="512"/>
      <c r="CK154" s="523"/>
      <c r="CL154" s="524"/>
      <c r="CM154" s="524"/>
      <c r="CN154" s="523"/>
      <c r="CO154" s="524"/>
      <c r="CP154" s="525"/>
      <c r="CQ154" s="526"/>
      <c r="CR154" s="523"/>
      <c r="CS154" s="524"/>
      <c r="CT154" s="524"/>
      <c r="CU154" s="523"/>
      <c r="CV154" s="524"/>
      <c r="CW154" s="525"/>
      <c r="CX154" s="526"/>
      <c r="CY154" s="523"/>
      <c r="CZ154" s="524"/>
      <c r="DA154" s="524"/>
      <c r="DB154" s="523"/>
      <c r="DC154" s="524"/>
      <c r="DD154" s="525"/>
      <c r="DE154" s="526"/>
      <c r="DF154" s="512"/>
      <c r="DG154" s="523"/>
      <c r="DH154" s="524"/>
      <c r="DI154" s="524"/>
      <c r="DJ154" s="528"/>
      <c r="DK154" s="524"/>
      <c r="DL154" s="528"/>
      <c r="DM154" s="523"/>
      <c r="DN154" s="524"/>
      <c r="DO154" s="525"/>
      <c r="DP154" s="526"/>
      <c r="DQ154" s="523"/>
      <c r="DR154" s="524"/>
      <c r="DS154" s="524"/>
      <c r="DT154" s="528"/>
      <c r="DU154" s="524"/>
      <c r="DV154" s="528"/>
      <c r="DW154" s="523"/>
      <c r="DX154" s="524"/>
      <c r="DY154" s="525"/>
      <c r="DZ154" s="526"/>
      <c r="EA154" s="523"/>
      <c r="EB154" s="524"/>
      <c r="EC154" s="524"/>
      <c r="ED154" s="528"/>
      <c r="EE154" s="524"/>
      <c r="EF154" s="528"/>
      <c r="EG154" s="523"/>
      <c r="EH154" s="524"/>
      <c r="EI154" s="525"/>
      <c r="EJ154" s="526"/>
    </row>
    <row r="155" spans="1:140" ht="15" customHeight="1" x14ac:dyDescent="0.25">
      <c r="B155" s="16">
        <v>121</v>
      </c>
      <c r="C155" s="147" t="s">
        <v>84</v>
      </c>
      <c r="D155" s="186"/>
      <c r="E155" s="186"/>
      <c r="F155" s="172" t="str">
        <f t="shared" si="15"/>
        <v>Claims on institutions and corporates with a ST credit assessment</v>
      </c>
      <c r="G155" s="148" t="str">
        <f t="shared" si="16"/>
        <v>GERMANY</v>
      </c>
      <c r="H155" s="909"/>
      <c r="I155" s="150" t="s">
        <v>84</v>
      </c>
      <c r="J155" s="621"/>
      <c r="K155" s="108"/>
      <c r="L155" s="523"/>
      <c r="M155" s="524"/>
      <c r="N155" s="524"/>
      <c r="O155" s="524"/>
      <c r="P155" s="524"/>
      <c r="Q155" s="528"/>
      <c r="R155" s="523"/>
      <c r="S155" s="524"/>
      <c r="T155" s="525"/>
      <c r="U155" s="526"/>
      <c r="V155" s="87"/>
      <c r="W155" s="621"/>
      <c r="X155" s="108"/>
      <c r="Y155" s="523"/>
      <c r="Z155" s="524"/>
      <c r="AA155" s="524"/>
      <c r="AB155" s="524"/>
      <c r="AC155" s="524"/>
      <c r="AD155" s="528"/>
      <c r="AE155" s="523"/>
      <c r="AF155" s="524"/>
      <c r="AG155" s="525"/>
      <c r="AH155" s="526"/>
      <c r="AI155" s="87"/>
      <c r="AJ155" s="523"/>
      <c r="AK155" s="524"/>
      <c r="AL155" s="524"/>
      <c r="AM155" s="523"/>
      <c r="AN155" s="524"/>
      <c r="AO155" s="525"/>
      <c r="AP155" s="526"/>
      <c r="AQ155" s="523"/>
      <c r="AR155" s="524"/>
      <c r="AS155" s="524"/>
      <c r="AT155" s="523"/>
      <c r="AU155" s="524"/>
      <c r="AV155" s="525"/>
      <c r="AW155" s="526"/>
      <c r="AX155" s="523"/>
      <c r="AY155" s="524"/>
      <c r="AZ155" s="524"/>
      <c r="BA155" s="523"/>
      <c r="BB155" s="524"/>
      <c r="BC155" s="525"/>
      <c r="BD155" s="526"/>
      <c r="BE155" s="512"/>
      <c r="BF155" s="523"/>
      <c r="BG155" s="524"/>
      <c r="BH155" s="524"/>
      <c r="BI155" s="528"/>
      <c r="BJ155" s="524"/>
      <c r="BK155" s="528"/>
      <c r="BL155" s="523"/>
      <c r="BM155" s="524"/>
      <c r="BN155" s="525"/>
      <c r="BO155" s="526"/>
      <c r="BP155" s="523"/>
      <c r="BQ155" s="524"/>
      <c r="BR155" s="524"/>
      <c r="BS155" s="528"/>
      <c r="BT155" s="524"/>
      <c r="BU155" s="528"/>
      <c r="BV155" s="523"/>
      <c r="BW155" s="524"/>
      <c r="BX155" s="525"/>
      <c r="BY155" s="526"/>
      <c r="BZ155" s="523"/>
      <c r="CA155" s="524"/>
      <c r="CB155" s="524"/>
      <c r="CC155" s="528"/>
      <c r="CD155" s="524"/>
      <c r="CE155" s="528"/>
      <c r="CF155" s="523"/>
      <c r="CG155" s="524"/>
      <c r="CH155" s="525"/>
      <c r="CI155" s="526"/>
      <c r="CJ155" s="512"/>
      <c r="CK155" s="523"/>
      <c r="CL155" s="524"/>
      <c r="CM155" s="524"/>
      <c r="CN155" s="523"/>
      <c r="CO155" s="524"/>
      <c r="CP155" s="525"/>
      <c r="CQ155" s="526"/>
      <c r="CR155" s="523"/>
      <c r="CS155" s="524"/>
      <c r="CT155" s="524"/>
      <c r="CU155" s="523"/>
      <c r="CV155" s="524"/>
      <c r="CW155" s="525"/>
      <c r="CX155" s="526"/>
      <c r="CY155" s="523"/>
      <c r="CZ155" s="524"/>
      <c r="DA155" s="524"/>
      <c r="DB155" s="523"/>
      <c r="DC155" s="524"/>
      <c r="DD155" s="525"/>
      <c r="DE155" s="526"/>
      <c r="DF155" s="512"/>
      <c r="DG155" s="523"/>
      <c r="DH155" s="524"/>
      <c r="DI155" s="524"/>
      <c r="DJ155" s="528"/>
      <c r="DK155" s="524"/>
      <c r="DL155" s="528"/>
      <c r="DM155" s="523"/>
      <c r="DN155" s="524"/>
      <c r="DO155" s="525"/>
      <c r="DP155" s="526"/>
      <c r="DQ155" s="523"/>
      <c r="DR155" s="524"/>
      <c r="DS155" s="524"/>
      <c r="DT155" s="528"/>
      <c r="DU155" s="524"/>
      <c r="DV155" s="528"/>
      <c r="DW155" s="523"/>
      <c r="DX155" s="524"/>
      <c r="DY155" s="525"/>
      <c r="DZ155" s="526"/>
      <c r="EA155" s="523"/>
      <c r="EB155" s="524"/>
      <c r="EC155" s="524"/>
      <c r="ED155" s="528"/>
      <c r="EE155" s="524"/>
      <c r="EF155" s="528"/>
      <c r="EG155" s="523"/>
      <c r="EH155" s="524"/>
      <c r="EI155" s="525"/>
      <c r="EJ155" s="526"/>
    </row>
    <row r="156" spans="1:140" ht="14.25" customHeight="1" x14ac:dyDescent="0.25">
      <c r="B156" s="16">
        <v>122</v>
      </c>
      <c r="C156" s="147" t="s">
        <v>85</v>
      </c>
      <c r="D156" s="186"/>
      <c r="E156" s="186"/>
      <c r="F156" s="172" t="str">
        <f t="shared" si="15"/>
        <v>Collective investments undertakings (CIU)</v>
      </c>
      <c r="G156" s="148" t="str">
        <f t="shared" si="16"/>
        <v>GERMANY</v>
      </c>
      <c r="H156" s="909"/>
      <c r="I156" s="150" t="s">
        <v>85</v>
      </c>
      <c r="J156" s="621"/>
      <c r="K156" s="108"/>
      <c r="L156" s="523"/>
      <c r="M156" s="524"/>
      <c r="N156" s="524"/>
      <c r="O156" s="524"/>
      <c r="P156" s="524"/>
      <c r="Q156" s="528"/>
      <c r="R156" s="523"/>
      <c r="S156" s="524"/>
      <c r="T156" s="525"/>
      <c r="U156" s="526"/>
      <c r="V156" s="87"/>
      <c r="W156" s="621"/>
      <c r="X156" s="108"/>
      <c r="Y156" s="523"/>
      <c r="Z156" s="524"/>
      <c r="AA156" s="524"/>
      <c r="AB156" s="524"/>
      <c r="AC156" s="524"/>
      <c r="AD156" s="528"/>
      <c r="AE156" s="523"/>
      <c r="AF156" s="524"/>
      <c r="AG156" s="525"/>
      <c r="AH156" s="526"/>
      <c r="AI156" s="87"/>
      <c r="AJ156" s="523"/>
      <c r="AK156" s="524"/>
      <c r="AL156" s="524"/>
      <c r="AM156" s="523"/>
      <c r="AN156" s="524"/>
      <c r="AO156" s="525"/>
      <c r="AP156" s="526"/>
      <c r="AQ156" s="523"/>
      <c r="AR156" s="524"/>
      <c r="AS156" s="524"/>
      <c r="AT156" s="523"/>
      <c r="AU156" s="524"/>
      <c r="AV156" s="525"/>
      <c r="AW156" s="526"/>
      <c r="AX156" s="523"/>
      <c r="AY156" s="524"/>
      <c r="AZ156" s="524"/>
      <c r="BA156" s="523"/>
      <c r="BB156" s="524"/>
      <c r="BC156" s="525"/>
      <c r="BD156" s="526"/>
      <c r="BE156" s="512"/>
      <c r="BF156" s="523"/>
      <c r="BG156" s="524"/>
      <c r="BH156" s="524"/>
      <c r="BI156" s="528"/>
      <c r="BJ156" s="524"/>
      <c r="BK156" s="528"/>
      <c r="BL156" s="523"/>
      <c r="BM156" s="524"/>
      <c r="BN156" s="525"/>
      <c r="BO156" s="526"/>
      <c r="BP156" s="523"/>
      <c r="BQ156" s="524"/>
      <c r="BR156" s="524"/>
      <c r="BS156" s="528"/>
      <c r="BT156" s="524"/>
      <c r="BU156" s="528"/>
      <c r="BV156" s="523"/>
      <c r="BW156" s="524"/>
      <c r="BX156" s="525"/>
      <c r="BY156" s="526"/>
      <c r="BZ156" s="523"/>
      <c r="CA156" s="524"/>
      <c r="CB156" s="524"/>
      <c r="CC156" s="528"/>
      <c r="CD156" s="524"/>
      <c r="CE156" s="528"/>
      <c r="CF156" s="523"/>
      <c r="CG156" s="524"/>
      <c r="CH156" s="525"/>
      <c r="CI156" s="526"/>
      <c r="CJ156" s="512"/>
      <c r="CK156" s="523"/>
      <c r="CL156" s="524"/>
      <c r="CM156" s="524"/>
      <c r="CN156" s="523"/>
      <c r="CO156" s="524"/>
      <c r="CP156" s="525"/>
      <c r="CQ156" s="526"/>
      <c r="CR156" s="523"/>
      <c r="CS156" s="524"/>
      <c r="CT156" s="524"/>
      <c r="CU156" s="523"/>
      <c r="CV156" s="524"/>
      <c r="CW156" s="525"/>
      <c r="CX156" s="526"/>
      <c r="CY156" s="523"/>
      <c r="CZ156" s="524"/>
      <c r="DA156" s="524"/>
      <c r="DB156" s="523"/>
      <c r="DC156" s="524"/>
      <c r="DD156" s="525"/>
      <c r="DE156" s="526"/>
      <c r="DF156" s="512"/>
      <c r="DG156" s="523"/>
      <c r="DH156" s="524"/>
      <c r="DI156" s="524"/>
      <c r="DJ156" s="528"/>
      <c r="DK156" s="524"/>
      <c r="DL156" s="528"/>
      <c r="DM156" s="523"/>
      <c r="DN156" s="524"/>
      <c r="DO156" s="525"/>
      <c r="DP156" s="526"/>
      <c r="DQ156" s="523"/>
      <c r="DR156" s="524"/>
      <c r="DS156" s="524"/>
      <c r="DT156" s="528"/>
      <c r="DU156" s="524"/>
      <c r="DV156" s="528"/>
      <c r="DW156" s="523"/>
      <c r="DX156" s="524"/>
      <c r="DY156" s="525"/>
      <c r="DZ156" s="526"/>
      <c r="EA156" s="523"/>
      <c r="EB156" s="524"/>
      <c r="EC156" s="524"/>
      <c r="ED156" s="528"/>
      <c r="EE156" s="524"/>
      <c r="EF156" s="528"/>
      <c r="EG156" s="523"/>
      <c r="EH156" s="524"/>
      <c r="EI156" s="525"/>
      <c r="EJ156" s="526"/>
    </row>
    <row r="157" spans="1:140" ht="14.25" customHeight="1" x14ac:dyDescent="0.25">
      <c r="B157" s="16">
        <v>123</v>
      </c>
      <c r="C157" s="147" t="s">
        <v>69</v>
      </c>
      <c r="D157" s="186"/>
      <c r="E157" s="186"/>
      <c r="F157" s="172" t="str">
        <f t="shared" si="15"/>
        <v>Equity</v>
      </c>
      <c r="G157" s="148" t="str">
        <f t="shared" si="16"/>
        <v>GERMANY</v>
      </c>
      <c r="H157" s="909"/>
      <c r="I157" s="150" t="s">
        <v>69</v>
      </c>
      <c r="J157" s="621"/>
      <c r="K157" s="108"/>
      <c r="L157" s="523"/>
      <c r="M157" s="524"/>
      <c r="N157" s="524"/>
      <c r="O157" s="524"/>
      <c r="P157" s="524"/>
      <c r="Q157" s="528"/>
      <c r="R157" s="523"/>
      <c r="S157" s="524"/>
      <c r="T157" s="525"/>
      <c r="U157" s="526"/>
      <c r="V157" s="87"/>
      <c r="W157" s="621"/>
      <c r="X157" s="108"/>
      <c r="Y157" s="523"/>
      <c r="Z157" s="524"/>
      <c r="AA157" s="524"/>
      <c r="AB157" s="524"/>
      <c r="AC157" s="524"/>
      <c r="AD157" s="528"/>
      <c r="AE157" s="523"/>
      <c r="AF157" s="524"/>
      <c r="AG157" s="525"/>
      <c r="AH157" s="526"/>
      <c r="AI157" s="87"/>
      <c r="AJ157" s="523"/>
      <c r="AK157" s="524"/>
      <c r="AL157" s="524"/>
      <c r="AM157" s="523"/>
      <c r="AN157" s="524"/>
      <c r="AO157" s="525"/>
      <c r="AP157" s="526"/>
      <c r="AQ157" s="523"/>
      <c r="AR157" s="524"/>
      <c r="AS157" s="524"/>
      <c r="AT157" s="523"/>
      <c r="AU157" s="524"/>
      <c r="AV157" s="525"/>
      <c r="AW157" s="526"/>
      <c r="AX157" s="523"/>
      <c r="AY157" s="524"/>
      <c r="AZ157" s="524"/>
      <c r="BA157" s="523"/>
      <c r="BB157" s="524"/>
      <c r="BC157" s="525"/>
      <c r="BD157" s="526"/>
      <c r="BE157" s="512"/>
      <c r="BF157" s="523"/>
      <c r="BG157" s="524"/>
      <c r="BH157" s="524"/>
      <c r="BI157" s="528"/>
      <c r="BJ157" s="524"/>
      <c r="BK157" s="528"/>
      <c r="BL157" s="523"/>
      <c r="BM157" s="524"/>
      <c r="BN157" s="525"/>
      <c r="BO157" s="526"/>
      <c r="BP157" s="523"/>
      <c r="BQ157" s="524"/>
      <c r="BR157" s="524"/>
      <c r="BS157" s="528"/>
      <c r="BT157" s="524"/>
      <c r="BU157" s="528"/>
      <c r="BV157" s="523"/>
      <c r="BW157" s="524"/>
      <c r="BX157" s="525"/>
      <c r="BY157" s="526"/>
      <c r="BZ157" s="523"/>
      <c r="CA157" s="524"/>
      <c r="CB157" s="524"/>
      <c r="CC157" s="528"/>
      <c r="CD157" s="524"/>
      <c r="CE157" s="528"/>
      <c r="CF157" s="523"/>
      <c r="CG157" s="524"/>
      <c r="CH157" s="525"/>
      <c r="CI157" s="526"/>
      <c r="CJ157" s="512"/>
      <c r="CK157" s="523"/>
      <c r="CL157" s="524"/>
      <c r="CM157" s="524"/>
      <c r="CN157" s="523"/>
      <c r="CO157" s="524"/>
      <c r="CP157" s="525"/>
      <c r="CQ157" s="526"/>
      <c r="CR157" s="523"/>
      <c r="CS157" s="524"/>
      <c r="CT157" s="524"/>
      <c r="CU157" s="523"/>
      <c r="CV157" s="524"/>
      <c r="CW157" s="525"/>
      <c r="CX157" s="526"/>
      <c r="CY157" s="523"/>
      <c r="CZ157" s="524"/>
      <c r="DA157" s="524"/>
      <c r="DB157" s="523"/>
      <c r="DC157" s="524"/>
      <c r="DD157" s="525"/>
      <c r="DE157" s="526"/>
      <c r="DF157" s="512"/>
      <c r="DG157" s="523"/>
      <c r="DH157" s="524"/>
      <c r="DI157" s="524"/>
      <c r="DJ157" s="528"/>
      <c r="DK157" s="524"/>
      <c r="DL157" s="528"/>
      <c r="DM157" s="523"/>
      <c r="DN157" s="524"/>
      <c r="DO157" s="525"/>
      <c r="DP157" s="526"/>
      <c r="DQ157" s="523"/>
      <c r="DR157" s="524"/>
      <c r="DS157" s="524"/>
      <c r="DT157" s="528"/>
      <c r="DU157" s="524"/>
      <c r="DV157" s="528"/>
      <c r="DW157" s="523"/>
      <c r="DX157" s="524"/>
      <c r="DY157" s="525"/>
      <c r="DZ157" s="526"/>
      <c r="EA157" s="523"/>
      <c r="EB157" s="524"/>
      <c r="EC157" s="524"/>
      <c r="ED157" s="528"/>
      <c r="EE157" s="524"/>
      <c r="EF157" s="528"/>
      <c r="EG157" s="523"/>
      <c r="EH157" s="524"/>
      <c r="EI157" s="525"/>
      <c r="EJ157" s="526"/>
    </row>
    <row r="158" spans="1:140" ht="14.25" customHeight="1" x14ac:dyDescent="0.25">
      <c r="B158" s="16">
        <v>124</v>
      </c>
      <c r="C158" s="147" t="s">
        <v>70</v>
      </c>
      <c r="D158" s="186"/>
      <c r="E158" s="186"/>
      <c r="F158" s="172" t="str">
        <f t="shared" si="15"/>
        <v>Securitisation</v>
      </c>
      <c r="G158" s="148" t="str">
        <f t="shared" si="16"/>
        <v>GERMANY</v>
      </c>
      <c r="H158" s="909"/>
      <c r="I158" s="150" t="s">
        <v>70</v>
      </c>
      <c r="J158" s="621"/>
      <c r="K158" s="108"/>
      <c r="L158" s="523"/>
      <c r="M158" s="524"/>
      <c r="N158" s="524"/>
      <c r="O158" s="524"/>
      <c r="P158" s="524"/>
      <c r="Q158" s="528"/>
      <c r="R158" s="523"/>
      <c r="S158" s="524"/>
      <c r="T158" s="525"/>
      <c r="U158" s="526"/>
      <c r="V158" s="87"/>
      <c r="W158" s="621"/>
      <c r="X158" s="108"/>
      <c r="Y158" s="523"/>
      <c r="Z158" s="524"/>
      <c r="AA158" s="524"/>
      <c r="AB158" s="524"/>
      <c r="AC158" s="524"/>
      <c r="AD158" s="528"/>
      <c r="AE158" s="523"/>
      <c r="AF158" s="524"/>
      <c r="AG158" s="525"/>
      <c r="AH158" s="526"/>
      <c r="AI158" s="87"/>
      <c r="AJ158" s="523"/>
      <c r="AK158" s="524"/>
      <c r="AL158" s="524"/>
      <c r="AM158" s="523"/>
      <c r="AN158" s="524"/>
      <c r="AO158" s="525"/>
      <c r="AP158" s="526"/>
      <c r="AQ158" s="523"/>
      <c r="AR158" s="524"/>
      <c r="AS158" s="524"/>
      <c r="AT158" s="523"/>
      <c r="AU158" s="524"/>
      <c r="AV158" s="525"/>
      <c r="AW158" s="526"/>
      <c r="AX158" s="523"/>
      <c r="AY158" s="524"/>
      <c r="AZ158" s="524"/>
      <c r="BA158" s="523"/>
      <c r="BB158" s="524"/>
      <c r="BC158" s="525"/>
      <c r="BD158" s="526"/>
      <c r="BE158" s="512"/>
      <c r="BF158" s="523"/>
      <c r="BG158" s="524"/>
      <c r="BH158" s="524"/>
      <c r="BI158" s="528"/>
      <c r="BJ158" s="524"/>
      <c r="BK158" s="528"/>
      <c r="BL158" s="523"/>
      <c r="BM158" s="524"/>
      <c r="BN158" s="525"/>
      <c r="BO158" s="526"/>
      <c r="BP158" s="523"/>
      <c r="BQ158" s="524"/>
      <c r="BR158" s="524"/>
      <c r="BS158" s="528"/>
      <c r="BT158" s="524"/>
      <c r="BU158" s="528"/>
      <c r="BV158" s="523"/>
      <c r="BW158" s="524"/>
      <c r="BX158" s="525"/>
      <c r="BY158" s="526"/>
      <c r="BZ158" s="523"/>
      <c r="CA158" s="524"/>
      <c r="CB158" s="524"/>
      <c r="CC158" s="528"/>
      <c r="CD158" s="524"/>
      <c r="CE158" s="528"/>
      <c r="CF158" s="523"/>
      <c r="CG158" s="524"/>
      <c r="CH158" s="525"/>
      <c r="CI158" s="526"/>
      <c r="CJ158" s="512"/>
      <c r="CK158" s="523"/>
      <c r="CL158" s="524"/>
      <c r="CM158" s="524"/>
      <c r="CN158" s="523"/>
      <c r="CO158" s="524"/>
      <c r="CP158" s="525"/>
      <c r="CQ158" s="526"/>
      <c r="CR158" s="523"/>
      <c r="CS158" s="524"/>
      <c r="CT158" s="524"/>
      <c r="CU158" s="523"/>
      <c r="CV158" s="524"/>
      <c r="CW158" s="525"/>
      <c r="CX158" s="526"/>
      <c r="CY158" s="523"/>
      <c r="CZ158" s="524"/>
      <c r="DA158" s="524"/>
      <c r="DB158" s="523"/>
      <c r="DC158" s="524"/>
      <c r="DD158" s="525"/>
      <c r="DE158" s="526"/>
      <c r="DF158" s="512"/>
      <c r="DG158" s="523"/>
      <c r="DH158" s="524"/>
      <c r="DI158" s="524"/>
      <c r="DJ158" s="528"/>
      <c r="DK158" s="524"/>
      <c r="DL158" s="528"/>
      <c r="DM158" s="523"/>
      <c r="DN158" s="524"/>
      <c r="DO158" s="525"/>
      <c r="DP158" s="526"/>
      <c r="DQ158" s="523"/>
      <c r="DR158" s="524"/>
      <c r="DS158" s="524"/>
      <c r="DT158" s="528"/>
      <c r="DU158" s="524"/>
      <c r="DV158" s="528"/>
      <c r="DW158" s="523"/>
      <c r="DX158" s="524"/>
      <c r="DY158" s="525"/>
      <c r="DZ158" s="526"/>
      <c r="EA158" s="523"/>
      <c r="EB158" s="524"/>
      <c r="EC158" s="524"/>
      <c r="ED158" s="528"/>
      <c r="EE158" s="524"/>
      <c r="EF158" s="528"/>
      <c r="EG158" s="523"/>
      <c r="EH158" s="524"/>
      <c r="EI158" s="525"/>
      <c r="EJ158" s="526"/>
    </row>
    <row r="159" spans="1:140" ht="14.25" customHeight="1" x14ac:dyDescent="0.25">
      <c r="B159" s="16">
        <v>125</v>
      </c>
      <c r="C159" s="153" t="s">
        <v>86</v>
      </c>
      <c r="D159" s="188"/>
      <c r="E159" s="186"/>
      <c r="F159" s="172" t="str">
        <f t="shared" si="15"/>
        <v>Other exposures</v>
      </c>
      <c r="G159" s="148" t="str">
        <f t="shared" si="16"/>
        <v>GERMANY</v>
      </c>
      <c r="H159" s="909"/>
      <c r="I159" s="150" t="s">
        <v>86</v>
      </c>
      <c r="J159" s="621"/>
      <c r="K159" s="108"/>
      <c r="L159" s="523"/>
      <c r="M159" s="524"/>
      <c r="N159" s="524"/>
      <c r="O159" s="524"/>
      <c r="P159" s="524"/>
      <c r="Q159" s="528"/>
      <c r="R159" s="523"/>
      <c r="S159" s="524"/>
      <c r="T159" s="525"/>
      <c r="U159" s="526"/>
      <c r="V159" s="87"/>
      <c r="W159" s="621"/>
      <c r="X159" s="108"/>
      <c r="Y159" s="523"/>
      <c r="Z159" s="524"/>
      <c r="AA159" s="524"/>
      <c r="AB159" s="524"/>
      <c r="AC159" s="524"/>
      <c r="AD159" s="528"/>
      <c r="AE159" s="523"/>
      <c r="AF159" s="524"/>
      <c r="AG159" s="525"/>
      <c r="AH159" s="526"/>
      <c r="AI159" s="87"/>
      <c r="AJ159" s="523"/>
      <c r="AK159" s="524"/>
      <c r="AL159" s="524"/>
      <c r="AM159" s="523"/>
      <c r="AN159" s="524"/>
      <c r="AO159" s="525"/>
      <c r="AP159" s="526"/>
      <c r="AQ159" s="523"/>
      <c r="AR159" s="524"/>
      <c r="AS159" s="524"/>
      <c r="AT159" s="523"/>
      <c r="AU159" s="524"/>
      <c r="AV159" s="525"/>
      <c r="AW159" s="526"/>
      <c r="AX159" s="523"/>
      <c r="AY159" s="524"/>
      <c r="AZ159" s="524"/>
      <c r="BA159" s="523"/>
      <c r="BB159" s="524"/>
      <c r="BC159" s="525"/>
      <c r="BD159" s="526"/>
      <c r="BE159" s="512"/>
      <c r="BF159" s="523"/>
      <c r="BG159" s="524"/>
      <c r="BH159" s="524"/>
      <c r="BI159" s="528"/>
      <c r="BJ159" s="524"/>
      <c r="BK159" s="528"/>
      <c r="BL159" s="523"/>
      <c r="BM159" s="524"/>
      <c r="BN159" s="525"/>
      <c r="BO159" s="526"/>
      <c r="BP159" s="523"/>
      <c r="BQ159" s="524"/>
      <c r="BR159" s="524"/>
      <c r="BS159" s="528"/>
      <c r="BT159" s="524"/>
      <c r="BU159" s="528"/>
      <c r="BV159" s="523"/>
      <c r="BW159" s="524"/>
      <c r="BX159" s="525"/>
      <c r="BY159" s="526"/>
      <c r="BZ159" s="523"/>
      <c r="CA159" s="524"/>
      <c r="CB159" s="524"/>
      <c r="CC159" s="528"/>
      <c r="CD159" s="524"/>
      <c r="CE159" s="528"/>
      <c r="CF159" s="523"/>
      <c r="CG159" s="524"/>
      <c r="CH159" s="525"/>
      <c r="CI159" s="526"/>
      <c r="CJ159" s="512"/>
      <c r="CK159" s="523"/>
      <c r="CL159" s="524"/>
      <c r="CM159" s="524"/>
      <c r="CN159" s="523"/>
      <c r="CO159" s="524"/>
      <c r="CP159" s="525"/>
      <c r="CQ159" s="526"/>
      <c r="CR159" s="523"/>
      <c r="CS159" s="524"/>
      <c r="CT159" s="524"/>
      <c r="CU159" s="523"/>
      <c r="CV159" s="524"/>
      <c r="CW159" s="525"/>
      <c r="CX159" s="526"/>
      <c r="CY159" s="523"/>
      <c r="CZ159" s="524"/>
      <c r="DA159" s="524"/>
      <c r="DB159" s="523"/>
      <c r="DC159" s="524"/>
      <c r="DD159" s="525"/>
      <c r="DE159" s="526"/>
      <c r="DF159" s="512"/>
      <c r="DG159" s="523"/>
      <c r="DH159" s="524"/>
      <c r="DI159" s="524"/>
      <c r="DJ159" s="528"/>
      <c r="DK159" s="524"/>
      <c r="DL159" s="528"/>
      <c r="DM159" s="523"/>
      <c r="DN159" s="524"/>
      <c r="DO159" s="525"/>
      <c r="DP159" s="526"/>
      <c r="DQ159" s="523"/>
      <c r="DR159" s="524"/>
      <c r="DS159" s="524"/>
      <c r="DT159" s="528"/>
      <c r="DU159" s="524"/>
      <c r="DV159" s="528"/>
      <c r="DW159" s="523"/>
      <c r="DX159" s="524"/>
      <c r="DY159" s="525"/>
      <c r="DZ159" s="526"/>
      <c r="EA159" s="523"/>
      <c r="EB159" s="524"/>
      <c r="EC159" s="524"/>
      <c r="ED159" s="528"/>
      <c r="EE159" s="524"/>
      <c r="EF159" s="528"/>
      <c r="EG159" s="523"/>
      <c r="EH159" s="524"/>
      <c r="EI159" s="525"/>
      <c r="EJ159" s="526"/>
    </row>
    <row r="160" spans="1:140" s="538" customFormat="1" ht="15" customHeight="1" thickBot="1" x14ac:dyDescent="0.3">
      <c r="A160" s="577"/>
      <c r="B160" s="38">
        <v>126</v>
      </c>
      <c r="C160" s="155" t="s">
        <v>87</v>
      </c>
      <c r="D160" s="189"/>
      <c r="E160" s="189"/>
      <c r="F160" s="190" t="str">
        <f t="shared" si="15"/>
        <v>Total</v>
      </c>
      <c r="G160" s="156" t="str">
        <f t="shared" si="16"/>
        <v>GERMANY</v>
      </c>
      <c r="H160" s="910"/>
      <c r="I160" s="157" t="s">
        <v>87</v>
      </c>
      <c r="J160" s="623">
        <v>0</v>
      </c>
      <c r="K160" s="470">
        <v>0</v>
      </c>
      <c r="L160" s="624">
        <v>0</v>
      </c>
      <c r="M160" s="625">
        <v>0</v>
      </c>
      <c r="N160" s="625">
        <v>0</v>
      </c>
      <c r="O160" s="625">
        <v>0</v>
      </c>
      <c r="P160" s="625">
        <v>0</v>
      </c>
      <c r="Q160" s="626">
        <v>0</v>
      </c>
      <c r="R160" s="624">
        <v>0</v>
      </c>
      <c r="S160" s="625">
        <v>0</v>
      </c>
      <c r="T160" s="627">
        <v>0</v>
      </c>
      <c r="U160" s="863" t="s">
        <v>385</v>
      </c>
      <c r="V160" s="87"/>
      <c r="W160" s="623">
        <v>0</v>
      </c>
      <c r="X160" s="470">
        <v>0</v>
      </c>
      <c r="Y160" s="624">
        <v>0</v>
      </c>
      <c r="Z160" s="625">
        <v>0</v>
      </c>
      <c r="AA160" s="625">
        <v>0</v>
      </c>
      <c r="AB160" s="625">
        <v>0</v>
      </c>
      <c r="AC160" s="625">
        <v>0</v>
      </c>
      <c r="AD160" s="626">
        <v>0</v>
      </c>
      <c r="AE160" s="624">
        <v>0</v>
      </c>
      <c r="AF160" s="625">
        <v>0</v>
      </c>
      <c r="AG160" s="627">
        <v>0</v>
      </c>
      <c r="AH160" s="863" t="s">
        <v>385</v>
      </c>
      <c r="AI160" s="87"/>
      <c r="AJ160" s="624">
        <v>0</v>
      </c>
      <c r="AK160" s="625">
        <v>0</v>
      </c>
      <c r="AL160" s="625">
        <v>0</v>
      </c>
      <c r="AM160" s="624">
        <v>0</v>
      </c>
      <c r="AN160" s="625">
        <v>0</v>
      </c>
      <c r="AO160" s="627">
        <v>0</v>
      </c>
      <c r="AP160" s="628" t="s">
        <v>385</v>
      </c>
      <c r="AQ160" s="624">
        <v>0</v>
      </c>
      <c r="AR160" s="625">
        <v>0</v>
      </c>
      <c r="AS160" s="625">
        <v>0</v>
      </c>
      <c r="AT160" s="624">
        <v>0</v>
      </c>
      <c r="AU160" s="625">
        <v>0</v>
      </c>
      <c r="AV160" s="627">
        <v>0</v>
      </c>
      <c r="AW160" s="628" t="s">
        <v>385</v>
      </c>
      <c r="AX160" s="624">
        <v>0</v>
      </c>
      <c r="AY160" s="625">
        <v>0</v>
      </c>
      <c r="AZ160" s="625">
        <v>0</v>
      </c>
      <c r="BA160" s="624">
        <v>0</v>
      </c>
      <c r="BB160" s="625">
        <v>0</v>
      </c>
      <c r="BC160" s="627">
        <v>0</v>
      </c>
      <c r="BD160" s="622" t="s">
        <v>385</v>
      </c>
      <c r="BE160" s="512"/>
      <c r="BF160" s="624">
        <v>0</v>
      </c>
      <c r="BG160" s="625">
        <v>0</v>
      </c>
      <c r="BH160" s="625">
        <v>0</v>
      </c>
      <c r="BI160" s="626">
        <v>0</v>
      </c>
      <c r="BJ160" s="625">
        <v>0</v>
      </c>
      <c r="BK160" s="626">
        <v>0</v>
      </c>
      <c r="BL160" s="624">
        <v>0</v>
      </c>
      <c r="BM160" s="625">
        <v>0</v>
      </c>
      <c r="BN160" s="627">
        <v>0</v>
      </c>
      <c r="BO160" s="628" t="s">
        <v>385</v>
      </c>
      <c r="BP160" s="624">
        <v>0</v>
      </c>
      <c r="BQ160" s="625">
        <v>0</v>
      </c>
      <c r="BR160" s="625">
        <v>0</v>
      </c>
      <c r="BS160" s="626">
        <v>0</v>
      </c>
      <c r="BT160" s="625">
        <v>0</v>
      </c>
      <c r="BU160" s="626">
        <v>0</v>
      </c>
      <c r="BV160" s="624">
        <v>0</v>
      </c>
      <c r="BW160" s="625">
        <v>0</v>
      </c>
      <c r="BX160" s="627">
        <v>0</v>
      </c>
      <c r="BY160" s="628" t="s">
        <v>385</v>
      </c>
      <c r="BZ160" s="624">
        <v>0</v>
      </c>
      <c r="CA160" s="625">
        <v>0</v>
      </c>
      <c r="CB160" s="625">
        <v>0</v>
      </c>
      <c r="CC160" s="626">
        <v>0</v>
      </c>
      <c r="CD160" s="625">
        <v>0</v>
      </c>
      <c r="CE160" s="626">
        <v>0</v>
      </c>
      <c r="CF160" s="624">
        <v>0</v>
      </c>
      <c r="CG160" s="625">
        <v>0</v>
      </c>
      <c r="CH160" s="627">
        <v>0</v>
      </c>
      <c r="CI160" s="628" t="s">
        <v>385</v>
      </c>
      <c r="CJ160" s="606"/>
      <c r="CK160" s="602">
        <v>0</v>
      </c>
      <c r="CL160" s="603">
        <v>0</v>
      </c>
      <c r="CM160" s="603">
        <v>0</v>
      </c>
      <c r="CN160" s="602">
        <v>0</v>
      </c>
      <c r="CO160" s="603">
        <v>0</v>
      </c>
      <c r="CP160" s="605">
        <v>0</v>
      </c>
      <c r="CQ160" s="622" t="s">
        <v>385</v>
      </c>
      <c r="CR160" s="602">
        <v>0</v>
      </c>
      <c r="CS160" s="603">
        <v>0</v>
      </c>
      <c r="CT160" s="603">
        <v>0</v>
      </c>
      <c r="CU160" s="602">
        <v>0</v>
      </c>
      <c r="CV160" s="603">
        <v>0</v>
      </c>
      <c r="CW160" s="605">
        <v>0</v>
      </c>
      <c r="CX160" s="622" t="s">
        <v>385</v>
      </c>
      <c r="CY160" s="602">
        <v>0</v>
      </c>
      <c r="CZ160" s="603">
        <v>0</v>
      </c>
      <c r="DA160" s="603">
        <v>0</v>
      </c>
      <c r="DB160" s="602">
        <v>0</v>
      </c>
      <c r="DC160" s="603">
        <v>0</v>
      </c>
      <c r="DD160" s="605">
        <v>0</v>
      </c>
      <c r="DE160" s="622" t="s">
        <v>385</v>
      </c>
      <c r="DF160" s="606"/>
      <c r="DG160" s="624">
        <v>0</v>
      </c>
      <c r="DH160" s="625">
        <v>0</v>
      </c>
      <c r="DI160" s="625">
        <v>0</v>
      </c>
      <c r="DJ160" s="626">
        <v>0</v>
      </c>
      <c r="DK160" s="625">
        <v>0</v>
      </c>
      <c r="DL160" s="626">
        <v>0</v>
      </c>
      <c r="DM160" s="624">
        <v>0</v>
      </c>
      <c r="DN160" s="625">
        <v>0</v>
      </c>
      <c r="DO160" s="627">
        <v>0</v>
      </c>
      <c r="DP160" s="628" t="s">
        <v>385</v>
      </c>
      <c r="DQ160" s="624">
        <v>0</v>
      </c>
      <c r="DR160" s="625">
        <v>0</v>
      </c>
      <c r="DS160" s="625">
        <v>0</v>
      </c>
      <c r="DT160" s="626">
        <v>0</v>
      </c>
      <c r="DU160" s="625">
        <v>0</v>
      </c>
      <c r="DV160" s="626">
        <v>0</v>
      </c>
      <c r="DW160" s="624">
        <v>0</v>
      </c>
      <c r="DX160" s="625">
        <v>0</v>
      </c>
      <c r="DY160" s="627">
        <v>0</v>
      </c>
      <c r="DZ160" s="628" t="s">
        <v>385</v>
      </c>
      <c r="EA160" s="624">
        <v>0</v>
      </c>
      <c r="EB160" s="625">
        <v>0</v>
      </c>
      <c r="EC160" s="625">
        <v>0</v>
      </c>
      <c r="ED160" s="626">
        <v>0</v>
      </c>
      <c r="EE160" s="625">
        <v>0</v>
      </c>
      <c r="EF160" s="626">
        <v>0</v>
      </c>
      <c r="EG160" s="624">
        <v>0</v>
      </c>
      <c r="EH160" s="625">
        <v>0</v>
      </c>
      <c r="EI160" s="627">
        <v>0</v>
      </c>
      <c r="EJ160" s="628" t="s">
        <v>385</v>
      </c>
    </row>
    <row r="161" spans="2:140" ht="14.25" customHeight="1" thickBot="1" x14ac:dyDescent="0.3">
      <c r="C161" s="582"/>
      <c r="D161" s="629"/>
      <c r="E161" s="629"/>
      <c r="F161" s="629"/>
      <c r="G161" s="582"/>
      <c r="H161" s="114"/>
      <c r="I161" s="582"/>
    </row>
    <row r="162" spans="2:140" ht="21" customHeight="1" thickBot="1" x14ac:dyDescent="0.35">
      <c r="B162" s="489"/>
      <c r="C162" s="59"/>
      <c r="D162" s="159"/>
      <c r="E162" s="159"/>
      <c r="F162" s="159"/>
      <c r="G162" s="59"/>
      <c r="H162" s="58"/>
      <c r="I162" s="59"/>
      <c r="J162" s="903" t="s">
        <v>99</v>
      </c>
      <c r="K162" s="904"/>
      <c r="L162" s="904"/>
      <c r="M162" s="904"/>
      <c r="N162" s="904"/>
      <c r="O162" s="904"/>
      <c r="P162" s="904"/>
      <c r="Q162" s="904"/>
      <c r="R162" s="904"/>
      <c r="S162" s="904"/>
      <c r="T162" s="904"/>
      <c r="U162" s="905"/>
      <c r="V162" s="59"/>
      <c r="W162" s="903" t="s">
        <v>100</v>
      </c>
      <c r="X162" s="904"/>
      <c r="Y162" s="904"/>
      <c r="Z162" s="904"/>
      <c r="AA162" s="904"/>
      <c r="AB162" s="904"/>
      <c r="AC162" s="904"/>
      <c r="AD162" s="904"/>
      <c r="AE162" s="904"/>
      <c r="AF162" s="904"/>
      <c r="AG162" s="904"/>
      <c r="AH162" s="905"/>
      <c r="AI162" s="59"/>
      <c r="AJ162" s="891" t="s">
        <v>101</v>
      </c>
      <c r="AK162" s="892"/>
      <c r="AL162" s="892"/>
      <c r="AM162" s="892"/>
      <c r="AN162" s="892"/>
      <c r="AO162" s="892"/>
      <c r="AP162" s="892"/>
      <c r="AQ162" s="892"/>
      <c r="AR162" s="892"/>
      <c r="AS162" s="892"/>
      <c r="AT162" s="892"/>
      <c r="AU162" s="892"/>
      <c r="AV162" s="892"/>
      <c r="AW162" s="892"/>
      <c r="AX162" s="892"/>
      <c r="AY162" s="892"/>
      <c r="AZ162" s="892"/>
      <c r="BA162" s="892"/>
      <c r="BB162" s="892"/>
      <c r="BC162" s="892"/>
      <c r="BD162" s="893"/>
      <c r="BE162" s="87"/>
      <c r="BF162" s="891" t="s">
        <v>102</v>
      </c>
      <c r="BG162" s="892"/>
      <c r="BH162" s="892"/>
      <c r="BI162" s="892"/>
      <c r="BJ162" s="892"/>
      <c r="BK162" s="892"/>
      <c r="BL162" s="892"/>
      <c r="BM162" s="892"/>
      <c r="BN162" s="892"/>
      <c r="BO162" s="892"/>
      <c r="BP162" s="892"/>
      <c r="BQ162" s="892"/>
      <c r="BR162" s="892"/>
      <c r="BS162" s="892"/>
      <c r="BT162" s="892"/>
      <c r="BU162" s="892"/>
      <c r="BV162" s="892"/>
      <c r="BW162" s="892"/>
      <c r="BX162" s="892"/>
      <c r="BY162" s="892"/>
      <c r="BZ162" s="892"/>
      <c r="CA162" s="892"/>
      <c r="CB162" s="892"/>
      <c r="CC162" s="892"/>
      <c r="CD162" s="892"/>
      <c r="CE162" s="892"/>
      <c r="CF162" s="892"/>
      <c r="CG162" s="892"/>
      <c r="CH162" s="892"/>
      <c r="CI162" s="893"/>
      <c r="CJ162" s="87"/>
      <c r="CK162" s="891" t="s">
        <v>103</v>
      </c>
      <c r="CL162" s="892"/>
      <c r="CM162" s="892"/>
      <c r="CN162" s="892"/>
      <c r="CO162" s="892"/>
      <c r="CP162" s="892"/>
      <c r="CQ162" s="892"/>
      <c r="CR162" s="892"/>
      <c r="CS162" s="892"/>
      <c r="CT162" s="892"/>
      <c r="CU162" s="892"/>
      <c r="CV162" s="892"/>
      <c r="CW162" s="892"/>
      <c r="CX162" s="892"/>
      <c r="CY162" s="892"/>
      <c r="CZ162" s="892"/>
      <c r="DA162" s="892"/>
      <c r="DB162" s="892"/>
      <c r="DC162" s="892"/>
      <c r="DD162" s="892"/>
      <c r="DE162" s="893"/>
      <c r="DF162" s="87"/>
      <c r="DG162" s="891" t="s">
        <v>104</v>
      </c>
      <c r="DH162" s="892"/>
      <c r="DI162" s="892"/>
      <c r="DJ162" s="892"/>
      <c r="DK162" s="892"/>
      <c r="DL162" s="892"/>
      <c r="DM162" s="892"/>
      <c r="DN162" s="892"/>
      <c r="DO162" s="892"/>
      <c r="DP162" s="892"/>
      <c r="DQ162" s="892"/>
      <c r="DR162" s="892"/>
      <c r="DS162" s="892"/>
      <c r="DT162" s="892"/>
      <c r="DU162" s="892"/>
      <c r="DV162" s="892"/>
      <c r="DW162" s="892"/>
      <c r="DX162" s="892"/>
      <c r="DY162" s="892"/>
      <c r="DZ162" s="892"/>
      <c r="EA162" s="892"/>
      <c r="EB162" s="892"/>
      <c r="EC162" s="892"/>
      <c r="ED162" s="892"/>
      <c r="EE162" s="892"/>
      <c r="EF162" s="892"/>
      <c r="EG162" s="892"/>
      <c r="EH162" s="892"/>
      <c r="EI162" s="892"/>
      <c r="EJ162" s="893"/>
    </row>
    <row r="163" spans="2:140" ht="21" customHeight="1" thickBot="1" x14ac:dyDescent="0.35">
      <c r="C163" s="59"/>
      <c r="D163" s="159"/>
      <c r="E163" s="159"/>
      <c r="F163" s="159"/>
      <c r="G163" s="59"/>
      <c r="H163" s="58"/>
      <c r="I163" s="59"/>
      <c r="J163" s="903">
        <v>44196</v>
      </c>
      <c r="K163" s="904"/>
      <c r="L163" s="904"/>
      <c r="M163" s="904"/>
      <c r="N163" s="904"/>
      <c r="O163" s="904"/>
      <c r="P163" s="904"/>
      <c r="Q163" s="904"/>
      <c r="R163" s="904"/>
      <c r="S163" s="904"/>
      <c r="T163" s="904"/>
      <c r="U163" s="905"/>
      <c r="V163" s="87"/>
      <c r="W163" s="903">
        <v>44196</v>
      </c>
      <c r="X163" s="904"/>
      <c r="Y163" s="904"/>
      <c r="Z163" s="904"/>
      <c r="AA163" s="904"/>
      <c r="AB163" s="904"/>
      <c r="AC163" s="904"/>
      <c r="AD163" s="904"/>
      <c r="AE163" s="904"/>
      <c r="AF163" s="904"/>
      <c r="AG163" s="904"/>
      <c r="AH163" s="905"/>
      <c r="AI163" s="87"/>
      <c r="AJ163" s="903">
        <v>44561</v>
      </c>
      <c r="AK163" s="904"/>
      <c r="AL163" s="904"/>
      <c r="AM163" s="904"/>
      <c r="AN163" s="904"/>
      <c r="AO163" s="904"/>
      <c r="AP163" s="905"/>
      <c r="AQ163" s="903">
        <v>44926</v>
      </c>
      <c r="AR163" s="904"/>
      <c r="AS163" s="904"/>
      <c r="AT163" s="904"/>
      <c r="AU163" s="904"/>
      <c r="AV163" s="904"/>
      <c r="AW163" s="905"/>
      <c r="AX163" s="903">
        <v>45291</v>
      </c>
      <c r="AY163" s="904"/>
      <c r="AZ163" s="904"/>
      <c r="BA163" s="904"/>
      <c r="BB163" s="904"/>
      <c r="BC163" s="904"/>
      <c r="BD163" s="905"/>
      <c r="BE163" s="87"/>
      <c r="BF163" s="903">
        <v>44561</v>
      </c>
      <c r="BG163" s="904"/>
      <c r="BH163" s="904"/>
      <c r="BI163" s="904"/>
      <c r="BJ163" s="904"/>
      <c r="BK163" s="904"/>
      <c r="BL163" s="904"/>
      <c r="BM163" s="904"/>
      <c r="BN163" s="904"/>
      <c r="BO163" s="905"/>
      <c r="BP163" s="903">
        <v>44926</v>
      </c>
      <c r="BQ163" s="904"/>
      <c r="BR163" s="904"/>
      <c r="BS163" s="904"/>
      <c r="BT163" s="904"/>
      <c r="BU163" s="904"/>
      <c r="BV163" s="904"/>
      <c r="BW163" s="904"/>
      <c r="BX163" s="904"/>
      <c r="BY163" s="905"/>
      <c r="BZ163" s="903">
        <v>45291</v>
      </c>
      <c r="CA163" s="904"/>
      <c r="CB163" s="904"/>
      <c r="CC163" s="904"/>
      <c r="CD163" s="904"/>
      <c r="CE163" s="904"/>
      <c r="CF163" s="904"/>
      <c r="CG163" s="904"/>
      <c r="CH163" s="904"/>
      <c r="CI163" s="905"/>
      <c r="CJ163" s="87"/>
      <c r="CK163" s="903">
        <v>44561</v>
      </c>
      <c r="CL163" s="904"/>
      <c r="CM163" s="904"/>
      <c r="CN163" s="904"/>
      <c r="CO163" s="904"/>
      <c r="CP163" s="904"/>
      <c r="CQ163" s="905"/>
      <c r="CR163" s="903">
        <v>44926</v>
      </c>
      <c r="CS163" s="904">
        <v>44561</v>
      </c>
      <c r="CT163" s="904">
        <v>44561</v>
      </c>
      <c r="CU163" s="904"/>
      <c r="CV163" s="904"/>
      <c r="CW163" s="904"/>
      <c r="CX163" s="905"/>
      <c r="CY163" s="903">
        <v>45291</v>
      </c>
      <c r="CZ163" s="904">
        <v>44926</v>
      </c>
      <c r="DA163" s="904">
        <v>44926</v>
      </c>
      <c r="DB163" s="904"/>
      <c r="DC163" s="904"/>
      <c r="DD163" s="904"/>
      <c r="DE163" s="905"/>
      <c r="DF163" s="87"/>
      <c r="DG163" s="903">
        <v>44561</v>
      </c>
      <c r="DH163" s="904"/>
      <c r="DI163" s="904"/>
      <c r="DJ163" s="904"/>
      <c r="DK163" s="904"/>
      <c r="DL163" s="904"/>
      <c r="DM163" s="904"/>
      <c r="DN163" s="904"/>
      <c r="DO163" s="904"/>
      <c r="DP163" s="905"/>
      <c r="DQ163" s="903">
        <v>44926</v>
      </c>
      <c r="DR163" s="904"/>
      <c r="DS163" s="904"/>
      <c r="DT163" s="904"/>
      <c r="DU163" s="904"/>
      <c r="DV163" s="904"/>
      <c r="DW163" s="904"/>
      <c r="DX163" s="904"/>
      <c r="DY163" s="904"/>
      <c r="DZ163" s="905"/>
      <c r="EA163" s="903">
        <v>45291</v>
      </c>
      <c r="EB163" s="904"/>
      <c r="EC163" s="904"/>
      <c r="ED163" s="904"/>
      <c r="EE163" s="904"/>
      <c r="EF163" s="904"/>
      <c r="EG163" s="904"/>
      <c r="EH163" s="904"/>
      <c r="EI163" s="904"/>
      <c r="EJ163" s="905"/>
    </row>
    <row r="164" spans="2:140" ht="64.5" thickBot="1" x14ac:dyDescent="0.3">
      <c r="B164" s="487" t="s">
        <v>5</v>
      </c>
      <c r="C164" s="90"/>
      <c r="D164" s="167"/>
      <c r="E164" s="167"/>
      <c r="F164" s="167"/>
      <c r="G164" s="90"/>
      <c r="H164" s="89"/>
      <c r="I164" s="91" t="s">
        <v>48</v>
      </c>
      <c r="J164" s="486" t="s">
        <v>35</v>
      </c>
      <c r="K164" s="486" t="s">
        <v>36</v>
      </c>
      <c r="L164" s="191" t="s">
        <v>37</v>
      </c>
      <c r="M164" s="481" t="s">
        <v>93</v>
      </c>
      <c r="N164" s="481" t="s">
        <v>38</v>
      </c>
      <c r="O164" s="481" t="s">
        <v>94</v>
      </c>
      <c r="P164" s="481" t="s">
        <v>39</v>
      </c>
      <c r="Q164" s="483" t="s">
        <v>95</v>
      </c>
      <c r="R164" s="191" t="s">
        <v>44</v>
      </c>
      <c r="S164" s="481" t="s">
        <v>45</v>
      </c>
      <c r="T164" s="483" t="s">
        <v>46</v>
      </c>
      <c r="U164" s="862" t="s">
        <v>41</v>
      </c>
      <c r="V164" s="87"/>
      <c r="W164" s="486" t="s">
        <v>35</v>
      </c>
      <c r="X164" s="486" t="s">
        <v>36</v>
      </c>
      <c r="Y164" s="191" t="s">
        <v>37</v>
      </c>
      <c r="Z164" s="481" t="s">
        <v>96</v>
      </c>
      <c r="AA164" s="481" t="s">
        <v>38</v>
      </c>
      <c r="AB164" s="481" t="s">
        <v>97</v>
      </c>
      <c r="AC164" s="481" t="s">
        <v>39</v>
      </c>
      <c r="AD164" s="483" t="s">
        <v>98</v>
      </c>
      <c r="AE164" s="191" t="s">
        <v>44</v>
      </c>
      <c r="AF164" s="481" t="s">
        <v>45</v>
      </c>
      <c r="AG164" s="483" t="s">
        <v>46</v>
      </c>
      <c r="AH164" s="862" t="s">
        <v>41</v>
      </c>
      <c r="AI164" s="87"/>
      <c r="AJ164" s="191" t="s">
        <v>37</v>
      </c>
      <c r="AK164" s="481" t="s">
        <v>38</v>
      </c>
      <c r="AL164" s="483" t="s">
        <v>39</v>
      </c>
      <c r="AM164" s="191" t="s">
        <v>44</v>
      </c>
      <c r="AN164" s="481" t="s">
        <v>45</v>
      </c>
      <c r="AO164" s="483" t="s">
        <v>46</v>
      </c>
      <c r="AP164" s="862" t="s">
        <v>41</v>
      </c>
      <c r="AQ164" s="191" t="s">
        <v>37</v>
      </c>
      <c r="AR164" s="481" t="s">
        <v>38</v>
      </c>
      <c r="AS164" s="483" t="s">
        <v>39</v>
      </c>
      <c r="AT164" s="191" t="s">
        <v>44</v>
      </c>
      <c r="AU164" s="481" t="s">
        <v>45</v>
      </c>
      <c r="AV164" s="483" t="s">
        <v>46</v>
      </c>
      <c r="AW164" s="862" t="s">
        <v>41</v>
      </c>
      <c r="AX164" s="191" t="s">
        <v>37</v>
      </c>
      <c r="AY164" s="481" t="s">
        <v>38</v>
      </c>
      <c r="AZ164" s="483" t="s">
        <v>39</v>
      </c>
      <c r="BA164" s="191" t="s">
        <v>44</v>
      </c>
      <c r="BB164" s="481" t="s">
        <v>45</v>
      </c>
      <c r="BC164" s="483" t="s">
        <v>46</v>
      </c>
      <c r="BD164" s="862" t="s">
        <v>41</v>
      </c>
      <c r="BE164" s="87"/>
      <c r="BF164" s="191" t="s">
        <v>37</v>
      </c>
      <c r="BG164" s="481" t="s">
        <v>96</v>
      </c>
      <c r="BH164" s="481" t="s">
        <v>38</v>
      </c>
      <c r="BI164" s="481" t="s">
        <v>97</v>
      </c>
      <c r="BJ164" s="481" t="s">
        <v>39</v>
      </c>
      <c r="BK164" s="483" t="s">
        <v>98</v>
      </c>
      <c r="BL164" s="191" t="s">
        <v>44</v>
      </c>
      <c r="BM164" s="481" t="s">
        <v>45</v>
      </c>
      <c r="BN164" s="483" t="s">
        <v>46</v>
      </c>
      <c r="BO164" s="862" t="s">
        <v>41</v>
      </c>
      <c r="BP164" s="191" t="s">
        <v>37</v>
      </c>
      <c r="BQ164" s="481" t="s">
        <v>96</v>
      </c>
      <c r="BR164" s="481" t="s">
        <v>38</v>
      </c>
      <c r="BS164" s="481" t="s">
        <v>97</v>
      </c>
      <c r="BT164" s="481" t="s">
        <v>39</v>
      </c>
      <c r="BU164" s="483" t="s">
        <v>98</v>
      </c>
      <c r="BV164" s="191" t="s">
        <v>44</v>
      </c>
      <c r="BW164" s="481" t="s">
        <v>45</v>
      </c>
      <c r="BX164" s="483" t="s">
        <v>46</v>
      </c>
      <c r="BY164" s="862" t="s">
        <v>41</v>
      </c>
      <c r="BZ164" s="191" t="s">
        <v>37</v>
      </c>
      <c r="CA164" s="481" t="s">
        <v>96</v>
      </c>
      <c r="CB164" s="481" t="s">
        <v>38</v>
      </c>
      <c r="CC164" s="481" t="s">
        <v>97</v>
      </c>
      <c r="CD164" s="481" t="s">
        <v>39</v>
      </c>
      <c r="CE164" s="483" t="s">
        <v>98</v>
      </c>
      <c r="CF164" s="191" t="s">
        <v>44</v>
      </c>
      <c r="CG164" s="481" t="s">
        <v>45</v>
      </c>
      <c r="CH164" s="483" t="s">
        <v>46</v>
      </c>
      <c r="CI164" s="862" t="s">
        <v>41</v>
      </c>
      <c r="CJ164" s="87"/>
      <c r="CK164" s="191" t="s">
        <v>37</v>
      </c>
      <c r="CL164" s="481" t="s">
        <v>38</v>
      </c>
      <c r="CM164" s="483" t="s">
        <v>39</v>
      </c>
      <c r="CN164" s="191" t="s">
        <v>44</v>
      </c>
      <c r="CO164" s="481" t="s">
        <v>45</v>
      </c>
      <c r="CP164" s="482" t="s">
        <v>46</v>
      </c>
      <c r="CQ164" s="862" t="s">
        <v>41</v>
      </c>
      <c r="CR164" s="480" t="s">
        <v>37</v>
      </c>
      <c r="CS164" s="481" t="s">
        <v>38</v>
      </c>
      <c r="CT164" s="483" t="s">
        <v>39</v>
      </c>
      <c r="CU164" s="480" t="s">
        <v>44</v>
      </c>
      <c r="CV164" s="481" t="s">
        <v>45</v>
      </c>
      <c r="CW164" s="482" t="s">
        <v>46</v>
      </c>
      <c r="CX164" s="862" t="s">
        <v>41</v>
      </c>
      <c r="CY164" s="480" t="s">
        <v>37</v>
      </c>
      <c r="CZ164" s="481" t="s">
        <v>38</v>
      </c>
      <c r="DA164" s="483" t="s">
        <v>39</v>
      </c>
      <c r="DB164" s="480" t="s">
        <v>44</v>
      </c>
      <c r="DC164" s="481" t="s">
        <v>45</v>
      </c>
      <c r="DD164" s="482" t="s">
        <v>46</v>
      </c>
      <c r="DE164" s="862" t="s">
        <v>41</v>
      </c>
      <c r="DF164" s="87"/>
      <c r="DG164" s="191" t="s">
        <v>37</v>
      </c>
      <c r="DH164" s="481" t="s">
        <v>96</v>
      </c>
      <c r="DI164" s="481" t="s">
        <v>38</v>
      </c>
      <c r="DJ164" s="481" t="s">
        <v>97</v>
      </c>
      <c r="DK164" s="481" t="s">
        <v>39</v>
      </c>
      <c r="DL164" s="483" t="s">
        <v>98</v>
      </c>
      <c r="DM164" s="191" t="s">
        <v>44</v>
      </c>
      <c r="DN164" s="481" t="s">
        <v>45</v>
      </c>
      <c r="DO164" s="483" t="s">
        <v>46</v>
      </c>
      <c r="DP164" s="862" t="s">
        <v>41</v>
      </c>
      <c r="DQ164" s="191" t="s">
        <v>37</v>
      </c>
      <c r="DR164" s="481" t="s">
        <v>96</v>
      </c>
      <c r="DS164" s="481" t="s">
        <v>38</v>
      </c>
      <c r="DT164" s="481" t="s">
        <v>97</v>
      </c>
      <c r="DU164" s="481" t="s">
        <v>39</v>
      </c>
      <c r="DV164" s="483" t="s">
        <v>98</v>
      </c>
      <c r="DW164" s="191" t="s">
        <v>44</v>
      </c>
      <c r="DX164" s="481" t="s">
        <v>45</v>
      </c>
      <c r="DY164" s="483" t="s">
        <v>46</v>
      </c>
      <c r="DZ164" s="862" t="s">
        <v>41</v>
      </c>
      <c r="EA164" s="191" t="s">
        <v>37</v>
      </c>
      <c r="EB164" s="481" t="s">
        <v>96</v>
      </c>
      <c r="EC164" s="481" t="s">
        <v>38</v>
      </c>
      <c r="ED164" s="481" t="s">
        <v>97</v>
      </c>
      <c r="EE164" s="481" t="s">
        <v>39</v>
      </c>
      <c r="EF164" s="483" t="s">
        <v>98</v>
      </c>
      <c r="EG164" s="191" t="s">
        <v>44</v>
      </c>
      <c r="EH164" s="481" t="s">
        <v>45</v>
      </c>
      <c r="EI164" s="483" t="s">
        <v>46</v>
      </c>
      <c r="EJ164" s="862" t="s">
        <v>41</v>
      </c>
    </row>
    <row r="165" spans="2:140" ht="14.25" customHeight="1" x14ac:dyDescent="0.25">
      <c r="B165" s="13">
        <v>127</v>
      </c>
      <c r="C165" s="144" t="s">
        <v>49</v>
      </c>
      <c r="D165" s="184"/>
      <c r="E165" s="184"/>
      <c r="F165" s="169" t="str">
        <f>IF(C165="Standardised Total","Total",C165&amp;E165)</f>
        <v>Central banks</v>
      </c>
      <c r="G165" s="145" t="str">
        <f>$H$165</f>
        <v>BELGIUM</v>
      </c>
      <c r="H165" s="908" t="s">
        <v>391</v>
      </c>
      <c r="I165" s="146" t="s">
        <v>49</v>
      </c>
      <c r="J165" s="615"/>
      <c r="K165" s="185"/>
      <c r="L165" s="616"/>
      <c r="M165" s="617"/>
      <c r="N165" s="617"/>
      <c r="O165" s="617"/>
      <c r="P165" s="617"/>
      <c r="Q165" s="618"/>
      <c r="R165" s="616"/>
      <c r="S165" s="617"/>
      <c r="T165" s="619"/>
      <c r="U165" s="620"/>
      <c r="V165" s="87"/>
      <c r="W165" s="615"/>
      <c r="X165" s="185"/>
      <c r="Y165" s="616"/>
      <c r="Z165" s="617"/>
      <c r="AA165" s="617"/>
      <c r="AB165" s="617"/>
      <c r="AC165" s="617"/>
      <c r="AD165" s="618"/>
      <c r="AE165" s="616"/>
      <c r="AF165" s="617"/>
      <c r="AG165" s="619"/>
      <c r="AH165" s="620"/>
      <c r="AI165" s="87"/>
      <c r="AJ165" s="616"/>
      <c r="AK165" s="617"/>
      <c r="AL165" s="617"/>
      <c r="AM165" s="616"/>
      <c r="AN165" s="617"/>
      <c r="AO165" s="619"/>
      <c r="AP165" s="620"/>
      <c r="AQ165" s="616"/>
      <c r="AR165" s="617"/>
      <c r="AS165" s="617"/>
      <c r="AT165" s="616"/>
      <c r="AU165" s="617"/>
      <c r="AV165" s="619"/>
      <c r="AW165" s="620"/>
      <c r="AX165" s="616"/>
      <c r="AY165" s="617"/>
      <c r="AZ165" s="617"/>
      <c r="BA165" s="616"/>
      <c r="BB165" s="617"/>
      <c r="BC165" s="619"/>
      <c r="BD165" s="620"/>
      <c r="BE165" s="512"/>
      <c r="BF165" s="616"/>
      <c r="BG165" s="617"/>
      <c r="BH165" s="617"/>
      <c r="BI165" s="618"/>
      <c r="BJ165" s="617"/>
      <c r="BK165" s="618"/>
      <c r="BL165" s="616"/>
      <c r="BM165" s="617"/>
      <c r="BN165" s="619"/>
      <c r="BO165" s="620"/>
      <c r="BP165" s="616"/>
      <c r="BQ165" s="617"/>
      <c r="BR165" s="617"/>
      <c r="BS165" s="618"/>
      <c r="BT165" s="617"/>
      <c r="BU165" s="618"/>
      <c r="BV165" s="616"/>
      <c r="BW165" s="617"/>
      <c r="BX165" s="619"/>
      <c r="BY165" s="620"/>
      <c r="BZ165" s="616"/>
      <c r="CA165" s="617"/>
      <c r="CB165" s="617"/>
      <c r="CC165" s="618"/>
      <c r="CD165" s="617"/>
      <c r="CE165" s="618"/>
      <c r="CF165" s="616"/>
      <c r="CG165" s="617"/>
      <c r="CH165" s="619"/>
      <c r="CI165" s="620"/>
      <c r="CJ165" s="512"/>
      <c r="CK165" s="616"/>
      <c r="CL165" s="617"/>
      <c r="CM165" s="617"/>
      <c r="CN165" s="616"/>
      <c r="CO165" s="617"/>
      <c r="CP165" s="619"/>
      <c r="CQ165" s="620"/>
      <c r="CR165" s="616"/>
      <c r="CS165" s="617"/>
      <c r="CT165" s="617"/>
      <c r="CU165" s="616"/>
      <c r="CV165" s="617"/>
      <c r="CW165" s="619"/>
      <c r="CX165" s="620"/>
      <c r="CY165" s="616"/>
      <c r="CZ165" s="617"/>
      <c r="DA165" s="617"/>
      <c r="DB165" s="616"/>
      <c r="DC165" s="617"/>
      <c r="DD165" s="619"/>
      <c r="DE165" s="620"/>
      <c r="DF165" s="512"/>
      <c r="DG165" s="616"/>
      <c r="DH165" s="617"/>
      <c r="DI165" s="617"/>
      <c r="DJ165" s="618"/>
      <c r="DK165" s="617"/>
      <c r="DL165" s="618"/>
      <c r="DM165" s="616"/>
      <c r="DN165" s="617"/>
      <c r="DO165" s="619"/>
      <c r="DP165" s="620"/>
      <c r="DQ165" s="616"/>
      <c r="DR165" s="617"/>
      <c r="DS165" s="617"/>
      <c r="DT165" s="618"/>
      <c r="DU165" s="617"/>
      <c r="DV165" s="618"/>
      <c r="DW165" s="616"/>
      <c r="DX165" s="617"/>
      <c r="DY165" s="619"/>
      <c r="DZ165" s="620"/>
      <c r="EA165" s="616"/>
      <c r="EB165" s="617"/>
      <c r="EC165" s="617"/>
      <c r="ED165" s="618"/>
      <c r="EE165" s="617"/>
      <c r="EF165" s="618"/>
      <c r="EG165" s="616"/>
      <c r="EH165" s="617"/>
      <c r="EI165" s="619"/>
      <c r="EJ165" s="620"/>
    </row>
    <row r="166" spans="2:140" ht="14.25" customHeight="1" x14ac:dyDescent="0.25">
      <c r="B166" s="16">
        <v>128</v>
      </c>
      <c r="C166" s="147" t="s">
        <v>50</v>
      </c>
      <c r="D166" s="186"/>
      <c r="E166" s="186"/>
      <c r="F166" s="172" t="str">
        <f t="shared" ref="F166:F185" si="17">IF(C166="Standardised Total","Total",C166&amp;E166)</f>
        <v>Central governments</v>
      </c>
      <c r="G166" s="148" t="str">
        <f t="shared" ref="G166:G185" si="18">$H$165</f>
        <v>BELGIUM</v>
      </c>
      <c r="H166" s="909"/>
      <c r="I166" s="149" t="s">
        <v>50</v>
      </c>
      <c r="J166" s="621"/>
      <c r="K166" s="108"/>
      <c r="L166" s="523"/>
      <c r="M166" s="524"/>
      <c r="N166" s="524"/>
      <c r="O166" s="524"/>
      <c r="P166" s="524"/>
      <c r="Q166" s="528"/>
      <c r="R166" s="523"/>
      <c r="S166" s="524"/>
      <c r="T166" s="525"/>
      <c r="U166" s="526"/>
      <c r="V166" s="87"/>
      <c r="W166" s="621"/>
      <c r="X166" s="108"/>
      <c r="Y166" s="523"/>
      <c r="Z166" s="524"/>
      <c r="AA166" s="524"/>
      <c r="AB166" s="524"/>
      <c r="AC166" s="524"/>
      <c r="AD166" s="528"/>
      <c r="AE166" s="523"/>
      <c r="AF166" s="524"/>
      <c r="AG166" s="525"/>
      <c r="AH166" s="526"/>
      <c r="AI166" s="87"/>
      <c r="AJ166" s="523"/>
      <c r="AK166" s="524"/>
      <c r="AL166" s="524"/>
      <c r="AM166" s="523"/>
      <c r="AN166" s="524"/>
      <c r="AO166" s="525"/>
      <c r="AP166" s="526"/>
      <c r="AQ166" s="523"/>
      <c r="AR166" s="524"/>
      <c r="AS166" s="524"/>
      <c r="AT166" s="523"/>
      <c r="AU166" s="524"/>
      <c r="AV166" s="525"/>
      <c r="AW166" s="526"/>
      <c r="AX166" s="523"/>
      <c r="AY166" s="524"/>
      <c r="AZ166" s="524"/>
      <c r="BA166" s="523"/>
      <c r="BB166" s="524"/>
      <c r="BC166" s="525"/>
      <c r="BD166" s="526"/>
      <c r="BE166" s="512"/>
      <c r="BF166" s="523"/>
      <c r="BG166" s="524"/>
      <c r="BH166" s="524"/>
      <c r="BI166" s="528"/>
      <c r="BJ166" s="524"/>
      <c r="BK166" s="528"/>
      <c r="BL166" s="523"/>
      <c r="BM166" s="524"/>
      <c r="BN166" s="525"/>
      <c r="BO166" s="526"/>
      <c r="BP166" s="523"/>
      <c r="BQ166" s="524"/>
      <c r="BR166" s="524"/>
      <c r="BS166" s="528"/>
      <c r="BT166" s="524"/>
      <c r="BU166" s="528"/>
      <c r="BV166" s="523"/>
      <c r="BW166" s="524"/>
      <c r="BX166" s="525"/>
      <c r="BY166" s="526"/>
      <c r="BZ166" s="523"/>
      <c r="CA166" s="524"/>
      <c r="CB166" s="524"/>
      <c r="CC166" s="528"/>
      <c r="CD166" s="524"/>
      <c r="CE166" s="528"/>
      <c r="CF166" s="523"/>
      <c r="CG166" s="524"/>
      <c r="CH166" s="525"/>
      <c r="CI166" s="526"/>
      <c r="CJ166" s="512"/>
      <c r="CK166" s="523"/>
      <c r="CL166" s="524"/>
      <c r="CM166" s="524"/>
      <c r="CN166" s="523"/>
      <c r="CO166" s="524"/>
      <c r="CP166" s="525"/>
      <c r="CQ166" s="526"/>
      <c r="CR166" s="523"/>
      <c r="CS166" s="524"/>
      <c r="CT166" s="524"/>
      <c r="CU166" s="523"/>
      <c r="CV166" s="524"/>
      <c r="CW166" s="525"/>
      <c r="CX166" s="526"/>
      <c r="CY166" s="523"/>
      <c r="CZ166" s="524"/>
      <c r="DA166" s="524"/>
      <c r="DB166" s="523"/>
      <c r="DC166" s="524"/>
      <c r="DD166" s="525"/>
      <c r="DE166" s="526"/>
      <c r="DF166" s="512"/>
      <c r="DG166" s="523"/>
      <c r="DH166" s="524"/>
      <c r="DI166" s="524"/>
      <c r="DJ166" s="528"/>
      <c r="DK166" s="524"/>
      <c r="DL166" s="528"/>
      <c r="DM166" s="523"/>
      <c r="DN166" s="524"/>
      <c r="DO166" s="525"/>
      <c r="DP166" s="526"/>
      <c r="DQ166" s="523"/>
      <c r="DR166" s="524"/>
      <c r="DS166" s="524"/>
      <c r="DT166" s="528"/>
      <c r="DU166" s="524"/>
      <c r="DV166" s="528"/>
      <c r="DW166" s="523"/>
      <c r="DX166" s="524"/>
      <c r="DY166" s="525"/>
      <c r="DZ166" s="526"/>
      <c r="EA166" s="523"/>
      <c r="EB166" s="524"/>
      <c r="EC166" s="524"/>
      <c r="ED166" s="528"/>
      <c r="EE166" s="524"/>
      <c r="EF166" s="528"/>
      <c r="EG166" s="523"/>
      <c r="EH166" s="524"/>
      <c r="EI166" s="525"/>
      <c r="EJ166" s="526"/>
    </row>
    <row r="167" spans="2:140" ht="14.25" customHeight="1" x14ac:dyDescent="0.25">
      <c r="B167" s="16">
        <v>129</v>
      </c>
      <c r="C167" s="147" t="s">
        <v>74</v>
      </c>
      <c r="D167" s="186"/>
      <c r="E167" s="186"/>
      <c r="F167" s="172" t="str">
        <f t="shared" si="17"/>
        <v xml:space="preserve">Regional governments or local authorities </v>
      </c>
      <c r="G167" s="148" t="str">
        <f t="shared" si="18"/>
        <v>BELGIUM</v>
      </c>
      <c r="H167" s="909"/>
      <c r="I167" s="150" t="s">
        <v>74</v>
      </c>
      <c r="J167" s="621"/>
      <c r="K167" s="108"/>
      <c r="L167" s="523"/>
      <c r="M167" s="524"/>
      <c r="N167" s="524"/>
      <c r="O167" s="524"/>
      <c r="P167" s="524"/>
      <c r="Q167" s="528"/>
      <c r="R167" s="523"/>
      <c r="S167" s="524"/>
      <c r="T167" s="525"/>
      <c r="U167" s="526"/>
      <c r="V167" s="87"/>
      <c r="W167" s="621"/>
      <c r="X167" s="108"/>
      <c r="Y167" s="523"/>
      <c r="Z167" s="524"/>
      <c r="AA167" s="524"/>
      <c r="AB167" s="524"/>
      <c r="AC167" s="524"/>
      <c r="AD167" s="528"/>
      <c r="AE167" s="523"/>
      <c r="AF167" s="524"/>
      <c r="AG167" s="525"/>
      <c r="AH167" s="526"/>
      <c r="AI167" s="87"/>
      <c r="AJ167" s="523"/>
      <c r="AK167" s="524"/>
      <c r="AL167" s="524"/>
      <c r="AM167" s="523"/>
      <c r="AN167" s="524"/>
      <c r="AO167" s="525"/>
      <c r="AP167" s="526"/>
      <c r="AQ167" s="523"/>
      <c r="AR167" s="524"/>
      <c r="AS167" s="524"/>
      <c r="AT167" s="523"/>
      <c r="AU167" s="524"/>
      <c r="AV167" s="525"/>
      <c r="AW167" s="526"/>
      <c r="AX167" s="523"/>
      <c r="AY167" s="524"/>
      <c r="AZ167" s="524"/>
      <c r="BA167" s="523"/>
      <c r="BB167" s="524"/>
      <c r="BC167" s="525"/>
      <c r="BD167" s="526"/>
      <c r="BE167" s="512"/>
      <c r="BF167" s="523"/>
      <c r="BG167" s="524"/>
      <c r="BH167" s="524"/>
      <c r="BI167" s="528"/>
      <c r="BJ167" s="524"/>
      <c r="BK167" s="528"/>
      <c r="BL167" s="523"/>
      <c r="BM167" s="524"/>
      <c r="BN167" s="525"/>
      <c r="BO167" s="526"/>
      <c r="BP167" s="523"/>
      <c r="BQ167" s="524"/>
      <c r="BR167" s="524"/>
      <c r="BS167" s="528"/>
      <c r="BT167" s="524"/>
      <c r="BU167" s="528"/>
      <c r="BV167" s="523"/>
      <c r="BW167" s="524"/>
      <c r="BX167" s="525"/>
      <c r="BY167" s="526"/>
      <c r="BZ167" s="523"/>
      <c r="CA167" s="524"/>
      <c r="CB167" s="524"/>
      <c r="CC167" s="528"/>
      <c r="CD167" s="524"/>
      <c r="CE167" s="528"/>
      <c r="CF167" s="523"/>
      <c r="CG167" s="524"/>
      <c r="CH167" s="525"/>
      <c r="CI167" s="526"/>
      <c r="CJ167" s="512"/>
      <c r="CK167" s="523"/>
      <c r="CL167" s="524"/>
      <c r="CM167" s="524"/>
      <c r="CN167" s="523"/>
      <c r="CO167" s="524"/>
      <c r="CP167" s="525"/>
      <c r="CQ167" s="526"/>
      <c r="CR167" s="523"/>
      <c r="CS167" s="524"/>
      <c r="CT167" s="524"/>
      <c r="CU167" s="523"/>
      <c r="CV167" s="524"/>
      <c r="CW167" s="525"/>
      <c r="CX167" s="526"/>
      <c r="CY167" s="523"/>
      <c r="CZ167" s="524"/>
      <c r="DA167" s="524"/>
      <c r="DB167" s="523"/>
      <c r="DC167" s="524"/>
      <c r="DD167" s="525"/>
      <c r="DE167" s="526"/>
      <c r="DF167" s="512"/>
      <c r="DG167" s="523"/>
      <c r="DH167" s="524"/>
      <c r="DI167" s="524"/>
      <c r="DJ167" s="528"/>
      <c r="DK167" s="524"/>
      <c r="DL167" s="528"/>
      <c r="DM167" s="523"/>
      <c r="DN167" s="524"/>
      <c r="DO167" s="525"/>
      <c r="DP167" s="526"/>
      <c r="DQ167" s="523"/>
      <c r="DR167" s="524"/>
      <c r="DS167" s="524"/>
      <c r="DT167" s="528"/>
      <c r="DU167" s="524"/>
      <c r="DV167" s="528"/>
      <c r="DW167" s="523"/>
      <c r="DX167" s="524"/>
      <c r="DY167" s="525"/>
      <c r="DZ167" s="526"/>
      <c r="EA167" s="523"/>
      <c r="EB167" s="524"/>
      <c r="EC167" s="524"/>
      <c r="ED167" s="528"/>
      <c r="EE167" s="524"/>
      <c r="EF167" s="528"/>
      <c r="EG167" s="523"/>
      <c r="EH167" s="524"/>
      <c r="EI167" s="525"/>
      <c r="EJ167" s="526"/>
    </row>
    <row r="168" spans="2:140" ht="14.25" customHeight="1" x14ac:dyDescent="0.25">
      <c r="B168" s="16">
        <v>130</v>
      </c>
      <c r="C168" s="147" t="s">
        <v>75</v>
      </c>
      <c r="D168" s="186"/>
      <c r="E168" s="186"/>
      <c r="F168" s="172" t="str">
        <f t="shared" si="17"/>
        <v>Public sector entities</v>
      </c>
      <c r="G168" s="148" t="str">
        <f t="shared" si="18"/>
        <v>BELGIUM</v>
      </c>
      <c r="H168" s="909"/>
      <c r="I168" s="150" t="s">
        <v>75</v>
      </c>
      <c r="J168" s="621"/>
      <c r="K168" s="108"/>
      <c r="L168" s="523"/>
      <c r="M168" s="524"/>
      <c r="N168" s="524"/>
      <c r="O168" s="524"/>
      <c r="P168" s="524"/>
      <c r="Q168" s="528"/>
      <c r="R168" s="523"/>
      <c r="S168" s="524"/>
      <c r="T168" s="525"/>
      <c r="U168" s="526"/>
      <c r="V168" s="87"/>
      <c r="W168" s="621"/>
      <c r="X168" s="108"/>
      <c r="Y168" s="523"/>
      <c r="Z168" s="524"/>
      <c r="AA168" s="524"/>
      <c r="AB168" s="524"/>
      <c r="AC168" s="524"/>
      <c r="AD168" s="528"/>
      <c r="AE168" s="523"/>
      <c r="AF168" s="524"/>
      <c r="AG168" s="525"/>
      <c r="AH168" s="526"/>
      <c r="AI168" s="87"/>
      <c r="AJ168" s="523"/>
      <c r="AK168" s="524"/>
      <c r="AL168" s="524"/>
      <c r="AM168" s="523"/>
      <c r="AN168" s="524"/>
      <c r="AO168" s="525"/>
      <c r="AP168" s="526"/>
      <c r="AQ168" s="523"/>
      <c r="AR168" s="524"/>
      <c r="AS168" s="524"/>
      <c r="AT168" s="523"/>
      <c r="AU168" s="524"/>
      <c r="AV168" s="525"/>
      <c r="AW168" s="526"/>
      <c r="AX168" s="523"/>
      <c r="AY168" s="524"/>
      <c r="AZ168" s="524"/>
      <c r="BA168" s="523"/>
      <c r="BB168" s="524"/>
      <c r="BC168" s="525"/>
      <c r="BD168" s="526"/>
      <c r="BE168" s="512"/>
      <c r="BF168" s="523"/>
      <c r="BG168" s="524"/>
      <c r="BH168" s="524"/>
      <c r="BI168" s="528"/>
      <c r="BJ168" s="524"/>
      <c r="BK168" s="528"/>
      <c r="BL168" s="523"/>
      <c r="BM168" s="524"/>
      <c r="BN168" s="525"/>
      <c r="BO168" s="526"/>
      <c r="BP168" s="523"/>
      <c r="BQ168" s="524"/>
      <c r="BR168" s="524"/>
      <c r="BS168" s="528"/>
      <c r="BT168" s="524"/>
      <c r="BU168" s="528"/>
      <c r="BV168" s="523"/>
      <c r="BW168" s="524"/>
      <c r="BX168" s="525"/>
      <c r="BY168" s="526"/>
      <c r="BZ168" s="523"/>
      <c r="CA168" s="524"/>
      <c r="CB168" s="524"/>
      <c r="CC168" s="528"/>
      <c r="CD168" s="524"/>
      <c r="CE168" s="528"/>
      <c r="CF168" s="523"/>
      <c r="CG168" s="524"/>
      <c r="CH168" s="525"/>
      <c r="CI168" s="526"/>
      <c r="CJ168" s="512"/>
      <c r="CK168" s="523"/>
      <c r="CL168" s="524"/>
      <c r="CM168" s="524"/>
      <c r="CN168" s="523"/>
      <c r="CO168" s="524"/>
      <c r="CP168" s="525"/>
      <c r="CQ168" s="526"/>
      <c r="CR168" s="523"/>
      <c r="CS168" s="524"/>
      <c r="CT168" s="524"/>
      <c r="CU168" s="523"/>
      <c r="CV168" s="524"/>
      <c r="CW168" s="525"/>
      <c r="CX168" s="526"/>
      <c r="CY168" s="523"/>
      <c r="CZ168" s="524"/>
      <c r="DA168" s="524"/>
      <c r="DB168" s="523"/>
      <c r="DC168" s="524"/>
      <c r="DD168" s="525"/>
      <c r="DE168" s="526"/>
      <c r="DF168" s="512"/>
      <c r="DG168" s="523"/>
      <c r="DH168" s="524"/>
      <c r="DI168" s="524"/>
      <c r="DJ168" s="528"/>
      <c r="DK168" s="524"/>
      <c r="DL168" s="528"/>
      <c r="DM168" s="523"/>
      <c r="DN168" s="524"/>
      <c r="DO168" s="525"/>
      <c r="DP168" s="526"/>
      <c r="DQ168" s="523"/>
      <c r="DR168" s="524"/>
      <c r="DS168" s="524"/>
      <c r="DT168" s="528"/>
      <c r="DU168" s="524"/>
      <c r="DV168" s="528"/>
      <c r="DW168" s="523"/>
      <c r="DX168" s="524"/>
      <c r="DY168" s="525"/>
      <c r="DZ168" s="526"/>
      <c r="EA168" s="523"/>
      <c r="EB168" s="524"/>
      <c r="EC168" s="524"/>
      <c r="ED168" s="528"/>
      <c r="EE168" s="524"/>
      <c r="EF168" s="528"/>
      <c r="EG168" s="523"/>
      <c r="EH168" s="524"/>
      <c r="EI168" s="525"/>
      <c r="EJ168" s="526"/>
    </row>
    <row r="169" spans="2:140" ht="14.25" customHeight="1" x14ac:dyDescent="0.25">
      <c r="B169" s="16">
        <v>131</v>
      </c>
      <c r="C169" s="147" t="s">
        <v>76</v>
      </c>
      <c r="D169" s="186"/>
      <c r="E169" s="186"/>
      <c r="F169" s="172" t="str">
        <f t="shared" si="17"/>
        <v xml:space="preserve">Multilateral Development Banks </v>
      </c>
      <c r="G169" s="148" t="str">
        <f t="shared" si="18"/>
        <v>BELGIUM</v>
      </c>
      <c r="H169" s="909"/>
      <c r="I169" s="150" t="s">
        <v>76</v>
      </c>
      <c r="J169" s="621"/>
      <c r="K169" s="108"/>
      <c r="L169" s="523"/>
      <c r="M169" s="524"/>
      <c r="N169" s="524"/>
      <c r="O169" s="524"/>
      <c r="P169" s="524"/>
      <c r="Q169" s="528"/>
      <c r="R169" s="523"/>
      <c r="S169" s="524"/>
      <c r="T169" s="525"/>
      <c r="U169" s="526"/>
      <c r="V169" s="87"/>
      <c r="W169" s="621"/>
      <c r="X169" s="108"/>
      <c r="Y169" s="523"/>
      <c r="Z169" s="524"/>
      <c r="AA169" s="524"/>
      <c r="AB169" s="524"/>
      <c r="AC169" s="524"/>
      <c r="AD169" s="528"/>
      <c r="AE169" s="523"/>
      <c r="AF169" s="524"/>
      <c r="AG169" s="525"/>
      <c r="AH169" s="526"/>
      <c r="AI169" s="87"/>
      <c r="AJ169" s="523"/>
      <c r="AK169" s="524"/>
      <c r="AL169" s="524"/>
      <c r="AM169" s="523"/>
      <c r="AN169" s="524"/>
      <c r="AO169" s="525"/>
      <c r="AP169" s="526"/>
      <c r="AQ169" s="523"/>
      <c r="AR169" s="524"/>
      <c r="AS169" s="524"/>
      <c r="AT169" s="523"/>
      <c r="AU169" s="524"/>
      <c r="AV169" s="525"/>
      <c r="AW169" s="526"/>
      <c r="AX169" s="523"/>
      <c r="AY169" s="524"/>
      <c r="AZ169" s="524"/>
      <c r="BA169" s="523"/>
      <c r="BB169" s="524"/>
      <c r="BC169" s="525"/>
      <c r="BD169" s="526"/>
      <c r="BE169" s="512"/>
      <c r="BF169" s="523"/>
      <c r="BG169" s="524"/>
      <c r="BH169" s="524"/>
      <c r="BI169" s="528"/>
      <c r="BJ169" s="524"/>
      <c r="BK169" s="528"/>
      <c r="BL169" s="523"/>
      <c r="BM169" s="524"/>
      <c r="BN169" s="525"/>
      <c r="BO169" s="526"/>
      <c r="BP169" s="523"/>
      <c r="BQ169" s="524"/>
      <c r="BR169" s="524"/>
      <c r="BS169" s="528"/>
      <c r="BT169" s="524"/>
      <c r="BU169" s="528"/>
      <c r="BV169" s="523"/>
      <c r="BW169" s="524"/>
      <c r="BX169" s="525"/>
      <c r="BY169" s="526"/>
      <c r="BZ169" s="523"/>
      <c r="CA169" s="524"/>
      <c r="CB169" s="524"/>
      <c r="CC169" s="528"/>
      <c r="CD169" s="524"/>
      <c r="CE169" s="528"/>
      <c r="CF169" s="523"/>
      <c r="CG169" s="524"/>
      <c r="CH169" s="525"/>
      <c r="CI169" s="526"/>
      <c r="CJ169" s="512"/>
      <c r="CK169" s="523"/>
      <c r="CL169" s="524"/>
      <c r="CM169" s="524"/>
      <c r="CN169" s="523"/>
      <c r="CO169" s="524"/>
      <c r="CP169" s="525"/>
      <c r="CQ169" s="526"/>
      <c r="CR169" s="523"/>
      <c r="CS169" s="524"/>
      <c r="CT169" s="524"/>
      <c r="CU169" s="523"/>
      <c r="CV169" s="524"/>
      <c r="CW169" s="525"/>
      <c r="CX169" s="526"/>
      <c r="CY169" s="523"/>
      <c r="CZ169" s="524"/>
      <c r="DA169" s="524"/>
      <c r="DB169" s="523"/>
      <c r="DC169" s="524"/>
      <c r="DD169" s="525"/>
      <c r="DE169" s="526"/>
      <c r="DF169" s="512"/>
      <c r="DG169" s="523"/>
      <c r="DH169" s="524"/>
      <c r="DI169" s="524"/>
      <c r="DJ169" s="528"/>
      <c r="DK169" s="524"/>
      <c r="DL169" s="528"/>
      <c r="DM169" s="523"/>
      <c r="DN169" s="524"/>
      <c r="DO169" s="525"/>
      <c r="DP169" s="526"/>
      <c r="DQ169" s="523"/>
      <c r="DR169" s="524"/>
      <c r="DS169" s="524"/>
      <c r="DT169" s="528"/>
      <c r="DU169" s="524"/>
      <c r="DV169" s="528"/>
      <c r="DW169" s="523"/>
      <c r="DX169" s="524"/>
      <c r="DY169" s="525"/>
      <c r="DZ169" s="526"/>
      <c r="EA169" s="523"/>
      <c r="EB169" s="524"/>
      <c r="EC169" s="524"/>
      <c r="ED169" s="528"/>
      <c r="EE169" s="524"/>
      <c r="EF169" s="528"/>
      <c r="EG169" s="523"/>
      <c r="EH169" s="524"/>
      <c r="EI169" s="525"/>
      <c r="EJ169" s="526"/>
    </row>
    <row r="170" spans="2:140" ht="14.25" customHeight="1" x14ac:dyDescent="0.25">
      <c r="B170" s="16">
        <v>132</v>
      </c>
      <c r="C170" s="147" t="s">
        <v>77</v>
      </c>
      <c r="D170" s="186"/>
      <c r="E170" s="186"/>
      <c r="F170" s="172" t="str">
        <f t="shared" si="17"/>
        <v>International Organisations</v>
      </c>
      <c r="G170" s="148" t="str">
        <f t="shared" si="18"/>
        <v>BELGIUM</v>
      </c>
      <c r="H170" s="909"/>
      <c r="I170" s="150" t="s">
        <v>77</v>
      </c>
      <c r="J170" s="621"/>
      <c r="K170" s="108"/>
      <c r="L170" s="523"/>
      <c r="M170" s="524"/>
      <c r="N170" s="524"/>
      <c r="O170" s="524"/>
      <c r="P170" s="524"/>
      <c r="Q170" s="528"/>
      <c r="R170" s="523"/>
      <c r="S170" s="524"/>
      <c r="T170" s="525"/>
      <c r="U170" s="526"/>
      <c r="V170" s="87"/>
      <c r="W170" s="621"/>
      <c r="X170" s="108"/>
      <c r="Y170" s="523"/>
      <c r="Z170" s="524"/>
      <c r="AA170" s="524"/>
      <c r="AB170" s="524"/>
      <c r="AC170" s="524"/>
      <c r="AD170" s="528"/>
      <c r="AE170" s="523"/>
      <c r="AF170" s="524"/>
      <c r="AG170" s="525"/>
      <c r="AH170" s="526"/>
      <c r="AI170" s="87"/>
      <c r="AJ170" s="523"/>
      <c r="AK170" s="524"/>
      <c r="AL170" s="524"/>
      <c r="AM170" s="523"/>
      <c r="AN170" s="524"/>
      <c r="AO170" s="525"/>
      <c r="AP170" s="526"/>
      <c r="AQ170" s="523"/>
      <c r="AR170" s="524"/>
      <c r="AS170" s="524"/>
      <c r="AT170" s="523"/>
      <c r="AU170" s="524"/>
      <c r="AV170" s="525"/>
      <c r="AW170" s="526"/>
      <c r="AX170" s="523"/>
      <c r="AY170" s="524"/>
      <c r="AZ170" s="524"/>
      <c r="BA170" s="523"/>
      <c r="BB170" s="524"/>
      <c r="BC170" s="525"/>
      <c r="BD170" s="526"/>
      <c r="BE170" s="512"/>
      <c r="BF170" s="523"/>
      <c r="BG170" s="524"/>
      <c r="BH170" s="524"/>
      <c r="BI170" s="528"/>
      <c r="BJ170" s="524"/>
      <c r="BK170" s="528"/>
      <c r="BL170" s="523"/>
      <c r="BM170" s="524"/>
      <c r="BN170" s="525"/>
      <c r="BO170" s="526"/>
      <c r="BP170" s="523"/>
      <c r="BQ170" s="524"/>
      <c r="BR170" s="524"/>
      <c r="BS170" s="528"/>
      <c r="BT170" s="524"/>
      <c r="BU170" s="528"/>
      <c r="BV170" s="523"/>
      <c r="BW170" s="524"/>
      <c r="BX170" s="525"/>
      <c r="BY170" s="526"/>
      <c r="BZ170" s="523"/>
      <c r="CA170" s="524"/>
      <c r="CB170" s="524"/>
      <c r="CC170" s="528"/>
      <c r="CD170" s="524"/>
      <c r="CE170" s="528"/>
      <c r="CF170" s="523"/>
      <c r="CG170" s="524"/>
      <c r="CH170" s="525"/>
      <c r="CI170" s="526"/>
      <c r="CJ170" s="512"/>
      <c r="CK170" s="523"/>
      <c r="CL170" s="524"/>
      <c r="CM170" s="524"/>
      <c r="CN170" s="523"/>
      <c r="CO170" s="524"/>
      <c r="CP170" s="525"/>
      <c r="CQ170" s="526"/>
      <c r="CR170" s="523"/>
      <c r="CS170" s="524"/>
      <c r="CT170" s="524"/>
      <c r="CU170" s="523"/>
      <c r="CV170" s="524"/>
      <c r="CW170" s="525"/>
      <c r="CX170" s="526"/>
      <c r="CY170" s="523"/>
      <c r="CZ170" s="524"/>
      <c r="DA170" s="524"/>
      <c r="DB170" s="523"/>
      <c r="DC170" s="524"/>
      <c r="DD170" s="525"/>
      <c r="DE170" s="526"/>
      <c r="DF170" s="512"/>
      <c r="DG170" s="523"/>
      <c r="DH170" s="524"/>
      <c r="DI170" s="524"/>
      <c r="DJ170" s="528"/>
      <c r="DK170" s="524"/>
      <c r="DL170" s="528"/>
      <c r="DM170" s="523"/>
      <c r="DN170" s="524"/>
      <c r="DO170" s="525"/>
      <c r="DP170" s="526"/>
      <c r="DQ170" s="523"/>
      <c r="DR170" s="524"/>
      <c r="DS170" s="524"/>
      <c r="DT170" s="528"/>
      <c r="DU170" s="524"/>
      <c r="DV170" s="528"/>
      <c r="DW170" s="523"/>
      <c r="DX170" s="524"/>
      <c r="DY170" s="525"/>
      <c r="DZ170" s="526"/>
      <c r="EA170" s="523"/>
      <c r="EB170" s="524"/>
      <c r="EC170" s="524"/>
      <c r="ED170" s="528"/>
      <c r="EE170" s="524"/>
      <c r="EF170" s="528"/>
      <c r="EG170" s="523"/>
      <c r="EH170" s="524"/>
      <c r="EI170" s="525"/>
      <c r="EJ170" s="526"/>
    </row>
    <row r="171" spans="2:140" ht="14.25" customHeight="1" x14ac:dyDescent="0.25">
      <c r="B171" s="16">
        <v>133</v>
      </c>
      <c r="C171" s="147" t="s">
        <v>51</v>
      </c>
      <c r="D171" s="186"/>
      <c r="E171" s="186"/>
      <c r="F171" s="172" t="str">
        <f t="shared" si="17"/>
        <v>Institutions</v>
      </c>
      <c r="G171" s="148" t="str">
        <f t="shared" si="18"/>
        <v>BELGIUM</v>
      </c>
      <c r="H171" s="909"/>
      <c r="I171" s="150" t="s">
        <v>51</v>
      </c>
      <c r="J171" s="621"/>
      <c r="K171" s="108"/>
      <c r="L171" s="523"/>
      <c r="M171" s="524"/>
      <c r="N171" s="524"/>
      <c r="O171" s="524"/>
      <c r="P171" s="524"/>
      <c r="Q171" s="528"/>
      <c r="R171" s="523"/>
      <c r="S171" s="524"/>
      <c r="T171" s="525"/>
      <c r="U171" s="526"/>
      <c r="V171" s="87"/>
      <c r="W171" s="621"/>
      <c r="X171" s="108"/>
      <c r="Y171" s="523"/>
      <c r="Z171" s="524"/>
      <c r="AA171" s="524"/>
      <c r="AB171" s="524"/>
      <c r="AC171" s="524"/>
      <c r="AD171" s="528"/>
      <c r="AE171" s="523"/>
      <c r="AF171" s="524"/>
      <c r="AG171" s="525"/>
      <c r="AH171" s="526"/>
      <c r="AI171" s="87"/>
      <c r="AJ171" s="523"/>
      <c r="AK171" s="524"/>
      <c r="AL171" s="524"/>
      <c r="AM171" s="523"/>
      <c r="AN171" s="524"/>
      <c r="AO171" s="525"/>
      <c r="AP171" s="526"/>
      <c r="AQ171" s="523"/>
      <c r="AR171" s="524"/>
      <c r="AS171" s="524"/>
      <c r="AT171" s="523"/>
      <c r="AU171" s="524"/>
      <c r="AV171" s="525"/>
      <c r="AW171" s="526"/>
      <c r="AX171" s="523"/>
      <c r="AY171" s="524"/>
      <c r="AZ171" s="524"/>
      <c r="BA171" s="523"/>
      <c r="BB171" s="524"/>
      <c r="BC171" s="525"/>
      <c r="BD171" s="526"/>
      <c r="BE171" s="512"/>
      <c r="BF171" s="523"/>
      <c r="BG171" s="524"/>
      <c r="BH171" s="524"/>
      <c r="BI171" s="528"/>
      <c r="BJ171" s="524"/>
      <c r="BK171" s="528"/>
      <c r="BL171" s="523"/>
      <c r="BM171" s="524"/>
      <c r="BN171" s="525"/>
      <c r="BO171" s="526"/>
      <c r="BP171" s="523"/>
      <c r="BQ171" s="524"/>
      <c r="BR171" s="524"/>
      <c r="BS171" s="528"/>
      <c r="BT171" s="524"/>
      <c r="BU171" s="528"/>
      <c r="BV171" s="523"/>
      <c r="BW171" s="524"/>
      <c r="BX171" s="525"/>
      <c r="BY171" s="526"/>
      <c r="BZ171" s="523"/>
      <c r="CA171" s="524"/>
      <c r="CB171" s="524"/>
      <c r="CC171" s="528"/>
      <c r="CD171" s="524"/>
      <c r="CE171" s="528"/>
      <c r="CF171" s="523"/>
      <c r="CG171" s="524"/>
      <c r="CH171" s="525"/>
      <c r="CI171" s="526"/>
      <c r="CJ171" s="512"/>
      <c r="CK171" s="523"/>
      <c r="CL171" s="524"/>
      <c r="CM171" s="524"/>
      <c r="CN171" s="523"/>
      <c r="CO171" s="524"/>
      <c r="CP171" s="525"/>
      <c r="CQ171" s="526"/>
      <c r="CR171" s="523"/>
      <c r="CS171" s="524"/>
      <c r="CT171" s="524"/>
      <c r="CU171" s="523"/>
      <c r="CV171" s="524"/>
      <c r="CW171" s="525"/>
      <c r="CX171" s="526"/>
      <c r="CY171" s="523"/>
      <c r="CZ171" s="524"/>
      <c r="DA171" s="524"/>
      <c r="DB171" s="523"/>
      <c r="DC171" s="524"/>
      <c r="DD171" s="525"/>
      <c r="DE171" s="526"/>
      <c r="DF171" s="512"/>
      <c r="DG171" s="523"/>
      <c r="DH171" s="524"/>
      <c r="DI171" s="524"/>
      <c r="DJ171" s="528"/>
      <c r="DK171" s="524"/>
      <c r="DL171" s="528"/>
      <c r="DM171" s="523"/>
      <c r="DN171" s="524"/>
      <c r="DO171" s="525"/>
      <c r="DP171" s="526"/>
      <c r="DQ171" s="523"/>
      <c r="DR171" s="524"/>
      <c r="DS171" s="524"/>
      <c r="DT171" s="528"/>
      <c r="DU171" s="524"/>
      <c r="DV171" s="528"/>
      <c r="DW171" s="523"/>
      <c r="DX171" s="524"/>
      <c r="DY171" s="525"/>
      <c r="DZ171" s="526"/>
      <c r="EA171" s="523"/>
      <c r="EB171" s="524"/>
      <c r="EC171" s="524"/>
      <c r="ED171" s="528"/>
      <c r="EE171" s="524"/>
      <c r="EF171" s="528"/>
      <c r="EG171" s="523"/>
      <c r="EH171" s="524"/>
      <c r="EI171" s="525"/>
      <c r="EJ171" s="526"/>
    </row>
    <row r="172" spans="2:140" ht="14.25" customHeight="1" x14ac:dyDescent="0.25">
      <c r="B172" s="16">
        <v>134</v>
      </c>
      <c r="C172" s="147" t="s">
        <v>78</v>
      </c>
      <c r="D172" s="186"/>
      <c r="E172" s="186"/>
      <c r="F172" s="172" t="str">
        <f t="shared" si="17"/>
        <v xml:space="preserve">Corporates </v>
      </c>
      <c r="G172" s="148" t="str">
        <f t="shared" si="18"/>
        <v>BELGIUM</v>
      </c>
      <c r="H172" s="909"/>
      <c r="I172" s="150" t="s">
        <v>78</v>
      </c>
      <c r="J172" s="601">
        <v>0</v>
      </c>
      <c r="K172" s="468">
        <v>0</v>
      </c>
      <c r="L172" s="602">
        <v>0</v>
      </c>
      <c r="M172" s="603">
        <v>0</v>
      </c>
      <c r="N172" s="603">
        <v>0</v>
      </c>
      <c r="O172" s="603">
        <v>0</v>
      </c>
      <c r="P172" s="603">
        <v>0</v>
      </c>
      <c r="Q172" s="604">
        <v>0</v>
      </c>
      <c r="R172" s="602">
        <v>0</v>
      </c>
      <c r="S172" s="603">
        <v>0</v>
      </c>
      <c r="T172" s="605">
        <v>0</v>
      </c>
      <c r="U172" s="838" t="s">
        <v>385</v>
      </c>
      <c r="V172" s="87"/>
      <c r="W172" s="601">
        <v>0</v>
      </c>
      <c r="X172" s="469">
        <v>0</v>
      </c>
      <c r="Y172" s="602">
        <v>0</v>
      </c>
      <c r="Z172" s="603">
        <v>0</v>
      </c>
      <c r="AA172" s="603">
        <v>0</v>
      </c>
      <c r="AB172" s="603">
        <v>0</v>
      </c>
      <c r="AC172" s="603">
        <v>0</v>
      </c>
      <c r="AD172" s="604">
        <v>0</v>
      </c>
      <c r="AE172" s="602">
        <v>0</v>
      </c>
      <c r="AF172" s="603">
        <v>0</v>
      </c>
      <c r="AG172" s="605">
        <v>0</v>
      </c>
      <c r="AH172" s="838" t="s">
        <v>385</v>
      </c>
      <c r="AI172" s="87"/>
      <c r="AJ172" s="602">
        <v>0</v>
      </c>
      <c r="AK172" s="603">
        <v>0</v>
      </c>
      <c r="AL172" s="603">
        <v>0</v>
      </c>
      <c r="AM172" s="602">
        <v>0</v>
      </c>
      <c r="AN172" s="603">
        <v>0</v>
      </c>
      <c r="AO172" s="605">
        <v>0</v>
      </c>
      <c r="AP172" s="622" t="s">
        <v>385</v>
      </c>
      <c r="AQ172" s="602">
        <v>0</v>
      </c>
      <c r="AR172" s="603">
        <v>0</v>
      </c>
      <c r="AS172" s="603">
        <v>0</v>
      </c>
      <c r="AT172" s="602">
        <v>0</v>
      </c>
      <c r="AU172" s="603">
        <v>0</v>
      </c>
      <c r="AV172" s="605">
        <v>0</v>
      </c>
      <c r="AW172" s="622" t="s">
        <v>385</v>
      </c>
      <c r="AX172" s="602">
        <v>0</v>
      </c>
      <c r="AY172" s="603">
        <v>0</v>
      </c>
      <c r="AZ172" s="603">
        <v>0</v>
      </c>
      <c r="BA172" s="602">
        <v>0</v>
      </c>
      <c r="BB172" s="603">
        <v>0</v>
      </c>
      <c r="BC172" s="605">
        <v>0</v>
      </c>
      <c r="BD172" s="622" t="s">
        <v>385</v>
      </c>
      <c r="BE172" s="512"/>
      <c r="BF172" s="602">
        <v>0</v>
      </c>
      <c r="BG172" s="603">
        <v>0</v>
      </c>
      <c r="BH172" s="603">
        <v>0</v>
      </c>
      <c r="BI172" s="604">
        <v>0</v>
      </c>
      <c r="BJ172" s="603">
        <v>0</v>
      </c>
      <c r="BK172" s="604">
        <v>0</v>
      </c>
      <c r="BL172" s="602">
        <v>0</v>
      </c>
      <c r="BM172" s="603">
        <v>0</v>
      </c>
      <c r="BN172" s="605">
        <v>0</v>
      </c>
      <c r="BO172" s="622" t="s">
        <v>385</v>
      </c>
      <c r="BP172" s="602">
        <v>0</v>
      </c>
      <c r="BQ172" s="603">
        <v>0</v>
      </c>
      <c r="BR172" s="603">
        <v>0</v>
      </c>
      <c r="BS172" s="604">
        <v>0</v>
      </c>
      <c r="BT172" s="603">
        <v>0</v>
      </c>
      <c r="BU172" s="604">
        <v>0</v>
      </c>
      <c r="BV172" s="602">
        <v>0</v>
      </c>
      <c r="BW172" s="603">
        <v>0</v>
      </c>
      <c r="BX172" s="605">
        <v>0</v>
      </c>
      <c r="BY172" s="622" t="s">
        <v>385</v>
      </c>
      <c r="BZ172" s="602">
        <v>0</v>
      </c>
      <c r="CA172" s="603">
        <v>0</v>
      </c>
      <c r="CB172" s="603">
        <v>0</v>
      </c>
      <c r="CC172" s="604">
        <v>0</v>
      </c>
      <c r="CD172" s="603">
        <v>0</v>
      </c>
      <c r="CE172" s="604">
        <v>0</v>
      </c>
      <c r="CF172" s="602">
        <v>0</v>
      </c>
      <c r="CG172" s="603">
        <v>0</v>
      </c>
      <c r="CH172" s="605">
        <v>0</v>
      </c>
      <c r="CI172" s="622" t="s">
        <v>385</v>
      </c>
      <c r="CJ172" s="606"/>
      <c r="CK172" s="602">
        <v>0</v>
      </c>
      <c r="CL172" s="603">
        <v>0</v>
      </c>
      <c r="CM172" s="603">
        <v>0</v>
      </c>
      <c r="CN172" s="602">
        <v>0</v>
      </c>
      <c r="CO172" s="603">
        <v>0</v>
      </c>
      <c r="CP172" s="605">
        <v>0</v>
      </c>
      <c r="CQ172" s="622" t="s">
        <v>385</v>
      </c>
      <c r="CR172" s="602">
        <v>0</v>
      </c>
      <c r="CS172" s="603">
        <v>0</v>
      </c>
      <c r="CT172" s="603">
        <v>0</v>
      </c>
      <c r="CU172" s="602">
        <v>0</v>
      </c>
      <c r="CV172" s="603">
        <v>0</v>
      </c>
      <c r="CW172" s="605">
        <v>0</v>
      </c>
      <c r="CX172" s="622" t="s">
        <v>385</v>
      </c>
      <c r="CY172" s="602">
        <v>0</v>
      </c>
      <c r="CZ172" s="603">
        <v>0</v>
      </c>
      <c r="DA172" s="603">
        <v>0</v>
      </c>
      <c r="DB172" s="602">
        <v>0</v>
      </c>
      <c r="DC172" s="603">
        <v>0</v>
      </c>
      <c r="DD172" s="605">
        <v>0</v>
      </c>
      <c r="DE172" s="622" t="s">
        <v>385</v>
      </c>
      <c r="DF172" s="606"/>
      <c r="DG172" s="602">
        <v>0</v>
      </c>
      <c r="DH172" s="603">
        <v>0</v>
      </c>
      <c r="DI172" s="603">
        <v>0</v>
      </c>
      <c r="DJ172" s="604">
        <v>0</v>
      </c>
      <c r="DK172" s="603">
        <v>0</v>
      </c>
      <c r="DL172" s="604">
        <v>0</v>
      </c>
      <c r="DM172" s="602">
        <v>0</v>
      </c>
      <c r="DN172" s="603">
        <v>0</v>
      </c>
      <c r="DO172" s="605">
        <v>0</v>
      </c>
      <c r="DP172" s="622" t="s">
        <v>385</v>
      </c>
      <c r="DQ172" s="602">
        <v>0</v>
      </c>
      <c r="DR172" s="603">
        <v>0</v>
      </c>
      <c r="DS172" s="603">
        <v>0</v>
      </c>
      <c r="DT172" s="604">
        <v>0</v>
      </c>
      <c r="DU172" s="603">
        <v>0</v>
      </c>
      <c r="DV172" s="604">
        <v>0</v>
      </c>
      <c r="DW172" s="602">
        <v>0</v>
      </c>
      <c r="DX172" s="603">
        <v>0</v>
      </c>
      <c r="DY172" s="605">
        <v>0</v>
      </c>
      <c r="DZ172" s="622" t="s">
        <v>385</v>
      </c>
      <c r="EA172" s="602">
        <v>0</v>
      </c>
      <c r="EB172" s="603">
        <v>0</v>
      </c>
      <c r="EC172" s="603">
        <v>0</v>
      </c>
      <c r="ED172" s="604">
        <v>0</v>
      </c>
      <c r="EE172" s="603">
        <v>0</v>
      </c>
      <c r="EF172" s="604">
        <v>0</v>
      </c>
      <c r="EG172" s="602">
        <v>0</v>
      </c>
      <c r="EH172" s="603">
        <v>0</v>
      </c>
      <c r="EI172" s="605">
        <v>0</v>
      </c>
      <c r="EJ172" s="622" t="s">
        <v>385</v>
      </c>
    </row>
    <row r="173" spans="2:140" ht="14.25" customHeight="1" x14ac:dyDescent="0.25">
      <c r="B173" s="16">
        <v>135</v>
      </c>
      <c r="C173" s="147" t="s">
        <v>78</v>
      </c>
      <c r="D173" s="172" t="s">
        <v>79</v>
      </c>
      <c r="E173" s="172" t="s">
        <v>106</v>
      </c>
      <c r="F173" s="172" t="str">
        <f t="shared" si="17"/>
        <v>Corporates SME</v>
      </c>
      <c r="G173" s="151" t="str">
        <f t="shared" si="18"/>
        <v>BELGIUM</v>
      </c>
      <c r="H173" s="909"/>
      <c r="I173" s="152" t="s">
        <v>80</v>
      </c>
      <c r="J173" s="621"/>
      <c r="K173" s="187"/>
      <c r="L173" s="523"/>
      <c r="M173" s="524"/>
      <c r="N173" s="524"/>
      <c r="O173" s="524"/>
      <c r="P173" s="524"/>
      <c r="Q173" s="528"/>
      <c r="R173" s="523"/>
      <c r="S173" s="524"/>
      <c r="T173" s="525"/>
      <c r="U173" s="526"/>
      <c r="V173" s="87"/>
      <c r="W173" s="601">
        <v>0</v>
      </c>
      <c r="X173" s="469">
        <v>0</v>
      </c>
      <c r="Y173" s="602">
        <v>0</v>
      </c>
      <c r="Z173" s="603">
        <v>0</v>
      </c>
      <c r="AA173" s="603">
        <v>0</v>
      </c>
      <c r="AB173" s="603">
        <v>0</v>
      </c>
      <c r="AC173" s="603">
        <v>0</v>
      </c>
      <c r="AD173" s="604">
        <v>0</v>
      </c>
      <c r="AE173" s="602">
        <v>0</v>
      </c>
      <c r="AF173" s="603">
        <v>0</v>
      </c>
      <c r="AG173" s="605">
        <v>0</v>
      </c>
      <c r="AH173" s="838" t="s">
        <v>385</v>
      </c>
      <c r="AI173" s="87"/>
      <c r="AJ173" s="523"/>
      <c r="AK173" s="524"/>
      <c r="AL173" s="524"/>
      <c r="AM173" s="523"/>
      <c r="AN173" s="524"/>
      <c r="AO173" s="525"/>
      <c r="AP173" s="526"/>
      <c r="AQ173" s="523"/>
      <c r="AR173" s="524"/>
      <c r="AS173" s="524"/>
      <c r="AT173" s="523"/>
      <c r="AU173" s="524"/>
      <c r="AV173" s="525"/>
      <c r="AW173" s="526"/>
      <c r="AX173" s="523"/>
      <c r="AY173" s="524"/>
      <c r="AZ173" s="524"/>
      <c r="BA173" s="523"/>
      <c r="BB173" s="524"/>
      <c r="BC173" s="525"/>
      <c r="BD173" s="526"/>
      <c r="BE173" s="512"/>
      <c r="BF173" s="523"/>
      <c r="BG173" s="524"/>
      <c r="BH173" s="524"/>
      <c r="BI173" s="528"/>
      <c r="BJ173" s="524"/>
      <c r="BK173" s="528"/>
      <c r="BL173" s="523"/>
      <c r="BM173" s="524"/>
      <c r="BN173" s="525"/>
      <c r="BO173" s="526"/>
      <c r="BP173" s="523"/>
      <c r="BQ173" s="524"/>
      <c r="BR173" s="524"/>
      <c r="BS173" s="528"/>
      <c r="BT173" s="524"/>
      <c r="BU173" s="528"/>
      <c r="BV173" s="523"/>
      <c r="BW173" s="524"/>
      <c r="BX173" s="525"/>
      <c r="BY173" s="526"/>
      <c r="BZ173" s="523"/>
      <c r="CA173" s="524"/>
      <c r="CB173" s="524"/>
      <c r="CC173" s="528"/>
      <c r="CD173" s="524"/>
      <c r="CE173" s="528"/>
      <c r="CF173" s="523"/>
      <c r="CG173" s="524"/>
      <c r="CH173" s="525"/>
      <c r="CI173" s="526"/>
      <c r="CJ173" s="512"/>
      <c r="CK173" s="523"/>
      <c r="CL173" s="524"/>
      <c r="CM173" s="524"/>
      <c r="CN173" s="523"/>
      <c r="CO173" s="524"/>
      <c r="CP173" s="525"/>
      <c r="CQ173" s="526"/>
      <c r="CR173" s="523"/>
      <c r="CS173" s="524"/>
      <c r="CT173" s="524"/>
      <c r="CU173" s="523"/>
      <c r="CV173" s="524"/>
      <c r="CW173" s="525"/>
      <c r="CX173" s="526"/>
      <c r="CY173" s="523"/>
      <c r="CZ173" s="524"/>
      <c r="DA173" s="524"/>
      <c r="DB173" s="523"/>
      <c r="DC173" s="524"/>
      <c r="DD173" s="525"/>
      <c r="DE173" s="526"/>
      <c r="DF173" s="512"/>
      <c r="DG173" s="523"/>
      <c r="DH173" s="524"/>
      <c r="DI173" s="524"/>
      <c r="DJ173" s="528"/>
      <c r="DK173" s="524"/>
      <c r="DL173" s="528"/>
      <c r="DM173" s="523"/>
      <c r="DN173" s="524"/>
      <c r="DO173" s="525"/>
      <c r="DP173" s="526"/>
      <c r="DQ173" s="523"/>
      <c r="DR173" s="524"/>
      <c r="DS173" s="524"/>
      <c r="DT173" s="528"/>
      <c r="DU173" s="524"/>
      <c r="DV173" s="528"/>
      <c r="DW173" s="523"/>
      <c r="DX173" s="524"/>
      <c r="DY173" s="525"/>
      <c r="DZ173" s="526"/>
      <c r="EA173" s="523"/>
      <c r="EB173" s="524"/>
      <c r="EC173" s="524"/>
      <c r="ED173" s="528"/>
      <c r="EE173" s="524"/>
      <c r="EF173" s="528"/>
      <c r="EG173" s="523"/>
      <c r="EH173" s="524"/>
      <c r="EI173" s="525"/>
      <c r="EJ173" s="526"/>
    </row>
    <row r="174" spans="2:140" ht="14.25" customHeight="1" x14ac:dyDescent="0.25">
      <c r="B174" s="16">
        <v>136</v>
      </c>
      <c r="C174" s="147" t="s">
        <v>57</v>
      </c>
      <c r="D174" s="186"/>
      <c r="E174" s="186"/>
      <c r="F174" s="172" t="str">
        <f t="shared" si="17"/>
        <v>Retail</v>
      </c>
      <c r="G174" s="148" t="str">
        <f t="shared" si="18"/>
        <v>BELGIUM</v>
      </c>
      <c r="H174" s="909"/>
      <c r="I174" s="150" t="s">
        <v>57</v>
      </c>
      <c r="J174" s="601">
        <v>0</v>
      </c>
      <c r="K174" s="468">
        <v>0</v>
      </c>
      <c r="L174" s="602">
        <v>0</v>
      </c>
      <c r="M174" s="603">
        <v>0</v>
      </c>
      <c r="N174" s="603">
        <v>0</v>
      </c>
      <c r="O174" s="603">
        <v>0</v>
      </c>
      <c r="P174" s="603">
        <v>0</v>
      </c>
      <c r="Q174" s="604">
        <v>0</v>
      </c>
      <c r="R174" s="602">
        <v>0</v>
      </c>
      <c r="S174" s="603">
        <v>0</v>
      </c>
      <c r="T174" s="605">
        <v>0</v>
      </c>
      <c r="U174" s="838" t="s">
        <v>385</v>
      </c>
      <c r="V174" s="87"/>
      <c r="W174" s="601">
        <v>0</v>
      </c>
      <c r="X174" s="601">
        <v>0</v>
      </c>
      <c r="Y174" s="602">
        <v>0</v>
      </c>
      <c r="Z174" s="603">
        <v>0</v>
      </c>
      <c r="AA174" s="603">
        <v>0</v>
      </c>
      <c r="AB174" s="603">
        <v>0</v>
      </c>
      <c r="AC174" s="603">
        <v>0</v>
      </c>
      <c r="AD174" s="604">
        <v>0</v>
      </c>
      <c r="AE174" s="602">
        <v>0</v>
      </c>
      <c r="AF174" s="603">
        <v>0</v>
      </c>
      <c r="AG174" s="605">
        <v>0</v>
      </c>
      <c r="AH174" s="838" t="s">
        <v>385</v>
      </c>
      <c r="AI174" s="87"/>
      <c r="AJ174" s="602">
        <v>0</v>
      </c>
      <c r="AK174" s="603">
        <v>0</v>
      </c>
      <c r="AL174" s="603">
        <v>0</v>
      </c>
      <c r="AM174" s="602">
        <v>0</v>
      </c>
      <c r="AN174" s="603">
        <v>0</v>
      </c>
      <c r="AO174" s="605">
        <v>0</v>
      </c>
      <c r="AP174" s="622" t="s">
        <v>385</v>
      </c>
      <c r="AQ174" s="602">
        <v>0</v>
      </c>
      <c r="AR174" s="603">
        <v>0</v>
      </c>
      <c r="AS174" s="603">
        <v>0</v>
      </c>
      <c r="AT174" s="602">
        <v>0</v>
      </c>
      <c r="AU174" s="603">
        <v>0</v>
      </c>
      <c r="AV174" s="605">
        <v>0</v>
      </c>
      <c r="AW174" s="622" t="s">
        <v>385</v>
      </c>
      <c r="AX174" s="602">
        <v>0</v>
      </c>
      <c r="AY174" s="603">
        <v>0</v>
      </c>
      <c r="AZ174" s="603">
        <v>0</v>
      </c>
      <c r="BA174" s="602">
        <v>0</v>
      </c>
      <c r="BB174" s="603">
        <v>0</v>
      </c>
      <c r="BC174" s="605">
        <v>0</v>
      </c>
      <c r="BD174" s="622" t="s">
        <v>385</v>
      </c>
      <c r="BE174" s="512"/>
      <c r="BF174" s="602">
        <v>0</v>
      </c>
      <c r="BG174" s="603">
        <v>0</v>
      </c>
      <c r="BH174" s="603">
        <v>0</v>
      </c>
      <c r="BI174" s="604">
        <v>0</v>
      </c>
      <c r="BJ174" s="603">
        <v>0</v>
      </c>
      <c r="BK174" s="604">
        <v>0</v>
      </c>
      <c r="BL174" s="602">
        <v>0</v>
      </c>
      <c r="BM174" s="603">
        <v>0</v>
      </c>
      <c r="BN174" s="605">
        <v>0</v>
      </c>
      <c r="BO174" s="622" t="s">
        <v>385</v>
      </c>
      <c r="BP174" s="602">
        <v>0</v>
      </c>
      <c r="BQ174" s="603">
        <v>0</v>
      </c>
      <c r="BR174" s="603">
        <v>0</v>
      </c>
      <c r="BS174" s="604">
        <v>0</v>
      </c>
      <c r="BT174" s="603">
        <v>0</v>
      </c>
      <c r="BU174" s="604">
        <v>0</v>
      </c>
      <c r="BV174" s="602">
        <v>0</v>
      </c>
      <c r="BW174" s="603">
        <v>0</v>
      </c>
      <c r="BX174" s="605">
        <v>0</v>
      </c>
      <c r="BY174" s="622" t="s">
        <v>385</v>
      </c>
      <c r="BZ174" s="602">
        <v>0</v>
      </c>
      <c r="CA174" s="603">
        <v>0</v>
      </c>
      <c r="CB174" s="603">
        <v>0</v>
      </c>
      <c r="CC174" s="604">
        <v>0</v>
      </c>
      <c r="CD174" s="603">
        <v>0</v>
      </c>
      <c r="CE174" s="604">
        <v>0</v>
      </c>
      <c r="CF174" s="602">
        <v>0</v>
      </c>
      <c r="CG174" s="603">
        <v>0</v>
      </c>
      <c r="CH174" s="605">
        <v>0</v>
      </c>
      <c r="CI174" s="622" t="s">
        <v>385</v>
      </c>
      <c r="CJ174" s="606"/>
      <c r="CK174" s="602">
        <v>0</v>
      </c>
      <c r="CL174" s="603">
        <v>0</v>
      </c>
      <c r="CM174" s="603">
        <v>0</v>
      </c>
      <c r="CN174" s="602">
        <v>0</v>
      </c>
      <c r="CO174" s="603">
        <v>0</v>
      </c>
      <c r="CP174" s="605">
        <v>0</v>
      </c>
      <c r="CQ174" s="622" t="s">
        <v>385</v>
      </c>
      <c r="CR174" s="602">
        <v>0</v>
      </c>
      <c r="CS174" s="603">
        <v>0</v>
      </c>
      <c r="CT174" s="603">
        <v>0</v>
      </c>
      <c r="CU174" s="602">
        <v>0</v>
      </c>
      <c r="CV174" s="603">
        <v>0</v>
      </c>
      <c r="CW174" s="605">
        <v>0</v>
      </c>
      <c r="CX174" s="622" t="s">
        <v>385</v>
      </c>
      <c r="CY174" s="602">
        <v>0</v>
      </c>
      <c r="CZ174" s="603">
        <v>0</v>
      </c>
      <c r="DA174" s="603">
        <v>0</v>
      </c>
      <c r="DB174" s="602">
        <v>0</v>
      </c>
      <c r="DC174" s="603">
        <v>0</v>
      </c>
      <c r="DD174" s="605">
        <v>0</v>
      </c>
      <c r="DE174" s="622" t="s">
        <v>385</v>
      </c>
      <c r="DF174" s="606"/>
      <c r="DG174" s="602">
        <v>0</v>
      </c>
      <c r="DH174" s="603">
        <v>0</v>
      </c>
      <c r="DI174" s="603">
        <v>0</v>
      </c>
      <c r="DJ174" s="604">
        <v>0</v>
      </c>
      <c r="DK174" s="603">
        <v>0</v>
      </c>
      <c r="DL174" s="604">
        <v>0</v>
      </c>
      <c r="DM174" s="602">
        <v>0</v>
      </c>
      <c r="DN174" s="603">
        <v>0</v>
      </c>
      <c r="DO174" s="605">
        <v>0</v>
      </c>
      <c r="DP174" s="622" t="s">
        <v>385</v>
      </c>
      <c r="DQ174" s="602">
        <v>0</v>
      </c>
      <c r="DR174" s="603">
        <v>0</v>
      </c>
      <c r="DS174" s="603">
        <v>0</v>
      </c>
      <c r="DT174" s="604">
        <v>0</v>
      </c>
      <c r="DU174" s="603">
        <v>0</v>
      </c>
      <c r="DV174" s="604">
        <v>0</v>
      </c>
      <c r="DW174" s="602">
        <v>0</v>
      </c>
      <c r="DX174" s="603">
        <v>0</v>
      </c>
      <c r="DY174" s="605">
        <v>0</v>
      </c>
      <c r="DZ174" s="622" t="s">
        <v>385</v>
      </c>
      <c r="EA174" s="602">
        <v>0</v>
      </c>
      <c r="EB174" s="603">
        <v>0</v>
      </c>
      <c r="EC174" s="603">
        <v>0</v>
      </c>
      <c r="ED174" s="604">
        <v>0</v>
      </c>
      <c r="EE174" s="603">
        <v>0</v>
      </c>
      <c r="EF174" s="604">
        <v>0</v>
      </c>
      <c r="EG174" s="602">
        <v>0</v>
      </c>
      <c r="EH174" s="603">
        <v>0</v>
      </c>
      <c r="EI174" s="605">
        <v>0</v>
      </c>
      <c r="EJ174" s="622" t="s">
        <v>385</v>
      </c>
    </row>
    <row r="175" spans="2:140" ht="14.25" customHeight="1" x14ac:dyDescent="0.25">
      <c r="B175" s="16">
        <v>137</v>
      </c>
      <c r="C175" s="147" t="s">
        <v>57</v>
      </c>
      <c r="D175" s="172" t="s">
        <v>79</v>
      </c>
      <c r="E175" s="172" t="s">
        <v>106</v>
      </c>
      <c r="F175" s="172" t="str">
        <f t="shared" si="17"/>
        <v>RetailSME</v>
      </c>
      <c r="G175" s="151" t="str">
        <f t="shared" si="18"/>
        <v>BELGIUM</v>
      </c>
      <c r="H175" s="909"/>
      <c r="I175" s="152" t="s">
        <v>80</v>
      </c>
      <c r="J175" s="621"/>
      <c r="K175" s="187"/>
      <c r="L175" s="523"/>
      <c r="M175" s="524"/>
      <c r="N175" s="524"/>
      <c r="O175" s="524"/>
      <c r="P175" s="524"/>
      <c r="Q175" s="528"/>
      <c r="R175" s="523"/>
      <c r="S175" s="524"/>
      <c r="T175" s="525"/>
      <c r="U175" s="526"/>
      <c r="V175" s="87"/>
      <c r="W175" s="601">
        <v>0</v>
      </c>
      <c r="X175" s="601">
        <v>0</v>
      </c>
      <c r="Y175" s="602">
        <v>0</v>
      </c>
      <c r="Z175" s="603">
        <v>0</v>
      </c>
      <c r="AA175" s="603">
        <v>0</v>
      </c>
      <c r="AB175" s="603">
        <v>0</v>
      </c>
      <c r="AC175" s="603">
        <v>0</v>
      </c>
      <c r="AD175" s="604">
        <v>0</v>
      </c>
      <c r="AE175" s="602">
        <v>0</v>
      </c>
      <c r="AF175" s="603">
        <v>0</v>
      </c>
      <c r="AG175" s="605">
        <v>0</v>
      </c>
      <c r="AH175" s="838" t="s">
        <v>385</v>
      </c>
      <c r="AI175" s="87"/>
      <c r="AJ175" s="523"/>
      <c r="AK175" s="524"/>
      <c r="AL175" s="524"/>
      <c r="AM175" s="523"/>
      <c r="AN175" s="524"/>
      <c r="AO175" s="525"/>
      <c r="AP175" s="526"/>
      <c r="AQ175" s="523"/>
      <c r="AR175" s="524"/>
      <c r="AS175" s="524"/>
      <c r="AT175" s="523"/>
      <c r="AU175" s="524"/>
      <c r="AV175" s="525"/>
      <c r="AW175" s="526"/>
      <c r="AX175" s="523"/>
      <c r="AY175" s="524"/>
      <c r="AZ175" s="524"/>
      <c r="BA175" s="523"/>
      <c r="BB175" s="524"/>
      <c r="BC175" s="525"/>
      <c r="BD175" s="526"/>
      <c r="BE175" s="512"/>
      <c r="BF175" s="523"/>
      <c r="BG175" s="524"/>
      <c r="BH175" s="524"/>
      <c r="BI175" s="528"/>
      <c r="BJ175" s="524"/>
      <c r="BK175" s="528"/>
      <c r="BL175" s="523"/>
      <c r="BM175" s="524"/>
      <c r="BN175" s="525"/>
      <c r="BO175" s="526"/>
      <c r="BP175" s="523"/>
      <c r="BQ175" s="524"/>
      <c r="BR175" s="524"/>
      <c r="BS175" s="528"/>
      <c r="BT175" s="524"/>
      <c r="BU175" s="528"/>
      <c r="BV175" s="523"/>
      <c r="BW175" s="524"/>
      <c r="BX175" s="525"/>
      <c r="BY175" s="526"/>
      <c r="BZ175" s="523"/>
      <c r="CA175" s="524"/>
      <c r="CB175" s="524"/>
      <c r="CC175" s="528"/>
      <c r="CD175" s="524"/>
      <c r="CE175" s="528"/>
      <c r="CF175" s="523"/>
      <c r="CG175" s="524"/>
      <c r="CH175" s="525"/>
      <c r="CI175" s="526"/>
      <c r="CJ175" s="512"/>
      <c r="CK175" s="523"/>
      <c r="CL175" s="524"/>
      <c r="CM175" s="524"/>
      <c r="CN175" s="523"/>
      <c r="CO175" s="524"/>
      <c r="CP175" s="525"/>
      <c r="CQ175" s="526"/>
      <c r="CR175" s="523"/>
      <c r="CS175" s="524"/>
      <c r="CT175" s="524"/>
      <c r="CU175" s="523"/>
      <c r="CV175" s="524"/>
      <c r="CW175" s="525"/>
      <c r="CX175" s="526"/>
      <c r="CY175" s="523"/>
      <c r="CZ175" s="524"/>
      <c r="DA175" s="524"/>
      <c r="DB175" s="523"/>
      <c r="DC175" s="524"/>
      <c r="DD175" s="525"/>
      <c r="DE175" s="526"/>
      <c r="DF175" s="512"/>
      <c r="DG175" s="523"/>
      <c r="DH175" s="524"/>
      <c r="DI175" s="524"/>
      <c r="DJ175" s="528"/>
      <c r="DK175" s="524"/>
      <c r="DL175" s="528"/>
      <c r="DM175" s="523"/>
      <c r="DN175" s="524"/>
      <c r="DO175" s="525"/>
      <c r="DP175" s="526"/>
      <c r="DQ175" s="523"/>
      <c r="DR175" s="524"/>
      <c r="DS175" s="524"/>
      <c r="DT175" s="528"/>
      <c r="DU175" s="524"/>
      <c r="DV175" s="528"/>
      <c r="DW175" s="523"/>
      <c r="DX175" s="524"/>
      <c r="DY175" s="525"/>
      <c r="DZ175" s="526"/>
      <c r="EA175" s="523"/>
      <c r="EB175" s="524"/>
      <c r="EC175" s="524"/>
      <c r="ED175" s="528"/>
      <c r="EE175" s="524"/>
      <c r="EF175" s="528"/>
      <c r="EG175" s="523"/>
      <c r="EH175" s="524"/>
      <c r="EI175" s="525"/>
      <c r="EJ175" s="526"/>
    </row>
    <row r="176" spans="2:140" ht="14.25" customHeight="1" x14ac:dyDescent="0.25">
      <c r="B176" s="16">
        <v>138</v>
      </c>
      <c r="C176" s="147" t="s">
        <v>81</v>
      </c>
      <c r="D176" s="186"/>
      <c r="E176" s="186"/>
      <c r="F176" s="172" t="str">
        <f t="shared" si="17"/>
        <v>Secured by mortgages on immovable property</v>
      </c>
      <c r="G176" s="148" t="str">
        <f t="shared" si="18"/>
        <v>BELGIUM</v>
      </c>
      <c r="H176" s="909"/>
      <c r="I176" s="150" t="s">
        <v>81</v>
      </c>
      <c r="J176" s="621"/>
      <c r="K176" s="187"/>
      <c r="L176" s="523"/>
      <c r="M176" s="524"/>
      <c r="N176" s="524"/>
      <c r="O176" s="524"/>
      <c r="P176" s="524"/>
      <c r="Q176" s="528"/>
      <c r="R176" s="523"/>
      <c r="S176" s="524"/>
      <c r="T176" s="525"/>
      <c r="U176" s="526"/>
      <c r="V176" s="87"/>
      <c r="W176" s="601">
        <v>0</v>
      </c>
      <c r="X176" s="601">
        <v>0</v>
      </c>
      <c r="Y176" s="602">
        <v>0</v>
      </c>
      <c r="Z176" s="603">
        <v>0</v>
      </c>
      <c r="AA176" s="603">
        <v>0</v>
      </c>
      <c r="AB176" s="603">
        <v>0</v>
      </c>
      <c r="AC176" s="603">
        <v>0</v>
      </c>
      <c r="AD176" s="604">
        <v>0</v>
      </c>
      <c r="AE176" s="602">
        <v>0</v>
      </c>
      <c r="AF176" s="603">
        <v>0</v>
      </c>
      <c r="AG176" s="605">
        <v>0</v>
      </c>
      <c r="AH176" s="838" t="s">
        <v>385</v>
      </c>
      <c r="AI176" s="87"/>
      <c r="AJ176" s="523"/>
      <c r="AK176" s="524"/>
      <c r="AL176" s="524"/>
      <c r="AM176" s="523"/>
      <c r="AN176" s="524"/>
      <c r="AO176" s="525"/>
      <c r="AP176" s="526"/>
      <c r="AQ176" s="523"/>
      <c r="AR176" s="524"/>
      <c r="AS176" s="524"/>
      <c r="AT176" s="523"/>
      <c r="AU176" s="524"/>
      <c r="AV176" s="525"/>
      <c r="AW176" s="526"/>
      <c r="AX176" s="523"/>
      <c r="AY176" s="524"/>
      <c r="AZ176" s="524"/>
      <c r="BA176" s="523"/>
      <c r="BB176" s="524"/>
      <c r="BC176" s="525"/>
      <c r="BD176" s="526"/>
      <c r="BE176" s="512"/>
      <c r="BF176" s="602">
        <v>0</v>
      </c>
      <c r="BG176" s="603">
        <v>0</v>
      </c>
      <c r="BH176" s="603">
        <v>0</v>
      </c>
      <c r="BI176" s="604">
        <v>0</v>
      </c>
      <c r="BJ176" s="603">
        <v>0</v>
      </c>
      <c r="BK176" s="604">
        <v>0</v>
      </c>
      <c r="BL176" s="602">
        <v>0</v>
      </c>
      <c r="BM176" s="603">
        <v>0</v>
      </c>
      <c r="BN176" s="605">
        <v>0</v>
      </c>
      <c r="BO176" s="622" t="s">
        <v>385</v>
      </c>
      <c r="BP176" s="602">
        <v>0</v>
      </c>
      <c r="BQ176" s="603">
        <v>0</v>
      </c>
      <c r="BR176" s="603">
        <v>0</v>
      </c>
      <c r="BS176" s="604">
        <v>0</v>
      </c>
      <c r="BT176" s="603">
        <v>0</v>
      </c>
      <c r="BU176" s="604">
        <v>0</v>
      </c>
      <c r="BV176" s="602">
        <v>0</v>
      </c>
      <c r="BW176" s="603">
        <v>0</v>
      </c>
      <c r="BX176" s="605">
        <v>0</v>
      </c>
      <c r="BY176" s="622" t="s">
        <v>385</v>
      </c>
      <c r="BZ176" s="602">
        <v>0</v>
      </c>
      <c r="CA176" s="603">
        <v>0</v>
      </c>
      <c r="CB176" s="603">
        <v>0</v>
      </c>
      <c r="CC176" s="604">
        <v>0</v>
      </c>
      <c r="CD176" s="603">
        <v>0</v>
      </c>
      <c r="CE176" s="604">
        <v>0</v>
      </c>
      <c r="CF176" s="602">
        <v>0</v>
      </c>
      <c r="CG176" s="603">
        <v>0</v>
      </c>
      <c r="CH176" s="605">
        <v>0</v>
      </c>
      <c r="CI176" s="622" t="s">
        <v>385</v>
      </c>
      <c r="CJ176" s="512"/>
      <c r="CK176" s="523"/>
      <c r="CL176" s="524"/>
      <c r="CM176" s="524"/>
      <c r="CN176" s="523"/>
      <c r="CO176" s="524"/>
      <c r="CP176" s="525"/>
      <c r="CQ176" s="526"/>
      <c r="CR176" s="523"/>
      <c r="CS176" s="524"/>
      <c r="CT176" s="524"/>
      <c r="CU176" s="523"/>
      <c r="CV176" s="524"/>
      <c r="CW176" s="525"/>
      <c r="CX176" s="526"/>
      <c r="CY176" s="523"/>
      <c r="CZ176" s="524"/>
      <c r="DA176" s="524"/>
      <c r="DB176" s="523"/>
      <c r="DC176" s="524"/>
      <c r="DD176" s="525"/>
      <c r="DE176" s="526"/>
      <c r="DF176" s="512"/>
      <c r="DG176" s="602">
        <v>0</v>
      </c>
      <c r="DH176" s="603">
        <v>0</v>
      </c>
      <c r="DI176" s="603">
        <v>0</v>
      </c>
      <c r="DJ176" s="604">
        <v>0</v>
      </c>
      <c r="DK176" s="603">
        <v>0</v>
      </c>
      <c r="DL176" s="604">
        <v>0</v>
      </c>
      <c r="DM176" s="602">
        <v>0</v>
      </c>
      <c r="DN176" s="603">
        <v>0</v>
      </c>
      <c r="DO176" s="605">
        <v>0</v>
      </c>
      <c r="DP176" s="622" t="s">
        <v>385</v>
      </c>
      <c r="DQ176" s="602">
        <v>0</v>
      </c>
      <c r="DR176" s="603">
        <v>0</v>
      </c>
      <c r="DS176" s="603">
        <v>0</v>
      </c>
      <c r="DT176" s="604">
        <v>0</v>
      </c>
      <c r="DU176" s="603">
        <v>0</v>
      </c>
      <c r="DV176" s="604">
        <v>0</v>
      </c>
      <c r="DW176" s="602">
        <v>0</v>
      </c>
      <c r="DX176" s="603">
        <v>0</v>
      </c>
      <c r="DY176" s="605">
        <v>0</v>
      </c>
      <c r="DZ176" s="622" t="s">
        <v>385</v>
      </c>
      <c r="EA176" s="602">
        <v>0</v>
      </c>
      <c r="EB176" s="603">
        <v>0</v>
      </c>
      <c r="EC176" s="603">
        <v>0</v>
      </c>
      <c r="ED176" s="604">
        <v>0</v>
      </c>
      <c r="EE176" s="603">
        <v>0</v>
      </c>
      <c r="EF176" s="604">
        <v>0</v>
      </c>
      <c r="EG176" s="602">
        <v>0</v>
      </c>
      <c r="EH176" s="603">
        <v>0</v>
      </c>
      <c r="EI176" s="605">
        <v>0</v>
      </c>
      <c r="EJ176" s="622" t="s">
        <v>385</v>
      </c>
    </row>
    <row r="177" spans="1:140" ht="14.25" customHeight="1" x14ac:dyDescent="0.25">
      <c r="B177" s="16">
        <v>139</v>
      </c>
      <c r="C177" s="147" t="s">
        <v>81</v>
      </c>
      <c r="D177" s="172" t="s">
        <v>112</v>
      </c>
      <c r="E177" s="172" t="s">
        <v>107</v>
      </c>
      <c r="F177" s="172" t="str">
        <f t="shared" si="17"/>
        <v>Secured by mortgages on immovable propertyNon SME</v>
      </c>
      <c r="G177" s="151" t="str">
        <f t="shared" si="18"/>
        <v>BELGIUM</v>
      </c>
      <c r="H177" s="909"/>
      <c r="I177" s="152" t="s">
        <v>113</v>
      </c>
      <c r="J177" s="601">
        <v>0</v>
      </c>
      <c r="K177" s="468">
        <v>0</v>
      </c>
      <c r="L177" s="602">
        <v>0</v>
      </c>
      <c r="M177" s="603">
        <v>0</v>
      </c>
      <c r="N177" s="603">
        <v>0</v>
      </c>
      <c r="O177" s="603">
        <v>0</v>
      </c>
      <c r="P177" s="603">
        <v>0</v>
      </c>
      <c r="Q177" s="604">
        <v>0</v>
      </c>
      <c r="R177" s="602">
        <v>0</v>
      </c>
      <c r="S177" s="603">
        <v>0</v>
      </c>
      <c r="T177" s="605">
        <v>0</v>
      </c>
      <c r="U177" s="838" t="s">
        <v>385</v>
      </c>
      <c r="V177" s="87"/>
      <c r="W177" s="601">
        <v>0</v>
      </c>
      <c r="X177" s="601">
        <v>0</v>
      </c>
      <c r="Y177" s="602">
        <v>0</v>
      </c>
      <c r="Z177" s="603">
        <v>0</v>
      </c>
      <c r="AA177" s="603">
        <v>0</v>
      </c>
      <c r="AB177" s="603">
        <v>0</v>
      </c>
      <c r="AC177" s="603">
        <v>0</v>
      </c>
      <c r="AD177" s="604">
        <v>0</v>
      </c>
      <c r="AE177" s="602">
        <v>0</v>
      </c>
      <c r="AF177" s="603">
        <v>0</v>
      </c>
      <c r="AG177" s="605">
        <v>0</v>
      </c>
      <c r="AH177" s="838" t="s">
        <v>385</v>
      </c>
      <c r="AI177" s="87"/>
      <c r="AJ177" s="602">
        <v>0</v>
      </c>
      <c r="AK177" s="603">
        <v>0</v>
      </c>
      <c r="AL177" s="603">
        <v>0</v>
      </c>
      <c r="AM177" s="602">
        <v>0</v>
      </c>
      <c r="AN177" s="603">
        <v>0</v>
      </c>
      <c r="AO177" s="605">
        <v>0</v>
      </c>
      <c r="AP177" s="622" t="s">
        <v>385</v>
      </c>
      <c r="AQ177" s="602">
        <v>0</v>
      </c>
      <c r="AR177" s="603">
        <v>0</v>
      </c>
      <c r="AS177" s="603">
        <v>0</v>
      </c>
      <c r="AT177" s="602">
        <v>0</v>
      </c>
      <c r="AU177" s="603">
        <v>0</v>
      </c>
      <c r="AV177" s="605">
        <v>0</v>
      </c>
      <c r="AW177" s="622" t="s">
        <v>385</v>
      </c>
      <c r="AX177" s="602">
        <v>0</v>
      </c>
      <c r="AY177" s="603">
        <v>0</v>
      </c>
      <c r="AZ177" s="603">
        <v>0</v>
      </c>
      <c r="BA177" s="602">
        <v>0</v>
      </c>
      <c r="BB177" s="603">
        <v>0</v>
      </c>
      <c r="BC177" s="605">
        <v>0</v>
      </c>
      <c r="BD177" s="622" t="s">
        <v>385</v>
      </c>
      <c r="BE177" s="512"/>
      <c r="BF177" s="523"/>
      <c r="BG177" s="524"/>
      <c r="BH177" s="524"/>
      <c r="BI177" s="528"/>
      <c r="BJ177" s="524"/>
      <c r="BK177" s="528"/>
      <c r="BL177" s="523"/>
      <c r="BM177" s="524"/>
      <c r="BN177" s="525"/>
      <c r="BO177" s="526"/>
      <c r="BP177" s="523"/>
      <c r="BQ177" s="524"/>
      <c r="BR177" s="524"/>
      <c r="BS177" s="528"/>
      <c r="BT177" s="524"/>
      <c r="BU177" s="528"/>
      <c r="BV177" s="523"/>
      <c r="BW177" s="524"/>
      <c r="BX177" s="525"/>
      <c r="BY177" s="526"/>
      <c r="BZ177" s="523"/>
      <c r="CA177" s="524"/>
      <c r="CB177" s="524"/>
      <c r="CC177" s="528"/>
      <c r="CD177" s="524"/>
      <c r="CE177" s="528"/>
      <c r="CF177" s="523"/>
      <c r="CG177" s="524"/>
      <c r="CH177" s="525"/>
      <c r="CI177" s="526"/>
      <c r="CJ177" s="512"/>
      <c r="CK177" s="602">
        <v>0</v>
      </c>
      <c r="CL177" s="603">
        <v>0</v>
      </c>
      <c r="CM177" s="603">
        <v>0</v>
      </c>
      <c r="CN177" s="602">
        <v>0</v>
      </c>
      <c r="CO177" s="603">
        <v>0</v>
      </c>
      <c r="CP177" s="605">
        <v>0</v>
      </c>
      <c r="CQ177" s="622" t="s">
        <v>385</v>
      </c>
      <c r="CR177" s="602">
        <v>0</v>
      </c>
      <c r="CS177" s="603">
        <v>0</v>
      </c>
      <c r="CT177" s="603">
        <v>0</v>
      </c>
      <c r="CU177" s="602">
        <v>0</v>
      </c>
      <c r="CV177" s="603">
        <v>0</v>
      </c>
      <c r="CW177" s="605">
        <v>0</v>
      </c>
      <c r="CX177" s="622" t="s">
        <v>385</v>
      </c>
      <c r="CY177" s="602">
        <v>0</v>
      </c>
      <c r="CZ177" s="603">
        <v>0</v>
      </c>
      <c r="DA177" s="603">
        <v>0</v>
      </c>
      <c r="DB177" s="602">
        <v>0</v>
      </c>
      <c r="DC177" s="603">
        <v>0</v>
      </c>
      <c r="DD177" s="605">
        <v>0</v>
      </c>
      <c r="DE177" s="622" t="s">
        <v>385</v>
      </c>
      <c r="DF177" s="512"/>
      <c r="DG177" s="523"/>
      <c r="DH177" s="524"/>
      <c r="DI177" s="524"/>
      <c r="DJ177" s="528"/>
      <c r="DK177" s="524"/>
      <c r="DL177" s="528"/>
      <c r="DM177" s="523"/>
      <c r="DN177" s="524"/>
      <c r="DO177" s="525"/>
      <c r="DP177" s="526"/>
      <c r="DQ177" s="523"/>
      <c r="DR177" s="524"/>
      <c r="DS177" s="524"/>
      <c r="DT177" s="528"/>
      <c r="DU177" s="524"/>
      <c r="DV177" s="528"/>
      <c r="DW177" s="523"/>
      <c r="DX177" s="524"/>
      <c r="DY177" s="525"/>
      <c r="DZ177" s="526"/>
      <c r="EA177" s="523"/>
      <c r="EB177" s="524"/>
      <c r="EC177" s="524"/>
      <c r="ED177" s="528"/>
      <c r="EE177" s="524"/>
      <c r="EF177" s="528"/>
      <c r="EG177" s="523"/>
      <c r="EH177" s="524"/>
      <c r="EI177" s="525"/>
      <c r="EJ177" s="526"/>
    </row>
    <row r="178" spans="1:140" ht="14.25" customHeight="1" x14ac:dyDescent="0.25">
      <c r="B178" s="16">
        <v>140</v>
      </c>
      <c r="C178" s="147" t="s">
        <v>82</v>
      </c>
      <c r="D178" s="186"/>
      <c r="E178" s="186"/>
      <c r="F178" s="172" t="str">
        <f t="shared" si="17"/>
        <v>Items associated with particularly high risk</v>
      </c>
      <c r="G178" s="148" t="str">
        <f t="shared" si="18"/>
        <v>BELGIUM</v>
      </c>
      <c r="H178" s="909"/>
      <c r="I178" s="150" t="s">
        <v>82</v>
      </c>
      <c r="J178" s="621"/>
      <c r="K178" s="187"/>
      <c r="L178" s="523"/>
      <c r="M178" s="524"/>
      <c r="N178" s="524"/>
      <c r="O178" s="524"/>
      <c r="P178" s="524"/>
      <c r="Q178" s="528"/>
      <c r="R178" s="523"/>
      <c r="S178" s="524"/>
      <c r="T178" s="525"/>
      <c r="U178" s="526"/>
      <c r="V178" s="87"/>
      <c r="W178" s="621"/>
      <c r="X178" s="108"/>
      <c r="Y178" s="523"/>
      <c r="Z178" s="524"/>
      <c r="AA178" s="524"/>
      <c r="AB178" s="524"/>
      <c r="AC178" s="524"/>
      <c r="AD178" s="528"/>
      <c r="AE178" s="523"/>
      <c r="AF178" s="524"/>
      <c r="AG178" s="525"/>
      <c r="AH178" s="526"/>
      <c r="AI178" s="87"/>
      <c r="AJ178" s="523"/>
      <c r="AK178" s="524"/>
      <c r="AL178" s="524"/>
      <c r="AM178" s="523"/>
      <c r="AN178" s="524"/>
      <c r="AO178" s="525"/>
      <c r="AP178" s="526"/>
      <c r="AQ178" s="523"/>
      <c r="AR178" s="524"/>
      <c r="AS178" s="524"/>
      <c r="AT178" s="523"/>
      <c r="AU178" s="524"/>
      <c r="AV178" s="525"/>
      <c r="AW178" s="526"/>
      <c r="AX178" s="523"/>
      <c r="AY178" s="524"/>
      <c r="AZ178" s="524"/>
      <c r="BA178" s="523"/>
      <c r="BB178" s="524"/>
      <c r="BC178" s="525"/>
      <c r="BD178" s="526"/>
      <c r="BE178" s="512"/>
      <c r="BF178" s="523"/>
      <c r="BG178" s="524"/>
      <c r="BH178" s="524"/>
      <c r="BI178" s="528"/>
      <c r="BJ178" s="524"/>
      <c r="BK178" s="528"/>
      <c r="BL178" s="523"/>
      <c r="BM178" s="524"/>
      <c r="BN178" s="525"/>
      <c r="BO178" s="526"/>
      <c r="BP178" s="523"/>
      <c r="BQ178" s="524"/>
      <c r="BR178" s="524"/>
      <c r="BS178" s="528"/>
      <c r="BT178" s="524"/>
      <c r="BU178" s="528"/>
      <c r="BV178" s="523"/>
      <c r="BW178" s="524"/>
      <c r="BX178" s="525"/>
      <c r="BY178" s="526"/>
      <c r="BZ178" s="523"/>
      <c r="CA178" s="524"/>
      <c r="CB178" s="524"/>
      <c r="CC178" s="528"/>
      <c r="CD178" s="524"/>
      <c r="CE178" s="528"/>
      <c r="CF178" s="523"/>
      <c r="CG178" s="524"/>
      <c r="CH178" s="525"/>
      <c r="CI178" s="526"/>
      <c r="CJ178" s="512"/>
      <c r="CK178" s="523"/>
      <c r="CL178" s="524"/>
      <c r="CM178" s="524"/>
      <c r="CN178" s="523"/>
      <c r="CO178" s="524"/>
      <c r="CP178" s="525"/>
      <c r="CQ178" s="526"/>
      <c r="CR178" s="523"/>
      <c r="CS178" s="524"/>
      <c r="CT178" s="524"/>
      <c r="CU178" s="523"/>
      <c r="CV178" s="524"/>
      <c r="CW178" s="525"/>
      <c r="CX178" s="526"/>
      <c r="CY178" s="523"/>
      <c r="CZ178" s="524"/>
      <c r="DA178" s="524"/>
      <c r="DB178" s="523"/>
      <c r="DC178" s="524"/>
      <c r="DD178" s="525"/>
      <c r="DE178" s="526"/>
      <c r="DF178" s="512"/>
      <c r="DG178" s="523"/>
      <c r="DH178" s="524"/>
      <c r="DI178" s="524"/>
      <c r="DJ178" s="528"/>
      <c r="DK178" s="524"/>
      <c r="DL178" s="528"/>
      <c r="DM178" s="523"/>
      <c r="DN178" s="524"/>
      <c r="DO178" s="525"/>
      <c r="DP178" s="526"/>
      <c r="DQ178" s="523"/>
      <c r="DR178" s="524"/>
      <c r="DS178" s="524"/>
      <c r="DT178" s="528"/>
      <c r="DU178" s="524"/>
      <c r="DV178" s="528"/>
      <c r="DW178" s="523"/>
      <c r="DX178" s="524"/>
      <c r="DY178" s="525"/>
      <c r="DZ178" s="526"/>
      <c r="EA178" s="523"/>
      <c r="EB178" s="524"/>
      <c r="EC178" s="524"/>
      <c r="ED178" s="528"/>
      <c r="EE178" s="524"/>
      <c r="EF178" s="528"/>
      <c r="EG178" s="523"/>
      <c r="EH178" s="524"/>
      <c r="EI178" s="525"/>
      <c r="EJ178" s="526"/>
    </row>
    <row r="179" spans="1:140" ht="14.25" customHeight="1" x14ac:dyDescent="0.25">
      <c r="B179" s="16">
        <v>141</v>
      </c>
      <c r="C179" s="147" t="s">
        <v>83</v>
      </c>
      <c r="D179" s="186"/>
      <c r="E179" s="186"/>
      <c r="F179" s="172" t="str">
        <f t="shared" si="17"/>
        <v>Covered bonds</v>
      </c>
      <c r="G179" s="148" t="str">
        <f t="shared" si="18"/>
        <v>BELGIUM</v>
      </c>
      <c r="H179" s="909"/>
      <c r="I179" s="150" t="s">
        <v>83</v>
      </c>
      <c r="J179" s="621"/>
      <c r="K179" s="108"/>
      <c r="L179" s="523"/>
      <c r="M179" s="524"/>
      <c r="N179" s="524"/>
      <c r="O179" s="524"/>
      <c r="P179" s="524"/>
      <c r="Q179" s="528"/>
      <c r="R179" s="523"/>
      <c r="S179" s="524"/>
      <c r="T179" s="525"/>
      <c r="U179" s="526"/>
      <c r="V179" s="87"/>
      <c r="W179" s="621"/>
      <c r="X179" s="108"/>
      <c r="Y179" s="523"/>
      <c r="Z179" s="524"/>
      <c r="AA179" s="524"/>
      <c r="AB179" s="524"/>
      <c r="AC179" s="524"/>
      <c r="AD179" s="528"/>
      <c r="AE179" s="523"/>
      <c r="AF179" s="524"/>
      <c r="AG179" s="525"/>
      <c r="AH179" s="526"/>
      <c r="AI179" s="87"/>
      <c r="AJ179" s="523"/>
      <c r="AK179" s="524"/>
      <c r="AL179" s="524"/>
      <c r="AM179" s="523"/>
      <c r="AN179" s="524"/>
      <c r="AO179" s="525"/>
      <c r="AP179" s="526"/>
      <c r="AQ179" s="523"/>
      <c r="AR179" s="524"/>
      <c r="AS179" s="524"/>
      <c r="AT179" s="523"/>
      <c r="AU179" s="524"/>
      <c r="AV179" s="525"/>
      <c r="AW179" s="526"/>
      <c r="AX179" s="523"/>
      <c r="AY179" s="524"/>
      <c r="AZ179" s="524"/>
      <c r="BA179" s="523"/>
      <c r="BB179" s="524"/>
      <c r="BC179" s="525"/>
      <c r="BD179" s="526"/>
      <c r="BE179" s="512"/>
      <c r="BF179" s="523"/>
      <c r="BG179" s="524"/>
      <c r="BH179" s="524"/>
      <c r="BI179" s="528"/>
      <c r="BJ179" s="524"/>
      <c r="BK179" s="528"/>
      <c r="BL179" s="523"/>
      <c r="BM179" s="524"/>
      <c r="BN179" s="525"/>
      <c r="BO179" s="526"/>
      <c r="BP179" s="523"/>
      <c r="BQ179" s="524"/>
      <c r="BR179" s="524"/>
      <c r="BS179" s="528"/>
      <c r="BT179" s="524"/>
      <c r="BU179" s="528"/>
      <c r="BV179" s="523"/>
      <c r="BW179" s="524"/>
      <c r="BX179" s="525"/>
      <c r="BY179" s="526"/>
      <c r="BZ179" s="523"/>
      <c r="CA179" s="524"/>
      <c r="CB179" s="524"/>
      <c r="CC179" s="528"/>
      <c r="CD179" s="524"/>
      <c r="CE179" s="528"/>
      <c r="CF179" s="523"/>
      <c r="CG179" s="524"/>
      <c r="CH179" s="525"/>
      <c r="CI179" s="526"/>
      <c r="CJ179" s="512"/>
      <c r="CK179" s="523"/>
      <c r="CL179" s="524"/>
      <c r="CM179" s="524"/>
      <c r="CN179" s="523"/>
      <c r="CO179" s="524"/>
      <c r="CP179" s="525"/>
      <c r="CQ179" s="526"/>
      <c r="CR179" s="523"/>
      <c r="CS179" s="524"/>
      <c r="CT179" s="524"/>
      <c r="CU179" s="523"/>
      <c r="CV179" s="524"/>
      <c r="CW179" s="525"/>
      <c r="CX179" s="526"/>
      <c r="CY179" s="523"/>
      <c r="CZ179" s="524"/>
      <c r="DA179" s="524"/>
      <c r="DB179" s="523"/>
      <c r="DC179" s="524"/>
      <c r="DD179" s="525"/>
      <c r="DE179" s="526"/>
      <c r="DF179" s="512"/>
      <c r="DG179" s="523"/>
      <c r="DH179" s="524"/>
      <c r="DI179" s="524"/>
      <c r="DJ179" s="528"/>
      <c r="DK179" s="524"/>
      <c r="DL179" s="528"/>
      <c r="DM179" s="523"/>
      <c r="DN179" s="524"/>
      <c r="DO179" s="525"/>
      <c r="DP179" s="526"/>
      <c r="DQ179" s="523"/>
      <c r="DR179" s="524"/>
      <c r="DS179" s="524"/>
      <c r="DT179" s="528"/>
      <c r="DU179" s="524"/>
      <c r="DV179" s="528"/>
      <c r="DW179" s="523"/>
      <c r="DX179" s="524"/>
      <c r="DY179" s="525"/>
      <c r="DZ179" s="526"/>
      <c r="EA179" s="523"/>
      <c r="EB179" s="524"/>
      <c r="EC179" s="524"/>
      <c r="ED179" s="528"/>
      <c r="EE179" s="524"/>
      <c r="EF179" s="528"/>
      <c r="EG179" s="523"/>
      <c r="EH179" s="524"/>
      <c r="EI179" s="525"/>
      <c r="EJ179" s="526"/>
    </row>
    <row r="180" spans="1:140" ht="15" customHeight="1" x14ac:dyDescent="0.25">
      <c r="B180" s="16">
        <v>142</v>
      </c>
      <c r="C180" s="147" t="s">
        <v>84</v>
      </c>
      <c r="D180" s="186"/>
      <c r="E180" s="186"/>
      <c r="F180" s="172" t="str">
        <f t="shared" si="17"/>
        <v>Claims on institutions and corporates with a ST credit assessment</v>
      </c>
      <c r="G180" s="148" t="str">
        <f t="shared" si="18"/>
        <v>BELGIUM</v>
      </c>
      <c r="H180" s="909"/>
      <c r="I180" s="150" t="s">
        <v>84</v>
      </c>
      <c r="J180" s="621"/>
      <c r="K180" s="108"/>
      <c r="L180" s="523"/>
      <c r="M180" s="524"/>
      <c r="N180" s="524"/>
      <c r="O180" s="524"/>
      <c r="P180" s="524"/>
      <c r="Q180" s="528"/>
      <c r="R180" s="523"/>
      <c r="S180" s="524"/>
      <c r="T180" s="525"/>
      <c r="U180" s="526"/>
      <c r="V180" s="87"/>
      <c r="W180" s="621"/>
      <c r="X180" s="108"/>
      <c r="Y180" s="523"/>
      <c r="Z180" s="524"/>
      <c r="AA180" s="524"/>
      <c r="AB180" s="524"/>
      <c r="AC180" s="524"/>
      <c r="AD180" s="528"/>
      <c r="AE180" s="523"/>
      <c r="AF180" s="524"/>
      <c r="AG180" s="525"/>
      <c r="AH180" s="526"/>
      <c r="AI180" s="87"/>
      <c r="AJ180" s="523"/>
      <c r="AK180" s="524"/>
      <c r="AL180" s="524"/>
      <c r="AM180" s="523"/>
      <c r="AN180" s="524"/>
      <c r="AO180" s="525"/>
      <c r="AP180" s="526"/>
      <c r="AQ180" s="523"/>
      <c r="AR180" s="524"/>
      <c r="AS180" s="524"/>
      <c r="AT180" s="523"/>
      <c r="AU180" s="524"/>
      <c r="AV180" s="525"/>
      <c r="AW180" s="526"/>
      <c r="AX180" s="523"/>
      <c r="AY180" s="524"/>
      <c r="AZ180" s="524"/>
      <c r="BA180" s="523"/>
      <c r="BB180" s="524"/>
      <c r="BC180" s="525"/>
      <c r="BD180" s="526"/>
      <c r="BE180" s="512"/>
      <c r="BF180" s="523"/>
      <c r="BG180" s="524"/>
      <c r="BH180" s="524"/>
      <c r="BI180" s="528"/>
      <c r="BJ180" s="524"/>
      <c r="BK180" s="528"/>
      <c r="BL180" s="523"/>
      <c r="BM180" s="524"/>
      <c r="BN180" s="525"/>
      <c r="BO180" s="526"/>
      <c r="BP180" s="523"/>
      <c r="BQ180" s="524"/>
      <c r="BR180" s="524"/>
      <c r="BS180" s="528"/>
      <c r="BT180" s="524"/>
      <c r="BU180" s="528"/>
      <c r="BV180" s="523"/>
      <c r="BW180" s="524"/>
      <c r="BX180" s="525"/>
      <c r="BY180" s="526"/>
      <c r="BZ180" s="523"/>
      <c r="CA180" s="524"/>
      <c r="CB180" s="524"/>
      <c r="CC180" s="528"/>
      <c r="CD180" s="524"/>
      <c r="CE180" s="528"/>
      <c r="CF180" s="523"/>
      <c r="CG180" s="524"/>
      <c r="CH180" s="525"/>
      <c r="CI180" s="526"/>
      <c r="CJ180" s="512"/>
      <c r="CK180" s="523"/>
      <c r="CL180" s="524"/>
      <c r="CM180" s="524"/>
      <c r="CN180" s="523"/>
      <c r="CO180" s="524"/>
      <c r="CP180" s="525"/>
      <c r="CQ180" s="526"/>
      <c r="CR180" s="523"/>
      <c r="CS180" s="524"/>
      <c r="CT180" s="524"/>
      <c r="CU180" s="523"/>
      <c r="CV180" s="524"/>
      <c r="CW180" s="525"/>
      <c r="CX180" s="526"/>
      <c r="CY180" s="523"/>
      <c r="CZ180" s="524"/>
      <c r="DA180" s="524"/>
      <c r="DB180" s="523"/>
      <c r="DC180" s="524"/>
      <c r="DD180" s="525"/>
      <c r="DE180" s="526"/>
      <c r="DF180" s="512"/>
      <c r="DG180" s="523"/>
      <c r="DH180" s="524"/>
      <c r="DI180" s="524"/>
      <c r="DJ180" s="528"/>
      <c r="DK180" s="524"/>
      <c r="DL180" s="528"/>
      <c r="DM180" s="523"/>
      <c r="DN180" s="524"/>
      <c r="DO180" s="525"/>
      <c r="DP180" s="526"/>
      <c r="DQ180" s="523"/>
      <c r="DR180" s="524"/>
      <c r="DS180" s="524"/>
      <c r="DT180" s="528"/>
      <c r="DU180" s="524"/>
      <c r="DV180" s="528"/>
      <c r="DW180" s="523"/>
      <c r="DX180" s="524"/>
      <c r="DY180" s="525"/>
      <c r="DZ180" s="526"/>
      <c r="EA180" s="523"/>
      <c r="EB180" s="524"/>
      <c r="EC180" s="524"/>
      <c r="ED180" s="528"/>
      <c r="EE180" s="524"/>
      <c r="EF180" s="528"/>
      <c r="EG180" s="523"/>
      <c r="EH180" s="524"/>
      <c r="EI180" s="525"/>
      <c r="EJ180" s="526"/>
    </row>
    <row r="181" spans="1:140" ht="14.25" customHeight="1" x14ac:dyDescent="0.25">
      <c r="B181" s="16">
        <v>143</v>
      </c>
      <c r="C181" s="147" t="s">
        <v>85</v>
      </c>
      <c r="D181" s="186"/>
      <c r="E181" s="186"/>
      <c r="F181" s="172" t="str">
        <f t="shared" si="17"/>
        <v>Collective investments undertakings (CIU)</v>
      </c>
      <c r="G181" s="148" t="str">
        <f t="shared" si="18"/>
        <v>BELGIUM</v>
      </c>
      <c r="H181" s="909"/>
      <c r="I181" s="150" t="s">
        <v>85</v>
      </c>
      <c r="J181" s="621"/>
      <c r="K181" s="108"/>
      <c r="L181" s="523"/>
      <c r="M181" s="524"/>
      <c r="N181" s="524"/>
      <c r="O181" s="524"/>
      <c r="P181" s="524"/>
      <c r="Q181" s="528"/>
      <c r="R181" s="523"/>
      <c r="S181" s="524"/>
      <c r="T181" s="525"/>
      <c r="U181" s="526"/>
      <c r="V181" s="87"/>
      <c r="W181" s="621"/>
      <c r="X181" s="108"/>
      <c r="Y181" s="523"/>
      <c r="Z181" s="524"/>
      <c r="AA181" s="524"/>
      <c r="AB181" s="524"/>
      <c r="AC181" s="524"/>
      <c r="AD181" s="528"/>
      <c r="AE181" s="523"/>
      <c r="AF181" s="524"/>
      <c r="AG181" s="525"/>
      <c r="AH181" s="526"/>
      <c r="AI181" s="87"/>
      <c r="AJ181" s="523"/>
      <c r="AK181" s="524"/>
      <c r="AL181" s="524"/>
      <c r="AM181" s="523"/>
      <c r="AN181" s="524"/>
      <c r="AO181" s="525"/>
      <c r="AP181" s="526"/>
      <c r="AQ181" s="523"/>
      <c r="AR181" s="524"/>
      <c r="AS181" s="524"/>
      <c r="AT181" s="523"/>
      <c r="AU181" s="524"/>
      <c r="AV181" s="525"/>
      <c r="AW181" s="526"/>
      <c r="AX181" s="523"/>
      <c r="AY181" s="524"/>
      <c r="AZ181" s="524"/>
      <c r="BA181" s="523"/>
      <c r="BB181" s="524"/>
      <c r="BC181" s="525"/>
      <c r="BD181" s="526"/>
      <c r="BE181" s="512"/>
      <c r="BF181" s="523"/>
      <c r="BG181" s="524"/>
      <c r="BH181" s="524"/>
      <c r="BI181" s="528"/>
      <c r="BJ181" s="524"/>
      <c r="BK181" s="528"/>
      <c r="BL181" s="523"/>
      <c r="BM181" s="524"/>
      <c r="BN181" s="525"/>
      <c r="BO181" s="526"/>
      <c r="BP181" s="523"/>
      <c r="BQ181" s="524"/>
      <c r="BR181" s="524"/>
      <c r="BS181" s="528"/>
      <c r="BT181" s="524"/>
      <c r="BU181" s="528"/>
      <c r="BV181" s="523"/>
      <c r="BW181" s="524"/>
      <c r="BX181" s="525"/>
      <c r="BY181" s="526"/>
      <c r="BZ181" s="523"/>
      <c r="CA181" s="524"/>
      <c r="CB181" s="524"/>
      <c r="CC181" s="528"/>
      <c r="CD181" s="524"/>
      <c r="CE181" s="528"/>
      <c r="CF181" s="523"/>
      <c r="CG181" s="524"/>
      <c r="CH181" s="525"/>
      <c r="CI181" s="526"/>
      <c r="CJ181" s="512"/>
      <c r="CK181" s="523"/>
      <c r="CL181" s="524"/>
      <c r="CM181" s="524"/>
      <c r="CN181" s="523"/>
      <c r="CO181" s="524"/>
      <c r="CP181" s="525"/>
      <c r="CQ181" s="526"/>
      <c r="CR181" s="523"/>
      <c r="CS181" s="524"/>
      <c r="CT181" s="524"/>
      <c r="CU181" s="523"/>
      <c r="CV181" s="524"/>
      <c r="CW181" s="525"/>
      <c r="CX181" s="526"/>
      <c r="CY181" s="523"/>
      <c r="CZ181" s="524"/>
      <c r="DA181" s="524"/>
      <c r="DB181" s="523"/>
      <c r="DC181" s="524"/>
      <c r="DD181" s="525"/>
      <c r="DE181" s="526"/>
      <c r="DF181" s="512"/>
      <c r="DG181" s="523"/>
      <c r="DH181" s="524"/>
      <c r="DI181" s="524"/>
      <c r="DJ181" s="528"/>
      <c r="DK181" s="524"/>
      <c r="DL181" s="528"/>
      <c r="DM181" s="523"/>
      <c r="DN181" s="524"/>
      <c r="DO181" s="525"/>
      <c r="DP181" s="526"/>
      <c r="DQ181" s="523"/>
      <c r="DR181" s="524"/>
      <c r="DS181" s="524"/>
      <c r="DT181" s="528"/>
      <c r="DU181" s="524"/>
      <c r="DV181" s="528"/>
      <c r="DW181" s="523"/>
      <c r="DX181" s="524"/>
      <c r="DY181" s="525"/>
      <c r="DZ181" s="526"/>
      <c r="EA181" s="523"/>
      <c r="EB181" s="524"/>
      <c r="EC181" s="524"/>
      <c r="ED181" s="528"/>
      <c r="EE181" s="524"/>
      <c r="EF181" s="528"/>
      <c r="EG181" s="523"/>
      <c r="EH181" s="524"/>
      <c r="EI181" s="525"/>
      <c r="EJ181" s="526"/>
    </row>
    <row r="182" spans="1:140" ht="14.25" customHeight="1" x14ac:dyDescent="0.25">
      <c r="B182" s="16">
        <v>144</v>
      </c>
      <c r="C182" s="147" t="s">
        <v>69</v>
      </c>
      <c r="D182" s="186"/>
      <c r="E182" s="186"/>
      <c r="F182" s="172" t="str">
        <f t="shared" si="17"/>
        <v>Equity</v>
      </c>
      <c r="G182" s="148" t="str">
        <f t="shared" si="18"/>
        <v>BELGIUM</v>
      </c>
      <c r="H182" s="909"/>
      <c r="I182" s="150" t="s">
        <v>69</v>
      </c>
      <c r="J182" s="621"/>
      <c r="K182" s="108"/>
      <c r="L182" s="523"/>
      <c r="M182" s="524"/>
      <c r="N182" s="524"/>
      <c r="O182" s="524"/>
      <c r="P182" s="524"/>
      <c r="Q182" s="528"/>
      <c r="R182" s="523"/>
      <c r="S182" s="524"/>
      <c r="T182" s="525"/>
      <c r="U182" s="526"/>
      <c r="V182" s="87"/>
      <c r="W182" s="621"/>
      <c r="X182" s="108"/>
      <c r="Y182" s="523"/>
      <c r="Z182" s="524"/>
      <c r="AA182" s="524"/>
      <c r="AB182" s="524"/>
      <c r="AC182" s="524"/>
      <c r="AD182" s="528"/>
      <c r="AE182" s="523"/>
      <c r="AF182" s="524"/>
      <c r="AG182" s="525"/>
      <c r="AH182" s="526"/>
      <c r="AI182" s="87"/>
      <c r="AJ182" s="523"/>
      <c r="AK182" s="524"/>
      <c r="AL182" s="524"/>
      <c r="AM182" s="523"/>
      <c r="AN182" s="524"/>
      <c r="AO182" s="525"/>
      <c r="AP182" s="526"/>
      <c r="AQ182" s="523"/>
      <c r="AR182" s="524"/>
      <c r="AS182" s="524"/>
      <c r="AT182" s="523"/>
      <c r="AU182" s="524"/>
      <c r="AV182" s="525"/>
      <c r="AW182" s="526"/>
      <c r="AX182" s="523"/>
      <c r="AY182" s="524"/>
      <c r="AZ182" s="524"/>
      <c r="BA182" s="523"/>
      <c r="BB182" s="524"/>
      <c r="BC182" s="525"/>
      <c r="BD182" s="526"/>
      <c r="BE182" s="512"/>
      <c r="BF182" s="523"/>
      <c r="BG182" s="524"/>
      <c r="BH182" s="524"/>
      <c r="BI182" s="528"/>
      <c r="BJ182" s="524"/>
      <c r="BK182" s="528"/>
      <c r="BL182" s="523"/>
      <c r="BM182" s="524"/>
      <c r="BN182" s="525"/>
      <c r="BO182" s="526"/>
      <c r="BP182" s="523"/>
      <c r="BQ182" s="524"/>
      <c r="BR182" s="524"/>
      <c r="BS182" s="528"/>
      <c r="BT182" s="524"/>
      <c r="BU182" s="528"/>
      <c r="BV182" s="523"/>
      <c r="BW182" s="524"/>
      <c r="BX182" s="525"/>
      <c r="BY182" s="526"/>
      <c r="BZ182" s="523"/>
      <c r="CA182" s="524"/>
      <c r="CB182" s="524"/>
      <c r="CC182" s="528"/>
      <c r="CD182" s="524"/>
      <c r="CE182" s="528"/>
      <c r="CF182" s="523"/>
      <c r="CG182" s="524"/>
      <c r="CH182" s="525"/>
      <c r="CI182" s="526"/>
      <c r="CJ182" s="512"/>
      <c r="CK182" s="523"/>
      <c r="CL182" s="524"/>
      <c r="CM182" s="524"/>
      <c r="CN182" s="523"/>
      <c r="CO182" s="524"/>
      <c r="CP182" s="525"/>
      <c r="CQ182" s="526"/>
      <c r="CR182" s="523"/>
      <c r="CS182" s="524"/>
      <c r="CT182" s="524"/>
      <c r="CU182" s="523"/>
      <c r="CV182" s="524"/>
      <c r="CW182" s="525"/>
      <c r="CX182" s="526"/>
      <c r="CY182" s="523"/>
      <c r="CZ182" s="524"/>
      <c r="DA182" s="524"/>
      <c r="DB182" s="523"/>
      <c r="DC182" s="524"/>
      <c r="DD182" s="525"/>
      <c r="DE182" s="526"/>
      <c r="DF182" s="512"/>
      <c r="DG182" s="523"/>
      <c r="DH182" s="524"/>
      <c r="DI182" s="524"/>
      <c r="DJ182" s="528"/>
      <c r="DK182" s="524"/>
      <c r="DL182" s="528"/>
      <c r="DM182" s="523"/>
      <c r="DN182" s="524"/>
      <c r="DO182" s="525"/>
      <c r="DP182" s="526"/>
      <c r="DQ182" s="523"/>
      <c r="DR182" s="524"/>
      <c r="DS182" s="524"/>
      <c r="DT182" s="528"/>
      <c r="DU182" s="524"/>
      <c r="DV182" s="528"/>
      <c r="DW182" s="523"/>
      <c r="DX182" s="524"/>
      <c r="DY182" s="525"/>
      <c r="DZ182" s="526"/>
      <c r="EA182" s="523"/>
      <c r="EB182" s="524"/>
      <c r="EC182" s="524"/>
      <c r="ED182" s="528"/>
      <c r="EE182" s="524"/>
      <c r="EF182" s="528"/>
      <c r="EG182" s="523"/>
      <c r="EH182" s="524"/>
      <c r="EI182" s="525"/>
      <c r="EJ182" s="526"/>
    </row>
    <row r="183" spans="1:140" ht="14.25" customHeight="1" x14ac:dyDescent="0.25">
      <c r="B183" s="16">
        <v>145</v>
      </c>
      <c r="C183" s="147" t="s">
        <v>70</v>
      </c>
      <c r="D183" s="186"/>
      <c r="E183" s="186"/>
      <c r="F183" s="172" t="str">
        <f t="shared" si="17"/>
        <v>Securitisation</v>
      </c>
      <c r="G183" s="148" t="str">
        <f t="shared" si="18"/>
        <v>BELGIUM</v>
      </c>
      <c r="H183" s="909"/>
      <c r="I183" s="150" t="s">
        <v>70</v>
      </c>
      <c r="J183" s="621"/>
      <c r="K183" s="108"/>
      <c r="L183" s="523"/>
      <c r="M183" s="524"/>
      <c r="N183" s="524"/>
      <c r="O183" s="524"/>
      <c r="P183" s="524"/>
      <c r="Q183" s="528"/>
      <c r="R183" s="523"/>
      <c r="S183" s="524"/>
      <c r="T183" s="525"/>
      <c r="U183" s="526"/>
      <c r="V183" s="87"/>
      <c r="W183" s="621"/>
      <c r="X183" s="108"/>
      <c r="Y183" s="523"/>
      <c r="Z183" s="524"/>
      <c r="AA183" s="524"/>
      <c r="AB183" s="524"/>
      <c r="AC183" s="524"/>
      <c r="AD183" s="528"/>
      <c r="AE183" s="523"/>
      <c r="AF183" s="524"/>
      <c r="AG183" s="525"/>
      <c r="AH183" s="526"/>
      <c r="AI183" s="87"/>
      <c r="AJ183" s="523"/>
      <c r="AK183" s="524"/>
      <c r="AL183" s="524"/>
      <c r="AM183" s="523"/>
      <c r="AN183" s="524"/>
      <c r="AO183" s="525"/>
      <c r="AP183" s="526"/>
      <c r="AQ183" s="523"/>
      <c r="AR183" s="524"/>
      <c r="AS183" s="524"/>
      <c r="AT183" s="523"/>
      <c r="AU183" s="524"/>
      <c r="AV183" s="525"/>
      <c r="AW183" s="526"/>
      <c r="AX183" s="523"/>
      <c r="AY183" s="524"/>
      <c r="AZ183" s="524"/>
      <c r="BA183" s="523"/>
      <c r="BB183" s="524"/>
      <c r="BC183" s="525"/>
      <c r="BD183" s="526"/>
      <c r="BE183" s="512"/>
      <c r="BF183" s="523"/>
      <c r="BG183" s="524"/>
      <c r="BH183" s="524"/>
      <c r="BI183" s="528"/>
      <c r="BJ183" s="524"/>
      <c r="BK183" s="528"/>
      <c r="BL183" s="523"/>
      <c r="BM183" s="524"/>
      <c r="BN183" s="525"/>
      <c r="BO183" s="526"/>
      <c r="BP183" s="523"/>
      <c r="BQ183" s="524"/>
      <c r="BR183" s="524"/>
      <c r="BS183" s="528"/>
      <c r="BT183" s="524"/>
      <c r="BU183" s="528"/>
      <c r="BV183" s="523"/>
      <c r="BW183" s="524"/>
      <c r="BX183" s="525"/>
      <c r="BY183" s="526"/>
      <c r="BZ183" s="523"/>
      <c r="CA183" s="524"/>
      <c r="CB183" s="524"/>
      <c r="CC183" s="528"/>
      <c r="CD183" s="524"/>
      <c r="CE183" s="528"/>
      <c r="CF183" s="523"/>
      <c r="CG183" s="524"/>
      <c r="CH183" s="525"/>
      <c r="CI183" s="526"/>
      <c r="CJ183" s="512"/>
      <c r="CK183" s="523"/>
      <c r="CL183" s="524"/>
      <c r="CM183" s="524"/>
      <c r="CN183" s="523"/>
      <c r="CO183" s="524"/>
      <c r="CP183" s="525"/>
      <c r="CQ183" s="526"/>
      <c r="CR183" s="523"/>
      <c r="CS183" s="524"/>
      <c r="CT183" s="524"/>
      <c r="CU183" s="523"/>
      <c r="CV183" s="524"/>
      <c r="CW183" s="525"/>
      <c r="CX183" s="526"/>
      <c r="CY183" s="523"/>
      <c r="CZ183" s="524"/>
      <c r="DA183" s="524"/>
      <c r="DB183" s="523"/>
      <c r="DC183" s="524"/>
      <c r="DD183" s="525"/>
      <c r="DE183" s="526"/>
      <c r="DF183" s="512"/>
      <c r="DG183" s="523"/>
      <c r="DH183" s="524"/>
      <c r="DI183" s="524"/>
      <c r="DJ183" s="528"/>
      <c r="DK183" s="524"/>
      <c r="DL183" s="528"/>
      <c r="DM183" s="523"/>
      <c r="DN183" s="524"/>
      <c r="DO183" s="525"/>
      <c r="DP183" s="526"/>
      <c r="DQ183" s="523"/>
      <c r="DR183" s="524"/>
      <c r="DS183" s="524"/>
      <c r="DT183" s="528"/>
      <c r="DU183" s="524"/>
      <c r="DV183" s="528"/>
      <c r="DW183" s="523"/>
      <c r="DX183" s="524"/>
      <c r="DY183" s="525"/>
      <c r="DZ183" s="526"/>
      <c r="EA183" s="523"/>
      <c r="EB183" s="524"/>
      <c r="EC183" s="524"/>
      <c r="ED183" s="528"/>
      <c r="EE183" s="524"/>
      <c r="EF183" s="528"/>
      <c r="EG183" s="523"/>
      <c r="EH183" s="524"/>
      <c r="EI183" s="525"/>
      <c r="EJ183" s="526"/>
    </row>
    <row r="184" spans="1:140" ht="14.25" customHeight="1" x14ac:dyDescent="0.25">
      <c r="B184" s="16">
        <v>146</v>
      </c>
      <c r="C184" s="153" t="s">
        <v>86</v>
      </c>
      <c r="D184" s="188"/>
      <c r="E184" s="186"/>
      <c r="F184" s="172" t="str">
        <f t="shared" si="17"/>
        <v>Other exposures</v>
      </c>
      <c r="G184" s="148" t="str">
        <f t="shared" si="18"/>
        <v>BELGIUM</v>
      </c>
      <c r="H184" s="909"/>
      <c r="I184" s="150" t="s">
        <v>86</v>
      </c>
      <c r="J184" s="621"/>
      <c r="K184" s="108"/>
      <c r="L184" s="523"/>
      <c r="M184" s="524"/>
      <c r="N184" s="524"/>
      <c r="O184" s="524"/>
      <c r="P184" s="524"/>
      <c r="Q184" s="528"/>
      <c r="R184" s="523"/>
      <c r="S184" s="524"/>
      <c r="T184" s="525"/>
      <c r="U184" s="526"/>
      <c r="V184" s="87"/>
      <c r="W184" s="621"/>
      <c r="X184" s="108"/>
      <c r="Y184" s="523"/>
      <c r="Z184" s="524"/>
      <c r="AA184" s="524"/>
      <c r="AB184" s="524"/>
      <c r="AC184" s="524"/>
      <c r="AD184" s="528"/>
      <c r="AE184" s="523"/>
      <c r="AF184" s="524"/>
      <c r="AG184" s="525"/>
      <c r="AH184" s="526"/>
      <c r="AI184" s="87"/>
      <c r="AJ184" s="523"/>
      <c r="AK184" s="524"/>
      <c r="AL184" s="524"/>
      <c r="AM184" s="523"/>
      <c r="AN184" s="524"/>
      <c r="AO184" s="525"/>
      <c r="AP184" s="526"/>
      <c r="AQ184" s="523"/>
      <c r="AR184" s="524"/>
      <c r="AS184" s="524"/>
      <c r="AT184" s="523"/>
      <c r="AU184" s="524"/>
      <c r="AV184" s="525"/>
      <c r="AW184" s="526"/>
      <c r="AX184" s="523"/>
      <c r="AY184" s="524"/>
      <c r="AZ184" s="524"/>
      <c r="BA184" s="523"/>
      <c r="BB184" s="524"/>
      <c r="BC184" s="525"/>
      <c r="BD184" s="526"/>
      <c r="BE184" s="512"/>
      <c r="BF184" s="523"/>
      <c r="BG184" s="524"/>
      <c r="BH184" s="524"/>
      <c r="BI184" s="528"/>
      <c r="BJ184" s="524"/>
      <c r="BK184" s="528"/>
      <c r="BL184" s="523"/>
      <c r="BM184" s="524"/>
      <c r="BN184" s="525"/>
      <c r="BO184" s="526"/>
      <c r="BP184" s="523"/>
      <c r="BQ184" s="524"/>
      <c r="BR184" s="524"/>
      <c r="BS184" s="528"/>
      <c r="BT184" s="524"/>
      <c r="BU184" s="528"/>
      <c r="BV184" s="523"/>
      <c r="BW184" s="524"/>
      <c r="BX184" s="525"/>
      <c r="BY184" s="526"/>
      <c r="BZ184" s="523"/>
      <c r="CA184" s="524"/>
      <c r="CB184" s="524"/>
      <c r="CC184" s="528"/>
      <c r="CD184" s="524"/>
      <c r="CE184" s="528"/>
      <c r="CF184" s="523"/>
      <c r="CG184" s="524"/>
      <c r="CH184" s="525"/>
      <c r="CI184" s="526"/>
      <c r="CJ184" s="512"/>
      <c r="CK184" s="523"/>
      <c r="CL184" s="524"/>
      <c r="CM184" s="524"/>
      <c r="CN184" s="523"/>
      <c r="CO184" s="524"/>
      <c r="CP184" s="525"/>
      <c r="CQ184" s="526"/>
      <c r="CR184" s="523"/>
      <c r="CS184" s="524"/>
      <c r="CT184" s="524"/>
      <c r="CU184" s="523"/>
      <c r="CV184" s="524"/>
      <c r="CW184" s="525"/>
      <c r="CX184" s="526"/>
      <c r="CY184" s="523"/>
      <c r="CZ184" s="524"/>
      <c r="DA184" s="524"/>
      <c r="DB184" s="523"/>
      <c r="DC184" s="524"/>
      <c r="DD184" s="525"/>
      <c r="DE184" s="526"/>
      <c r="DF184" s="512"/>
      <c r="DG184" s="523"/>
      <c r="DH184" s="524"/>
      <c r="DI184" s="524"/>
      <c r="DJ184" s="528"/>
      <c r="DK184" s="524"/>
      <c r="DL184" s="528"/>
      <c r="DM184" s="523"/>
      <c r="DN184" s="524"/>
      <c r="DO184" s="525"/>
      <c r="DP184" s="526"/>
      <c r="DQ184" s="523"/>
      <c r="DR184" s="524"/>
      <c r="DS184" s="524"/>
      <c r="DT184" s="528"/>
      <c r="DU184" s="524"/>
      <c r="DV184" s="528"/>
      <c r="DW184" s="523"/>
      <c r="DX184" s="524"/>
      <c r="DY184" s="525"/>
      <c r="DZ184" s="526"/>
      <c r="EA184" s="523"/>
      <c r="EB184" s="524"/>
      <c r="EC184" s="524"/>
      <c r="ED184" s="528"/>
      <c r="EE184" s="524"/>
      <c r="EF184" s="528"/>
      <c r="EG184" s="523"/>
      <c r="EH184" s="524"/>
      <c r="EI184" s="525"/>
      <c r="EJ184" s="526"/>
    </row>
    <row r="185" spans="1:140" s="538" customFormat="1" ht="15" customHeight="1" thickBot="1" x14ac:dyDescent="0.3">
      <c r="A185" s="577"/>
      <c r="B185" s="38">
        <v>147</v>
      </c>
      <c r="C185" s="155" t="s">
        <v>87</v>
      </c>
      <c r="D185" s="189"/>
      <c r="E185" s="189"/>
      <c r="F185" s="190" t="str">
        <f t="shared" si="17"/>
        <v>Total</v>
      </c>
      <c r="G185" s="156" t="str">
        <f t="shared" si="18"/>
        <v>BELGIUM</v>
      </c>
      <c r="H185" s="910"/>
      <c r="I185" s="157" t="s">
        <v>87</v>
      </c>
      <c r="J185" s="623">
        <v>0</v>
      </c>
      <c r="K185" s="470">
        <v>0</v>
      </c>
      <c r="L185" s="624">
        <v>0</v>
      </c>
      <c r="M185" s="625">
        <v>0</v>
      </c>
      <c r="N185" s="625">
        <v>0</v>
      </c>
      <c r="O185" s="625">
        <v>0</v>
      </c>
      <c r="P185" s="625">
        <v>0</v>
      </c>
      <c r="Q185" s="626">
        <v>0</v>
      </c>
      <c r="R185" s="624">
        <v>0</v>
      </c>
      <c r="S185" s="625">
        <v>0</v>
      </c>
      <c r="T185" s="627">
        <v>0</v>
      </c>
      <c r="U185" s="863" t="s">
        <v>385</v>
      </c>
      <c r="V185" s="87"/>
      <c r="W185" s="623">
        <v>0</v>
      </c>
      <c r="X185" s="470">
        <v>0</v>
      </c>
      <c r="Y185" s="624">
        <v>0</v>
      </c>
      <c r="Z185" s="625">
        <v>0</v>
      </c>
      <c r="AA185" s="625">
        <v>0</v>
      </c>
      <c r="AB185" s="625">
        <v>0</v>
      </c>
      <c r="AC185" s="625">
        <v>0</v>
      </c>
      <c r="AD185" s="626">
        <v>0</v>
      </c>
      <c r="AE185" s="624">
        <v>0</v>
      </c>
      <c r="AF185" s="625">
        <v>0</v>
      </c>
      <c r="AG185" s="627">
        <v>0</v>
      </c>
      <c r="AH185" s="863" t="s">
        <v>385</v>
      </c>
      <c r="AI185" s="87"/>
      <c r="AJ185" s="624">
        <v>0</v>
      </c>
      <c r="AK185" s="625">
        <v>0</v>
      </c>
      <c r="AL185" s="625">
        <v>0</v>
      </c>
      <c r="AM185" s="624">
        <v>0</v>
      </c>
      <c r="AN185" s="625">
        <v>0</v>
      </c>
      <c r="AO185" s="627">
        <v>0</v>
      </c>
      <c r="AP185" s="628" t="s">
        <v>385</v>
      </c>
      <c r="AQ185" s="624">
        <v>0</v>
      </c>
      <c r="AR185" s="625">
        <v>0</v>
      </c>
      <c r="AS185" s="625">
        <v>0</v>
      </c>
      <c r="AT185" s="624">
        <v>0</v>
      </c>
      <c r="AU185" s="625">
        <v>0</v>
      </c>
      <c r="AV185" s="627">
        <v>0</v>
      </c>
      <c r="AW185" s="628" t="s">
        <v>385</v>
      </c>
      <c r="AX185" s="624">
        <v>0</v>
      </c>
      <c r="AY185" s="625">
        <v>0</v>
      </c>
      <c r="AZ185" s="625">
        <v>0</v>
      </c>
      <c r="BA185" s="624">
        <v>0</v>
      </c>
      <c r="BB185" s="625">
        <v>0</v>
      </c>
      <c r="BC185" s="627">
        <v>0</v>
      </c>
      <c r="BD185" s="622" t="s">
        <v>385</v>
      </c>
      <c r="BE185" s="512"/>
      <c r="BF185" s="624">
        <v>0</v>
      </c>
      <c r="BG185" s="625">
        <v>0</v>
      </c>
      <c r="BH185" s="625">
        <v>0</v>
      </c>
      <c r="BI185" s="626">
        <v>0</v>
      </c>
      <c r="BJ185" s="625">
        <v>0</v>
      </c>
      <c r="BK185" s="626">
        <v>0</v>
      </c>
      <c r="BL185" s="624">
        <v>0</v>
      </c>
      <c r="BM185" s="625">
        <v>0</v>
      </c>
      <c r="BN185" s="627">
        <v>0</v>
      </c>
      <c r="BO185" s="628" t="s">
        <v>385</v>
      </c>
      <c r="BP185" s="624">
        <v>0</v>
      </c>
      <c r="BQ185" s="625">
        <v>0</v>
      </c>
      <c r="BR185" s="625">
        <v>0</v>
      </c>
      <c r="BS185" s="626">
        <v>0</v>
      </c>
      <c r="BT185" s="625">
        <v>0</v>
      </c>
      <c r="BU185" s="626">
        <v>0</v>
      </c>
      <c r="BV185" s="624">
        <v>0</v>
      </c>
      <c r="BW185" s="625">
        <v>0</v>
      </c>
      <c r="BX185" s="627">
        <v>0</v>
      </c>
      <c r="BY185" s="628" t="s">
        <v>385</v>
      </c>
      <c r="BZ185" s="624">
        <v>0</v>
      </c>
      <c r="CA185" s="625">
        <v>0</v>
      </c>
      <c r="CB185" s="625">
        <v>0</v>
      </c>
      <c r="CC185" s="626">
        <v>0</v>
      </c>
      <c r="CD185" s="625">
        <v>0</v>
      </c>
      <c r="CE185" s="626">
        <v>0</v>
      </c>
      <c r="CF185" s="624">
        <v>0</v>
      </c>
      <c r="CG185" s="625">
        <v>0</v>
      </c>
      <c r="CH185" s="627">
        <v>0</v>
      </c>
      <c r="CI185" s="628" t="s">
        <v>385</v>
      </c>
      <c r="CJ185" s="606"/>
      <c r="CK185" s="602">
        <v>0</v>
      </c>
      <c r="CL185" s="603">
        <v>0</v>
      </c>
      <c r="CM185" s="603">
        <v>0</v>
      </c>
      <c r="CN185" s="602">
        <v>0</v>
      </c>
      <c r="CO185" s="603">
        <v>0</v>
      </c>
      <c r="CP185" s="605">
        <v>0</v>
      </c>
      <c r="CQ185" s="622" t="s">
        <v>385</v>
      </c>
      <c r="CR185" s="602">
        <v>0</v>
      </c>
      <c r="CS185" s="603">
        <v>0</v>
      </c>
      <c r="CT185" s="603">
        <v>0</v>
      </c>
      <c r="CU185" s="602">
        <v>0</v>
      </c>
      <c r="CV185" s="603">
        <v>0</v>
      </c>
      <c r="CW185" s="605">
        <v>0</v>
      </c>
      <c r="CX185" s="622" t="s">
        <v>385</v>
      </c>
      <c r="CY185" s="602">
        <v>0</v>
      </c>
      <c r="CZ185" s="603">
        <v>0</v>
      </c>
      <c r="DA185" s="603">
        <v>0</v>
      </c>
      <c r="DB185" s="602">
        <v>0</v>
      </c>
      <c r="DC185" s="603">
        <v>0</v>
      </c>
      <c r="DD185" s="605">
        <v>0</v>
      </c>
      <c r="DE185" s="622" t="s">
        <v>385</v>
      </c>
      <c r="DF185" s="606"/>
      <c r="DG185" s="624">
        <v>0</v>
      </c>
      <c r="DH185" s="625">
        <v>0</v>
      </c>
      <c r="DI185" s="625">
        <v>0</v>
      </c>
      <c r="DJ185" s="626">
        <v>0</v>
      </c>
      <c r="DK185" s="625">
        <v>0</v>
      </c>
      <c r="DL185" s="626">
        <v>0</v>
      </c>
      <c r="DM185" s="624">
        <v>0</v>
      </c>
      <c r="DN185" s="625">
        <v>0</v>
      </c>
      <c r="DO185" s="627">
        <v>0</v>
      </c>
      <c r="DP185" s="628" t="s">
        <v>385</v>
      </c>
      <c r="DQ185" s="624">
        <v>0</v>
      </c>
      <c r="DR185" s="625">
        <v>0</v>
      </c>
      <c r="DS185" s="625">
        <v>0</v>
      </c>
      <c r="DT185" s="626">
        <v>0</v>
      </c>
      <c r="DU185" s="625">
        <v>0</v>
      </c>
      <c r="DV185" s="626">
        <v>0</v>
      </c>
      <c r="DW185" s="624">
        <v>0</v>
      </c>
      <c r="DX185" s="625">
        <v>0</v>
      </c>
      <c r="DY185" s="627">
        <v>0</v>
      </c>
      <c r="DZ185" s="628" t="s">
        <v>385</v>
      </c>
      <c r="EA185" s="624">
        <v>0</v>
      </c>
      <c r="EB185" s="625">
        <v>0</v>
      </c>
      <c r="EC185" s="625">
        <v>0</v>
      </c>
      <c r="ED185" s="626">
        <v>0</v>
      </c>
      <c r="EE185" s="625">
        <v>0</v>
      </c>
      <c r="EF185" s="626">
        <v>0</v>
      </c>
      <c r="EG185" s="624">
        <v>0</v>
      </c>
      <c r="EH185" s="625">
        <v>0</v>
      </c>
      <c r="EI185" s="627">
        <v>0</v>
      </c>
      <c r="EJ185" s="628" t="s">
        <v>385</v>
      </c>
    </row>
    <row r="186" spans="1:140" ht="14.25" customHeight="1" thickBot="1" x14ac:dyDescent="0.3">
      <c r="C186" s="582"/>
      <c r="D186" s="629"/>
      <c r="E186" s="629"/>
      <c r="F186" s="629"/>
      <c r="G186" s="582"/>
      <c r="H186" s="114"/>
      <c r="I186" s="582"/>
    </row>
    <row r="187" spans="1:140" ht="21" customHeight="1" thickBot="1" x14ac:dyDescent="0.35">
      <c r="B187" s="489"/>
      <c r="C187" s="59"/>
      <c r="D187" s="159"/>
      <c r="E187" s="159"/>
      <c r="F187" s="159"/>
      <c r="G187" s="59"/>
      <c r="H187" s="58"/>
      <c r="I187" s="59"/>
      <c r="J187" s="903" t="s">
        <v>99</v>
      </c>
      <c r="K187" s="904"/>
      <c r="L187" s="904"/>
      <c r="M187" s="904"/>
      <c r="N187" s="904"/>
      <c r="O187" s="904"/>
      <c r="P187" s="904"/>
      <c r="Q187" s="904"/>
      <c r="R187" s="904"/>
      <c r="S187" s="904"/>
      <c r="T187" s="904"/>
      <c r="U187" s="905"/>
      <c r="V187" s="59"/>
      <c r="W187" s="903" t="s">
        <v>100</v>
      </c>
      <c r="X187" s="904"/>
      <c r="Y187" s="904"/>
      <c r="Z187" s="904"/>
      <c r="AA187" s="904"/>
      <c r="AB187" s="904"/>
      <c r="AC187" s="904"/>
      <c r="AD187" s="904"/>
      <c r="AE187" s="904"/>
      <c r="AF187" s="904"/>
      <c r="AG187" s="904"/>
      <c r="AH187" s="905"/>
      <c r="AI187" s="59"/>
      <c r="AJ187" s="891" t="s">
        <v>101</v>
      </c>
      <c r="AK187" s="892"/>
      <c r="AL187" s="892"/>
      <c r="AM187" s="892"/>
      <c r="AN187" s="892"/>
      <c r="AO187" s="892"/>
      <c r="AP187" s="892"/>
      <c r="AQ187" s="892"/>
      <c r="AR187" s="892"/>
      <c r="AS187" s="892"/>
      <c r="AT187" s="892"/>
      <c r="AU187" s="892"/>
      <c r="AV187" s="892"/>
      <c r="AW187" s="892"/>
      <c r="AX187" s="892"/>
      <c r="AY187" s="892"/>
      <c r="AZ187" s="892"/>
      <c r="BA187" s="892"/>
      <c r="BB187" s="892"/>
      <c r="BC187" s="892"/>
      <c r="BD187" s="893"/>
      <c r="BE187" s="87"/>
      <c r="BF187" s="891" t="s">
        <v>102</v>
      </c>
      <c r="BG187" s="892"/>
      <c r="BH187" s="892"/>
      <c r="BI187" s="892"/>
      <c r="BJ187" s="892"/>
      <c r="BK187" s="892"/>
      <c r="BL187" s="892"/>
      <c r="BM187" s="892"/>
      <c r="BN187" s="892"/>
      <c r="BO187" s="892"/>
      <c r="BP187" s="892"/>
      <c r="BQ187" s="892"/>
      <c r="BR187" s="892"/>
      <c r="BS187" s="892"/>
      <c r="BT187" s="892"/>
      <c r="BU187" s="892"/>
      <c r="BV187" s="892"/>
      <c r="BW187" s="892"/>
      <c r="BX187" s="892"/>
      <c r="BY187" s="892"/>
      <c r="BZ187" s="892"/>
      <c r="CA187" s="892"/>
      <c r="CB187" s="892"/>
      <c r="CC187" s="892"/>
      <c r="CD187" s="892"/>
      <c r="CE187" s="892"/>
      <c r="CF187" s="892"/>
      <c r="CG187" s="892"/>
      <c r="CH187" s="892"/>
      <c r="CI187" s="893"/>
      <c r="CJ187" s="87"/>
      <c r="CK187" s="891" t="s">
        <v>103</v>
      </c>
      <c r="CL187" s="892"/>
      <c r="CM187" s="892"/>
      <c r="CN187" s="892"/>
      <c r="CO187" s="892"/>
      <c r="CP187" s="892"/>
      <c r="CQ187" s="892"/>
      <c r="CR187" s="892"/>
      <c r="CS187" s="892"/>
      <c r="CT187" s="892"/>
      <c r="CU187" s="892"/>
      <c r="CV187" s="892"/>
      <c r="CW187" s="892"/>
      <c r="CX187" s="892"/>
      <c r="CY187" s="892"/>
      <c r="CZ187" s="892"/>
      <c r="DA187" s="892"/>
      <c r="DB187" s="892"/>
      <c r="DC187" s="892"/>
      <c r="DD187" s="892"/>
      <c r="DE187" s="893"/>
      <c r="DF187" s="87"/>
      <c r="DG187" s="891" t="s">
        <v>104</v>
      </c>
      <c r="DH187" s="892"/>
      <c r="DI187" s="892"/>
      <c r="DJ187" s="892"/>
      <c r="DK187" s="892"/>
      <c r="DL187" s="892"/>
      <c r="DM187" s="892"/>
      <c r="DN187" s="892"/>
      <c r="DO187" s="892"/>
      <c r="DP187" s="892"/>
      <c r="DQ187" s="892"/>
      <c r="DR187" s="892"/>
      <c r="DS187" s="892"/>
      <c r="DT187" s="892"/>
      <c r="DU187" s="892"/>
      <c r="DV187" s="892"/>
      <c r="DW187" s="892"/>
      <c r="DX187" s="892"/>
      <c r="DY187" s="892"/>
      <c r="DZ187" s="892"/>
      <c r="EA187" s="892"/>
      <c r="EB187" s="892"/>
      <c r="EC187" s="892"/>
      <c r="ED187" s="892"/>
      <c r="EE187" s="892"/>
      <c r="EF187" s="892"/>
      <c r="EG187" s="892"/>
      <c r="EH187" s="892"/>
      <c r="EI187" s="892"/>
      <c r="EJ187" s="893"/>
    </row>
    <row r="188" spans="1:140" ht="21" customHeight="1" thickBot="1" x14ac:dyDescent="0.35">
      <c r="C188" s="59"/>
      <c r="D188" s="159"/>
      <c r="E188" s="159"/>
      <c r="F188" s="159"/>
      <c r="G188" s="59"/>
      <c r="H188" s="58"/>
      <c r="I188" s="59"/>
      <c r="J188" s="903">
        <v>44196</v>
      </c>
      <c r="K188" s="904"/>
      <c r="L188" s="904"/>
      <c r="M188" s="904"/>
      <c r="N188" s="904"/>
      <c r="O188" s="904"/>
      <c r="P188" s="904"/>
      <c r="Q188" s="904"/>
      <c r="R188" s="904"/>
      <c r="S188" s="904"/>
      <c r="T188" s="904"/>
      <c r="U188" s="905"/>
      <c r="V188" s="87"/>
      <c r="W188" s="903">
        <v>44196</v>
      </c>
      <c r="X188" s="904"/>
      <c r="Y188" s="904"/>
      <c r="Z188" s="904"/>
      <c r="AA188" s="904"/>
      <c r="AB188" s="904"/>
      <c r="AC188" s="904"/>
      <c r="AD188" s="904"/>
      <c r="AE188" s="904"/>
      <c r="AF188" s="904"/>
      <c r="AG188" s="904"/>
      <c r="AH188" s="905"/>
      <c r="AI188" s="87"/>
      <c r="AJ188" s="903">
        <v>44561</v>
      </c>
      <c r="AK188" s="904"/>
      <c r="AL188" s="904"/>
      <c r="AM188" s="904"/>
      <c r="AN188" s="904"/>
      <c r="AO188" s="904"/>
      <c r="AP188" s="905"/>
      <c r="AQ188" s="903">
        <v>44926</v>
      </c>
      <c r="AR188" s="904"/>
      <c r="AS188" s="904"/>
      <c r="AT188" s="904"/>
      <c r="AU188" s="904"/>
      <c r="AV188" s="904"/>
      <c r="AW188" s="905"/>
      <c r="AX188" s="903">
        <v>45291</v>
      </c>
      <c r="AY188" s="904"/>
      <c r="AZ188" s="904"/>
      <c r="BA188" s="904"/>
      <c r="BB188" s="904"/>
      <c r="BC188" s="904"/>
      <c r="BD188" s="905"/>
      <c r="BE188" s="87"/>
      <c r="BF188" s="903">
        <v>44561</v>
      </c>
      <c r="BG188" s="904"/>
      <c r="BH188" s="904"/>
      <c r="BI188" s="904"/>
      <c r="BJ188" s="904"/>
      <c r="BK188" s="904"/>
      <c r="BL188" s="904"/>
      <c r="BM188" s="904"/>
      <c r="BN188" s="904"/>
      <c r="BO188" s="905"/>
      <c r="BP188" s="903">
        <v>44926</v>
      </c>
      <c r="BQ188" s="904"/>
      <c r="BR188" s="904"/>
      <c r="BS188" s="904"/>
      <c r="BT188" s="904"/>
      <c r="BU188" s="904"/>
      <c r="BV188" s="904"/>
      <c r="BW188" s="904"/>
      <c r="BX188" s="904"/>
      <c r="BY188" s="905"/>
      <c r="BZ188" s="903">
        <v>45291</v>
      </c>
      <c r="CA188" s="904"/>
      <c r="CB188" s="904"/>
      <c r="CC188" s="904"/>
      <c r="CD188" s="904"/>
      <c r="CE188" s="904"/>
      <c r="CF188" s="904"/>
      <c r="CG188" s="904"/>
      <c r="CH188" s="904"/>
      <c r="CI188" s="905"/>
      <c r="CJ188" s="87"/>
      <c r="CK188" s="903">
        <v>44561</v>
      </c>
      <c r="CL188" s="904"/>
      <c r="CM188" s="904"/>
      <c r="CN188" s="904"/>
      <c r="CO188" s="904"/>
      <c r="CP188" s="904"/>
      <c r="CQ188" s="905"/>
      <c r="CR188" s="903">
        <v>44926</v>
      </c>
      <c r="CS188" s="904">
        <v>44561</v>
      </c>
      <c r="CT188" s="904">
        <v>44561</v>
      </c>
      <c r="CU188" s="904"/>
      <c r="CV188" s="904"/>
      <c r="CW188" s="904"/>
      <c r="CX188" s="905"/>
      <c r="CY188" s="903">
        <v>45291</v>
      </c>
      <c r="CZ188" s="904">
        <v>44926</v>
      </c>
      <c r="DA188" s="904">
        <v>44926</v>
      </c>
      <c r="DB188" s="904"/>
      <c r="DC188" s="904"/>
      <c r="DD188" s="904"/>
      <c r="DE188" s="905"/>
      <c r="DF188" s="87"/>
      <c r="DG188" s="903">
        <v>44561</v>
      </c>
      <c r="DH188" s="904"/>
      <c r="DI188" s="904"/>
      <c r="DJ188" s="904"/>
      <c r="DK188" s="904"/>
      <c r="DL188" s="904"/>
      <c r="DM188" s="904"/>
      <c r="DN188" s="904"/>
      <c r="DO188" s="904"/>
      <c r="DP188" s="905"/>
      <c r="DQ188" s="903">
        <v>44926</v>
      </c>
      <c r="DR188" s="904"/>
      <c r="DS188" s="904"/>
      <c r="DT188" s="904"/>
      <c r="DU188" s="904"/>
      <c r="DV188" s="904"/>
      <c r="DW188" s="904"/>
      <c r="DX188" s="904"/>
      <c r="DY188" s="904"/>
      <c r="DZ188" s="905"/>
      <c r="EA188" s="903">
        <v>45291</v>
      </c>
      <c r="EB188" s="904"/>
      <c r="EC188" s="904"/>
      <c r="ED188" s="904"/>
      <c r="EE188" s="904"/>
      <c r="EF188" s="904"/>
      <c r="EG188" s="904"/>
      <c r="EH188" s="904"/>
      <c r="EI188" s="904"/>
      <c r="EJ188" s="905"/>
    </row>
    <row r="189" spans="1:140" ht="64.5" thickBot="1" x14ac:dyDescent="0.3">
      <c r="B189" s="487" t="s">
        <v>5</v>
      </c>
      <c r="C189" s="90"/>
      <c r="D189" s="167"/>
      <c r="E189" s="167"/>
      <c r="F189" s="167"/>
      <c r="G189" s="90"/>
      <c r="H189" s="89"/>
      <c r="I189" s="91" t="s">
        <v>48</v>
      </c>
      <c r="J189" s="486" t="s">
        <v>35</v>
      </c>
      <c r="K189" s="486" t="s">
        <v>36</v>
      </c>
      <c r="L189" s="191" t="s">
        <v>37</v>
      </c>
      <c r="M189" s="481" t="s">
        <v>93</v>
      </c>
      <c r="N189" s="481" t="s">
        <v>38</v>
      </c>
      <c r="O189" s="481" t="s">
        <v>94</v>
      </c>
      <c r="P189" s="481" t="s">
        <v>39</v>
      </c>
      <c r="Q189" s="483" t="s">
        <v>95</v>
      </c>
      <c r="R189" s="191" t="s">
        <v>44</v>
      </c>
      <c r="S189" s="481" t="s">
        <v>45</v>
      </c>
      <c r="T189" s="483" t="s">
        <v>46</v>
      </c>
      <c r="U189" s="862" t="s">
        <v>41</v>
      </c>
      <c r="V189" s="87"/>
      <c r="W189" s="486" t="s">
        <v>35</v>
      </c>
      <c r="X189" s="486" t="s">
        <v>36</v>
      </c>
      <c r="Y189" s="191" t="s">
        <v>37</v>
      </c>
      <c r="Z189" s="481" t="s">
        <v>96</v>
      </c>
      <c r="AA189" s="481" t="s">
        <v>38</v>
      </c>
      <c r="AB189" s="481" t="s">
        <v>97</v>
      </c>
      <c r="AC189" s="481" t="s">
        <v>39</v>
      </c>
      <c r="AD189" s="483" t="s">
        <v>98</v>
      </c>
      <c r="AE189" s="191" t="s">
        <v>44</v>
      </c>
      <c r="AF189" s="481" t="s">
        <v>45</v>
      </c>
      <c r="AG189" s="483" t="s">
        <v>46</v>
      </c>
      <c r="AH189" s="862" t="s">
        <v>41</v>
      </c>
      <c r="AI189" s="87"/>
      <c r="AJ189" s="191" t="s">
        <v>37</v>
      </c>
      <c r="AK189" s="481" t="s">
        <v>38</v>
      </c>
      <c r="AL189" s="483" t="s">
        <v>39</v>
      </c>
      <c r="AM189" s="191" t="s">
        <v>44</v>
      </c>
      <c r="AN189" s="481" t="s">
        <v>45</v>
      </c>
      <c r="AO189" s="483" t="s">
        <v>46</v>
      </c>
      <c r="AP189" s="862" t="s">
        <v>41</v>
      </c>
      <c r="AQ189" s="191" t="s">
        <v>37</v>
      </c>
      <c r="AR189" s="481" t="s">
        <v>38</v>
      </c>
      <c r="AS189" s="483" t="s">
        <v>39</v>
      </c>
      <c r="AT189" s="191" t="s">
        <v>44</v>
      </c>
      <c r="AU189" s="481" t="s">
        <v>45</v>
      </c>
      <c r="AV189" s="483" t="s">
        <v>46</v>
      </c>
      <c r="AW189" s="862" t="s">
        <v>41</v>
      </c>
      <c r="AX189" s="191" t="s">
        <v>37</v>
      </c>
      <c r="AY189" s="481" t="s">
        <v>38</v>
      </c>
      <c r="AZ189" s="483" t="s">
        <v>39</v>
      </c>
      <c r="BA189" s="191" t="s">
        <v>44</v>
      </c>
      <c r="BB189" s="481" t="s">
        <v>45</v>
      </c>
      <c r="BC189" s="483" t="s">
        <v>46</v>
      </c>
      <c r="BD189" s="862" t="s">
        <v>41</v>
      </c>
      <c r="BE189" s="87"/>
      <c r="BF189" s="191" t="s">
        <v>37</v>
      </c>
      <c r="BG189" s="481" t="s">
        <v>96</v>
      </c>
      <c r="BH189" s="481" t="s">
        <v>38</v>
      </c>
      <c r="BI189" s="481" t="s">
        <v>97</v>
      </c>
      <c r="BJ189" s="481" t="s">
        <v>39</v>
      </c>
      <c r="BK189" s="483" t="s">
        <v>98</v>
      </c>
      <c r="BL189" s="191" t="s">
        <v>44</v>
      </c>
      <c r="BM189" s="481" t="s">
        <v>45</v>
      </c>
      <c r="BN189" s="483" t="s">
        <v>46</v>
      </c>
      <c r="BO189" s="862" t="s">
        <v>41</v>
      </c>
      <c r="BP189" s="191" t="s">
        <v>37</v>
      </c>
      <c r="BQ189" s="481" t="s">
        <v>96</v>
      </c>
      <c r="BR189" s="481" t="s">
        <v>38</v>
      </c>
      <c r="BS189" s="481" t="s">
        <v>97</v>
      </c>
      <c r="BT189" s="481" t="s">
        <v>39</v>
      </c>
      <c r="BU189" s="483" t="s">
        <v>98</v>
      </c>
      <c r="BV189" s="191" t="s">
        <v>44</v>
      </c>
      <c r="BW189" s="481" t="s">
        <v>45</v>
      </c>
      <c r="BX189" s="483" t="s">
        <v>46</v>
      </c>
      <c r="BY189" s="862" t="s">
        <v>41</v>
      </c>
      <c r="BZ189" s="191" t="s">
        <v>37</v>
      </c>
      <c r="CA189" s="481" t="s">
        <v>96</v>
      </c>
      <c r="CB189" s="481" t="s">
        <v>38</v>
      </c>
      <c r="CC189" s="481" t="s">
        <v>97</v>
      </c>
      <c r="CD189" s="481" t="s">
        <v>39</v>
      </c>
      <c r="CE189" s="483" t="s">
        <v>98</v>
      </c>
      <c r="CF189" s="191" t="s">
        <v>44</v>
      </c>
      <c r="CG189" s="481" t="s">
        <v>45</v>
      </c>
      <c r="CH189" s="483" t="s">
        <v>46</v>
      </c>
      <c r="CI189" s="862" t="s">
        <v>41</v>
      </c>
      <c r="CJ189" s="87"/>
      <c r="CK189" s="191" t="s">
        <v>37</v>
      </c>
      <c r="CL189" s="481" t="s">
        <v>38</v>
      </c>
      <c r="CM189" s="483" t="s">
        <v>39</v>
      </c>
      <c r="CN189" s="191" t="s">
        <v>44</v>
      </c>
      <c r="CO189" s="481" t="s">
        <v>45</v>
      </c>
      <c r="CP189" s="482" t="s">
        <v>46</v>
      </c>
      <c r="CQ189" s="862" t="s">
        <v>41</v>
      </c>
      <c r="CR189" s="480" t="s">
        <v>37</v>
      </c>
      <c r="CS189" s="481" t="s">
        <v>38</v>
      </c>
      <c r="CT189" s="483" t="s">
        <v>39</v>
      </c>
      <c r="CU189" s="480" t="s">
        <v>44</v>
      </c>
      <c r="CV189" s="481" t="s">
        <v>45</v>
      </c>
      <c r="CW189" s="482" t="s">
        <v>46</v>
      </c>
      <c r="CX189" s="862" t="s">
        <v>41</v>
      </c>
      <c r="CY189" s="480" t="s">
        <v>37</v>
      </c>
      <c r="CZ189" s="481" t="s">
        <v>38</v>
      </c>
      <c r="DA189" s="483" t="s">
        <v>39</v>
      </c>
      <c r="DB189" s="480" t="s">
        <v>44</v>
      </c>
      <c r="DC189" s="481" t="s">
        <v>45</v>
      </c>
      <c r="DD189" s="482" t="s">
        <v>46</v>
      </c>
      <c r="DE189" s="862" t="s">
        <v>41</v>
      </c>
      <c r="DF189" s="87"/>
      <c r="DG189" s="191" t="s">
        <v>37</v>
      </c>
      <c r="DH189" s="481" t="s">
        <v>96</v>
      </c>
      <c r="DI189" s="481" t="s">
        <v>38</v>
      </c>
      <c r="DJ189" s="481" t="s">
        <v>97</v>
      </c>
      <c r="DK189" s="481" t="s">
        <v>39</v>
      </c>
      <c r="DL189" s="483" t="s">
        <v>98</v>
      </c>
      <c r="DM189" s="191" t="s">
        <v>44</v>
      </c>
      <c r="DN189" s="481" t="s">
        <v>45</v>
      </c>
      <c r="DO189" s="483" t="s">
        <v>46</v>
      </c>
      <c r="DP189" s="862" t="s">
        <v>41</v>
      </c>
      <c r="DQ189" s="191" t="s">
        <v>37</v>
      </c>
      <c r="DR189" s="481" t="s">
        <v>96</v>
      </c>
      <c r="DS189" s="481" t="s">
        <v>38</v>
      </c>
      <c r="DT189" s="481" t="s">
        <v>97</v>
      </c>
      <c r="DU189" s="481" t="s">
        <v>39</v>
      </c>
      <c r="DV189" s="483" t="s">
        <v>98</v>
      </c>
      <c r="DW189" s="191" t="s">
        <v>44</v>
      </c>
      <c r="DX189" s="481" t="s">
        <v>45</v>
      </c>
      <c r="DY189" s="483" t="s">
        <v>46</v>
      </c>
      <c r="DZ189" s="862" t="s">
        <v>41</v>
      </c>
      <c r="EA189" s="191" t="s">
        <v>37</v>
      </c>
      <c r="EB189" s="481" t="s">
        <v>96</v>
      </c>
      <c r="EC189" s="481" t="s">
        <v>38</v>
      </c>
      <c r="ED189" s="481" t="s">
        <v>97</v>
      </c>
      <c r="EE189" s="481" t="s">
        <v>39</v>
      </c>
      <c r="EF189" s="483" t="s">
        <v>98</v>
      </c>
      <c r="EG189" s="191" t="s">
        <v>44</v>
      </c>
      <c r="EH189" s="481" t="s">
        <v>45</v>
      </c>
      <c r="EI189" s="483" t="s">
        <v>46</v>
      </c>
      <c r="EJ189" s="862" t="s">
        <v>41</v>
      </c>
    </row>
    <row r="190" spans="1:140" ht="14.25" customHeight="1" x14ac:dyDescent="0.25">
      <c r="B190" s="13">
        <v>148</v>
      </c>
      <c r="C190" s="144" t="s">
        <v>49</v>
      </c>
      <c r="D190" s="184"/>
      <c r="E190" s="184"/>
      <c r="F190" s="169" t="str">
        <f>IF(C190="Standardised Total","Total",C190&amp;E190)</f>
        <v>Central banks</v>
      </c>
      <c r="G190" s="145" t="str">
        <f>$H$190</f>
        <v>LUXEMBOURG</v>
      </c>
      <c r="H190" s="908" t="s">
        <v>392</v>
      </c>
      <c r="I190" s="146" t="s">
        <v>49</v>
      </c>
      <c r="J190" s="615"/>
      <c r="K190" s="185"/>
      <c r="L190" s="616"/>
      <c r="M190" s="617"/>
      <c r="N190" s="617"/>
      <c r="O190" s="617"/>
      <c r="P190" s="617"/>
      <c r="Q190" s="618"/>
      <c r="R190" s="616"/>
      <c r="S190" s="617"/>
      <c r="T190" s="619"/>
      <c r="U190" s="620"/>
      <c r="V190" s="87"/>
      <c r="W190" s="615"/>
      <c r="X190" s="185"/>
      <c r="Y190" s="616"/>
      <c r="Z190" s="617"/>
      <c r="AA190" s="617"/>
      <c r="AB190" s="617"/>
      <c r="AC190" s="617"/>
      <c r="AD190" s="618"/>
      <c r="AE190" s="616"/>
      <c r="AF190" s="617"/>
      <c r="AG190" s="619"/>
      <c r="AH190" s="620"/>
      <c r="AI190" s="87"/>
      <c r="AJ190" s="616"/>
      <c r="AK190" s="617"/>
      <c r="AL190" s="617"/>
      <c r="AM190" s="616"/>
      <c r="AN190" s="617"/>
      <c r="AO190" s="619"/>
      <c r="AP190" s="620"/>
      <c r="AQ190" s="616"/>
      <c r="AR190" s="617"/>
      <c r="AS190" s="617"/>
      <c r="AT190" s="616"/>
      <c r="AU190" s="617"/>
      <c r="AV190" s="619"/>
      <c r="AW190" s="620"/>
      <c r="AX190" s="616"/>
      <c r="AY190" s="617"/>
      <c r="AZ190" s="617"/>
      <c r="BA190" s="616"/>
      <c r="BB190" s="617"/>
      <c r="BC190" s="619"/>
      <c r="BD190" s="620"/>
      <c r="BE190" s="512"/>
      <c r="BF190" s="616"/>
      <c r="BG190" s="617"/>
      <c r="BH190" s="617"/>
      <c r="BI190" s="618"/>
      <c r="BJ190" s="617"/>
      <c r="BK190" s="618"/>
      <c r="BL190" s="616"/>
      <c r="BM190" s="617"/>
      <c r="BN190" s="619"/>
      <c r="BO190" s="620"/>
      <c r="BP190" s="616"/>
      <c r="BQ190" s="617"/>
      <c r="BR190" s="617"/>
      <c r="BS190" s="618"/>
      <c r="BT190" s="617"/>
      <c r="BU190" s="618"/>
      <c r="BV190" s="616"/>
      <c r="BW190" s="617"/>
      <c r="BX190" s="619"/>
      <c r="BY190" s="620"/>
      <c r="BZ190" s="616"/>
      <c r="CA190" s="617"/>
      <c r="CB190" s="617"/>
      <c r="CC190" s="618"/>
      <c r="CD190" s="617"/>
      <c r="CE190" s="618"/>
      <c r="CF190" s="616"/>
      <c r="CG190" s="617"/>
      <c r="CH190" s="619"/>
      <c r="CI190" s="620"/>
      <c r="CJ190" s="512"/>
      <c r="CK190" s="616"/>
      <c r="CL190" s="617"/>
      <c r="CM190" s="617"/>
      <c r="CN190" s="616"/>
      <c r="CO190" s="617"/>
      <c r="CP190" s="619"/>
      <c r="CQ190" s="620"/>
      <c r="CR190" s="616"/>
      <c r="CS190" s="617"/>
      <c r="CT190" s="617"/>
      <c r="CU190" s="616"/>
      <c r="CV190" s="617"/>
      <c r="CW190" s="619"/>
      <c r="CX190" s="620"/>
      <c r="CY190" s="616"/>
      <c r="CZ190" s="617"/>
      <c r="DA190" s="617"/>
      <c r="DB190" s="616"/>
      <c r="DC190" s="617"/>
      <c r="DD190" s="619"/>
      <c r="DE190" s="620"/>
      <c r="DF190" s="512"/>
      <c r="DG190" s="616"/>
      <c r="DH190" s="617"/>
      <c r="DI190" s="617"/>
      <c r="DJ190" s="618"/>
      <c r="DK190" s="617"/>
      <c r="DL190" s="618"/>
      <c r="DM190" s="616"/>
      <c r="DN190" s="617"/>
      <c r="DO190" s="619"/>
      <c r="DP190" s="620"/>
      <c r="DQ190" s="616"/>
      <c r="DR190" s="617"/>
      <c r="DS190" s="617"/>
      <c r="DT190" s="618"/>
      <c r="DU190" s="617"/>
      <c r="DV190" s="618"/>
      <c r="DW190" s="616"/>
      <c r="DX190" s="617"/>
      <c r="DY190" s="619"/>
      <c r="DZ190" s="620"/>
      <c r="EA190" s="616"/>
      <c r="EB190" s="617"/>
      <c r="EC190" s="617"/>
      <c r="ED190" s="618"/>
      <c r="EE190" s="617"/>
      <c r="EF190" s="618"/>
      <c r="EG190" s="616"/>
      <c r="EH190" s="617"/>
      <c r="EI190" s="619"/>
      <c r="EJ190" s="620"/>
    </row>
    <row r="191" spans="1:140" ht="14.25" customHeight="1" x14ac:dyDescent="0.25">
      <c r="B191" s="16">
        <v>149</v>
      </c>
      <c r="C191" s="147" t="s">
        <v>50</v>
      </c>
      <c r="D191" s="186"/>
      <c r="E191" s="186"/>
      <c r="F191" s="172" t="str">
        <f t="shared" ref="F191:F210" si="19">IF(C191="Standardised Total","Total",C191&amp;E191)</f>
        <v>Central governments</v>
      </c>
      <c r="G191" s="148" t="str">
        <f t="shared" ref="G191:G210" si="20">$H$190</f>
        <v>LUXEMBOURG</v>
      </c>
      <c r="H191" s="909"/>
      <c r="I191" s="149" t="s">
        <v>50</v>
      </c>
      <c r="J191" s="621"/>
      <c r="K191" s="108"/>
      <c r="L191" s="523"/>
      <c r="M191" s="524"/>
      <c r="N191" s="524"/>
      <c r="O191" s="524"/>
      <c r="P191" s="524"/>
      <c r="Q191" s="528"/>
      <c r="R191" s="523"/>
      <c r="S191" s="524"/>
      <c r="T191" s="525"/>
      <c r="U191" s="526"/>
      <c r="V191" s="87"/>
      <c r="W191" s="621"/>
      <c r="X191" s="108"/>
      <c r="Y191" s="523"/>
      <c r="Z191" s="524"/>
      <c r="AA191" s="524"/>
      <c r="AB191" s="524"/>
      <c r="AC191" s="524"/>
      <c r="AD191" s="528"/>
      <c r="AE191" s="523"/>
      <c r="AF191" s="524"/>
      <c r="AG191" s="525"/>
      <c r="AH191" s="526"/>
      <c r="AI191" s="87"/>
      <c r="AJ191" s="523"/>
      <c r="AK191" s="524"/>
      <c r="AL191" s="524"/>
      <c r="AM191" s="523"/>
      <c r="AN191" s="524"/>
      <c r="AO191" s="525"/>
      <c r="AP191" s="526"/>
      <c r="AQ191" s="523"/>
      <c r="AR191" s="524"/>
      <c r="AS191" s="524"/>
      <c r="AT191" s="523"/>
      <c r="AU191" s="524"/>
      <c r="AV191" s="525"/>
      <c r="AW191" s="526"/>
      <c r="AX191" s="523"/>
      <c r="AY191" s="524"/>
      <c r="AZ191" s="524"/>
      <c r="BA191" s="523"/>
      <c r="BB191" s="524"/>
      <c r="BC191" s="525"/>
      <c r="BD191" s="526"/>
      <c r="BE191" s="512"/>
      <c r="BF191" s="523"/>
      <c r="BG191" s="524"/>
      <c r="BH191" s="524"/>
      <c r="BI191" s="528"/>
      <c r="BJ191" s="524"/>
      <c r="BK191" s="528"/>
      <c r="BL191" s="523"/>
      <c r="BM191" s="524"/>
      <c r="BN191" s="525"/>
      <c r="BO191" s="526"/>
      <c r="BP191" s="523"/>
      <c r="BQ191" s="524"/>
      <c r="BR191" s="524"/>
      <c r="BS191" s="528"/>
      <c r="BT191" s="524"/>
      <c r="BU191" s="528"/>
      <c r="BV191" s="523"/>
      <c r="BW191" s="524"/>
      <c r="BX191" s="525"/>
      <c r="BY191" s="526"/>
      <c r="BZ191" s="523"/>
      <c r="CA191" s="524"/>
      <c r="CB191" s="524"/>
      <c r="CC191" s="528"/>
      <c r="CD191" s="524"/>
      <c r="CE191" s="528"/>
      <c r="CF191" s="523"/>
      <c r="CG191" s="524"/>
      <c r="CH191" s="525"/>
      <c r="CI191" s="526"/>
      <c r="CJ191" s="512"/>
      <c r="CK191" s="523"/>
      <c r="CL191" s="524"/>
      <c r="CM191" s="524"/>
      <c r="CN191" s="523"/>
      <c r="CO191" s="524"/>
      <c r="CP191" s="525"/>
      <c r="CQ191" s="526"/>
      <c r="CR191" s="523"/>
      <c r="CS191" s="524"/>
      <c r="CT191" s="524"/>
      <c r="CU191" s="523"/>
      <c r="CV191" s="524"/>
      <c r="CW191" s="525"/>
      <c r="CX191" s="526"/>
      <c r="CY191" s="523"/>
      <c r="CZ191" s="524"/>
      <c r="DA191" s="524"/>
      <c r="DB191" s="523"/>
      <c r="DC191" s="524"/>
      <c r="DD191" s="525"/>
      <c r="DE191" s="526"/>
      <c r="DF191" s="512"/>
      <c r="DG191" s="523"/>
      <c r="DH191" s="524"/>
      <c r="DI191" s="524"/>
      <c r="DJ191" s="528"/>
      <c r="DK191" s="524"/>
      <c r="DL191" s="528"/>
      <c r="DM191" s="523"/>
      <c r="DN191" s="524"/>
      <c r="DO191" s="525"/>
      <c r="DP191" s="526"/>
      <c r="DQ191" s="523"/>
      <c r="DR191" s="524"/>
      <c r="DS191" s="524"/>
      <c r="DT191" s="528"/>
      <c r="DU191" s="524"/>
      <c r="DV191" s="528"/>
      <c r="DW191" s="523"/>
      <c r="DX191" s="524"/>
      <c r="DY191" s="525"/>
      <c r="DZ191" s="526"/>
      <c r="EA191" s="523"/>
      <c r="EB191" s="524"/>
      <c r="EC191" s="524"/>
      <c r="ED191" s="528"/>
      <c r="EE191" s="524"/>
      <c r="EF191" s="528"/>
      <c r="EG191" s="523"/>
      <c r="EH191" s="524"/>
      <c r="EI191" s="525"/>
      <c r="EJ191" s="526"/>
    </row>
    <row r="192" spans="1:140" ht="14.25" customHeight="1" x14ac:dyDescent="0.25">
      <c r="B192" s="16">
        <v>150</v>
      </c>
      <c r="C192" s="147" t="s">
        <v>74</v>
      </c>
      <c r="D192" s="186"/>
      <c r="E192" s="186"/>
      <c r="F192" s="172" t="str">
        <f t="shared" si="19"/>
        <v xml:space="preserve">Regional governments or local authorities </v>
      </c>
      <c r="G192" s="148" t="str">
        <f t="shared" si="20"/>
        <v>LUXEMBOURG</v>
      </c>
      <c r="H192" s="909"/>
      <c r="I192" s="150" t="s">
        <v>74</v>
      </c>
      <c r="J192" s="621"/>
      <c r="K192" s="108"/>
      <c r="L192" s="523"/>
      <c r="M192" s="524"/>
      <c r="N192" s="524"/>
      <c r="O192" s="524"/>
      <c r="P192" s="524"/>
      <c r="Q192" s="528"/>
      <c r="R192" s="523"/>
      <c r="S192" s="524"/>
      <c r="T192" s="525"/>
      <c r="U192" s="526"/>
      <c r="V192" s="87"/>
      <c r="W192" s="621"/>
      <c r="X192" s="108"/>
      <c r="Y192" s="523"/>
      <c r="Z192" s="524"/>
      <c r="AA192" s="524"/>
      <c r="AB192" s="524"/>
      <c r="AC192" s="524"/>
      <c r="AD192" s="528"/>
      <c r="AE192" s="523"/>
      <c r="AF192" s="524"/>
      <c r="AG192" s="525"/>
      <c r="AH192" s="526"/>
      <c r="AI192" s="87"/>
      <c r="AJ192" s="523"/>
      <c r="AK192" s="524"/>
      <c r="AL192" s="524"/>
      <c r="AM192" s="523"/>
      <c r="AN192" s="524"/>
      <c r="AO192" s="525"/>
      <c r="AP192" s="526"/>
      <c r="AQ192" s="523"/>
      <c r="AR192" s="524"/>
      <c r="AS192" s="524"/>
      <c r="AT192" s="523"/>
      <c r="AU192" s="524"/>
      <c r="AV192" s="525"/>
      <c r="AW192" s="526"/>
      <c r="AX192" s="523"/>
      <c r="AY192" s="524"/>
      <c r="AZ192" s="524"/>
      <c r="BA192" s="523"/>
      <c r="BB192" s="524"/>
      <c r="BC192" s="525"/>
      <c r="BD192" s="526"/>
      <c r="BE192" s="512"/>
      <c r="BF192" s="523"/>
      <c r="BG192" s="524"/>
      <c r="BH192" s="524"/>
      <c r="BI192" s="528"/>
      <c r="BJ192" s="524"/>
      <c r="BK192" s="528"/>
      <c r="BL192" s="523"/>
      <c r="BM192" s="524"/>
      <c r="BN192" s="525"/>
      <c r="BO192" s="526"/>
      <c r="BP192" s="523"/>
      <c r="BQ192" s="524"/>
      <c r="BR192" s="524"/>
      <c r="BS192" s="528"/>
      <c r="BT192" s="524"/>
      <c r="BU192" s="528"/>
      <c r="BV192" s="523"/>
      <c r="BW192" s="524"/>
      <c r="BX192" s="525"/>
      <c r="BY192" s="526"/>
      <c r="BZ192" s="523"/>
      <c r="CA192" s="524"/>
      <c r="CB192" s="524"/>
      <c r="CC192" s="528"/>
      <c r="CD192" s="524"/>
      <c r="CE192" s="528"/>
      <c r="CF192" s="523"/>
      <c r="CG192" s="524"/>
      <c r="CH192" s="525"/>
      <c r="CI192" s="526"/>
      <c r="CJ192" s="512"/>
      <c r="CK192" s="523"/>
      <c r="CL192" s="524"/>
      <c r="CM192" s="524"/>
      <c r="CN192" s="523"/>
      <c r="CO192" s="524"/>
      <c r="CP192" s="525"/>
      <c r="CQ192" s="526"/>
      <c r="CR192" s="523"/>
      <c r="CS192" s="524"/>
      <c r="CT192" s="524"/>
      <c r="CU192" s="523"/>
      <c r="CV192" s="524"/>
      <c r="CW192" s="525"/>
      <c r="CX192" s="526"/>
      <c r="CY192" s="523"/>
      <c r="CZ192" s="524"/>
      <c r="DA192" s="524"/>
      <c r="DB192" s="523"/>
      <c r="DC192" s="524"/>
      <c r="DD192" s="525"/>
      <c r="DE192" s="526"/>
      <c r="DF192" s="512"/>
      <c r="DG192" s="523"/>
      <c r="DH192" s="524"/>
      <c r="DI192" s="524"/>
      <c r="DJ192" s="528"/>
      <c r="DK192" s="524"/>
      <c r="DL192" s="528"/>
      <c r="DM192" s="523"/>
      <c r="DN192" s="524"/>
      <c r="DO192" s="525"/>
      <c r="DP192" s="526"/>
      <c r="DQ192" s="523"/>
      <c r="DR192" s="524"/>
      <c r="DS192" s="524"/>
      <c r="DT192" s="528"/>
      <c r="DU192" s="524"/>
      <c r="DV192" s="528"/>
      <c r="DW192" s="523"/>
      <c r="DX192" s="524"/>
      <c r="DY192" s="525"/>
      <c r="DZ192" s="526"/>
      <c r="EA192" s="523"/>
      <c r="EB192" s="524"/>
      <c r="EC192" s="524"/>
      <c r="ED192" s="528"/>
      <c r="EE192" s="524"/>
      <c r="EF192" s="528"/>
      <c r="EG192" s="523"/>
      <c r="EH192" s="524"/>
      <c r="EI192" s="525"/>
      <c r="EJ192" s="526"/>
    </row>
    <row r="193" spans="2:140" ht="14.25" customHeight="1" x14ac:dyDescent="0.25">
      <c r="B193" s="16">
        <v>151</v>
      </c>
      <c r="C193" s="147" t="s">
        <v>75</v>
      </c>
      <c r="D193" s="186"/>
      <c r="E193" s="186"/>
      <c r="F193" s="172" t="str">
        <f t="shared" si="19"/>
        <v>Public sector entities</v>
      </c>
      <c r="G193" s="148" t="str">
        <f t="shared" si="20"/>
        <v>LUXEMBOURG</v>
      </c>
      <c r="H193" s="909"/>
      <c r="I193" s="150" t="s">
        <v>75</v>
      </c>
      <c r="J193" s="621"/>
      <c r="K193" s="108"/>
      <c r="L193" s="523"/>
      <c r="M193" s="524"/>
      <c r="N193" s="524"/>
      <c r="O193" s="524"/>
      <c r="P193" s="524"/>
      <c r="Q193" s="528"/>
      <c r="R193" s="523"/>
      <c r="S193" s="524"/>
      <c r="T193" s="525"/>
      <c r="U193" s="526"/>
      <c r="V193" s="87"/>
      <c r="W193" s="621"/>
      <c r="X193" s="108"/>
      <c r="Y193" s="523"/>
      <c r="Z193" s="524"/>
      <c r="AA193" s="524"/>
      <c r="AB193" s="524"/>
      <c r="AC193" s="524"/>
      <c r="AD193" s="528"/>
      <c r="AE193" s="523"/>
      <c r="AF193" s="524"/>
      <c r="AG193" s="525"/>
      <c r="AH193" s="526"/>
      <c r="AI193" s="87"/>
      <c r="AJ193" s="523"/>
      <c r="AK193" s="524"/>
      <c r="AL193" s="524"/>
      <c r="AM193" s="523"/>
      <c r="AN193" s="524"/>
      <c r="AO193" s="525"/>
      <c r="AP193" s="526"/>
      <c r="AQ193" s="523"/>
      <c r="AR193" s="524"/>
      <c r="AS193" s="524"/>
      <c r="AT193" s="523"/>
      <c r="AU193" s="524"/>
      <c r="AV193" s="525"/>
      <c r="AW193" s="526"/>
      <c r="AX193" s="523"/>
      <c r="AY193" s="524"/>
      <c r="AZ193" s="524"/>
      <c r="BA193" s="523"/>
      <c r="BB193" s="524"/>
      <c r="BC193" s="525"/>
      <c r="BD193" s="526"/>
      <c r="BE193" s="512"/>
      <c r="BF193" s="523"/>
      <c r="BG193" s="524"/>
      <c r="BH193" s="524"/>
      <c r="BI193" s="528"/>
      <c r="BJ193" s="524"/>
      <c r="BK193" s="528"/>
      <c r="BL193" s="523"/>
      <c r="BM193" s="524"/>
      <c r="BN193" s="525"/>
      <c r="BO193" s="526"/>
      <c r="BP193" s="523"/>
      <c r="BQ193" s="524"/>
      <c r="BR193" s="524"/>
      <c r="BS193" s="528"/>
      <c r="BT193" s="524"/>
      <c r="BU193" s="528"/>
      <c r="BV193" s="523"/>
      <c r="BW193" s="524"/>
      <c r="BX193" s="525"/>
      <c r="BY193" s="526"/>
      <c r="BZ193" s="523"/>
      <c r="CA193" s="524"/>
      <c r="CB193" s="524"/>
      <c r="CC193" s="528"/>
      <c r="CD193" s="524"/>
      <c r="CE193" s="528"/>
      <c r="CF193" s="523"/>
      <c r="CG193" s="524"/>
      <c r="CH193" s="525"/>
      <c r="CI193" s="526"/>
      <c r="CJ193" s="512"/>
      <c r="CK193" s="523"/>
      <c r="CL193" s="524"/>
      <c r="CM193" s="524"/>
      <c r="CN193" s="523"/>
      <c r="CO193" s="524"/>
      <c r="CP193" s="525"/>
      <c r="CQ193" s="526"/>
      <c r="CR193" s="523"/>
      <c r="CS193" s="524"/>
      <c r="CT193" s="524"/>
      <c r="CU193" s="523"/>
      <c r="CV193" s="524"/>
      <c r="CW193" s="525"/>
      <c r="CX193" s="526"/>
      <c r="CY193" s="523"/>
      <c r="CZ193" s="524"/>
      <c r="DA193" s="524"/>
      <c r="DB193" s="523"/>
      <c r="DC193" s="524"/>
      <c r="DD193" s="525"/>
      <c r="DE193" s="526"/>
      <c r="DF193" s="512"/>
      <c r="DG193" s="523"/>
      <c r="DH193" s="524"/>
      <c r="DI193" s="524"/>
      <c r="DJ193" s="528"/>
      <c r="DK193" s="524"/>
      <c r="DL193" s="528"/>
      <c r="DM193" s="523"/>
      <c r="DN193" s="524"/>
      <c r="DO193" s="525"/>
      <c r="DP193" s="526"/>
      <c r="DQ193" s="523"/>
      <c r="DR193" s="524"/>
      <c r="DS193" s="524"/>
      <c r="DT193" s="528"/>
      <c r="DU193" s="524"/>
      <c r="DV193" s="528"/>
      <c r="DW193" s="523"/>
      <c r="DX193" s="524"/>
      <c r="DY193" s="525"/>
      <c r="DZ193" s="526"/>
      <c r="EA193" s="523"/>
      <c r="EB193" s="524"/>
      <c r="EC193" s="524"/>
      <c r="ED193" s="528"/>
      <c r="EE193" s="524"/>
      <c r="EF193" s="528"/>
      <c r="EG193" s="523"/>
      <c r="EH193" s="524"/>
      <c r="EI193" s="525"/>
      <c r="EJ193" s="526"/>
    </row>
    <row r="194" spans="2:140" ht="14.25" customHeight="1" x14ac:dyDescent="0.25">
      <c r="B194" s="16">
        <v>152</v>
      </c>
      <c r="C194" s="147" t="s">
        <v>76</v>
      </c>
      <c r="D194" s="186"/>
      <c r="E194" s="186"/>
      <c r="F194" s="172" t="str">
        <f t="shared" si="19"/>
        <v xml:space="preserve">Multilateral Development Banks </v>
      </c>
      <c r="G194" s="148" t="str">
        <f t="shared" si="20"/>
        <v>LUXEMBOURG</v>
      </c>
      <c r="H194" s="909"/>
      <c r="I194" s="150" t="s">
        <v>76</v>
      </c>
      <c r="J194" s="621"/>
      <c r="K194" s="108"/>
      <c r="L194" s="523"/>
      <c r="M194" s="524"/>
      <c r="N194" s="524"/>
      <c r="O194" s="524"/>
      <c r="P194" s="524"/>
      <c r="Q194" s="528"/>
      <c r="R194" s="523"/>
      <c r="S194" s="524"/>
      <c r="T194" s="525"/>
      <c r="U194" s="526"/>
      <c r="V194" s="87"/>
      <c r="W194" s="621"/>
      <c r="X194" s="108"/>
      <c r="Y194" s="523"/>
      <c r="Z194" s="524"/>
      <c r="AA194" s="524"/>
      <c r="AB194" s="524"/>
      <c r="AC194" s="524"/>
      <c r="AD194" s="528"/>
      <c r="AE194" s="523"/>
      <c r="AF194" s="524"/>
      <c r="AG194" s="525"/>
      <c r="AH194" s="526"/>
      <c r="AI194" s="87"/>
      <c r="AJ194" s="523"/>
      <c r="AK194" s="524"/>
      <c r="AL194" s="524"/>
      <c r="AM194" s="523"/>
      <c r="AN194" s="524"/>
      <c r="AO194" s="525"/>
      <c r="AP194" s="526"/>
      <c r="AQ194" s="523"/>
      <c r="AR194" s="524"/>
      <c r="AS194" s="524"/>
      <c r="AT194" s="523"/>
      <c r="AU194" s="524"/>
      <c r="AV194" s="525"/>
      <c r="AW194" s="526"/>
      <c r="AX194" s="523"/>
      <c r="AY194" s="524"/>
      <c r="AZ194" s="524"/>
      <c r="BA194" s="523"/>
      <c r="BB194" s="524"/>
      <c r="BC194" s="525"/>
      <c r="BD194" s="526"/>
      <c r="BE194" s="512"/>
      <c r="BF194" s="523"/>
      <c r="BG194" s="524"/>
      <c r="BH194" s="524"/>
      <c r="BI194" s="528"/>
      <c r="BJ194" s="524"/>
      <c r="BK194" s="528"/>
      <c r="BL194" s="523"/>
      <c r="BM194" s="524"/>
      <c r="BN194" s="525"/>
      <c r="BO194" s="526"/>
      <c r="BP194" s="523"/>
      <c r="BQ194" s="524"/>
      <c r="BR194" s="524"/>
      <c r="BS194" s="528"/>
      <c r="BT194" s="524"/>
      <c r="BU194" s="528"/>
      <c r="BV194" s="523"/>
      <c r="BW194" s="524"/>
      <c r="BX194" s="525"/>
      <c r="BY194" s="526"/>
      <c r="BZ194" s="523"/>
      <c r="CA194" s="524"/>
      <c r="CB194" s="524"/>
      <c r="CC194" s="528"/>
      <c r="CD194" s="524"/>
      <c r="CE194" s="528"/>
      <c r="CF194" s="523"/>
      <c r="CG194" s="524"/>
      <c r="CH194" s="525"/>
      <c r="CI194" s="526"/>
      <c r="CJ194" s="512"/>
      <c r="CK194" s="523"/>
      <c r="CL194" s="524"/>
      <c r="CM194" s="524"/>
      <c r="CN194" s="523"/>
      <c r="CO194" s="524"/>
      <c r="CP194" s="525"/>
      <c r="CQ194" s="526"/>
      <c r="CR194" s="523"/>
      <c r="CS194" s="524"/>
      <c r="CT194" s="524"/>
      <c r="CU194" s="523"/>
      <c r="CV194" s="524"/>
      <c r="CW194" s="525"/>
      <c r="CX194" s="526"/>
      <c r="CY194" s="523"/>
      <c r="CZ194" s="524"/>
      <c r="DA194" s="524"/>
      <c r="DB194" s="523"/>
      <c r="DC194" s="524"/>
      <c r="DD194" s="525"/>
      <c r="DE194" s="526"/>
      <c r="DF194" s="512"/>
      <c r="DG194" s="523"/>
      <c r="DH194" s="524"/>
      <c r="DI194" s="524"/>
      <c r="DJ194" s="528"/>
      <c r="DK194" s="524"/>
      <c r="DL194" s="528"/>
      <c r="DM194" s="523"/>
      <c r="DN194" s="524"/>
      <c r="DO194" s="525"/>
      <c r="DP194" s="526"/>
      <c r="DQ194" s="523"/>
      <c r="DR194" s="524"/>
      <c r="DS194" s="524"/>
      <c r="DT194" s="528"/>
      <c r="DU194" s="524"/>
      <c r="DV194" s="528"/>
      <c r="DW194" s="523"/>
      <c r="DX194" s="524"/>
      <c r="DY194" s="525"/>
      <c r="DZ194" s="526"/>
      <c r="EA194" s="523"/>
      <c r="EB194" s="524"/>
      <c r="EC194" s="524"/>
      <c r="ED194" s="528"/>
      <c r="EE194" s="524"/>
      <c r="EF194" s="528"/>
      <c r="EG194" s="523"/>
      <c r="EH194" s="524"/>
      <c r="EI194" s="525"/>
      <c r="EJ194" s="526"/>
    </row>
    <row r="195" spans="2:140" ht="14.25" customHeight="1" x14ac:dyDescent="0.25">
      <c r="B195" s="16">
        <v>153</v>
      </c>
      <c r="C195" s="147" t="s">
        <v>77</v>
      </c>
      <c r="D195" s="186"/>
      <c r="E195" s="186"/>
      <c r="F195" s="172" t="str">
        <f t="shared" si="19"/>
        <v>International Organisations</v>
      </c>
      <c r="G195" s="148" t="str">
        <f t="shared" si="20"/>
        <v>LUXEMBOURG</v>
      </c>
      <c r="H195" s="909"/>
      <c r="I195" s="150" t="s">
        <v>77</v>
      </c>
      <c r="J195" s="621"/>
      <c r="K195" s="108"/>
      <c r="L195" s="523"/>
      <c r="M195" s="524"/>
      <c r="N195" s="524"/>
      <c r="O195" s="524"/>
      <c r="P195" s="524"/>
      <c r="Q195" s="528"/>
      <c r="R195" s="523"/>
      <c r="S195" s="524"/>
      <c r="T195" s="525"/>
      <c r="U195" s="526"/>
      <c r="V195" s="87"/>
      <c r="W195" s="621"/>
      <c r="X195" s="108"/>
      <c r="Y195" s="523"/>
      <c r="Z195" s="524"/>
      <c r="AA195" s="524"/>
      <c r="AB195" s="524"/>
      <c r="AC195" s="524"/>
      <c r="AD195" s="528"/>
      <c r="AE195" s="523"/>
      <c r="AF195" s="524"/>
      <c r="AG195" s="525"/>
      <c r="AH195" s="526"/>
      <c r="AI195" s="87"/>
      <c r="AJ195" s="523"/>
      <c r="AK195" s="524"/>
      <c r="AL195" s="524"/>
      <c r="AM195" s="523"/>
      <c r="AN195" s="524"/>
      <c r="AO195" s="525"/>
      <c r="AP195" s="526"/>
      <c r="AQ195" s="523"/>
      <c r="AR195" s="524"/>
      <c r="AS195" s="524"/>
      <c r="AT195" s="523"/>
      <c r="AU195" s="524"/>
      <c r="AV195" s="525"/>
      <c r="AW195" s="526"/>
      <c r="AX195" s="523"/>
      <c r="AY195" s="524"/>
      <c r="AZ195" s="524"/>
      <c r="BA195" s="523"/>
      <c r="BB195" s="524"/>
      <c r="BC195" s="525"/>
      <c r="BD195" s="526"/>
      <c r="BE195" s="512"/>
      <c r="BF195" s="523"/>
      <c r="BG195" s="524"/>
      <c r="BH195" s="524"/>
      <c r="BI195" s="528"/>
      <c r="BJ195" s="524"/>
      <c r="BK195" s="528"/>
      <c r="BL195" s="523"/>
      <c r="BM195" s="524"/>
      <c r="BN195" s="525"/>
      <c r="BO195" s="526"/>
      <c r="BP195" s="523"/>
      <c r="BQ195" s="524"/>
      <c r="BR195" s="524"/>
      <c r="BS195" s="528"/>
      <c r="BT195" s="524"/>
      <c r="BU195" s="528"/>
      <c r="BV195" s="523"/>
      <c r="BW195" s="524"/>
      <c r="BX195" s="525"/>
      <c r="BY195" s="526"/>
      <c r="BZ195" s="523"/>
      <c r="CA195" s="524"/>
      <c r="CB195" s="524"/>
      <c r="CC195" s="528"/>
      <c r="CD195" s="524"/>
      <c r="CE195" s="528"/>
      <c r="CF195" s="523"/>
      <c r="CG195" s="524"/>
      <c r="CH195" s="525"/>
      <c r="CI195" s="526"/>
      <c r="CJ195" s="512"/>
      <c r="CK195" s="523"/>
      <c r="CL195" s="524"/>
      <c r="CM195" s="524"/>
      <c r="CN195" s="523"/>
      <c r="CO195" s="524"/>
      <c r="CP195" s="525"/>
      <c r="CQ195" s="526"/>
      <c r="CR195" s="523"/>
      <c r="CS195" s="524"/>
      <c r="CT195" s="524"/>
      <c r="CU195" s="523"/>
      <c r="CV195" s="524"/>
      <c r="CW195" s="525"/>
      <c r="CX195" s="526"/>
      <c r="CY195" s="523"/>
      <c r="CZ195" s="524"/>
      <c r="DA195" s="524"/>
      <c r="DB195" s="523"/>
      <c r="DC195" s="524"/>
      <c r="DD195" s="525"/>
      <c r="DE195" s="526"/>
      <c r="DF195" s="512"/>
      <c r="DG195" s="523"/>
      <c r="DH195" s="524"/>
      <c r="DI195" s="524"/>
      <c r="DJ195" s="528"/>
      <c r="DK195" s="524"/>
      <c r="DL195" s="528"/>
      <c r="DM195" s="523"/>
      <c r="DN195" s="524"/>
      <c r="DO195" s="525"/>
      <c r="DP195" s="526"/>
      <c r="DQ195" s="523"/>
      <c r="DR195" s="524"/>
      <c r="DS195" s="524"/>
      <c r="DT195" s="528"/>
      <c r="DU195" s="524"/>
      <c r="DV195" s="528"/>
      <c r="DW195" s="523"/>
      <c r="DX195" s="524"/>
      <c r="DY195" s="525"/>
      <c r="DZ195" s="526"/>
      <c r="EA195" s="523"/>
      <c r="EB195" s="524"/>
      <c r="EC195" s="524"/>
      <c r="ED195" s="528"/>
      <c r="EE195" s="524"/>
      <c r="EF195" s="528"/>
      <c r="EG195" s="523"/>
      <c r="EH195" s="524"/>
      <c r="EI195" s="525"/>
      <c r="EJ195" s="526"/>
    </row>
    <row r="196" spans="2:140" ht="14.25" customHeight="1" x14ac:dyDescent="0.25">
      <c r="B196" s="16">
        <v>154</v>
      </c>
      <c r="C196" s="147" t="s">
        <v>51</v>
      </c>
      <c r="D196" s="186"/>
      <c r="E196" s="186"/>
      <c r="F196" s="172" t="str">
        <f t="shared" si="19"/>
        <v>Institutions</v>
      </c>
      <c r="G196" s="148" t="str">
        <f t="shared" si="20"/>
        <v>LUXEMBOURG</v>
      </c>
      <c r="H196" s="909"/>
      <c r="I196" s="150" t="s">
        <v>51</v>
      </c>
      <c r="J196" s="621"/>
      <c r="K196" s="108"/>
      <c r="L196" s="523"/>
      <c r="M196" s="524"/>
      <c r="N196" s="524"/>
      <c r="O196" s="524"/>
      <c r="P196" s="524"/>
      <c r="Q196" s="528"/>
      <c r="R196" s="523"/>
      <c r="S196" s="524"/>
      <c r="T196" s="525"/>
      <c r="U196" s="526"/>
      <c r="V196" s="87"/>
      <c r="W196" s="621"/>
      <c r="X196" s="108"/>
      <c r="Y196" s="523"/>
      <c r="Z196" s="524"/>
      <c r="AA196" s="524"/>
      <c r="AB196" s="524"/>
      <c r="AC196" s="524"/>
      <c r="AD196" s="528"/>
      <c r="AE196" s="523"/>
      <c r="AF196" s="524"/>
      <c r="AG196" s="525"/>
      <c r="AH196" s="526"/>
      <c r="AI196" s="87"/>
      <c r="AJ196" s="523"/>
      <c r="AK196" s="524"/>
      <c r="AL196" s="524"/>
      <c r="AM196" s="523"/>
      <c r="AN196" s="524"/>
      <c r="AO196" s="525"/>
      <c r="AP196" s="526"/>
      <c r="AQ196" s="523"/>
      <c r="AR196" s="524"/>
      <c r="AS196" s="524"/>
      <c r="AT196" s="523"/>
      <c r="AU196" s="524"/>
      <c r="AV196" s="525"/>
      <c r="AW196" s="526"/>
      <c r="AX196" s="523"/>
      <c r="AY196" s="524"/>
      <c r="AZ196" s="524"/>
      <c r="BA196" s="523"/>
      <c r="BB196" s="524"/>
      <c r="BC196" s="525"/>
      <c r="BD196" s="526"/>
      <c r="BE196" s="512"/>
      <c r="BF196" s="523"/>
      <c r="BG196" s="524"/>
      <c r="BH196" s="524"/>
      <c r="BI196" s="528"/>
      <c r="BJ196" s="524"/>
      <c r="BK196" s="528"/>
      <c r="BL196" s="523"/>
      <c r="BM196" s="524"/>
      <c r="BN196" s="525"/>
      <c r="BO196" s="526"/>
      <c r="BP196" s="523"/>
      <c r="BQ196" s="524"/>
      <c r="BR196" s="524"/>
      <c r="BS196" s="528"/>
      <c r="BT196" s="524"/>
      <c r="BU196" s="528"/>
      <c r="BV196" s="523"/>
      <c r="BW196" s="524"/>
      <c r="BX196" s="525"/>
      <c r="BY196" s="526"/>
      <c r="BZ196" s="523"/>
      <c r="CA196" s="524"/>
      <c r="CB196" s="524"/>
      <c r="CC196" s="528"/>
      <c r="CD196" s="524"/>
      <c r="CE196" s="528"/>
      <c r="CF196" s="523"/>
      <c r="CG196" s="524"/>
      <c r="CH196" s="525"/>
      <c r="CI196" s="526"/>
      <c r="CJ196" s="512"/>
      <c r="CK196" s="523"/>
      <c r="CL196" s="524"/>
      <c r="CM196" s="524"/>
      <c r="CN196" s="523"/>
      <c r="CO196" s="524"/>
      <c r="CP196" s="525"/>
      <c r="CQ196" s="526"/>
      <c r="CR196" s="523"/>
      <c r="CS196" s="524"/>
      <c r="CT196" s="524"/>
      <c r="CU196" s="523"/>
      <c r="CV196" s="524"/>
      <c r="CW196" s="525"/>
      <c r="CX196" s="526"/>
      <c r="CY196" s="523"/>
      <c r="CZ196" s="524"/>
      <c r="DA196" s="524"/>
      <c r="DB196" s="523"/>
      <c r="DC196" s="524"/>
      <c r="DD196" s="525"/>
      <c r="DE196" s="526"/>
      <c r="DF196" s="512"/>
      <c r="DG196" s="523"/>
      <c r="DH196" s="524"/>
      <c r="DI196" s="524"/>
      <c r="DJ196" s="528"/>
      <c r="DK196" s="524"/>
      <c r="DL196" s="528"/>
      <c r="DM196" s="523"/>
      <c r="DN196" s="524"/>
      <c r="DO196" s="525"/>
      <c r="DP196" s="526"/>
      <c r="DQ196" s="523"/>
      <c r="DR196" s="524"/>
      <c r="DS196" s="524"/>
      <c r="DT196" s="528"/>
      <c r="DU196" s="524"/>
      <c r="DV196" s="528"/>
      <c r="DW196" s="523"/>
      <c r="DX196" s="524"/>
      <c r="DY196" s="525"/>
      <c r="DZ196" s="526"/>
      <c r="EA196" s="523"/>
      <c r="EB196" s="524"/>
      <c r="EC196" s="524"/>
      <c r="ED196" s="528"/>
      <c r="EE196" s="524"/>
      <c r="EF196" s="528"/>
      <c r="EG196" s="523"/>
      <c r="EH196" s="524"/>
      <c r="EI196" s="525"/>
      <c r="EJ196" s="526"/>
    </row>
    <row r="197" spans="2:140" ht="14.25" customHeight="1" x14ac:dyDescent="0.25">
      <c r="B197" s="16">
        <v>155</v>
      </c>
      <c r="C197" s="147" t="s">
        <v>78</v>
      </c>
      <c r="D197" s="186"/>
      <c r="E197" s="186"/>
      <c r="F197" s="172" t="str">
        <f t="shared" si="19"/>
        <v xml:space="preserve">Corporates </v>
      </c>
      <c r="G197" s="148" t="str">
        <f t="shared" si="20"/>
        <v>LUXEMBOURG</v>
      </c>
      <c r="H197" s="909"/>
      <c r="I197" s="150" t="s">
        <v>78</v>
      </c>
      <c r="J197" s="601">
        <v>0</v>
      </c>
      <c r="K197" s="468">
        <v>0</v>
      </c>
      <c r="L197" s="602">
        <v>0</v>
      </c>
      <c r="M197" s="603">
        <v>0</v>
      </c>
      <c r="N197" s="603">
        <v>0</v>
      </c>
      <c r="O197" s="603">
        <v>0</v>
      </c>
      <c r="P197" s="603">
        <v>0</v>
      </c>
      <c r="Q197" s="604">
        <v>0</v>
      </c>
      <c r="R197" s="602">
        <v>0</v>
      </c>
      <c r="S197" s="603">
        <v>0</v>
      </c>
      <c r="T197" s="605">
        <v>0</v>
      </c>
      <c r="U197" s="838" t="s">
        <v>385</v>
      </c>
      <c r="V197" s="87"/>
      <c r="W197" s="601">
        <v>0</v>
      </c>
      <c r="X197" s="469">
        <v>0</v>
      </c>
      <c r="Y197" s="602">
        <v>0</v>
      </c>
      <c r="Z197" s="603">
        <v>0</v>
      </c>
      <c r="AA197" s="603">
        <v>0</v>
      </c>
      <c r="AB197" s="603">
        <v>0</v>
      </c>
      <c r="AC197" s="603">
        <v>0</v>
      </c>
      <c r="AD197" s="604">
        <v>0</v>
      </c>
      <c r="AE197" s="602">
        <v>0</v>
      </c>
      <c r="AF197" s="603">
        <v>0</v>
      </c>
      <c r="AG197" s="605">
        <v>0</v>
      </c>
      <c r="AH197" s="838" t="s">
        <v>385</v>
      </c>
      <c r="AI197" s="87"/>
      <c r="AJ197" s="602">
        <v>0</v>
      </c>
      <c r="AK197" s="603">
        <v>0</v>
      </c>
      <c r="AL197" s="603">
        <v>0</v>
      </c>
      <c r="AM197" s="602">
        <v>0</v>
      </c>
      <c r="AN197" s="603">
        <v>0</v>
      </c>
      <c r="AO197" s="605">
        <v>0</v>
      </c>
      <c r="AP197" s="622" t="s">
        <v>385</v>
      </c>
      <c r="AQ197" s="602">
        <v>0</v>
      </c>
      <c r="AR197" s="603">
        <v>0</v>
      </c>
      <c r="AS197" s="603">
        <v>0</v>
      </c>
      <c r="AT197" s="602">
        <v>0</v>
      </c>
      <c r="AU197" s="603">
        <v>0</v>
      </c>
      <c r="AV197" s="605">
        <v>0</v>
      </c>
      <c r="AW197" s="622" t="s">
        <v>385</v>
      </c>
      <c r="AX197" s="602">
        <v>0</v>
      </c>
      <c r="AY197" s="603">
        <v>0</v>
      </c>
      <c r="AZ197" s="603">
        <v>0</v>
      </c>
      <c r="BA197" s="602">
        <v>0</v>
      </c>
      <c r="BB197" s="603">
        <v>0</v>
      </c>
      <c r="BC197" s="605">
        <v>0</v>
      </c>
      <c r="BD197" s="622" t="s">
        <v>385</v>
      </c>
      <c r="BE197" s="512"/>
      <c r="BF197" s="602">
        <v>0</v>
      </c>
      <c r="BG197" s="603">
        <v>0</v>
      </c>
      <c r="BH197" s="603">
        <v>0</v>
      </c>
      <c r="BI197" s="604">
        <v>0</v>
      </c>
      <c r="BJ197" s="603">
        <v>0</v>
      </c>
      <c r="BK197" s="604">
        <v>0</v>
      </c>
      <c r="BL197" s="602">
        <v>0</v>
      </c>
      <c r="BM197" s="603">
        <v>0</v>
      </c>
      <c r="BN197" s="605">
        <v>0</v>
      </c>
      <c r="BO197" s="622" t="s">
        <v>385</v>
      </c>
      <c r="BP197" s="602">
        <v>0</v>
      </c>
      <c r="BQ197" s="603">
        <v>0</v>
      </c>
      <c r="BR197" s="603">
        <v>0</v>
      </c>
      <c r="BS197" s="604">
        <v>0</v>
      </c>
      <c r="BT197" s="603">
        <v>0</v>
      </c>
      <c r="BU197" s="604">
        <v>0</v>
      </c>
      <c r="BV197" s="602">
        <v>0</v>
      </c>
      <c r="BW197" s="603">
        <v>0</v>
      </c>
      <c r="BX197" s="605">
        <v>0</v>
      </c>
      <c r="BY197" s="622" t="s">
        <v>385</v>
      </c>
      <c r="BZ197" s="602">
        <v>0</v>
      </c>
      <c r="CA197" s="603">
        <v>0</v>
      </c>
      <c r="CB197" s="603">
        <v>0</v>
      </c>
      <c r="CC197" s="604">
        <v>0</v>
      </c>
      <c r="CD197" s="603">
        <v>0</v>
      </c>
      <c r="CE197" s="604">
        <v>0</v>
      </c>
      <c r="CF197" s="602">
        <v>0</v>
      </c>
      <c r="CG197" s="603">
        <v>0</v>
      </c>
      <c r="CH197" s="605">
        <v>0</v>
      </c>
      <c r="CI197" s="622" t="s">
        <v>385</v>
      </c>
      <c r="CJ197" s="606"/>
      <c r="CK197" s="602">
        <v>0</v>
      </c>
      <c r="CL197" s="603">
        <v>0</v>
      </c>
      <c r="CM197" s="603">
        <v>0</v>
      </c>
      <c r="CN197" s="602">
        <v>0</v>
      </c>
      <c r="CO197" s="603">
        <v>0</v>
      </c>
      <c r="CP197" s="605">
        <v>0</v>
      </c>
      <c r="CQ197" s="622" t="s">
        <v>385</v>
      </c>
      <c r="CR197" s="602">
        <v>0</v>
      </c>
      <c r="CS197" s="603">
        <v>0</v>
      </c>
      <c r="CT197" s="603">
        <v>0</v>
      </c>
      <c r="CU197" s="602">
        <v>0</v>
      </c>
      <c r="CV197" s="603">
        <v>0</v>
      </c>
      <c r="CW197" s="605">
        <v>0</v>
      </c>
      <c r="CX197" s="622" t="s">
        <v>385</v>
      </c>
      <c r="CY197" s="602">
        <v>0</v>
      </c>
      <c r="CZ197" s="603">
        <v>0</v>
      </c>
      <c r="DA197" s="603">
        <v>0</v>
      </c>
      <c r="DB197" s="602">
        <v>0</v>
      </c>
      <c r="DC197" s="603">
        <v>0</v>
      </c>
      <c r="DD197" s="605">
        <v>0</v>
      </c>
      <c r="DE197" s="622" t="s">
        <v>385</v>
      </c>
      <c r="DF197" s="606"/>
      <c r="DG197" s="602">
        <v>0</v>
      </c>
      <c r="DH197" s="603">
        <v>0</v>
      </c>
      <c r="DI197" s="603">
        <v>0</v>
      </c>
      <c r="DJ197" s="604">
        <v>0</v>
      </c>
      <c r="DK197" s="603">
        <v>0</v>
      </c>
      <c r="DL197" s="604">
        <v>0</v>
      </c>
      <c r="DM197" s="602">
        <v>0</v>
      </c>
      <c r="DN197" s="603">
        <v>0</v>
      </c>
      <c r="DO197" s="605">
        <v>0</v>
      </c>
      <c r="DP197" s="622" t="s">
        <v>385</v>
      </c>
      <c r="DQ197" s="602">
        <v>0</v>
      </c>
      <c r="DR197" s="603">
        <v>0</v>
      </c>
      <c r="DS197" s="603">
        <v>0</v>
      </c>
      <c r="DT197" s="604">
        <v>0</v>
      </c>
      <c r="DU197" s="603">
        <v>0</v>
      </c>
      <c r="DV197" s="604">
        <v>0</v>
      </c>
      <c r="DW197" s="602">
        <v>0</v>
      </c>
      <c r="DX197" s="603">
        <v>0</v>
      </c>
      <c r="DY197" s="605">
        <v>0</v>
      </c>
      <c r="DZ197" s="622" t="s">
        <v>385</v>
      </c>
      <c r="EA197" s="602">
        <v>0</v>
      </c>
      <c r="EB197" s="603">
        <v>0</v>
      </c>
      <c r="EC197" s="603">
        <v>0</v>
      </c>
      <c r="ED197" s="604">
        <v>0</v>
      </c>
      <c r="EE197" s="603">
        <v>0</v>
      </c>
      <c r="EF197" s="604">
        <v>0</v>
      </c>
      <c r="EG197" s="602">
        <v>0</v>
      </c>
      <c r="EH197" s="603">
        <v>0</v>
      </c>
      <c r="EI197" s="605">
        <v>0</v>
      </c>
      <c r="EJ197" s="622" t="s">
        <v>385</v>
      </c>
    </row>
    <row r="198" spans="2:140" ht="14.25" customHeight="1" x14ac:dyDescent="0.25">
      <c r="B198" s="16">
        <v>156</v>
      </c>
      <c r="C198" s="147" t="s">
        <v>78</v>
      </c>
      <c r="D198" s="172" t="s">
        <v>79</v>
      </c>
      <c r="E198" s="172" t="s">
        <v>106</v>
      </c>
      <c r="F198" s="172" t="str">
        <f t="shared" si="19"/>
        <v>Corporates SME</v>
      </c>
      <c r="G198" s="151" t="str">
        <f t="shared" si="20"/>
        <v>LUXEMBOURG</v>
      </c>
      <c r="H198" s="909"/>
      <c r="I198" s="152" t="s">
        <v>80</v>
      </c>
      <c r="J198" s="621"/>
      <c r="K198" s="187"/>
      <c r="L198" s="523"/>
      <c r="M198" s="524"/>
      <c r="N198" s="524"/>
      <c r="O198" s="524"/>
      <c r="P198" s="524"/>
      <c r="Q198" s="528"/>
      <c r="R198" s="523"/>
      <c r="S198" s="524"/>
      <c r="T198" s="525"/>
      <c r="U198" s="526"/>
      <c r="V198" s="87"/>
      <c r="W198" s="601">
        <v>0</v>
      </c>
      <c r="X198" s="469">
        <v>0</v>
      </c>
      <c r="Y198" s="602">
        <v>0</v>
      </c>
      <c r="Z198" s="603">
        <v>0</v>
      </c>
      <c r="AA198" s="603">
        <v>0</v>
      </c>
      <c r="AB198" s="603">
        <v>0</v>
      </c>
      <c r="AC198" s="603">
        <v>0</v>
      </c>
      <c r="AD198" s="604">
        <v>0</v>
      </c>
      <c r="AE198" s="602">
        <v>0</v>
      </c>
      <c r="AF198" s="603">
        <v>0</v>
      </c>
      <c r="AG198" s="605">
        <v>0</v>
      </c>
      <c r="AH198" s="838" t="s">
        <v>385</v>
      </c>
      <c r="AI198" s="87"/>
      <c r="AJ198" s="523"/>
      <c r="AK198" s="524"/>
      <c r="AL198" s="524"/>
      <c r="AM198" s="523"/>
      <c r="AN198" s="524"/>
      <c r="AO198" s="525"/>
      <c r="AP198" s="526"/>
      <c r="AQ198" s="523"/>
      <c r="AR198" s="524"/>
      <c r="AS198" s="524"/>
      <c r="AT198" s="523"/>
      <c r="AU198" s="524"/>
      <c r="AV198" s="525"/>
      <c r="AW198" s="526"/>
      <c r="AX198" s="523"/>
      <c r="AY198" s="524"/>
      <c r="AZ198" s="524"/>
      <c r="BA198" s="523"/>
      <c r="BB198" s="524"/>
      <c r="BC198" s="525"/>
      <c r="BD198" s="526"/>
      <c r="BE198" s="512"/>
      <c r="BF198" s="523"/>
      <c r="BG198" s="524"/>
      <c r="BH198" s="524"/>
      <c r="BI198" s="528"/>
      <c r="BJ198" s="524"/>
      <c r="BK198" s="528"/>
      <c r="BL198" s="523"/>
      <c r="BM198" s="524"/>
      <c r="BN198" s="525"/>
      <c r="BO198" s="526"/>
      <c r="BP198" s="523"/>
      <c r="BQ198" s="524"/>
      <c r="BR198" s="524"/>
      <c r="BS198" s="528"/>
      <c r="BT198" s="524"/>
      <c r="BU198" s="528"/>
      <c r="BV198" s="523"/>
      <c r="BW198" s="524"/>
      <c r="BX198" s="525"/>
      <c r="BY198" s="526"/>
      <c r="BZ198" s="523"/>
      <c r="CA198" s="524"/>
      <c r="CB198" s="524"/>
      <c r="CC198" s="528"/>
      <c r="CD198" s="524"/>
      <c r="CE198" s="528"/>
      <c r="CF198" s="523"/>
      <c r="CG198" s="524"/>
      <c r="CH198" s="525"/>
      <c r="CI198" s="526"/>
      <c r="CJ198" s="512"/>
      <c r="CK198" s="523"/>
      <c r="CL198" s="524"/>
      <c r="CM198" s="524"/>
      <c r="CN198" s="523"/>
      <c r="CO198" s="524"/>
      <c r="CP198" s="525"/>
      <c r="CQ198" s="526"/>
      <c r="CR198" s="523"/>
      <c r="CS198" s="524"/>
      <c r="CT198" s="524"/>
      <c r="CU198" s="523"/>
      <c r="CV198" s="524"/>
      <c r="CW198" s="525"/>
      <c r="CX198" s="526"/>
      <c r="CY198" s="523"/>
      <c r="CZ198" s="524"/>
      <c r="DA198" s="524"/>
      <c r="DB198" s="523"/>
      <c r="DC198" s="524"/>
      <c r="DD198" s="525"/>
      <c r="DE198" s="526"/>
      <c r="DF198" s="512"/>
      <c r="DG198" s="523"/>
      <c r="DH198" s="524"/>
      <c r="DI198" s="524"/>
      <c r="DJ198" s="528"/>
      <c r="DK198" s="524"/>
      <c r="DL198" s="528"/>
      <c r="DM198" s="523"/>
      <c r="DN198" s="524"/>
      <c r="DO198" s="525"/>
      <c r="DP198" s="526"/>
      <c r="DQ198" s="523"/>
      <c r="DR198" s="524"/>
      <c r="DS198" s="524"/>
      <c r="DT198" s="528"/>
      <c r="DU198" s="524"/>
      <c r="DV198" s="528"/>
      <c r="DW198" s="523"/>
      <c r="DX198" s="524"/>
      <c r="DY198" s="525"/>
      <c r="DZ198" s="526"/>
      <c r="EA198" s="523"/>
      <c r="EB198" s="524"/>
      <c r="EC198" s="524"/>
      <c r="ED198" s="528"/>
      <c r="EE198" s="524"/>
      <c r="EF198" s="528"/>
      <c r="EG198" s="523"/>
      <c r="EH198" s="524"/>
      <c r="EI198" s="525"/>
      <c r="EJ198" s="526"/>
    </row>
    <row r="199" spans="2:140" ht="14.25" customHeight="1" x14ac:dyDescent="0.25">
      <c r="B199" s="16">
        <v>157</v>
      </c>
      <c r="C199" s="147" t="s">
        <v>57</v>
      </c>
      <c r="D199" s="186"/>
      <c r="E199" s="186"/>
      <c r="F199" s="172" t="str">
        <f t="shared" si="19"/>
        <v>Retail</v>
      </c>
      <c r="G199" s="148" t="str">
        <f t="shared" si="20"/>
        <v>LUXEMBOURG</v>
      </c>
      <c r="H199" s="909"/>
      <c r="I199" s="150" t="s">
        <v>57</v>
      </c>
      <c r="J199" s="601">
        <v>0</v>
      </c>
      <c r="K199" s="468">
        <v>0</v>
      </c>
      <c r="L199" s="602">
        <v>0</v>
      </c>
      <c r="M199" s="603">
        <v>0</v>
      </c>
      <c r="N199" s="603">
        <v>0</v>
      </c>
      <c r="O199" s="603">
        <v>0</v>
      </c>
      <c r="P199" s="603">
        <v>0</v>
      </c>
      <c r="Q199" s="604">
        <v>0</v>
      </c>
      <c r="R199" s="602">
        <v>0</v>
      </c>
      <c r="S199" s="603">
        <v>0</v>
      </c>
      <c r="T199" s="605">
        <v>0</v>
      </c>
      <c r="U199" s="838" t="s">
        <v>385</v>
      </c>
      <c r="V199" s="87"/>
      <c r="W199" s="601">
        <v>0</v>
      </c>
      <c r="X199" s="601">
        <v>0</v>
      </c>
      <c r="Y199" s="602">
        <v>0</v>
      </c>
      <c r="Z199" s="603">
        <v>0</v>
      </c>
      <c r="AA199" s="603">
        <v>0</v>
      </c>
      <c r="AB199" s="603">
        <v>0</v>
      </c>
      <c r="AC199" s="603">
        <v>0</v>
      </c>
      <c r="AD199" s="604">
        <v>0</v>
      </c>
      <c r="AE199" s="602">
        <v>0</v>
      </c>
      <c r="AF199" s="603">
        <v>0</v>
      </c>
      <c r="AG199" s="605">
        <v>0</v>
      </c>
      <c r="AH199" s="838" t="s">
        <v>385</v>
      </c>
      <c r="AI199" s="87"/>
      <c r="AJ199" s="602">
        <v>0</v>
      </c>
      <c r="AK199" s="603">
        <v>0</v>
      </c>
      <c r="AL199" s="603">
        <v>0</v>
      </c>
      <c r="AM199" s="602">
        <v>0</v>
      </c>
      <c r="AN199" s="603">
        <v>0</v>
      </c>
      <c r="AO199" s="605">
        <v>0</v>
      </c>
      <c r="AP199" s="622" t="s">
        <v>385</v>
      </c>
      <c r="AQ199" s="602">
        <v>0</v>
      </c>
      <c r="AR199" s="603">
        <v>0</v>
      </c>
      <c r="AS199" s="603">
        <v>0</v>
      </c>
      <c r="AT199" s="602">
        <v>0</v>
      </c>
      <c r="AU199" s="603">
        <v>0</v>
      </c>
      <c r="AV199" s="605">
        <v>0</v>
      </c>
      <c r="AW199" s="622" t="s">
        <v>385</v>
      </c>
      <c r="AX199" s="602">
        <v>0</v>
      </c>
      <c r="AY199" s="603">
        <v>0</v>
      </c>
      <c r="AZ199" s="603">
        <v>0</v>
      </c>
      <c r="BA199" s="602">
        <v>0</v>
      </c>
      <c r="BB199" s="603">
        <v>0</v>
      </c>
      <c r="BC199" s="605">
        <v>0</v>
      </c>
      <c r="BD199" s="622" t="s">
        <v>385</v>
      </c>
      <c r="BE199" s="512"/>
      <c r="BF199" s="602">
        <v>0</v>
      </c>
      <c r="BG199" s="603">
        <v>0</v>
      </c>
      <c r="BH199" s="603">
        <v>0</v>
      </c>
      <c r="BI199" s="604">
        <v>0</v>
      </c>
      <c r="BJ199" s="603">
        <v>0</v>
      </c>
      <c r="BK199" s="604">
        <v>0</v>
      </c>
      <c r="BL199" s="602">
        <v>0</v>
      </c>
      <c r="BM199" s="603">
        <v>0</v>
      </c>
      <c r="BN199" s="605">
        <v>0</v>
      </c>
      <c r="BO199" s="622" t="s">
        <v>385</v>
      </c>
      <c r="BP199" s="602">
        <v>0</v>
      </c>
      <c r="BQ199" s="603">
        <v>0</v>
      </c>
      <c r="BR199" s="603">
        <v>0</v>
      </c>
      <c r="BS199" s="604">
        <v>0</v>
      </c>
      <c r="BT199" s="603">
        <v>0</v>
      </c>
      <c r="BU199" s="604">
        <v>0</v>
      </c>
      <c r="BV199" s="602">
        <v>0</v>
      </c>
      <c r="BW199" s="603">
        <v>0</v>
      </c>
      <c r="BX199" s="605">
        <v>0</v>
      </c>
      <c r="BY199" s="622" t="s">
        <v>385</v>
      </c>
      <c r="BZ199" s="602">
        <v>0</v>
      </c>
      <c r="CA199" s="603">
        <v>0</v>
      </c>
      <c r="CB199" s="603">
        <v>0</v>
      </c>
      <c r="CC199" s="604">
        <v>0</v>
      </c>
      <c r="CD199" s="603">
        <v>0</v>
      </c>
      <c r="CE199" s="604">
        <v>0</v>
      </c>
      <c r="CF199" s="602">
        <v>0</v>
      </c>
      <c r="CG199" s="603">
        <v>0</v>
      </c>
      <c r="CH199" s="605">
        <v>0</v>
      </c>
      <c r="CI199" s="622" t="s">
        <v>385</v>
      </c>
      <c r="CJ199" s="606"/>
      <c r="CK199" s="602">
        <v>0</v>
      </c>
      <c r="CL199" s="603">
        <v>0</v>
      </c>
      <c r="CM199" s="603">
        <v>0</v>
      </c>
      <c r="CN199" s="602">
        <v>0</v>
      </c>
      <c r="CO199" s="603">
        <v>0</v>
      </c>
      <c r="CP199" s="605">
        <v>0</v>
      </c>
      <c r="CQ199" s="622" t="s">
        <v>385</v>
      </c>
      <c r="CR199" s="602">
        <v>0</v>
      </c>
      <c r="CS199" s="603">
        <v>0</v>
      </c>
      <c r="CT199" s="603">
        <v>0</v>
      </c>
      <c r="CU199" s="602">
        <v>0</v>
      </c>
      <c r="CV199" s="603">
        <v>0</v>
      </c>
      <c r="CW199" s="605">
        <v>0</v>
      </c>
      <c r="CX199" s="622" t="s">
        <v>385</v>
      </c>
      <c r="CY199" s="602">
        <v>0</v>
      </c>
      <c r="CZ199" s="603">
        <v>0</v>
      </c>
      <c r="DA199" s="603">
        <v>0</v>
      </c>
      <c r="DB199" s="602">
        <v>0</v>
      </c>
      <c r="DC199" s="603">
        <v>0</v>
      </c>
      <c r="DD199" s="605">
        <v>0</v>
      </c>
      <c r="DE199" s="622" t="s">
        <v>385</v>
      </c>
      <c r="DF199" s="606"/>
      <c r="DG199" s="602">
        <v>0</v>
      </c>
      <c r="DH199" s="603">
        <v>0</v>
      </c>
      <c r="DI199" s="603">
        <v>0</v>
      </c>
      <c r="DJ199" s="604">
        <v>0</v>
      </c>
      <c r="DK199" s="603">
        <v>0</v>
      </c>
      <c r="DL199" s="604">
        <v>0</v>
      </c>
      <c r="DM199" s="602">
        <v>0</v>
      </c>
      <c r="DN199" s="603">
        <v>0</v>
      </c>
      <c r="DO199" s="605">
        <v>0</v>
      </c>
      <c r="DP199" s="622" t="s">
        <v>385</v>
      </c>
      <c r="DQ199" s="602">
        <v>0</v>
      </c>
      <c r="DR199" s="603">
        <v>0</v>
      </c>
      <c r="DS199" s="603">
        <v>0</v>
      </c>
      <c r="DT199" s="604">
        <v>0</v>
      </c>
      <c r="DU199" s="603">
        <v>0</v>
      </c>
      <c r="DV199" s="604">
        <v>0</v>
      </c>
      <c r="DW199" s="602">
        <v>0</v>
      </c>
      <c r="DX199" s="603">
        <v>0</v>
      </c>
      <c r="DY199" s="605">
        <v>0</v>
      </c>
      <c r="DZ199" s="622" t="s">
        <v>385</v>
      </c>
      <c r="EA199" s="602">
        <v>0</v>
      </c>
      <c r="EB199" s="603">
        <v>0</v>
      </c>
      <c r="EC199" s="603">
        <v>0</v>
      </c>
      <c r="ED199" s="604">
        <v>0</v>
      </c>
      <c r="EE199" s="603">
        <v>0</v>
      </c>
      <c r="EF199" s="604">
        <v>0</v>
      </c>
      <c r="EG199" s="602">
        <v>0</v>
      </c>
      <c r="EH199" s="603">
        <v>0</v>
      </c>
      <c r="EI199" s="605">
        <v>0</v>
      </c>
      <c r="EJ199" s="622" t="s">
        <v>385</v>
      </c>
    </row>
    <row r="200" spans="2:140" ht="14.25" customHeight="1" x14ac:dyDescent="0.25">
      <c r="B200" s="16">
        <v>158</v>
      </c>
      <c r="C200" s="147" t="s">
        <v>57</v>
      </c>
      <c r="D200" s="172" t="s">
        <v>79</v>
      </c>
      <c r="E200" s="172" t="s">
        <v>106</v>
      </c>
      <c r="F200" s="172" t="str">
        <f t="shared" si="19"/>
        <v>RetailSME</v>
      </c>
      <c r="G200" s="151" t="str">
        <f t="shared" si="20"/>
        <v>LUXEMBOURG</v>
      </c>
      <c r="H200" s="909"/>
      <c r="I200" s="152" t="s">
        <v>80</v>
      </c>
      <c r="J200" s="621"/>
      <c r="K200" s="187"/>
      <c r="L200" s="523"/>
      <c r="M200" s="524"/>
      <c r="N200" s="524"/>
      <c r="O200" s="524"/>
      <c r="P200" s="524"/>
      <c r="Q200" s="528"/>
      <c r="R200" s="523"/>
      <c r="S200" s="524"/>
      <c r="T200" s="525"/>
      <c r="U200" s="526"/>
      <c r="V200" s="87"/>
      <c r="W200" s="601">
        <v>0</v>
      </c>
      <c r="X200" s="601">
        <v>0</v>
      </c>
      <c r="Y200" s="602">
        <v>0</v>
      </c>
      <c r="Z200" s="603">
        <v>0</v>
      </c>
      <c r="AA200" s="603">
        <v>0</v>
      </c>
      <c r="AB200" s="603">
        <v>0</v>
      </c>
      <c r="AC200" s="603">
        <v>0</v>
      </c>
      <c r="AD200" s="604">
        <v>0</v>
      </c>
      <c r="AE200" s="602">
        <v>0</v>
      </c>
      <c r="AF200" s="603">
        <v>0</v>
      </c>
      <c r="AG200" s="605">
        <v>0</v>
      </c>
      <c r="AH200" s="838" t="s">
        <v>385</v>
      </c>
      <c r="AI200" s="87"/>
      <c r="AJ200" s="523"/>
      <c r="AK200" s="524"/>
      <c r="AL200" s="524"/>
      <c r="AM200" s="523"/>
      <c r="AN200" s="524"/>
      <c r="AO200" s="525"/>
      <c r="AP200" s="526"/>
      <c r="AQ200" s="523"/>
      <c r="AR200" s="524"/>
      <c r="AS200" s="524"/>
      <c r="AT200" s="523"/>
      <c r="AU200" s="524"/>
      <c r="AV200" s="525"/>
      <c r="AW200" s="526"/>
      <c r="AX200" s="523"/>
      <c r="AY200" s="524"/>
      <c r="AZ200" s="524"/>
      <c r="BA200" s="523"/>
      <c r="BB200" s="524"/>
      <c r="BC200" s="525"/>
      <c r="BD200" s="526"/>
      <c r="BE200" s="512"/>
      <c r="BF200" s="523"/>
      <c r="BG200" s="524"/>
      <c r="BH200" s="524"/>
      <c r="BI200" s="528"/>
      <c r="BJ200" s="524"/>
      <c r="BK200" s="528"/>
      <c r="BL200" s="523"/>
      <c r="BM200" s="524"/>
      <c r="BN200" s="525"/>
      <c r="BO200" s="526"/>
      <c r="BP200" s="523"/>
      <c r="BQ200" s="524"/>
      <c r="BR200" s="524"/>
      <c r="BS200" s="528"/>
      <c r="BT200" s="524"/>
      <c r="BU200" s="528"/>
      <c r="BV200" s="523"/>
      <c r="BW200" s="524"/>
      <c r="BX200" s="525"/>
      <c r="BY200" s="526"/>
      <c r="BZ200" s="523"/>
      <c r="CA200" s="524"/>
      <c r="CB200" s="524"/>
      <c r="CC200" s="528"/>
      <c r="CD200" s="524"/>
      <c r="CE200" s="528"/>
      <c r="CF200" s="523"/>
      <c r="CG200" s="524"/>
      <c r="CH200" s="525"/>
      <c r="CI200" s="526"/>
      <c r="CJ200" s="512"/>
      <c r="CK200" s="523"/>
      <c r="CL200" s="524"/>
      <c r="CM200" s="524"/>
      <c r="CN200" s="523"/>
      <c r="CO200" s="524"/>
      <c r="CP200" s="525"/>
      <c r="CQ200" s="526"/>
      <c r="CR200" s="523"/>
      <c r="CS200" s="524"/>
      <c r="CT200" s="524"/>
      <c r="CU200" s="523"/>
      <c r="CV200" s="524"/>
      <c r="CW200" s="525"/>
      <c r="CX200" s="526"/>
      <c r="CY200" s="523"/>
      <c r="CZ200" s="524"/>
      <c r="DA200" s="524"/>
      <c r="DB200" s="523"/>
      <c r="DC200" s="524"/>
      <c r="DD200" s="525"/>
      <c r="DE200" s="526"/>
      <c r="DF200" s="512"/>
      <c r="DG200" s="523"/>
      <c r="DH200" s="524"/>
      <c r="DI200" s="524"/>
      <c r="DJ200" s="528"/>
      <c r="DK200" s="524"/>
      <c r="DL200" s="528"/>
      <c r="DM200" s="523"/>
      <c r="DN200" s="524"/>
      <c r="DO200" s="525"/>
      <c r="DP200" s="526"/>
      <c r="DQ200" s="523"/>
      <c r="DR200" s="524"/>
      <c r="DS200" s="524"/>
      <c r="DT200" s="528"/>
      <c r="DU200" s="524"/>
      <c r="DV200" s="528"/>
      <c r="DW200" s="523"/>
      <c r="DX200" s="524"/>
      <c r="DY200" s="525"/>
      <c r="DZ200" s="526"/>
      <c r="EA200" s="523"/>
      <c r="EB200" s="524"/>
      <c r="EC200" s="524"/>
      <c r="ED200" s="528"/>
      <c r="EE200" s="524"/>
      <c r="EF200" s="528"/>
      <c r="EG200" s="523"/>
      <c r="EH200" s="524"/>
      <c r="EI200" s="525"/>
      <c r="EJ200" s="526"/>
    </row>
    <row r="201" spans="2:140" ht="14.25" customHeight="1" x14ac:dyDescent="0.25">
      <c r="B201" s="16">
        <v>159</v>
      </c>
      <c r="C201" s="147" t="s">
        <v>81</v>
      </c>
      <c r="D201" s="186"/>
      <c r="E201" s="186"/>
      <c r="F201" s="172" t="str">
        <f t="shared" si="19"/>
        <v>Secured by mortgages on immovable property</v>
      </c>
      <c r="G201" s="148" t="str">
        <f t="shared" si="20"/>
        <v>LUXEMBOURG</v>
      </c>
      <c r="H201" s="909"/>
      <c r="I201" s="150" t="s">
        <v>81</v>
      </c>
      <c r="J201" s="621"/>
      <c r="K201" s="187"/>
      <c r="L201" s="523"/>
      <c r="M201" s="524"/>
      <c r="N201" s="524"/>
      <c r="O201" s="524"/>
      <c r="P201" s="524"/>
      <c r="Q201" s="528"/>
      <c r="R201" s="523"/>
      <c r="S201" s="524"/>
      <c r="T201" s="525"/>
      <c r="U201" s="526"/>
      <c r="V201" s="87"/>
      <c r="W201" s="601">
        <v>0</v>
      </c>
      <c r="X201" s="601">
        <v>0</v>
      </c>
      <c r="Y201" s="602">
        <v>0</v>
      </c>
      <c r="Z201" s="603">
        <v>0</v>
      </c>
      <c r="AA201" s="603">
        <v>0</v>
      </c>
      <c r="AB201" s="603">
        <v>0</v>
      </c>
      <c r="AC201" s="603">
        <v>0</v>
      </c>
      <c r="AD201" s="604">
        <v>0</v>
      </c>
      <c r="AE201" s="602">
        <v>0</v>
      </c>
      <c r="AF201" s="603">
        <v>0</v>
      </c>
      <c r="AG201" s="605">
        <v>0</v>
      </c>
      <c r="AH201" s="838" t="s">
        <v>385</v>
      </c>
      <c r="AI201" s="87"/>
      <c r="AJ201" s="523"/>
      <c r="AK201" s="524"/>
      <c r="AL201" s="524"/>
      <c r="AM201" s="523"/>
      <c r="AN201" s="524"/>
      <c r="AO201" s="525"/>
      <c r="AP201" s="526"/>
      <c r="AQ201" s="523"/>
      <c r="AR201" s="524"/>
      <c r="AS201" s="524"/>
      <c r="AT201" s="523"/>
      <c r="AU201" s="524"/>
      <c r="AV201" s="525"/>
      <c r="AW201" s="526"/>
      <c r="AX201" s="523"/>
      <c r="AY201" s="524"/>
      <c r="AZ201" s="524"/>
      <c r="BA201" s="523"/>
      <c r="BB201" s="524"/>
      <c r="BC201" s="525"/>
      <c r="BD201" s="526"/>
      <c r="BE201" s="512"/>
      <c r="BF201" s="602">
        <v>0</v>
      </c>
      <c r="BG201" s="603">
        <v>0</v>
      </c>
      <c r="BH201" s="603">
        <v>0</v>
      </c>
      <c r="BI201" s="604">
        <v>0</v>
      </c>
      <c r="BJ201" s="603">
        <v>0</v>
      </c>
      <c r="BK201" s="604">
        <v>0</v>
      </c>
      <c r="BL201" s="602">
        <v>0</v>
      </c>
      <c r="BM201" s="603">
        <v>0</v>
      </c>
      <c r="BN201" s="605">
        <v>0</v>
      </c>
      <c r="BO201" s="622" t="s">
        <v>385</v>
      </c>
      <c r="BP201" s="602">
        <v>0</v>
      </c>
      <c r="BQ201" s="603">
        <v>0</v>
      </c>
      <c r="BR201" s="603">
        <v>0</v>
      </c>
      <c r="BS201" s="604">
        <v>0</v>
      </c>
      <c r="BT201" s="603">
        <v>0</v>
      </c>
      <c r="BU201" s="604">
        <v>0</v>
      </c>
      <c r="BV201" s="602">
        <v>0</v>
      </c>
      <c r="BW201" s="603">
        <v>0</v>
      </c>
      <c r="BX201" s="605">
        <v>0</v>
      </c>
      <c r="BY201" s="622" t="s">
        <v>385</v>
      </c>
      <c r="BZ201" s="602">
        <v>0</v>
      </c>
      <c r="CA201" s="603">
        <v>0</v>
      </c>
      <c r="CB201" s="603">
        <v>0</v>
      </c>
      <c r="CC201" s="604">
        <v>0</v>
      </c>
      <c r="CD201" s="603">
        <v>0</v>
      </c>
      <c r="CE201" s="604">
        <v>0</v>
      </c>
      <c r="CF201" s="602">
        <v>0</v>
      </c>
      <c r="CG201" s="603">
        <v>0</v>
      </c>
      <c r="CH201" s="605">
        <v>0</v>
      </c>
      <c r="CI201" s="622" t="s">
        <v>385</v>
      </c>
      <c r="CJ201" s="512"/>
      <c r="CK201" s="523"/>
      <c r="CL201" s="524"/>
      <c r="CM201" s="524"/>
      <c r="CN201" s="523"/>
      <c r="CO201" s="524"/>
      <c r="CP201" s="525"/>
      <c r="CQ201" s="526"/>
      <c r="CR201" s="523"/>
      <c r="CS201" s="524"/>
      <c r="CT201" s="524"/>
      <c r="CU201" s="523"/>
      <c r="CV201" s="524"/>
      <c r="CW201" s="525"/>
      <c r="CX201" s="526"/>
      <c r="CY201" s="523"/>
      <c r="CZ201" s="524"/>
      <c r="DA201" s="524"/>
      <c r="DB201" s="523"/>
      <c r="DC201" s="524"/>
      <c r="DD201" s="525"/>
      <c r="DE201" s="526"/>
      <c r="DF201" s="512"/>
      <c r="DG201" s="602">
        <v>0</v>
      </c>
      <c r="DH201" s="603">
        <v>0</v>
      </c>
      <c r="DI201" s="603">
        <v>0</v>
      </c>
      <c r="DJ201" s="604">
        <v>0</v>
      </c>
      <c r="DK201" s="603">
        <v>0</v>
      </c>
      <c r="DL201" s="604">
        <v>0</v>
      </c>
      <c r="DM201" s="602">
        <v>0</v>
      </c>
      <c r="DN201" s="603">
        <v>0</v>
      </c>
      <c r="DO201" s="605">
        <v>0</v>
      </c>
      <c r="DP201" s="622" t="s">
        <v>385</v>
      </c>
      <c r="DQ201" s="602">
        <v>0</v>
      </c>
      <c r="DR201" s="603">
        <v>0</v>
      </c>
      <c r="DS201" s="603">
        <v>0</v>
      </c>
      <c r="DT201" s="604">
        <v>0</v>
      </c>
      <c r="DU201" s="603">
        <v>0</v>
      </c>
      <c r="DV201" s="604">
        <v>0</v>
      </c>
      <c r="DW201" s="602">
        <v>0</v>
      </c>
      <c r="DX201" s="603">
        <v>0</v>
      </c>
      <c r="DY201" s="605">
        <v>0</v>
      </c>
      <c r="DZ201" s="622" t="s">
        <v>385</v>
      </c>
      <c r="EA201" s="602">
        <v>0</v>
      </c>
      <c r="EB201" s="603">
        <v>0</v>
      </c>
      <c r="EC201" s="603">
        <v>0</v>
      </c>
      <c r="ED201" s="604">
        <v>0</v>
      </c>
      <c r="EE201" s="603">
        <v>0</v>
      </c>
      <c r="EF201" s="604">
        <v>0</v>
      </c>
      <c r="EG201" s="602">
        <v>0</v>
      </c>
      <c r="EH201" s="603">
        <v>0</v>
      </c>
      <c r="EI201" s="605">
        <v>0</v>
      </c>
      <c r="EJ201" s="622" t="s">
        <v>385</v>
      </c>
    </row>
    <row r="202" spans="2:140" ht="14.25" customHeight="1" x14ac:dyDescent="0.25">
      <c r="B202" s="16">
        <v>160</v>
      </c>
      <c r="C202" s="147" t="s">
        <v>81</v>
      </c>
      <c r="D202" s="172" t="s">
        <v>112</v>
      </c>
      <c r="E202" s="172" t="s">
        <v>107</v>
      </c>
      <c r="F202" s="172" t="str">
        <f t="shared" si="19"/>
        <v>Secured by mortgages on immovable propertyNon SME</v>
      </c>
      <c r="G202" s="151" t="str">
        <f t="shared" si="20"/>
        <v>LUXEMBOURG</v>
      </c>
      <c r="H202" s="909"/>
      <c r="I202" s="152" t="s">
        <v>113</v>
      </c>
      <c r="J202" s="601">
        <v>0</v>
      </c>
      <c r="K202" s="468">
        <v>0</v>
      </c>
      <c r="L202" s="602">
        <v>0</v>
      </c>
      <c r="M202" s="603">
        <v>0</v>
      </c>
      <c r="N202" s="603">
        <v>0</v>
      </c>
      <c r="O202" s="603">
        <v>0</v>
      </c>
      <c r="P202" s="603">
        <v>0</v>
      </c>
      <c r="Q202" s="604">
        <v>0</v>
      </c>
      <c r="R202" s="602">
        <v>0</v>
      </c>
      <c r="S202" s="603">
        <v>0</v>
      </c>
      <c r="T202" s="605">
        <v>0</v>
      </c>
      <c r="U202" s="838" t="s">
        <v>385</v>
      </c>
      <c r="V202" s="87"/>
      <c r="W202" s="601">
        <v>0</v>
      </c>
      <c r="X202" s="601">
        <v>0</v>
      </c>
      <c r="Y202" s="602">
        <v>0</v>
      </c>
      <c r="Z202" s="603">
        <v>0</v>
      </c>
      <c r="AA202" s="603">
        <v>0</v>
      </c>
      <c r="AB202" s="603">
        <v>0</v>
      </c>
      <c r="AC202" s="603">
        <v>0</v>
      </c>
      <c r="AD202" s="604">
        <v>0</v>
      </c>
      <c r="AE202" s="602">
        <v>0</v>
      </c>
      <c r="AF202" s="603">
        <v>0</v>
      </c>
      <c r="AG202" s="605">
        <v>0</v>
      </c>
      <c r="AH202" s="838" t="s">
        <v>385</v>
      </c>
      <c r="AI202" s="87"/>
      <c r="AJ202" s="602">
        <v>0</v>
      </c>
      <c r="AK202" s="603">
        <v>0</v>
      </c>
      <c r="AL202" s="603">
        <v>0</v>
      </c>
      <c r="AM202" s="602">
        <v>0</v>
      </c>
      <c r="AN202" s="603">
        <v>0</v>
      </c>
      <c r="AO202" s="605">
        <v>0</v>
      </c>
      <c r="AP202" s="622" t="s">
        <v>385</v>
      </c>
      <c r="AQ202" s="602">
        <v>0</v>
      </c>
      <c r="AR202" s="603">
        <v>0</v>
      </c>
      <c r="AS202" s="603">
        <v>0</v>
      </c>
      <c r="AT202" s="602">
        <v>0</v>
      </c>
      <c r="AU202" s="603">
        <v>0</v>
      </c>
      <c r="AV202" s="605">
        <v>0</v>
      </c>
      <c r="AW202" s="622" t="s">
        <v>385</v>
      </c>
      <c r="AX202" s="602">
        <v>0</v>
      </c>
      <c r="AY202" s="603">
        <v>0</v>
      </c>
      <c r="AZ202" s="603">
        <v>0</v>
      </c>
      <c r="BA202" s="602">
        <v>0</v>
      </c>
      <c r="BB202" s="603">
        <v>0</v>
      </c>
      <c r="BC202" s="605">
        <v>0</v>
      </c>
      <c r="BD202" s="622" t="s">
        <v>385</v>
      </c>
      <c r="BE202" s="512"/>
      <c r="BF202" s="523"/>
      <c r="BG202" s="524"/>
      <c r="BH202" s="524"/>
      <c r="BI202" s="528"/>
      <c r="BJ202" s="524"/>
      <c r="BK202" s="528"/>
      <c r="BL202" s="523"/>
      <c r="BM202" s="524"/>
      <c r="BN202" s="525"/>
      <c r="BO202" s="526"/>
      <c r="BP202" s="523"/>
      <c r="BQ202" s="524"/>
      <c r="BR202" s="524"/>
      <c r="BS202" s="528"/>
      <c r="BT202" s="524"/>
      <c r="BU202" s="528"/>
      <c r="BV202" s="523"/>
      <c r="BW202" s="524"/>
      <c r="BX202" s="525"/>
      <c r="BY202" s="526"/>
      <c r="BZ202" s="523"/>
      <c r="CA202" s="524"/>
      <c r="CB202" s="524"/>
      <c r="CC202" s="528"/>
      <c r="CD202" s="524"/>
      <c r="CE202" s="528"/>
      <c r="CF202" s="523"/>
      <c r="CG202" s="524"/>
      <c r="CH202" s="525"/>
      <c r="CI202" s="526"/>
      <c r="CJ202" s="512"/>
      <c r="CK202" s="602">
        <v>0</v>
      </c>
      <c r="CL202" s="603">
        <v>0</v>
      </c>
      <c r="CM202" s="603">
        <v>0</v>
      </c>
      <c r="CN202" s="602">
        <v>0</v>
      </c>
      <c r="CO202" s="603">
        <v>0</v>
      </c>
      <c r="CP202" s="605">
        <v>0</v>
      </c>
      <c r="CQ202" s="622" t="s">
        <v>385</v>
      </c>
      <c r="CR202" s="602">
        <v>0</v>
      </c>
      <c r="CS202" s="603">
        <v>0</v>
      </c>
      <c r="CT202" s="603">
        <v>0</v>
      </c>
      <c r="CU202" s="602">
        <v>0</v>
      </c>
      <c r="CV202" s="603">
        <v>0</v>
      </c>
      <c r="CW202" s="605">
        <v>0</v>
      </c>
      <c r="CX202" s="622" t="s">
        <v>385</v>
      </c>
      <c r="CY202" s="602">
        <v>0</v>
      </c>
      <c r="CZ202" s="603">
        <v>0</v>
      </c>
      <c r="DA202" s="603">
        <v>0</v>
      </c>
      <c r="DB202" s="602">
        <v>0</v>
      </c>
      <c r="DC202" s="603">
        <v>0</v>
      </c>
      <c r="DD202" s="605">
        <v>0</v>
      </c>
      <c r="DE202" s="622" t="s">
        <v>385</v>
      </c>
      <c r="DF202" s="512"/>
      <c r="DG202" s="523"/>
      <c r="DH202" s="524"/>
      <c r="DI202" s="524"/>
      <c r="DJ202" s="528"/>
      <c r="DK202" s="524"/>
      <c r="DL202" s="528"/>
      <c r="DM202" s="523"/>
      <c r="DN202" s="524"/>
      <c r="DO202" s="525"/>
      <c r="DP202" s="526"/>
      <c r="DQ202" s="523"/>
      <c r="DR202" s="524"/>
      <c r="DS202" s="524"/>
      <c r="DT202" s="528"/>
      <c r="DU202" s="524"/>
      <c r="DV202" s="528"/>
      <c r="DW202" s="523"/>
      <c r="DX202" s="524"/>
      <c r="DY202" s="525"/>
      <c r="DZ202" s="526"/>
      <c r="EA202" s="523"/>
      <c r="EB202" s="524"/>
      <c r="EC202" s="524"/>
      <c r="ED202" s="528"/>
      <c r="EE202" s="524"/>
      <c r="EF202" s="528"/>
      <c r="EG202" s="523"/>
      <c r="EH202" s="524"/>
      <c r="EI202" s="525"/>
      <c r="EJ202" s="526"/>
    </row>
    <row r="203" spans="2:140" ht="14.25" customHeight="1" x14ac:dyDescent="0.25">
      <c r="B203" s="16">
        <v>161</v>
      </c>
      <c r="C203" s="147" t="s">
        <v>82</v>
      </c>
      <c r="D203" s="186"/>
      <c r="E203" s="186"/>
      <c r="F203" s="172" t="str">
        <f t="shared" si="19"/>
        <v>Items associated with particularly high risk</v>
      </c>
      <c r="G203" s="148" t="str">
        <f t="shared" si="20"/>
        <v>LUXEMBOURG</v>
      </c>
      <c r="H203" s="909"/>
      <c r="I203" s="150" t="s">
        <v>82</v>
      </c>
      <c r="J203" s="621"/>
      <c r="K203" s="187"/>
      <c r="L203" s="523"/>
      <c r="M203" s="524"/>
      <c r="N203" s="524"/>
      <c r="O203" s="524"/>
      <c r="P203" s="524"/>
      <c r="Q203" s="528"/>
      <c r="R203" s="523"/>
      <c r="S203" s="524"/>
      <c r="T203" s="525"/>
      <c r="U203" s="526"/>
      <c r="V203" s="87"/>
      <c r="W203" s="621"/>
      <c r="X203" s="108"/>
      <c r="Y203" s="523"/>
      <c r="Z203" s="524"/>
      <c r="AA203" s="524"/>
      <c r="AB203" s="524"/>
      <c r="AC203" s="524"/>
      <c r="AD203" s="528"/>
      <c r="AE203" s="523"/>
      <c r="AF203" s="524"/>
      <c r="AG203" s="525"/>
      <c r="AH203" s="526"/>
      <c r="AI203" s="87"/>
      <c r="AJ203" s="523"/>
      <c r="AK203" s="524"/>
      <c r="AL203" s="524"/>
      <c r="AM203" s="523"/>
      <c r="AN203" s="524"/>
      <c r="AO203" s="525"/>
      <c r="AP203" s="526"/>
      <c r="AQ203" s="523"/>
      <c r="AR203" s="524"/>
      <c r="AS203" s="524"/>
      <c r="AT203" s="523"/>
      <c r="AU203" s="524"/>
      <c r="AV203" s="525"/>
      <c r="AW203" s="526"/>
      <c r="AX203" s="523"/>
      <c r="AY203" s="524"/>
      <c r="AZ203" s="524"/>
      <c r="BA203" s="523"/>
      <c r="BB203" s="524"/>
      <c r="BC203" s="525"/>
      <c r="BD203" s="526"/>
      <c r="BE203" s="512"/>
      <c r="BF203" s="523"/>
      <c r="BG203" s="524"/>
      <c r="BH203" s="524"/>
      <c r="BI203" s="528"/>
      <c r="BJ203" s="524"/>
      <c r="BK203" s="528"/>
      <c r="BL203" s="523"/>
      <c r="BM203" s="524"/>
      <c r="BN203" s="525"/>
      <c r="BO203" s="526"/>
      <c r="BP203" s="523"/>
      <c r="BQ203" s="524"/>
      <c r="BR203" s="524"/>
      <c r="BS203" s="528"/>
      <c r="BT203" s="524"/>
      <c r="BU203" s="528"/>
      <c r="BV203" s="523"/>
      <c r="BW203" s="524"/>
      <c r="BX203" s="525"/>
      <c r="BY203" s="526"/>
      <c r="BZ203" s="523"/>
      <c r="CA203" s="524"/>
      <c r="CB203" s="524"/>
      <c r="CC203" s="528"/>
      <c r="CD203" s="524"/>
      <c r="CE203" s="528"/>
      <c r="CF203" s="523"/>
      <c r="CG203" s="524"/>
      <c r="CH203" s="525"/>
      <c r="CI203" s="526"/>
      <c r="CJ203" s="512"/>
      <c r="CK203" s="523"/>
      <c r="CL203" s="524"/>
      <c r="CM203" s="524"/>
      <c r="CN203" s="523"/>
      <c r="CO203" s="524"/>
      <c r="CP203" s="525"/>
      <c r="CQ203" s="526"/>
      <c r="CR203" s="523"/>
      <c r="CS203" s="524"/>
      <c r="CT203" s="524"/>
      <c r="CU203" s="523"/>
      <c r="CV203" s="524"/>
      <c r="CW203" s="525"/>
      <c r="CX203" s="526"/>
      <c r="CY203" s="523"/>
      <c r="CZ203" s="524"/>
      <c r="DA203" s="524"/>
      <c r="DB203" s="523"/>
      <c r="DC203" s="524"/>
      <c r="DD203" s="525"/>
      <c r="DE203" s="526"/>
      <c r="DF203" s="512"/>
      <c r="DG203" s="523"/>
      <c r="DH203" s="524"/>
      <c r="DI203" s="524"/>
      <c r="DJ203" s="528"/>
      <c r="DK203" s="524"/>
      <c r="DL203" s="528"/>
      <c r="DM203" s="523"/>
      <c r="DN203" s="524"/>
      <c r="DO203" s="525"/>
      <c r="DP203" s="526"/>
      <c r="DQ203" s="523"/>
      <c r="DR203" s="524"/>
      <c r="DS203" s="524"/>
      <c r="DT203" s="528"/>
      <c r="DU203" s="524"/>
      <c r="DV203" s="528"/>
      <c r="DW203" s="523"/>
      <c r="DX203" s="524"/>
      <c r="DY203" s="525"/>
      <c r="DZ203" s="526"/>
      <c r="EA203" s="523"/>
      <c r="EB203" s="524"/>
      <c r="EC203" s="524"/>
      <c r="ED203" s="528"/>
      <c r="EE203" s="524"/>
      <c r="EF203" s="528"/>
      <c r="EG203" s="523"/>
      <c r="EH203" s="524"/>
      <c r="EI203" s="525"/>
      <c r="EJ203" s="526"/>
    </row>
    <row r="204" spans="2:140" ht="14.25" customHeight="1" x14ac:dyDescent="0.25">
      <c r="B204" s="16">
        <v>162</v>
      </c>
      <c r="C204" s="147" t="s">
        <v>83</v>
      </c>
      <c r="D204" s="186"/>
      <c r="E204" s="186"/>
      <c r="F204" s="172" t="str">
        <f t="shared" si="19"/>
        <v>Covered bonds</v>
      </c>
      <c r="G204" s="148" t="str">
        <f t="shared" si="20"/>
        <v>LUXEMBOURG</v>
      </c>
      <c r="H204" s="909"/>
      <c r="I204" s="150" t="s">
        <v>83</v>
      </c>
      <c r="J204" s="621"/>
      <c r="K204" s="108"/>
      <c r="L204" s="523"/>
      <c r="M204" s="524"/>
      <c r="N204" s="524"/>
      <c r="O204" s="524"/>
      <c r="P204" s="524"/>
      <c r="Q204" s="528"/>
      <c r="R204" s="523"/>
      <c r="S204" s="524"/>
      <c r="T204" s="525"/>
      <c r="U204" s="526"/>
      <c r="V204" s="87"/>
      <c r="W204" s="621"/>
      <c r="X204" s="108"/>
      <c r="Y204" s="523"/>
      <c r="Z204" s="524"/>
      <c r="AA204" s="524"/>
      <c r="AB204" s="524"/>
      <c r="AC204" s="524"/>
      <c r="AD204" s="528"/>
      <c r="AE204" s="523"/>
      <c r="AF204" s="524"/>
      <c r="AG204" s="525"/>
      <c r="AH204" s="526"/>
      <c r="AI204" s="87"/>
      <c r="AJ204" s="523"/>
      <c r="AK204" s="524"/>
      <c r="AL204" s="524"/>
      <c r="AM204" s="523"/>
      <c r="AN204" s="524"/>
      <c r="AO204" s="525"/>
      <c r="AP204" s="526"/>
      <c r="AQ204" s="523"/>
      <c r="AR204" s="524"/>
      <c r="AS204" s="524"/>
      <c r="AT204" s="523"/>
      <c r="AU204" s="524"/>
      <c r="AV204" s="525"/>
      <c r="AW204" s="526"/>
      <c r="AX204" s="523"/>
      <c r="AY204" s="524"/>
      <c r="AZ204" s="524"/>
      <c r="BA204" s="523"/>
      <c r="BB204" s="524"/>
      <c r="BC204" s="525"/>
      <c r="BD204" s="526"/>
      <c r="BE204" s="512"/>
      <c r="BF204" s="523"/>
      <c r="BG204" s="524"/>
      <c r="BH204" s="524"/>
      <c r="BI204" s="528"/>
      <c r="BJ204" s="524"/>
      <c r="BK204" s="528"/>
      <c r="BL204" s="523"/>
      <c r="BM204" s="524"/>
      <c r="BN204" s="525"/>
      <c r="BO204" s="526"/>
      <c r="BP204" s="523"/>
      <c r="BQ204" s="524"/>
      <c r="BR204" s="524"/>
      <c r="BS204" s="528"/>
      <c r="BT204" s="524"/>
      <c r="BU204" s="528"/>
      <c r="BV204" s="523"/>
      <c r="BW204" s="524"/>
      <c r="BX204" s="525"/>
      <c r="BY204" s="526"/>
      <c r="BZ204" s="523"/>
      <c r="CA204" s="524"/>
      <c r="CB204" s="524"/>
      <c r="CC204" s="528"/>
      <c r="CD204" s="524"/>
      <c r="CE204" s="528"/>
      <c r="CF204" s="523"/>
      <c r="CG204" s="524"/>
      <c r="CH204" s="525"/>
      <c r="CI204" s="526"/>
      <c r="CJ204" s="512"/>
      <c r="CK204" s="523"/>
      <c r="CL204" s="524"/>
      <c r="CM204" s="524"/>
      <c r="CN204" s="523"/>
      <c r="CO204" s="524"/>
      <c r="CP204" s="525"/>
      <c r="CQ204" s="526"/>
      <c r="CR204" s="523"/>
      <c r="CS204" s="524"/>
      <c r="CT204" s="524"/>
      <c r="CU204" s="523"/>
      <c r="CV204" s="524"/>
      <c r="CW204" s="525"/>
      <c r="CX204" s="526"/>
      <c r="CY204" s="523"/>
      <c r="CZ204" s="524"/>
      <c r="DA204" s="524"/>
      <c r="DB204" s="523"/>
      <c r="DC204" s="524"/>
      <c r="DD204" s="525"/>
      <c r="DE204" s="526"/>
      <c r="DF204" s="512"/>
      <c r="DG204" s="523"/>
      <c r="DH204" s="524"/>
      <c r="DI204" s="524"/>
      <c r="DJ204" s="528"/>
      <c r="DK204" s="524"/>
      <c r="DL204" s="528"/>
      <c r="DM204" s="523"/>
      <c r="DN204" s="524"/>
      <c r="DO204" s="525"/>
      <c r="DP204" s="526"/>
      <c r="DQ204" s="523"/>
      <c r="DR204" s="524"/>
      <c r="DS204" s="524"/>
      <c r="DT204" s="528"/>
      <c r="DU204" s="524"/>
      <c r="DV204" s="528"/>
      <c r="DW204" s="523"/>
      <c r="DX204" s="524"/>
      <c r="DY204" s="525"/>
      <c r="DZ204" s="526"/>
      <c r="EA204" s="523"/>
      <c r="EB204" s="524"/>
      <c r="EC204" s="524"/>
      <c r="ED204" s="528"/>
      <c r="EE204" s="524"/>
      <c r="EF204" s="528"/>
      <c r="EG204" s="523"/>
      <c r="EH204" s="524"/>
      <c r="EI204" s="525"/>
      <c r="EJ204" s="526"/>
    </row>
    <row r="205" spans="2:140" ht="15" customHeight="1" x14ac:dyDescent="0.25">
      <c r="B205" s="16">
        <v>163</v>
      </c>
      <c r="C205" s="147" t="s">
        <v>84</v>
      </c>
      <c r="D205" s="186"/>
      <c r="E205" s="186"/>
      <c r="F205" s="172" t="str">
        <f t="shared" si="19"/>
        <v>Claims on institutions and corporates with a ST credit assessment</v>
      </c>
      <c r="G205" s="148" t="str">
        <f t="shared" si="20"/>
        <v>LUXEMBOURG</v>
      </c>
      <c r="H205" s="909"/>
      <c r="I205" s="150" t="s">
        <v>84</v>
      </c>
      <c r="J205" s="621"/>
      <c r="K205" s="108"/>
      <c r="L205" s="523"/>
      <c r="M205" s="524"/>
      <c r="N205" s="524"/>
      <c r="O205" s="524"/>
      <c r="P205" s="524"/>
      <c r="Q205" s="528"/>
      <c r="R205" s="523"/>
      <c r="S205" s="524"/>
      <c r="T205" s="525"/>
      <c r="U205" s="526"/>
      <c r="V205" s="87"/>
      <c r="W205" s="621"/>
      <c r="X205" s="108"/>
      <c r="Y205" s="523"/>
      <c r="Z205" s="524"/>
      <c r="AA205" s="524"/>
      <c r="AB205" s="524"/>
      <c r="AC205" s="524"/>
      <c r="AD205" s="528"/>
      <c r="AE205" s="523"/>
      <c r="AF205" s="524"/>
      <c r="AG205" s="525"/>
      <c r="AH205" s="526"/>
      <c r="AI205" s="87"/>
      <c r="AJ205" s="523"/>
      <c r="AK205" s="524"/>
      <c r="AL205" s="524"/>
      <c r="AM205" s="523"/>
      <c r="AN205" s="524"/>
      <c r="AO205" s="525"/>
      <c r="AP205" s="526"/>
      <c r="AQ205" s="523"/>
      <c r="AR205" s="524"/>
      <c r="AS205" s="524"/>
      <c r="AT205" s="523"/>
      <c r="AU205" s="524"/>
      <c r="AV205" s="525"/>
      <c r="AW205" s="526"/>
      <c r="AX205" s="523"/>
      <c r="AY205" s="524"/>
      <c r="AZ205" s="524"/>
      <c r="BA205" s="523"/>
      <c r="BB205" s="524"/>
      <c r="BC205" s="525"/>
      <c r="BD205" s="526"/>
      <c r="BE205" s="512"/>
      <c r="BF205" s="523"/>
      <c r="BG205" s="524"/>
      <c r="BH205" s="524"/>
      <c r="BI205" s="528"/>
      <c r="BJ205" s="524"/>
      <c r="BK205" s="528"/>
      <c r="BL205" s="523"/>
      <c r="BM205" s="524"/>
      <c r="BN205" s="525"/>
      <c r="BO205" s="526"/>
      <c r="BP205" s="523"/>
      <c r="BQ205" s="524"/>
      <c r="BR205" s="524"/>
      <c r="BS205" s="528"/>
      <c r="BT205" s="524"/>
      <c r="BU205" s="528"/>
      <c r="BV205" s="523"/>
      <c r="BW205" s="524"/>
      <c r="BX205" s="525"/>
      <c r="BY205" s="526"/>
      <c r="BZ205" s="523"/>
      <c r="CA205" s="524"/>
      <c r="CB205" s="524"/>
      <c r="CC205" s="528"/>
      <c r="CD205" s="524"/>
      <c r="CE205" s="528"/>
      <c r="CF205" s="523"/>
      <c r="CG205" s="524"/>
      <c r="CH205" s="525"/>
      <c r="CI205" s="526"/>
      <c r="CJ205" s="512"/>
      <c r="CK205" s="523"/>
      <c r="CL205" s="524"/>
      <c r="CM205" s="524"/>
      <c r="CN205" s="523"/>
      <c r="CO205" s="524"/>
      <c r="CP205" s="525"/>
      <c r="CQ205" s="526"/>
      <c r="CR205" s="523"/>
      <c r="CS205" s="524"/>
      <c r="CT205" s="524"/>
      <c r="CU205" s="523"/>
      <c r="CV205" s="524"/>
      <c r="CW205" s="525"/>
      <c r="CX205" s="526"/>
      <c r="CY205" s="523"/>
      <c r="CZ205" s="524"/>
      <c r="DA205" s="524"/>
      <c r="DB205" s="523"/>
      <c r="DC205" s="524"/>
      <c r="DD205" s="525"/>
      <c r="DE205" s="526"/>
      <c r="DF205" s="512"/>
      <c r="DG205" s="523"/>
      <c r="DH205" s="524"/>
      <c r="DI205" s="524"/>
      <c r="DJ205" s="528"/>
      <c r="DK205" s="524"/>
      <c r="DL205" s="528"/>
      <c r="DM205" s="523"/>
      <c r="DN205" s="524"/>
      <c r="DO205" s="525"/>
      <c r="DP205" s="526"/>
      <c r="DQ205" s="523"/>
      <c r="DR205" s="524"/>
      <c r="DS205" s="524"/>
      <c r="DT205" s="528"/>
      <c r="DU205" s="524"/>
      <c r="DV205" s="528"/>
      <c r="DW205" s="523"/>
      <c r="DX205" s="524"/>
      <c r="DY205" s="525"/>
      <c r="DZ205" s="526"/>
      <c r="EA205" s="523"/>
      <c r="EB205" s="524"/>
      <c r="EC205" s="524"/>
      <c r="ED205" s="528"/>
      <c r="EE205" s="524"/>
      <c r="EF205" s="528"/>
      <c r="EG205" s="523"/>
      <c r="EH205" s="524"/>
      <c r="EI205" s="525"/>
      <c r="EJ205" s="526"/>
    </row>
    <row r="206" spans="2:140" ht="14.25" customHeight="1" x14ac:dyDescent="0.25">
      <c r="B206" s="16">
        <v>164</v>
      </c>
      <c r="C206" s="147" t="s">
        <v>85</v>
      </c>
      <c r="D206" s="186"/>
      <c r="E206" s="186"/>
      <c r="F206" s="172" t="str">
        <f t="shared" si="19"/>
        <v>Collective investments undertakings (CIU)</v>
      </c>
      <c r="G206" s="148" t="str">
        <f t="shared" si="20"/>
        <v>LUXEMBOURG</v>
      </c>
      <c r="H206" s="909"/>
      <c r="I206" s="150" t="s">
        <v>85</v>
      </c>
      <c r="J206" s="621"/>
      <c r="K206" s="108"/>
      <c r="L206" s="523"/>
      <c r="M206" s="524"/>
      <c r="N206" s="524"/>
      <c r="O206" s="524"/>
      <c r="P206" s="524"/>
      <c r="Q206" s="528"/>
      <c r="R206" s="523"/>
      <c r="S206" s="524"/>
      <c r="T206" s="525"/>
      <c r="U206" s="526"/>
      <c r="V206" s="87"/>
      <c r="W206" s="621"/>
      <c r="X206" s="108"/>
      <c r="Y206" s="523"/>
      <c r="Z206" s="524"/>
      <c r="AA206" s="524"/>
      <c r="AB206" s="524"/>
      <c r="AC206" s="524"/>
      <c r="AD206" s="528"/>
      <c r="AE206" s="523"/>
      <c r="AF206" s="524"/>
      <c r="AG206" s="525"/>
      <c r="AH206" s="526"/>
      <c r="AI206" s="87"/>
      <c r="AJ206" s="523"/>
      <c r="AK206" s="524"/>
      <c r="AL206" s="524"/>
      <c r="AM206" s="523"/>
      <c r="AN206" s="524"/>
      <c r="AO206" s="525"/>
      <c r="AP206" s="526"/>
      <c r="AQ206" s="523"/>
      <c r="AR206" s="524"/>
      <c r="AS206" s="524"/>
      <c r="AT206" s="523"/>
      <c r="AU206" s="524"/>
      <c r="AV206" s="525"/>
      <c r="AW206" s="526"/>
      <c r="AX206" s="523"/>
      <c r="AY206" s="524"/>
      <c r="AZ206" s="524"/>
      <c r="BA206" s="523"/>
      <c r="BB206" s="524"/>
      <c r="BC206" s="525"/>
      <c r="BD206" s="526"/>
      <c r="BE206" s="512"/>
      <c r="BF206" s="523"/>
      <c r="BG206" s="524"/>
      <c r="BH206" s="524"/>
      <c r="BI206" s="528"/>
      <c r="BJ206" s="524"/>
      <c r="BK206" s="528"/>
      <c r="BL206" s="523"/>
      <c r="BM206" s="524"/>
      <c r="BN206" s="525"/>
      <c r="BO206" s="526"/>
      <c r="BP206" s="523"/>
      <c r="BQ206" s="524"/>
      <c r="BR206" s="524"/>
      <c r="BS206" s="528"/>
      <c r="BT206" s="524"/>
      <c r="BU206" s="528"/>
      <c r="BV206" s="523"/>
      <c r="BW206" s="524"/>
      <c r="BX206" s="525"/>
      <c r="BY206" s="526"/>
      <c r="BZ206" s="523"/>
      <c r="CA206" s="524"/>
      <c r="CB206" s="524"/>
      <c r="CC206" s="528"/>
      <c r="CD206" s="524"/>
      <c r="CE206" s="528"/>
      <c r="CF206" s="523"/>
      <c r="CG206" s="524"/>
      <c r="CH206" s="525"/>
      <c r="CI206" s="526"/>
      <c r="CJ206" s="512"/>
      <c r="CK206" s="523"/>
      <c r="CL206" s="524"/>
      <c r="CM206" s="524"/>
      <c r="CN206" s="523"/>
      <c r="CO206" s="524"/>
      <c r="CP206" s="525"/>
      <c r="CQ206" s="526"/>
      <c r="CR206" s="523"/>
      <c r="CS206" s="524"/>
      <c r="CT206" s="524"/>
      <c r="CU206" s="523"/>
      <c r="CV206" s="524"/>
      <c r="CW206" s="525"/>
      <c r="CX206" s="526"/>
      <c r="CY206" s="523"/>
      <c r="CZ206" s="524"/>
      <c r="DA206" s="524"/>
      <c r="DB206" s="523"/>
      <c r="DC206" s="524"/>
      <c r="DD206" s="525"/>
      <c r="DE206" s="526"/>
      <c r="DF206" s="512"/>
      <c r="DG206" s="523"/>
      <c r="DH206" s="524"/>
      <c r="DI206" s="524"/>
      <c r="DJ206" s="528"/>
      <c r="DK206" s="524"/>
      <c r="DL206" s="528"/>
      <c r="DM206" s="523"/>
      <c r="DN206" s="524"/>
      <c r="DO206" s="525"/>
      <c r="DP206" s="526"/>
      <c r="DQ206" s="523"/>
      <c r="DR206" s="524"/>
      <c r="DS206" s="524"/>
      <c r="DT206" s="528"/>
      <c r="DU206" s="524"/>
      <c r="DV206" s="528"/>
      <c r="DW206" s="523"/>
      <c r="DX206" s="524"/>
      <c r="DY206" s="525"/>
      <c r="DZ206" s="526"/>
      <c r="EA206" s="523"/>
      <c r="EB206" s="524"/>
      <c r="EC206" s="524"/>
      <c r="ED206" s="528"/>
      <c r="EE206" s="524"/>
      <c r="EF206" s="528"/>
      <c r="EG206" s="523"/>
      <c r="EH206" s="524"/>
      <c r="EI206" s="525"/>
      <c r="EJ206" s="526"/>
    </row>
    <row r="207" spans="2:140" ht="14.25" customHeight="1" x14ac:dyDescent="0.25">
      <c r="B207" s="16">
        <v>165</v>
      </c>
      <c r="C207" s="147" t="s">
        <v>69</v>
      </c>
      <c r="D207" s="186"/>
      <c r="E207" s="186"/>
      <c r="F207" s="172" t="str">
        <f t="shared" si="19"/>
        <v>Equity</v>
      </c>
      <c r="G207" s="148" t="str">
        <f t="shared" si="20"/>
        <v>LUXEMBOURG</v>
      </c>
      <c r="H207" s="909"/>
      <c r="I207" s="150" t="s">
        <v>69</v>
      </c>
      <c r="J207" s="621"/>
      <c r="K207" s="108"/>
      <c r="L207" s="523"/>
      <c r="M207" s="524"/>
      <c r="N207" s="524"/>
      <c r="O207" s="524"/>
      <c r="P207" s="524"/>
      <c r="Q207" s="528"/>
      <c r="R207" s="523"/>
      <c r="S207" s="524"/>
      <c r="T207" s="525"/>
      <c r="U207" s="526"/>
      <c r="V207" s="87"/>
      <c r="W207" s="621"/>
      <c r="X207" s="108"/>
      <c r="Y207" s="523"/>
      <c r="Z207" s="524"/>
      <c r="AA207" s="524"/>
      <c r="AB207" s="524"/>
      <c r="AC207" s="524"/>
      <c r="AD207" s="528"/>
      <c r="AE207" s="523"/>
      <c r="AF207" s="524"/>
      <c r="AG207" s="525"/>
      <c r="AH207" s="526"/>
      <c r="AI207" s="87"/>
      <c r="AJ207" s="523"/>
      <c r="AK207" s="524"/>
      <c r="AL207" s="524"/>
      <c r="AM207" s="523"/>
      <c r="AN207" s="524"/>
      <c r="AO207" s="525"/>
      <c r="AP207" s="526"/>
      <c r="AQ207" s="523"/>
      <c r="AR207" s="524"/>
      <c r="AS207" s="524"/>
      <c r="AT207" s="523"/>
      <c r="AU207" s="524"/>
      <c r="AV207" s="525"/>
      <c r="AW207" s="526"/>
      <c r="AX207" s="523"/>
      <c r="AY207" s="524"/>
      <c r="AZ207" s="524"/>
      <c r="BA207" s="523"/>
      <c r="BB207" s="524"/>
      <c r="BC207" s="525"/>
      <c r="BD207" s="526"/>
      <c r="BE207" s="512"/>
      <c r="BF207" s="523"/>
      <c r="BG207" s="524"/>
      <c r="BH207" s="524"/>
      <c r="BI207" s="528"/>
      <c r="BJ207" s="524"/>
      <c r="BK207" s="528"/>
      <c r="BL207" s="523"/>
      <c r="BM207" s="524"/>
      <c r="BN207" s="525"/>
      <c r="BO207" s="526"/>
      <c r="BP207" s="523"/>
      <c r="BQ207" s="524"/>
      <c r="BR207" s="524"/>
      <c r="BS207" s="528"/>
      <c r="BT207" s="524"/>
      <c r="BU207" s="528"/>
      <c r="BV207" s="523"/>
      <c r="BW207" s="524"/>
      <c r="BX207" s="525"/>
      <c r="BY207" s="526"/>
      <c r="BZ207" s="523"/>
      <c r="CA207" s="524"/>
      <c r="CB207" s="524"/>
      <c r="CC207" s="528"/>
      <c r="CD207" s="524"/>
      <c r="CE207" s="528"/>
      <c r="CF207" s="523"/>
      <c r="CG207" s="524"/>
      <c r="CH207" s="525"/>
      <c r="CI207" s="526"/>
      <c r="CJ207" s="512"/>
      <c r="CK207" s="523"/>
      <c r="CL207" s="524"/>
      <c r="CM207" s="524"/>
      <c r="CN207" s="523"/>
      <c r="CO207" s="524"/>
      <c r="CP207" s="525"/>
      <c r="CQ207" s="526"/>
      <c r="CR207" s="523"/>
      <c r="CS207" s="524"/>
      <c r="CT207" s="524"/>
      <c r="CU207" s="523"/>
      <c r="CV207" s="524"/>
      <c r="CW207" s="525"/>
      <c r="CX207" s="526"/>
      <c r="CY207" s="523"/>
      <c r="CZ207" s="524"/>
      <c r="DA207" s="524"/>
      <c r="DB207" s="523"/>
      <c r="DC207" s="524"/>
      <c r="DD207" s="525"/>
      <c r="DE207" s="526"/>
      <c r="DF207" s="512"/>
      <c r="DG207" s="523"/>
      <c r="DH207" s="524"/>
      <c r="DI207" s="524"/>
      <c r="DJ207" s="528"/>
      <c r="DK207" s="524"/>
      <c r="DL207" s="528"/>
      <c r="DM207" s="523"/>
      <c r="DN207" s="524"/>
      <c r="DO207" s="525"/>
      <c r="DP207" s="526"/>
      <c r="DQ207" s="523"/>
      <c r="DR207" s="524"/>
      <c r="DS207" s="524"/>
      <c r="DT207" s="528"/>
      <c r="DU207" s="524"/>
      <c r="DV207" s="528"/>
      <c r="DW207" s="523"/>
      <c r="DX207" s="524"/>
      <c r="DY207" s="525"/>
      <c r="DZ207" s="526"/>
      <c r="EA207" s="523"/>
      <c r="EB207" s="524"/>
      <c r="EC207" s="524"/>
      <c r="ED207" s="528"/>
      <c r="EE207" s="524"/>
      <c r="EF207" s="528"/>
      <c r="EG207" s="523"/>
      <c r="EH207" s="524"/>
      <c r="EI207" s="525"/>
      <c r="EJ207" s="526"/>
    </row>
    <row r="208" spans="2:140" ht="14.25" customHeight="1" x14ac:dyDescent="0.25">
      <c r="B208" s="16">
        <v>166</v>
      </c>
      <c r="C208" s="147" t="s">
        <v>70</v>
      </c>
      <c r="D208" s="186"/>
      <c r="E208" s="186"/>
      <c r="F208" s="172" t="str">
        <f t="shared" si="19"/>
        <v>Securitisation</v>
      </c>
      <c r="G208" s="148" t="str">
        <f t="shared" si="20"/>
        <v>LUXEMBOURG</v>
      </c>
      <c r="H208" s="909"/>
      <c r="I208" s="150" t="s">
        <v>70</v>
      </c>
      <c r="J208" s="621"/>
      <c r="K208" s="108"/>
      <c r="L208" s="523"/>
      <c r="M208" s="524"/>
      <c r="N208" s="524"/>
      <c r="O208" s="524"/>
      <c r="P208" s="524"/>
      <c r="Q208" s="528"/>
      <c r="R208" s="523"/>
      <c r="S208" s="524"/>
      <c r="T208" s="525"/>
      <c r="U208" s="526"/>
      <c r="V208" s="87"/>
      <c r="W208" s="621"/>
      <c r="X208" s="108"/>
      <c r="Y208" s="523"/>
      <c r="Z208" s="524"/>
      <c r="AA208" s="524"/>
      <c r="AB208" s="524"/>
      <c r="AC208" s="524"/>
      <c r="AD208" s="528"/>
      <c r="AE208" s="523"/>
      <c r="AF208" s="524"/>
      <c r="AG208" s="525"/>
      <c r="AH208" s="526"/>
      <c r="AI208" s="87"/>
      <c r="AJ208" s="523"/>
      <c r="AK208" s="524"/>
      <c r="AL208" s="524"/>
      <c r="AM208" s="523"/>
      <c r="AN208" s="524"/>
      <c r="AO208" s="525"/>
      <c r="AP208" s="526"/>
      <c r="AQ208" s="523"/>
      <c r="AR208" s="524"/>
      <c r="AS208" s="524"/>
      <c r="AT208" s="523"/>
      <c r="AU208" s="524"/>
      <c r="AV208" s="525"/>
      <c r="AW208" s="526"/>
      <c r="AX208" s="523"/>
      <c r="AY208" s="524"/>
      <c r="AZ208" s="524"/>
      <c r="BA208" s="523"/>
      <c r="BB208" s="524"/>
      <c r="BC208" s="525"/>
      <c r="BD208" s="526"/>
      <c r="BE208" s="512"/>
      <c r="BF208" s="523"/>
      <c r="BG208" s="524"/>
      <c r="BH208" s="524"/>
      <c r="BI208" s="528"/>
      <c r="BJ208" s="524"/>
      <c r="BK208" s="528"/>
      <c r="BL208" s="523"/>
      <c r="BM208" s="524"/>
      <c r="BN208" s="525"/>
      <c r="BO208" s="526"/>
      <c r="BP208" s="523"/>
      <c r="BQ208" s="524"/>
      <c r="BR208" s="524"/>
      <c r="BS208" s="528"/>
      <c r="BT208" s="524"/>
      <c r="BU208" s="528"/>
      <c r="BV208" s="523"/>
      <c r="BW208" s="524"/>
      <c r="BX208" s="525"/>
      <c r="BY208" s="526"/>
      <c r="BZ208" s="523"/>
      <c r="CA208" s="524"/>
      <c r="CB208" s="524"/>
      <c r="CC208" s="528"/>
      <c r="CD208" s="524"/>
      <c r="CE208" s="528"/>
      <c r="CF208" s="523"/>
      <c r="CG208" s="524"/>
      <c r="CH208" s="525"/>
      <c r="CI208" s="526"/>
      <c r="CJ208" s="512"/>
      <c r="CK208" s="523"/>
      <c r="CL208" s="524"/>
      <c r="CM208" s="524"/>
      <c r="CN208" s="523"/>
      <c r="CO208" s="524"/>
      <c r="CP208" s="525"/>
      <c r="CQ208" s="526"/>
      <c r="CR208" s="523"/>
      <c r="CS208" s="524"/>
      <c r="CT208" s="524"/>
      <c r="CU208" s="523"/>
      <c r="CV208" s="524"/>
      <c r="CW208" s="525"/>
      <c r="CX208" s="526"/>
      <c r="CY208" s="523"/>
      <c r="CZ208" s="524"/>
      <c r="DA208" s="524"/>
      <c r="DB208" s="523"/>
      <c r="DC208" s="524"/>
      <c r="DD208" s="525"/>
      <c r="DE208" s="526"/>
      <c r="DF208" s="512"/>
      <c r="DG208" s="523"/>
      <c r="DH208" s="524"/>
      <c r="DI208" s="524"/>
      <c r="DJ208" s="528"/>
      <c r="DK208" s="524"/>
      <c r="DL208" s="528"/>
      <c r="DM208" s="523"/>
      <c r="DN208" s="524"/>
      <c r="DO208" s="525"/>
      <c r="DP208" s="526"/>
      <c r="DQ208" s="523"/>
      <c r="DR208" s="524"/>
      <c r="DS208" s="524"/>
      <c r="DT208" s="528"/>
      <c r="DU208" s="524"/>
      <c r="DV208" s="528"/>
      <c r="DW208" s="523"/>
      <c r="DX208" s="524"/>
      <c r="DY208" s="525"/>
      <c r="DZ208" s="526"/>
      <c r="EA208" s="523"/>
      <c r="EB208" s="524"/>
      <c r="EC208" s="524"/>
      <c r="ED208" s="528"/>
      <c r="EE208" s="524"/>
      <c r="EF208" s="528"/>
      <c r="EG208" s="523"/>
      <c r="EH208" s="524"/>
      <c r="EI208" s="525"/>
      <c r="EJ208" s="526"/>
    </row>
    <row r="209" spans="1:140" ht="14.25" customHeight="1" x14ac:dyDescent="0.25">
      <c r="B209" s="16">
        <v>167</v>
      </c>
      <c r="C209" s="153" t="s">
        <v>86</v>
      </c>
      <c r="D209" s="188"/>
      <c r="E209" s="186"/>
      <c r="F209" s="172" t="str">
        <f t="shared" si="19"/>
        <v>Other exposures</v>
      </c>
      <c r="G209" s="148" t="str">
        <f t="shared" si="20"/>
        <v>LUXEMBOURG</v>
      </c>
      <c r="H209" s="909"/>
      <c r="I209" s="150" t="s">
        <v>86</v>
      </c>
      <c r="J209" s="621"/>
      <c r="K209" s="108"/>
      <c r="L209" s="523"/>
      <c r="M209" s="524"/>
      <c r="N209" s="524"/>
      <c r="O209" s="524"/>
      <c r="P209" s="524"/>
      <c r="Q209" s="528"/>
      <c r="R209" s="523"/>
      <c r="S209" s="524"/>
      <c r="T209" s="525"/>
      <c r="U209" s="526"/>
      <c r="V209" s="87"/>
      <c r="W209" s="621"/>
      <c r="X209" s="108"/>
      <c r="Y209" s="523"/>
      <c r="Z209" s="524"/>
      <c r="AA209" s="524"/>
      <c r="AB209" s="524"/>
      <c r="AC209" s="524"/>
      <c r="AD209" s="528"/>
      <c r="AE209" s="523"/>
      <c r="AF209" s="524"/>
      <c r="AG209" s="525"/>
      <c r="AH209" s="526"/>
      <c r="AI209" s="87"/>
      <c r="AJ209" s="523"/>
      <c r="AK209" s="524"/>
      <c r="AL209" s="524"/>
      <c r="AM209" s="523"/>
      <c r="AN209" s="524"/>
      <c r="AO209" s="525"/>
      <c r="AP209" s="526"/>
      <c r="AQ209" s="523"/>
      <c r="AR209" s="524"/>
      <c r="AS209" s="524"/>
      <c r="AT209" s="523"/>
      <c r="AU209" s="524"/>
      <c r="AV209" s="525"/>
      <c r="AW209" s="526"/>
      <c r="AX209" s="523"/>
      <c r="AY209" s="524"/>
      <c r="AZ209" s="524"/>
      <c r="BA209" s="523"/>
      <c r="BB209" s="524"/>
      <c r="BC209" s="525"/>
      <c r="BD209" s="526"/>
      <c r="BE209" s="512"/>
      <c r="BF209" s="523"/>
      <c r="BG209" s="524"/>
      <c r="BH209" s="524"/>
      <c r="BI209" s="528"/>
      <c r="BJ209" s="524"/>
      <c r="BK209" s="528"/>
      <c r="BL209" s="523"/>
      <c r="BM209" s="524"/>
      <c r="BN209" s="525"/>
      <c r="BO209" s="526"/>
      <c r="BP209" s="523"/>
      <c r="BQ209" s="524"/>
      <c r="BR209" s="524"/>
      <c r="BS209" s="528"/>
      <c r="BT209" s="524"/>
      <c r="BU209" s="528"/>
      <c r="BV209" s="523"/>
      <c r="BW209" s="524"/>
      <c r="BX209" s="525"/>
      <c r="BY209" s="526"/>
      <c r="BZ209" s="523"/>
      <c r="CA209" s="524"/>
      <c r="CB209" s="524"/>
      <c r="CC209" s="528"/>
      <c r="CD209" s="524"/>
      <c r="CE209" s="528"/>
      <c r="CF209" s="523"/>
      <c r="CG209" s="524"/>
      <c r="CH209" s="525"/>
      <c r="CI209" s="526"/>
      <c r="CJ209" s="512"/>
      <c r="CK209" s="523"/>
      <c r="CL209" s="524"/>
      <c r="CM209" s="524"/>
      <c r="CN209" s="523"/>
      <c r="CO209" s="524"/>
      <c r="CP209" s="525"/>
      <c r="CQ209" s="526"/>
      <c r="CR209" s="523"/>
      <c r="CS209" s="524"/>
      <c r="CT209" s="524"/>
      <c r="CU209" s="523"/>
      <c r="CV209" s="524"/>
      <c r="CW209" s="525"/>
      <c r="CX209" s="526"/>
      <c r="CY209" s="523"/>
      <c r="CZ209" s="524"/>
      <c r="DA209" s="524"/>
      <c r="DB209" s="523"/>
      <c r="DC209" s="524"/>
      <c r="DD209" s="525"/>
      <c r="DE209" s="526"/>
      <c r="DF209" s="512"/>
      <c r="DG209" s="523"/>
      <c r="DH209" s="524"/>
      <c r="DI209" s="524"/>
      <c r="DJ209" s="528"/>
      <c r="DK209" s="524"/>
      <c r="DL209" s="528"/>
      <c r="DM209" s="523"/>
      <c r="DN209" s="524"/>
      <c r="DO209" s="525"/>
      <c r="DP209" s="526"/>
      <c r="DQ209" s="523"/>
      <c r="DR209" s="524"/>
      <c r="DS209" s="524"/>
      <c r="DT209" s="528"/>
      <c r="DU209" s="524"/>
      <c r="DV209" s="528"/>
      <c r="DW209" s="523"/>
      <c r="DX209" s="524"/>
      <c r="DY209" s="525"/>
      <c r="DZ209" s="526"/>
      <c r="EA209" s="523"/>
      <c r="EB209" s="524"/>
      <c r="EC209" s="524"/>
      <c r="ED209" s="528"/>
      <c r="EE209" s="524"/>
      <c r="EF209" s="528"/>
      <c r="EG209" s="523"/>
      <c r="EH209" s="524"/>
      <c r="EI209" s="525"/>
      <c r="EJ209" s="526"/>
    </row>
    <row r="210" spans="1:140" s="538" customFormat="1" ht="15" customHeight="1" thickBot="1" x14ac:dyDescent="0.3">
      <c r="A210" s="577"/>
      <c r="B210" s="38">
        <v>168</v>
      </c>
      <c r="C210" s="155" t="s">
        <v>87</v>
      </c>
      <c r="D210" s="189"/>
      <c r="E210" s="189"/>
      <c r="F210" s="190" t="str">
        <f t="shared" si="19"/>
        <v>Total</v>
      </c>
      <c r="G210" s="156" t="str">
        <f t="shared" si="20"/>
        <v>LUXEMBOURG</v>
      </c>
      <c r="H210" s="910"/>
      <c r="I210" s="157" t="s">
        <v>87</v>
      </c>
      <c r="J210" s="623">
        <v>0</v>
      </c>
      <c r="K210" s="470">
        <v>0</v>
      </c>
      <c r="L210" s="624">
        <v>0</v>
      </c>
      <c r="M210" s="625">
        <v>0</v>
      </c>
      <c r="N210" s="625">
        <v>0</v>
      </c>
      <c r="O210" s="625">
        <v>0</v>
      </c>
      <c r="P210" s="625">
        <v>0</v>
      </c>
      <c r="Q210" s="626">
        <v>0</v>
      </c>
      <c r="R210" s="624">
        <v>0</v>
      </c>
      <c r="S210" s="625">
        <v>0</v>
      </c>
      <c r="T210" s="627">
        <v>0</v>
      </c>
      <c r="U210" s="863" t="s">
        <v>385</v>
      </c>
      <c r="V210" s="87"/>
      <c r="W210" s="623">
        <v>0</v>
      </c>
      <c r="X210" s="470">
        <v>0</v>
      </c>
      <c r="Y210" s="624">
        <v>0</v>
      </c>
      <c r="Z210" s="625">
        <v>0</v>
      </c>
      <c r="AA210" s="625">
        <v>0</v>
      </c>
      <c r="AB210" s="625">
        <v>0</v>
      </c>
      <c r="AC210" s="625">
        <v>0</v>
      </c>
      <c r="AD210" s="626">
        <v>0</v>
      </c>
      <c r="AE210" s="624">
        <v>0</v>
      </c>
      <c r="AF210" s="625">
        <v>0</v>
      </c>
      <c r="AG210" s="627">
        <v>0</v>
      </c>
      <c r="AH210" s="863" t="s">
        <v>385</v>
      </c>
      <c r="AI210" s="87"/>
      <c r="AJ210" s="624">
        <v>0</v>
      </c>
      <c r="AK210" s="625">
        <v>0</v>
      </c>
      <c r="AL210" s="625">
        <v>0</v>
      </c>
      <c r="AM210" s="624">
        <v>0</v>
      </c>
      <c r="AN210" s="625">
        <v>0</v>
      </c>
      <c r="AO210" s="627">
        <v>0</v>
      </c>
      <c r="AP210" s="628" t="s">
        <v>385</v>
      </c>
      <c r="AQ210" s="624">
        <v>0</v>
      </c>
      <c r="AR210" s="625">
        <v>0</v>
      </c>
      <c r="AS210" s="625">
        <v>0</v>
      </c>
      <c r="AT210" s="624">
        <v>0</v>
      </c>
      <c r="AU210" s="625">
        <v>0</v>
      </c>
      <c r="AV210" s="627">
        <v>0</v>
      </c>
      <c r="AW210" s="628" t="s">
        <v>385</v>
      </c>
      <c r="AX210" s="624">
        <v>0</v>
      </c>
      <c r="AY210" s="625">
        <v>0</v>
      </c>
      <c r="AZ210" s="625">
        <v>0</v>
      </c>
      <c r="BA210" s="624">
        <v>0</v>
      </c>
      <c r="BB210" s="625">
        <v>0</v>
      </c>
      <c r="BC210" s="627">
        <v>0</v>
      </c>
      <c r="BD210" s="622" t="s">
        <v>385</v>
      </c>
      <c r="BE210" s="512"/>
      <c r="BF210" s="624">
        <v>0</v>
      </c>
      <c r="BG210" s="625">
        <v>0</v>
      </c>
      <c r="BH210" s="625">
        <v>0</v>
      </c>
      <c r="BI210" s="626">
        <v>0</v>
      </c>
      <c r="BJ210" s="625">
        <v>0</v>
      </c>
      <c r="BK210" s="626">
        <v>0</v>
      </c>
      <c r="BL210" s="624">
        <v>0</v>
      </c>
      <c r="BM210" s="625">
        <v>0</v>
      </c>
      <c r="BN210" s="627">
        <v>0</v>
      </c>
      <c r="BO210" s="628" t="s">
        <v>385</v>
      </c>
      <c r="BP210" s="624">
        <v>0</v>
      </c>
      <c r="BQ210" s="625">
        <v>0</v>
      </c>
      <c r="BR210" s="625">
        <v>0</v>
      </c>
      <c r="BS210" s="626">
        <v>0</v>
      </c>
      <c r="BT210" s="625">
        <v>0</v>
      </c>
      <c r="BU210" s="626">
        <v>0</v>
      </c>
      <c r="BV210" s="624">
        <v>0</v>
      </c>
      <c r="BW210" s="625">
        <v>0</v>
      </c>
      <c r="BX210" s="627">
        <v>0</v>
      </c>
      <c r="BY210" s="628" t="s">
        <v>385</v>
      </c>
      <c r="BZ210" s="624">
        <v>0</v>
      </c>
      <c r="CA210" s="625">
        <v>0</v>
      </c>
      <c r="CB210" s="625">
        <v>0</v>
      </c>
      <c r="CC210" s="626">
        <v>0</v>
      </c>
      <c r="CD210" s="625">
        <v>0</v>
      </c>
      <c r="CE210" s="626">
        <v>0</v>
      </c>
      <c r="CF210" s="624">
        <v>0</v>
      </c>
      <c r="CG210" s="625">
        <v>0</v>
      </c>
      <c r="CH210" s="627">
        <v>0</v>
      </c>
      <c r="CI210" s="628" t="s">
        <v>385</v>
      </c>
      <c r="CJ210" s="606"/>
      <c r="CK210" s="602">
        <v>0</v>
      </c>
      <c r="CL210" s="603">
        <v>0</v>
      </c>
      <c r="CM210" s="603">
        <v>0</v>
      </c>
      <c r="CN210" s="602">
        <v>0</v>
      </c>
      <c r="CO210" s="603">
        <v>0</v>
      </c>
      <c r="CP210" s="605">
        <v>0</v>
      </c>
      <c r="CQ210" s="622" t="s">
        <v>385</v>
      </c>
      <c r="CR210" s="602">
        <v>0</v>
      </c>
      <c r="CS210" s="603">
        <v>0</v>
      </c>
      <c r="CT210" s="603">
        <v>0</v>
      </c>
      <c r="CU210" s="602">
        <v>0</v>
      </c>
      <c r="CV210" s="603">
        <v>0</v>
      </c>
      <c r="CW210" s="605">
        <v>0</v>
      </c>
      <c r="CX210" s="622" t="s">
        <v>385</v>
      </c>
      <c r="CY210" s="602">
        <v>0</v>
      </c>
      <c r="CZ210" s="603">
        <v>0</v>
      </c>
      <c r="DA210" s="603">
        <v>0</v>
      </c>
      <c r="DB210" s="602">
        <v>0</v>
      </c>
      <c r="DC210" s="603">
        <v>0</v>
      </c>
      <c r="DD210" s="605">
        <v>0</v>
      </c>
      <c r="DE210" s="622" t="s">
        <v>385</v>
      </c>
      <c r="DF210" s="606"/>
      <c r="DG210" s="624">
        <v>0</v>
      </c>
      <c r="DH210" s="625">
        <v>0</v>
      </c>
      <c r="DI210" s="625">
        <v>0</v>
      </c>
      <c r="DJ210" s="626">
        <v>0</v>
      </c>
      <c r="DK210" s="625">
        <v>0</v>
      </c>
      <c r="DL210" s="626">
        <v>0</v>
      </c>
      <c r="DM210" s="624">
        <v>0</v>
      </c>
      <c r="DN210" s="625">
        <v>0</v>
      </c>
      <c r="DO210" s="627">
        <v>0</v>
      </c>
      <c r="DP210" s="628" t="s">
        <v>385</v>
      </c>
      <c r="DQ210" s="624">
        <v>0</v>
      </c>
      <c r="DR210" s="625">
        <v>0</v>
      </c>
      <c r="DS210" s="625">
        <v>0</v>
      </c>
      <c r="DT210" s="626">
        <v>0</v>
      </c>
      <c r="DU210" s="625">
        <v>0</v>
      </c>
      <c r="DV210" s="626">
        <v>0</v>
      </c>
      <c r="DW210" s="624">
        <v>0</v>
      </c>
      <c r="DX210" s="625">
        <v>0</v>
      </c>
      <c r="DY210" s="627">
        <v>0</v>
      </c>
      <c r="DZ210" s="628" t="s">
        <v>385</v>
      </c>
      <c r="EA210" s="624">
        <v>0</v>
      </c>
      <c r="EB210" s="625">
        <v>0</v>
      </c>
      <c r="EC210" s="625">
        <v>0</v>
      </c>
      <c r="ED210" s="626">
        <v>0</v>
      </c>
      <c r="EE210" s="625">
        <v>0</v>
      </c>
      <c r="EF210" s="626">
        <v>0</v>
      </c>
      <c r="EG210" s="624">
        <v>0</v>
      </c>
      <c r="EH210" s="625">
        <v>0</v>
      </c>
      <c r="EI210" s="627">
        <v>0</v>
      </c>
      <c r="EJ210" s="628" t="s">
        <v>385</v>
      </c>
    </row>
    <row r="211" spans="1:140" ht="14.25" customHeight="1" thickBot="1" x14ac:dyDescent="0.3">
      <c r="C211" s="582"/>
      <c r="D211" s="629"/>
      <c r="E211" s="629"/>
      <c r="F211" s="629"/>
      <c r="G211" s="582"/>
      <c r="H211" s="114"/>
      <c r="I211" s="582"/>
    </row>
    <row r="212" spans="1:140" ht="21" customHeight="1" thickBot="1" x14ac:dyDescent="0.35">
      <c r="B212" s="489"/>
      <c r="C212" s="59"/>
      <c r="D212" s="159"/>
      <c r="E212" s="159"/>
      <c r="F212" s="159"/>
      <c r="G212" s="59"/>
      <c r="H212" s="58"/>
      <c r="I212" s="59"/>
      <c r="J212" s="903" t="s">
        <v>99</v>
      </c>
      <c r="K212" s="904"/>
      <c r="L212" s="904"/>
      <c r="M212" s="904"/>
      <c r="N212" s="904"/>
      <c r="O212" s="904"/>
      <c r="P212" s="904"/>
      <c r="Q212" s="904"/>
      <c r="R212" s="904"/>
      <c r="S212" s="904"/>
      <c r="T212" s="904"/>
      <c r="U212" s="905"/>
      <c r="V212" s="59"/>
      <c r="W212" s="903" t="s">
        <v>100</v>
      </c>
      <c r="X212" s="904"/>
      <c r="Y212" s="904"/>
      <c r="Z212" s="904"/>
      <c r="AA212" s="904"/>
      <c r="AB212" s="904"/>
      <c r="AC212" s="904"/>
      <c r="AD212" s="904"/>
      <c r="AE212" s="904"/>
      <c r="AF212" s="904"/>
      <c r="AG212" s="904"/>
      <c r="AH212" s="905"/>
      <c r="AI212" s="59"/>
      <c r="AJ212" s="891" t="s">
        <v>101</v>
      </c>
      <c r="AK212" s="892"/>
      <c r="AL212" s="892"/>
      <c r="AM212" s="892"/>
      <c r="AN212" s="892"/>
      <c r="AO212" s="892"/>
      <c r="AP212" s="892"/>
      <c r="AQ212" s="892"/>
      <c r="AR212" s="892"/>
      <c r="AS212" s="892"/>
      <c r="AT212" s="892"/>
      <c r="AU212" s="892"/>
      <c r="AV212" s="892"/>
      <c r="AW212" s="892"/>
      <c r="AX212" s="892"/>
      <c r="AY212" s="892"/>
      <c r="AZ212" s="892"/>
      <c r="BA212" s="892"/>
      <c r="BB212" s="892"/>
      <c r="BC212" s="892"/>
      <c r="BD212" s="893"/>
      <c r="BE212" s="87"/>
      <c r="BF212" s="891" t="s">
        <v>102</v>
      </c>
      <c r="BG212" s="892"/>
      <c r="BH212" s="892"/>
      <c r="BI212" s="892"/>
      <c r="BJ212" s="892"/>
      <c r="BK212" s="892"/>
      <c r="BL212" s="892"/>
      <c r="BM212" s="892"/>
      <c r="BN212" s="892"/>
      <c r="BO212" s="892"/>
      <c r="BP212" s="892"/>
      <c r="BQ212" s="892"/>
      <c r="BR212" s="892"/>
      <c r="BS212" s="892"/>
      <c r="BT212" s="892"/>
      <c r="BU212" s="892"/>
      <c r="BV212" s="892"/>
      <c r="BW212" s="892"/>
      <c r="BX212" s="892"/>
      <c r="BY212" s="892"/>
      <c r="BZ212" s="892"/>
      <c r="CA212" s="892"/>
      <c r="CB212" s="892"/>
      <c r="CC212" s="892"/>
      <c r="CD212" s="892"/>
      <c r="CE212" s="892"/>
      <c r="CF212" s="892"/>
      <c r="CG212" s="892"/>
      <c r="CH212" s="892"/>
      <c r="CI212" s="893"/>
      <c r="CJ212" s="87"/>
      <c r="CK212" s="891" t="s">
        <v>103</v>
      </c>
      <c r="CL212" s="892"/>
      <c r="CM212" s="892"/>
      <c r="CN212" s="892"/>
      <c r="CO212" s="892"/>
      <c r="CP212" s="892"/>
      <c r="CQ212" s="892"/>
      <c r="CR212" s="892"/>
      <c r="CS212" s="892"/>
      <c r="CT212" s="892"/>
      <c r="CU212" s="892"/>
      <c r="CV212" s="892"/>
      <c r="CW212" s="892"/>
      <c r="CX212" s="892"/>
      <c r="CY212" s="892"/>
      <c r="CZ212" s="892"/>
      <c r="DA212" s="892"/>
      <c r="DB212" s="892"/>
      <c r="DC212" s="892"/>
      <c r="DD212" s="892"/>
      <c r="DE212" s="893"/>
      <c r="DF212" s="87"/>
      <c r="DG212" s="891" t="s">
        <v>104</v>
      </c>
      <c r="DH212" s="892"/>
      <c r="DI212" s="892"/>
      <c r="DJ212" s="892"/>
      <c r="DK212" s="892"/>
      <c r="DL212" s="892"/>
      <c r="DM212" s="892"/>
      <c r="DN212" s="892"/>
      <c r="DO212" s="892"/>
      <c r="DP212" s="892"/>
      <c r="DQ212" s="892"/>
      <c r="DR212" s="892"/>
      <c r="DS212" s="892"/>
      <c r="DT212" s="892"/>
      <c r="DU212" s="892"/>
      <c r="DV212" s="892"/>
      <c r="DW212" s="892"/>
      <c r="DX212" s="892"/>
      <c r="DY212" s="892"/>
      <c r="DZ212" s="892"/>
      <c r="EA212" s="892"/>
      <c r="EB212" s="892"/>
      <c r="EC212" s="892"/>
      <c r="ED212" s="892"/>
      <c r="EE212" s="892"/>
      <c r="EF212" s="892"/>
      <c r="EG212" s="892"/>
      <c r="EH212" s="892"/>
      <c r="EI212" s="892"/>
      <c r="EJ212" s="893"/>
    </row>
    <row r="213" spans="1:140" ht="21" customHeight="1" thickBot="1" x14ac:dyDescent="0.35">
      <c r="C213" s="59"/>
      <c r="D213" s="159"/>
      <c r="E213" s="159"/>
      <c r="F213" s="159"/>
      <c r="G213" s="59"/>
      <c r="H213" s="58"/>
      <c r="I213" s="59"/>
      <c r="J213" s="903">
        <v>44196</v>
      </c>
      <c r="K213" s="904"/>
      <c r="L213" s="904"/>
      <c r="M213" s="904"/>
      <c r="N213" s="904"/>
      <c r="O213" s="904"/>
      <c r="P213" s="904"/>
      <c r="Q213" s="904"/>
      <c r="R213" s="904"/>
      <c r="S213" s="904"/>
      <c r="T213" s="904"/>
      <c r="U213" s="905"/>
      <c r="V213" s="87"/>
      <c r="W213" s="903">
        <v>44196</v>
      </c>
      <c r="X213" s="904"/>
      <c r="Y213" s="904"/>
      <c r="Z213" s="904"/>
      <c r="AA213" s="904"/>
      <c r="AB213" s="904"/>
      <c r="AC213" s="904"/>
      <c r="AD213" s="904"/>
      <c r="AE213" s="904"/>
      <c r="AF213" s="904"/>
      <c r="AG213" s="904"/>
      <c r="AH213" s="905"/>
      <c r="AI213" s="87"/>
      <c r="AJ213" s="903">
        <v>44561</v>
      </c>
      <c r="AK213" s="904"/>
      <c r="AL213" s="904"/>
      <c r="AM213" s="904"/>
      <c r="AN213" s="904"/>
      <c r="AO213" s="904"/>
      <c r="AP213" s="905"/>
      <c r="AQ213" s="903">
        <v>44926</v>
      </c>
      <c r="AR213" s="904"/>
      <c r="AS213" s="904"/>
      <c r="AT213" s="904"/>
      <c r="AU213" s="904"/>
      <c r="AV213" s="904"/>
      <c r="AW213" s="905"/>
      <c r="AX213" s="903">
        <v>45291</v>
      </c>
      <c r="AY213" s="904"/>
      <c r="AZ213" s="904"/>
      <c r="BA213" s="904"/>
      <c r="BB213" s="904"/>
      <c r="BC213" s="904"/>
      <c r="BD213" s="905"/>
      <c r="BE213" s="87"/>
      <c r="BF213" s="903">
        <v>44561</v>
      </c>
      <c r="BG213" s="904"/>
      <c r="BH213" s="904"/>
      <c r="BI213" s="904"/>
      <c r="BJ213" s="904"/>
      <c r="BK213" s="904"/>
      <c r="BL213" s="904"/>
      <c r="BM213" s="904"/>
      <c r="BN213" s="904"/>
      <c r="BO213" s="905"/>
      <c r="BP213" s="903">
        <v>44926</v>
      </c>
      <c r="BQ213" s="904"/>
      <c r="BR213" s="904"/>
      <c r="BS213" s="904"/>
      <c r="BT213" s="904"/>
      <c r="BU213" s="904"/>
      <c r="BV213" s="904"/>
      <c r="BW213" s="904"/>
      <c r="BX213" s="904"/>
      <c r="BY213" s="905"/>
      <c r="BZ213" s="903">
        <v>45291</v>
      </c>
      <c r="CA213" s="904"/>
      <c r="CB213" s="904"/>
      <c r="CC213" s="904"/>
      <c r="CD213" s="904"/>
      <c r="CE213" s="904"/>
      <c r="CF213" s="904"/>
      <c r="CG213" s="904"/>
      <c r="CH213" s="904"/>
      <c r="CI213" s="905"/>
      <c r="CJ213" s="87"/>
      <c r="CK213" s="903">
        <v>44561</v>
      </c>
      <c r="CL213" s="904"/>
      <c r="CM213" s="904"/>
      <c r="CN213" s="904"/>
      <c r="CO213" s="904"/>
      <c r="CP213" s="904"/>
      <c r="CQ213" s="905"/>
      <c r="CR213" s="903">
        <v>44926</v>
      </c>
      <c r="CS213" s="904">
        <v>44561</v>
      </c>
      <c r="CT213" s="904">
        <v>44561</v>
      </c>
      <c r="CU213" s="904"/>
      <c r="CV213" s="904"/>
      <c r="CW213" s="904"/>
      <c r="CX213" s="905"/>
      <c r="CY213" s="903">
        <v>45291</v>
      </c>
      <c r="CZ213" s="904">
        <v>44926</v>
      </c>
      <c r="DA213" s="904">
        <v>44926</v>
      </c>
      <c r="DB213" s="904"/>
      <c r="DC213" s="904"/>
      <c r="DD213" s="904"/>
      <c r="DE213" s="905"/>
      <c r="DF213" s="87"/>
      <c r="DG213" s="903">
        <v>44561</v>
      </c>
      <c r="DH213" s="904"/>
      <c r="DI213" s="904"/>
      <c r="DJ213" s="904"/>
      <c r="DK213" s="904"/>
      <c r="DL213" s="904"/>
      <c r="DM213" s="904"/>
      <c r="DN213" s="904"/>
      <c r="DO213" s="904"/>
      <c r="DP213" s="905"/>
      <c r="DQ213" s="903">
        <v>44926</v>
      </c>
      <c r="DR213" s="904"/>
      <c r="DS213" s="904"/>
      <c r="DT213" s="904"/>
      <c r="DU213" s="904"/>
      <c r="DV213" s="904"/>
      <c r="DW213" s="904"/>
      <c r="DX213" s="904"/>
      <c r="DY213" s="904"/>
      <c r="DZ213" s="905"/>
      <c r="EA213" s="903">
        <v>45291</v>
      </c>
      <c r="EB213" s="904"/>
      <c r="EC213" s="904"/>
      <c r="ED213" s="904"/>
      <c r="EE213" s="904"/>
      <c r="EF213" s="904"/>
      <c r="EG213" s="904"/>
      <c r="EH213" s="904"/>
      <c r="EI213" s="904"/>
      <c r="EJ213" s="905"/>
    </row>
    <row r="214" spans="1:140" ht="64.5" thickBot="1" x14ac:dyDescent="0.3">
      <c r="B214" s="487" t="s">
        <v>5</v>
      </c>
      <c r="C214" s="90"/>
      <c r="D214" s="167"/>
      <c r="E214" s="167"/>
      <c r="F214" s="167"/>
      <c r="G214" s="90"/>
      <c r="H214" s="89"/>
      <c r="I214" s="91" t="s">
        <v>48</v>
      </c>
      <c r="J214" s="486" t="s">
        <v>35</v>
      </c>
      <c r="K214" s="486" t="s">
        <v>36</v>
      </c>
      <c r="L214" s="191" t="s">
        <v>37</v>
      </c>
      <c r="M214" s="481" t="s">
        <v>93</v>
      </c>
      <c r="N214" s="481" t="s">
        <v>38</v>
      </c>
      <c r="O214" s="481" t="s">
        <v>94</v>
      </c>
      <c r="P214" s="481" t="s">
        <v>39</v>
      </c>
      <c r="Q214" s="483" t="s">
        <v>95</v>
      </c>
      <c r="R214" s="191" t="s">
        <v>44</v>
      </c>
      <c r="S214" s="481" t="s">
        <v>45</v>
      </c>
      <c r="T214" s="483" t="s">
        <v>46</v>
      </c>
      <c r="U214" s="862" t="s">
        <v>41</v>
      </c>
      <c r="V214" s="87"/>
      <c r="W214" s="486" t="s">
        <v>35</v>
      </c>
      <c r="X214" s="486" t="s">
        <v>36</v>
      </c>
      <c r="Y214" s="191" t="s">
        <v>37</v>
      </c>
      <c r="Z214" s="481" t="s">
        <v>96</v>
      </c>
      <c r="AA214" s="481" t="s">
        <v>38</v>
      </c>
      <c r="AB214" s="481" t="s">
        <v>97</v>
      </c>
      <c r="AC214" s="481" t="s">
        <v>39</v>
      </c>
      <c r="AD214" s="483" t="s">
        <v>98</v>
      </c>
      <c r="AE214" s="191" t="s">
        <v>44</v>
      </c>
      <c r="AF214" s="481" t="s">
        <v>45</v>
      </c>
      <c r="AG214" s="483" t="s">
        <v>46</v>
      </c>
      <c r="AH214" s="862" t="s">
        <v>41</v>
      </c>
      <c r="AI214" s="87"/>
      <c r="AJ214" s="191" t="s">
        <v>37</v>
      </c>
      <c r="AK214" s="481" t="s">
        <v>38</v>
      </c>
      <c r="AL214" s="483" t="s">
        <v>39</v>
      </c>
      <c r="AM214" s="191" t="s">
        <v>44</v>
      </c>
      <c r="AN214" s="481" t="s">
        <v>45</v>
      </c>
      <c r="AO214" s="483" t="s">
        <v>46</v>
      </c>
      <c r="AP214" s="862" t="s">
        <v>41</v>
      </c>
      <c r="AQ214" s="191" t="s">
        <v>37</v>
      </c>
      <c r="AR214" s="481" t="s">
        <v>38</v>
      </c>
      <c r="AS214" s="483" t="s">
        <v>39</v>
      </c>
      <c r="AT214" s="191" t="s">
        <v>44</v>
      </c>
      <c r="AU214" s="481" t="s">
        <v>45</v>
      </c>
      <c r="AV214" s="483" t="s">
        <v>46</v>
      </c>
      <c r="AW214" s="862" t="s">
        <v>41</v>
      </c>
      <c r="AX214" s="191" t="s">
        <v>37</v>
      </c>
      <c r="AY214" s="481" t="s">
        <v>38</v>
      </c>
      <c r="AZ214" s="483" t="s">
        <v>39</v>
      </c>
      <c r="BA214" s="191" t="s">
        <v>44</v>
      </c>
      <c r="BB214" s="481" t="s">
        <v>45</v>
      </c>
      <c r="BC214" s="483" t="s">
        <v>46</v>
      </c>
      <c r="BD214" s="862" t="s">
        <v>41</v>
      </c>
      <c r="BE214" s="87"/>
      <c r="BF214" s="191" t="s">
        <v>37</v>
      </c>
      <c r="BG214" s="481" t="s">
        <v>96</v>
      </c>
      <c r="BH214" s="481" t="s">
        <v>38</v>
      </c>
      <c r="BI214" s="481" t="s">
        <v>97</v>
      </c>
      <c r="BJ214" s="481" t="s">
        <v>39</v>
      </c>
      <c r="BK214" s="483" t="s">
        <v>98</v>
      </c>
      <c r="BL214" s="191" t="s">
        <v>44</v>
      </c>
      <c r="BM214" s="481" t="s">
        <v>45</v>
      </c>
      <c r="BN214" s="483" t="s">
        <v>46</v>
      </c>
      <c r="BO214" s="862" t="s">
        <v>41</v>
      </c>
      <c r="BP214" s="191" t="s">
        <v>37</v>
      </c>
      <c r="BQ214" s="481" t="s">
        <v>96</v>
      </c>
      <c r="BR214" s="481" t="s">
        <v>38</v>
      </c>
      <c r="BS214" s="481" t="s">
        <v>97</v>
      </c>
      <c r="BT214" s="481" t="s">
        <v>39</v>
      </c>
      <c r="BU214" s="483" t="s">
        <v>98</v>
      </c>
      <c r="BV214" s="191" t="s">
        <v>44</v>
      </c>
      <c r="BW214" s="481" t="s">
        <v>45</v>
      </c>
      <c r="BX214" s="483" t="s">
        <v>46</v>
      </c>
      <c r="BY214" s="862" t="s">
        <v>41</v>
      </c>
      <c r="BZ214" s="191" t="s">
        <v>37</v>
      </c>
      <c r="CA214" s="481" t="s">
        <v>96</v>
      </c>
      <c r="CB214" s="481" t="s">
        <v>38</v>
      </c>
      <c r="CC214" s="481" t="s">
        <v>97</v>
      </c>
      <c r="CD214" s="481" t="s">
        <v>39</v>
      </c>
      <c r="CE214" s="483" t="s">
        <v>98</v>
      </c>
      <c r="CF214" s="191" t="s">
        <v>44</v>
      </c>
      <c r="CG214" s="481" t="s">
        <v>45</v>
      </c>
      <c r="CH214" s="483" t="s">
        <v>46</v>
      </c>
      <c r="CI214" s="862" t="s">
        <v>41</v>
      </c>
      <c r="CJ214" s="87"/>
      <c r="CK214" s="191" t="s">
        <v>37</v>
      </c>
      <c r="CL214" s="481" t="s">
        <v>38</v>
      </c>
      <c r="CM214" s="483" t="s">
        <v>39</v>
      </c>
      <c r="CN214" s="191" t="s">
        <v>44</v>
      </c>
      <c r="CO214" s="481" t="s">
        <v>45</v>
      </c>
      <c r="CP214" s="482" t="s">
        <v>46</v>
      </c>
      <c r="CQ214" s="862" t="s">
        <v>41</v>
      </c>
      <c r="CR214" s="480" t="s">
        <v>37</v>
      </c>
      <c r="CS214" s="481" t="s">
        <v>38</v>
      </c>
      <c r="CT214" s="483" t="s">
        <v>39</v>
      </c>
      <c r="CU214" s="480" t="s">
        <v>44</v>
      </c>
      <c r="CV214" s="481" t="s">
        <v>45</v>
      </c>
      <c r="CW214" s="482" t="s">
        <v>46</v>
      </c>
      <c r="CX214" s="862" t="s">
        <v>41</v>
      </c>
      <c r="CY214" s="480" t="s">
        <v>37</v>
      </c>
      <c r="CZ214" s="481" t="s">
        <v>38</v>
      </c>
      <c r="DA214" s="483" t="s">
        <v>39</v>
      </c>
      <c r="DB214" s="480" t="s">
        <v>44</v>
      </c>
      <c r="DC214" s="481" t="s">
        <v>45</v>
      </c>
      <c r="DD214" s="482" t="s">
        <v>46</v>
      </c>
      <c r="DE214" s="862" t="s">
        <v>41</v>
      </c>
      <c r="DF214" s="87"/>
      <c r="DG214" s="191" t="s">
        <v>37</v>
      </c>
      <c r="DH214" s="481" t="s">
        <v>96</v>
      </c>
      <c r="DI214" s="481" t="s">
        <v>38</v>
      </c>
      <c r="DJ214" s="481" t="s">
        <v>97</v>
      </c>
      <c r="DK214" s="481" t="s">
        <v>39</v>
      </c>
      <c r="DL214" s="483" t="s">
        <v>98</v>
      </c>
      <c r="DM214" s="191" t="s">
        <v>44</v>
      </c>
      <c r="DN214" s="481" t="s">
        <v>45</v>
      </c>
      <c r="DO214" s="483" t="s">
        <v>46</v>
      </c>
      <c r="DP214" s="862" t="s">
        <v>41</v>
      </c>
      <c r="DQ214" s="191" t="s">
        <v>37</v>
      </c>
      <c r="DR214" s="481" t="s">
        <v>96</v>
      </c>
      <c r="DS214" s="481" t="s">
        <v>38</v>
      </c>
      <c r="DT214" s="481" t="s">
        <v>97</v>
      </c>
      <c r="DU214" s="481" t="s">
        <v>39</v>
      </c>
      <c r="DV214" s="483" t="s">
        <v>98</v>
      </c>
      <c r="DW214" s="191" t="s">
        <v>44</v>
      </c>
      <c r="DX214" s="481" t="s">
        <v>45</v>
      </c>
      <c r="DY214" s="483" t="s">
        <v>46</v>
      </c>
      <c r="DZ214" s="862" t="s">
        <v>41</v>
      </c>
      <c r="EA214" s="191" t="s">
        <v>37</v>
      </c>
      <c r="EB214" s="481" t="s">
        <v>96</v>
      </c>
      <c r="EC214" s="481" t="s">
        <v>38</v>
      </c>
      <c r="ED214" s="481" t="s">
        <v>97</v>
      </c>
      <c r="EE214" s="481" t="s">
        <v>39</v>
      </c>
      <c r="EF214" s="483" t="s">
        <v>98</v>
      </c>
      <c r="EG214" s="191" t="s">
        <v>44</v>
      </c>
      <c r="EH214" s="481" t="s">
        <v>45</v>
      </c>
      <c r="EI214" s="483" t="s">
        <v>46</v>
      </c>
      <c r="EJ214" s="862" t="s">
        <v>41</v>
      </c>
    </row>
    <row r="215" spans="1:140" ht="14.25" customHeight="1" x14ac:dyDescent="0.25">
      <c r="B215" s="13">
        <v>169</v>
      </c>
      <c r="C215" s="144" t="s">
        <v>49</v>
      </c>
      <c r="D215" s="184"/>
      <c r="E215" s="184"/>
      <c r="F215" s="169" t="str">
        <f>IF(C215="Standardised Total","Total",C215&amp;E215)</f>
        <v>Central banks</v>
      </c>
      <c r="G215" s="145" t="str">
        <f>$H$215</f>
        <v>MARSHALL ISLANDS</v>
      </c>
      <c r="H215" s="908" t="s">
        <v>393</v>
      </c>
      <c r="I215" s="146" t="s">
        <v>49</v>
      </c>
      <c r="J215" s="615"/>
      <c r="K215" s="185"/>
      <c r="L215" s="616"/>
      <c r="M215" s="617"/>
      <c r="N215" s="617"/>
      <c r="O215" s="617"/>
      <c r="P215" s="617"/>
      <c r="Q215" s="618"/>
      <c r="R215" s="616"/>
      <c r="S215" s="617"/>
      <c r="T215" s="619"/>
      <c r="U215" s="620"/>
      <c r="V215" s="87"/>
      <c r="W215" s="615"/>
      <c r="X215" s="185"/>
      <c r="Y215" s="616"/>
      <c r="Z215" s="617"/>
      <c r="AA215" s="617"/>
      <c r="AB215" s="617"/>
      <c r="AC215" s="617"/>
      <c r="AD215" s="618"/>
      <c r="AE215" s="616"/>
      <c r="AF215" s="617"/>
      <c r="AG215" s="619"/>
      <c r="AH215" s="620"/>
      <c r="AI215" s="87"/>
      <c r="AJ215" s="616"/>
      <c r="AK215" s="617"/>
      <c r="AL215" s="617"/>
      <c r="AM215" s="616"/>
      <c r="AN215" s="617"/>
      <c r="AO215" s="619"/>
      <c r="AP215" s="620"/>
      <c r="AQ215" s="616"/>
      <c r="AR215" s="617"/>
      <c r="AS215" s="617"/>
      <c r="AT215" s="616"/>
      <c r="AU215" s="617"/>
      <c r="AV215" s="619"/>
      <c r="AW215" s="620"/>
      <c r="AX215" s="616"/>
      <c r="AY215" s="617"/>
      <c r="AZ215" s="617"/>
      <c r="BA215" s="616"/>
      <c r="BB215" s="617"/>
      <c r="BC215" s="619"/>
      <c r="BD215" s="620"/>
      <c r="BE215" s="512"/>
      <c r="BF215" s="616"/>
      <c r="BG215" s="617"/>
      <c r="BH215" s="617"/>
      <c r="BI215" s="618"/>
      <c r="BJ215" s="617"/>
      <c r="BK215" s="618"/>
      <c r="BL215" s="616"/>
      <c r="BM215" s="617"/>
      <c r="BN215" s="619"/>
      <c r="BO215" s="620"/>
      <c r="BP215" s="616"/>
      <c r="BQ215" s="617"/>
      <c r="BR215" s="617"/>
      <c r="BS215" s="618"/>
      <c r="BT215" s="617"/>
      <c r="BU215" s="618"/>
      <c r="BV215" s="616"/>
      <c r="BW215" s="617"/>
      <c r="BX215" s="619"/>
      <c r="BY215" s="620"/>
      <c r="BZ215" s="616"/>
      <c r="CA215" s="617"/>
      <c r="CB215" s="617"/>
      <c r="CC215" s="618"/>
      <c r="CD215" s="617"/>
      <c r="CE215" s="618"/>
      <c r="CF215" s="616"/>
      <c r="CG215" s="617"/>
      <c r="CH215" s="619"/>
      <c r="CI215" s="620"/>
      <c r="CJ215" s="512"/>
      <c r="CK215" s="616"/>
      <c r="CL215" s="617"/>
      <c r="CM215" s="617"/>
      <c r="CN215" s="616"/>
      <c r="CO215" s="617"/>
      <c r="CP215" s="619"/>
      <c r="CQ215" s="620"/>
      <c r="CR215" s="616"/>
      <c r="CS215" s="617"/>
      <c r="CT215" s="617"/>
      <c r="CU215" s="616"/>
      <c r="CV215" s="617"/>
      <c r="CW215" s="619"/>
      <c r="CX215" s="620"/>
      <c r="CY215" s="616"/>
      <c r="CZ215" s="617"/>
      <c r="DA215" s="617"/>
      <c r="DB215" s="616"/>
      <c r="DC215" s="617"/>
      <c r="DD215" s="619"/>
      <c r="DE215" s="620"/>
      <c r="DF215" s="512"/>
      <c r="DG215" s="616"/>
      <c r="DH215" s="617"/>
      <c r="DI215" s="617"/>
      <c r="DJ215" s="618"/>
      <c r="DK215" s="617"/>
      <c r="DL215" s="618"/>
      <c r="DM215" s="616"/>
      <c r="DN215" s="617"/>
      <c r="DO215" s="619"/>
      <c r="DP215" s="620"/>
      <c r="DQ215" s="616"/>
      <c r="DR215" s="617"/>
      <c r="DS215" s="617"/>
      <c r="DT215" s="618"/>
      <c r="DU215" s="617"/>
      <c r="DV215" s="618"/>
      <c r="DW215" s="616"/>
      <c r="DX215" s="617"/>
      <c r="DY215" s="619"/>
      <c r="DZ215" s="620"/>
      <c r="EA215" s="616"/>
      <c r="EB215" s="617"/>
      <c r="EC215" s="617"/>
      <c r="ED215" s="618"/>
      <c r="EE215" s="617"/>
      <c r="EF215" s="618"/>
      <c r="EG215" s="616"/>
      <c r="EH215" s="617"/>
      <c r="EI215" s="619"/>
      <c r="EJ215" s="620"/>
    </row>
    <row r="216" spans="1:140" ht="14.25" customHeight="1" x14ac:dyDescent="0.25">
      <c r="B216" s="16">
        <v>170</v>
      </c>
      <c r="C216" s="147" t="s">
        <v>50</v>
      </c>
      <c r="D216" s="186"/>
      <c r="E216" s="186"/>
      <c r="F216" s="172" t="str">
        <f t="shared" ref="F216:F235" si="21">IF(C216="Standardised Total","Total",C216&amp;E216)</f>
        <v>Central governments</v>
      </c>
      <c r="G216" s="148" t="str">
        <f t="shared" ref="G216:G235" si="22">$H$215</f>
        <v>MARSHALL ISLANDS</v>
      </c>
      <c r="H216" s="909"/>
      <c r="I216" s="149" t="s">
        <v>50</v>
      </c>
      <c r="J216" s="621"/>
      <c r="K216" s="108"/>
      <c r="L216" s="523"/>
      <c r="M216" s="524"/>
      <c r="N216" s="524"/>
      <c r="O216" s="524"/>
      <c r="P216" s="524"/>
      <c r="Q216" s="528"/>
      <c r="R216" s="523"/>
      <c r="S216" s="524"/>
      <c r="T216" s="525"/>
      <c r="U216" s="526"/>
      <c r="V216" s="87"/>
      <c r="W216" s="621"/>
      <c r="X216" s="108"/>
      <c r="Y216" s="523"/>
      <c r="Z216" s="524"/>
      <c r="AA216" s="524"/>
      <c r="AB216" s="524"/>
      <c r="AC216" s="524"/>
      <c r="AD216" s="528"/>
      <c r="AE216" s="523"/>
      <c r="AF216" s="524"/>
      <c r="AG216" s="525"/>
      <c r="AH216" s="526"/>
      <c r="AI216" s="87"/>
      <c r="AJ216" s="523"/>
      <c r="AK216" s="524"/>
      <c r="AL216" s="524"/>
      <c r="AM216" s="523"/>
      <c r="AN216" s="524"/>
      <c r="AO216" s="525"/>
      <c r="AP216" s="526"/>
      <c r="AQ216" s="523"/>
      <c r="AR216" s="524"/>
      <c r="AS216" s="524"/>
      <c r="AT216" s="523"/>
      <c r="AU216" s="524"/>
      <c r="AV216" s="525"/>
      <c r="AW216" s="526"/>
      <c r="AX216" s="523"/>
      <c r="AY216" s="524"/>
      <c r="AZ216" s="524"/>
      <c r="BA216" s="523"/>
      <c r="BB216" s="524"/>
      <c r="BC216" s="525"/>
      <c r="BD216" s="526"/>
      <c r="BE216" s="512"/>
      <c r="BF216" s="523"/>
      <c r="BG216" s="524"/>
      <c r="BH216" s="524"/>
      <c r="BI216" s="528"/>
      <c r="BJ216" s="524"/>
      <c r="BK216" s="528"/>
      <c r="BL216" s="523"/>
      <c r="BM216" s="524"/>
      <c r="BN216" s="525"/>
      <c r="BO216" s="526"/>
      <c r="BP216" s="523"/>
      <c r="BQ216" s="524"/>
      <c r="BR216" s="524"/>
      <c r="BS216" s="528"/>
      <c r="BT216" s="524"/>
      <c r="BU216" s="528"/>
      <c r="BV216" s="523"/>
      <c r="BW216" s="524"/>
      <c r="BX216" s="525"/>
      <c r="BY216" s="526"/>
      <c r="BZ216" s="523"/>
      <c r="CA216" s="524"/>
      <c r="CB216" s="524"/>
      <c r="CC216" s="528"/>
      <c r="CD216" s="524"/>
      <c r="CE216" s="528"/>
      <c r="CF216" s="523"/>
      <c r="CG216" s="524"/>
      <c r="CH216" s="525"/>
      <c r="CI216" s="526"/>
      <c r="CJ216" s="512"/>
      <c r="CK216" s="523"/>
      <c r="CL216" s="524"/>
      <c r="CM216" s="524"/>
      <c r="CN216" s="523"/>
      <c r="CO216" s="524"/>
      <c r="CP216" s="525"/>
      <c r="CQ216" s="526"/>
      <c r="CR216" s="523"/>
      <c r="CS216" s="524"/>
      <c r="CT216" s="524"/>
      <c r="CU216" s="523"/>
      <c r="CV216" s="524"/>
      <c r="CW216" s="525"/>
      <c r="CX216" s="526"/>
      <c r="CY216" s="523"/>
      <c r="CZ216" s="524"/>
      <c r="DA216" s="524"/>
      <c r="DB216" s="523"/>
      <c r="DC216" s="524"/>
      <c r="DD216" s="525"/>
      <c r="DE216" s="526"/>
      <c r="DF216" s="512"/>
      <c r="DG216" s="523"/>
      <c r="DH216" s="524"/>
      <c r="DI216" s="524"/>
      <c r="DJ216" s="528"/>
      <c r="DK216" s="524"/>
      <c r="DL216" s="528"/>
      <c r="DM216" s="523"/>
      <c r="DN216" s="524"/>
      <c r="DO216" s="525"/>
      <c r="DP216" s="526"/>
      <c r="DQ216" s="523"/>
      <c r="DR216" s="524"/>
      <c r="DS216" s="524"/>
      <c r="DT216" s="528"/>
      <c r="DU216" s="524"/>
      <c r="DV216" s="528"/>
      <c r="DW216" s="523"/>
      <c r="DX216" s="524"/>
      <c r="DY216" s="525"/>
      <c r="DZ216" s="526"/>
      <c r="EA216" s="523"/>
      <c r="EB216" s="524"/>
      <c r="EC216" s="524"/>
      <c r="ED216" s="528"/>
      <c r="EE216" s="524"/>
      <c r="EF216" s="528"/>
      <c r="EG216" s="523"/>
      <c r="EH216" s="524"/>
      <c r="EI216" s="525"/>
      <c r="EJ216" s="526"/>
    </row>
    <row r="217" spans="1:140" ht="14.25" customHeight="1" x14ac:dyDescent="0.25">
      <c r="B217" s="16">
        <v>171</v>
      </c>
      <c r="C217" s="147" t="s">
        <v>74</v>
      </c>
      <c r="D217" s="186"/>
      <c r="E217" s="186"/>
      <c r="F217" s="172" t="str">
        <f t="shared" si="21"/>
        <v xml:space="preserve">Regional governments or local authorities </v>
      </c>
      <c r="G217" s="148" t="str">
        <f t="shared" si="22"/>
        <v>MARSHALL ISLANDS</v>
      </c>
      <c r="H217" s="909"/>
      <c r="I217" s="150" t="s">
        <v>74</v>
      </c>
      <c r="J217" s="621"/>
      <c r="K217" s="108"/>
      <c r="L217" s="523"/>
      <c r="M217" s="524"/>
      <c r="N217" s="524"/>
      <c r="O217" s="524"/>
      <c r="P217" s="524"/>
      <c r="Q217" s="528"/>
      <c r="R217" s="523"/>
      <c r="S217" s="524"/>
      <c r="T217" s="525"/>
      <c r="U217" s="526"/>
      <c r="V217" s="87"/>
      <c r="W217" s="621"/>
      <c r="X217" s="108"/>
      <c r="Y217" s="523"/>
      <c r="Z217" s="524"/>
      <c r="AA217" s="524"/>
      <c r="AB217" s="524"/>
      <c r="AC217" s="524"/>
      <c r="AD217" s="528"/>
      <c r="AE217" s="523"/>
      <c r="AF217" s="524"/>
      <c r="AG217" s="525"/>
      <c r="AH217" s="526"/>
      <c r="AI217" s="87"/>
      <c r="AJ217" s="523"/>
      <c r="AK217" s="524"/>
      <c r="AL217" s="524"/>
      <c r="AM217" s="523"/>
      <c r="AN217" s="524"/>
      <c r="AO217" s="525"/>
      <c r="AP217" s="526"/>
      <c r="AQ217" s="523"/>
      <c r="AR217" s="524"/>
      <c r="AS217" s="524"/>
      <c r="AT217" s="523"/>
      <c r="AU217" s="524"/>
      <c r="AV217" s="525"/>
      <c r="AW217" s="526"/>
      <c r="AX217" s="523"/>
      <c r="AY217" s="524"/>
      <c r="AZ217" s="524"/>
      <c r="BA217" s="523"/>
      <c r="BB217" s="524"/>
      <c r="BC217" s="525"/>
      <c r="BD217" s="526"/>
      <c r="BE217" s="512"/>
      <c r="BF217" s="523"/>
      <c r="BG217" s="524"/>
      <c r="BH217" s="524"/>
      <c r="BI217" s="528"/>
      <c r="BJ217" s="524"/>
      <c r="BK217" s="528"/>
      <c r="BL217" s="523"/>
      <c r="BM217" s="524"/>
      <c r="BN217" s="525"/>
      <c r="BO217" s="526"/>
      <c r="BP217" s="523"/>
      <c r="BQ217" s="524"/>
      <c r="BR217" s="524"/>
      <c r="BS217" s="528"/>
      <c r="BT217" s="524"/>
      <c r="BU217" s="528"/>
      <c r="BV217" s="523"/>
      <c r="BW217" s="524"/>
      <c r="BX217" s="525"/>
      <c r="BY217" s="526"/>
      <c r="BZ217" s="523"/>
      <c r="CA217" s="524"/>
      <c r="CB217" s="524"/>
      <c r="CC217" s="528"/>
      <c r="CD217" s="524"/>
      <c r="CE217" s="528"/>
      <c r="CF217" s="523"/>
      <c r="CG217" s="524"/>
      <c r="CH217" s="525"/>
      <c r="CI217" s="526"/>
      <c r="CJ217" s="512"/>
      <c r="CK217" s="523"/>
      <c r="CL217" s="524"/>
      <c r="CM217" s="524"/>
      <c r="CN217" s="523"/>
      <c r="CO217" s="524"/>
      <c r="CP217" s="525"/>
      <c r="CQ217" s="526"/>
      <c r="CR217" s="523"/>
      <c r="CS217" s="524"/>
      <c r="CT217" s="524"/>
      <c r="CU217" s="523"/>
      <c r="CV217" s="524"/>
      <c r="CW217" s="525"/>
      <c r="CX217" s="526"/>
      <c r="CY217" s="523"/>
      <c r="CZ217" s="524"/>
      <c r="DA217" s="524"/>
      <c r="DB217" s="523"/>
      <c r="DC217" s="524"/>
      <c r="DD217" s="525"/>
      <c r="DE217" s="526"/>
      <c r="DF217" s="512"/>
      <c r="DG217" s="523"/>
      <c r="DH217" s="524"/>
      <c r="DI217" s="524"/>
      <c r="DJ217" s="528"/>
      <c r="DK217" s="524"/>
      <c r="DL217" s="528"/>
      <c r="DM217" s="523"/>
      <c r="DN217" s="524"/>
      <c r="DO217" s="525"/>
      <c r="DP217" s="526"/>
      <c r="DQ217" s="523"/>
      <c r="DR217" s="524"/>
      <c r="DS217" s="524"/>
      <c r="DT217" s="528"/>
      <c r="DU217" s="524"/>
      <c r="DV217" s="528"/>
      <c r="DW217" s="523"/>
      <c r="DX217" s="524"/>
      <c r="DY217" s="525"/>
      <c r="DZ217" s="526"/>
      <c r="EA217" s="523"/>
      <c r="EB217" s="524"/>
      <c r="EC217" s="524"/>
      <c r="ED217" s="528"/>
      <c r="EE217" s="524"/>
      <c r="EF217" s="528"/>
      <c r="EG217" s="523"/>
      <c r="EH217" s="524"/>
      <c r="EI217" s="525"/>
      <c r="EJ217" s="526"/>
    </row>
    <row r="218" spans="1:140" ht="14.25" customHeight="1" x14ac:dyDescent="0.25">
      <c r="B218" s="16">
        <v>172</v>
      </c>
      <c r="C218" s="147" t="s">
        <v>75</v>
      </c>
      <c r="D218" s="186"/>
      <c r="E218" s="186"/>
      <c r="F218" s="172" t="str">
        <f t="shared" si="21"/>
        <v>Public sector entities</v>
      </c>
      <c r="G218" s="148" t="str">
        <f t="shared" si="22"/>
        <v>MARSHALL ISLANDS</v>
      </c>
      <c r="H218" s="909"/>
      <c r="I218" s="150" t="s">
        <v>75</v>
      </c>
      <c r="J218" s="621"/>
      <c r="K218" s="108"/>
      <c r="L218" s="523"/>
      <c r="M218" s="524"/>
      <c r="N218" s="524"/>
      <c r="O218" s="524"/>
      <c r="P218" s="524"/>
      <c r="Q218" s="528"/>
      <c r="R218" s="523"/>
      <c r="S218" s="524"/>
      <c r="T218" s="525"/>
      <c r="U218" s="526"/>
      <c r="V218" s="87"/>
      <c r="W218" s="621"/>
      <c r="X218" s="108"/>
      <c r="Y218" s="523"/>
      <c r="Z218" s="524"/>
      <c r="AA218" s="524"/>
      <c r="AB218" s="524"/>
      <c r="AC218" s="524"/>
      <c r="AD218" s="528"/>
      <c r="AE218" s="523"/>
      <c r="AF218" s="524"/>
      <c r="AG218" s="525"/>
      <c r="AH218" s="526"/>
      <c r="AI218" s="87"/>
      <c r="AJ218" s="523"/>
      <c r="AK218" s="524"/>
      <c r="AL218" s="524"/>
      <c r="AM218" s="523"/>
      <c r="AN218" s="524"/>
      <c r="AO218" s="525"/>
      <c r="AP218" s="526"/>
      <c r="AQ218" s="523"/>
      <c r="AR218" s="524"/>
      <c r="AS218" s="524"/>
      <c r="AT218" s="523"/>
      <c r="AU218" s="524"/>
      <c r="AV218" s="525"/>
      <c r="AW218" s="526"/>
      <c r="AX218" s="523"/>
      <c r="AY218" s="524"/>
      <c r="AZ218" s="524"/>
      <c r="BA218" s="523"/>
      <c r="BB218" s="524"/>
      <c r="BC218" s="525"/>
      <c r="BD218" s="526"/>
      <c r="BE218" s="512"/>
      <c r="BF218" s="523"/>
      <c r="BG218" s="524"/>
      <c r="BH218" s="524"/>
      <c r="BI218" s="528"/>
      <c r="BJ218" s="524"/>
      <c r="BK218" s="528"/>
      <c r="BL218" s="523"/>
      <c r="BM218" s="524"/>
      <c r="BN218" s="525"/>
      <c r="BO218" s="526"/>
      <c r="BP218" s="523"/>
      <c r="BQ218" s="524"/>
      <c r="BR218" s="524"/>
      <c r="BS218" s="528"/>
      <c r="BT218" s="524"/>
      <c r="BU218" s="528"/>
      <c r="BV218" s="523"/>
      <c r="BW218" s="524"/>
      <c r="BX218" s="525"/>
      <c r="BY218" s="526"/>
      <c r="BZ218" s="523"/>
      <c r="CA218" s="524"/>
      <c r="CB218" s="524"/>
      <c r="CC218" s="528"/>
      <c r="CD218" s="524"/>
      <c r="CE218" s="528"/>
      <c r="CF218" s="523"/>
      <c r="CG218" s="524"/>
      <c r="CH218" s="525"/>
      <c r="CI218" s="526"/>
      <c r="CJ218" s="512"/>
      <c r="CK218" s="523"/>
      <c r="CL218" s="524"/>
      <c r="CM218" s="524"/>
      <c r="CN218" s="523"/>
      <c r="CO218" s="524"/>
      <c r="CP218" s="525"/>
      <c r="CQ218" s="526"/>
      <c r="CR218" s="523"/>
      <c r="CS218" s="524"/>
      <c r="CT218" s="524"/>
      <c r="CU218" s="523"/>
      <c r="CV218" s="524"/>
      <c r="CW218" s="525"/>
      <c r="CX218" s="526"/>
      <c r="CY218" s="523"/>
      <c r="CZ218" s="524"/>
      <c r="DA218" s="524"/>
      <c r="DB218" s="523"/>
      <c r="DC218" s="524"/>
      <c r="DD218" s="525"/>
      <c r="DE218" s="526"/>
      <c r="DF218" s="512"/>
      <c r="DG218" s="523"/>
      <c r="DH218" s="524"/>
      <c r="DI218" s="524"/>
      <c r="DJ218" s="528"/>
      <c r="DK218" s="524"/>
      <c r="DL218" s="528"/>
      <c r="DM218" s="523"/>
      <c r="DN218" s="524"/>
      <c r="DO218" s="525"/>
      <c r="DP218" s="526"/>
      <c r="DQ218" s="523"/>
      <c r="DR218" s="524"/>
      <c r="DS218" s="524"/>
      <c r="DT218" s="528"/>
      <c r="DU218" s="524"/>
      <c r="DV218" s="528"/>
      <c r="DW218" s="523"/>
      <c r="DX218" s="524"/>
      <c r="DY218" s="525"/>
      <c r="DZ218" s="526"/>
      <c r="EA218" s="523"/>
      <c r="EB218" s="524"/>
      <c r="EC218" s="524"/>
      <c r="ED218" s="528"/>
      <c r="EE218" s="524"/>
      <c r="EF218" s="528"/>
      <c r="EG218" s="523"/>
      <c r="EH218" s="524"/>
      <c r="EI218" s="525"/>
      <c r="EJ218" s="526"/>
    </row>
    <row r="219" spans="1:140" ht="14.25" customHeight="1" x14ac:dyDescent="0.25">
      <c r="B219" s="16">
        <v>173</v>
      </c>
      <c r="C219" s="147" t="s">
        <v>76</v>
      </c>
      <c r="D219" s="186"/>
      <c r="E219" s="186"/>
      <c r="F219" s="172" t="str">
        <f t="shared" si="21"/>
        <v xml:space="preserve">Multilateral Development Banks </v>
      </c>
      <c r="G219" s="148" t="str">
        <f t="shared" si="22"/>
        <v>MARSHALL ISLANDS</v>
      </c>
      <c r="H219" s="909"/>
      <c r="I219" s="150" t="s">
        <v>76</v>
      </c>
      <c r="J219" s="621"/>
      <c r="K219" s="108"/>
      <c r="L219" s="523"/>
      <c r="M219" s="524"/>
      <c r="N219" s="524"/>
      <c r="O219" s="524"/>
      <c r="P219" s="524"/>
      <c r="Q219" s="528"/>
      <c r="R219" s="523"/>
      <c r="S219" s="524"/>
      <c r="T219" s="525"/>
      <c r="U219" s="526"/>
      <c r="V219" s="87"/>
      <c r="W219" s="621"/>
      <c r="X219" s="108"/>
      <c r="Y219" s="523"/>
      <c r="Z219" s="524"/>
      <c r="AA219" s="524"/>
      <c r="AB219" s="524"/>
      <c r="AC219" s="524"/>
      <c r="AD219" s="528"/>
      <c r="AE219" s="523"/>
      <c r="AF219" s="524"/>
      <c r="AG219" s="525"/>
      <c r="AH219" s="526"/>
      <c r="AI219" s="87"/>
      <c r="AJ219" s="523"/>
      <c r="AK219" s="524"/>
      <c r="AL219" s="524"/>
      <c r="AM219" s="523"/>
      <c r="AN219" s="524"/>
      <c r="AO219" s="525"/>
      <c r="AP219" s="526"/>
      <c r="AQ219" s="523"/>
      <c r="AR219" s="524"/>
      <c r="AS219" s="524"/>
      <c r="AT219" s="523"/>
      <c r="AU219" s="524"/>
      <c r="AV219" s="525"/>
      <c r="AW219" s="526"/>
      <c r="AX219" s="523"/>
      <c r="AY219" s="524"/>
      <c r="AZ219" s="524"/>
      <c r="BA219" s="523"/>
      <c r="BB219" s="524"/>
      <c r="BC219" s="525"/>
      <c r="BD219" s="526"/>
      <c r="BE219" s="512"/>
      <c r="BF219" s="523"/>
      <c r="BG219" s="524"/>
      <c r="BH219" s="524"/>
      <c r="BI219" s="528"/>
      <c r="BJ219" s="524"/>
      <c r="BK219" s="528"/>
      <c r="BL219" s="523"/>
      <c r="BM219" s="524"/>
      <c r="BN219" s="525"/>
      <c r="BO219" s="526"/>
      <c r="BP219" s="523"/>
      <c r="BQ219" s="524"/>
      <c r="BR219" s="524"/>
      <c r="BS219" s="528"/>
      <c r="BT219" s="524"/>
      <c r="BU219" s="528"/>
      <c r="BV219" s="523"/>
      <c r="BW219" s="524"/>
      <c r="BX219" s="525"/>
      <c r="BY219" s="526"/>
      <c r="BZ219" s="523"/>
      <c r="CA219" s="524"/>
      <c r="CB219" s="524"/>
      <c r="CC219" s="528"/>
      <c r="CD219" s="524"/>
      <c r="CE219" s="528"/>
      <c r="CF219" s="523"/>
      <c r="CG219" s="524"/>
      <c r="CH219" s="525"/>
      <c r="CI219" s="526"/>
      <c r="CJ219" s="512"/>
      <c r="CK219" s="523"/>
      <c r="CL219" s="524"/>
      <c r="CM219" s="524"/>
      <c r="CN219" s="523"/>
      <c r="CO219" s="524"/>
      <c r="CP219" s="525"/>
      <c r="CQ219" s="526"/>
      <c r="CR219" s="523"/>
      <c r="CS219" s="524"/>
      <c r="CT219" s="524"/>
      <c r="CU219" s="523"/>
      <c r="CV219" s="524"/>
      <c r="CW219" s="525"/>
      <c r="CX219" s="526"/>
      <c r="CY219" s="523"/>
      <c r="CZ219" s="524"/>
      <c r="DA219" s="524"/>
      <c r="DB219" s="523"/>
      <c r="DC219" s="524"/>
      <c r="DD219" s="525"/>
      <c r="DE219" s="526"/>
      <c r="DF219" s="512"/>
      <c r="DG219" s="523"/>
      <c r="DH219" s="524"/>
      <c r="DI219" s="524"/>
      <c r="DJ219" s="528"/>
      <c r="DK219" s="524"/>
      <c r="DL219" s="528"/>
      <c r="DM219" s="523"/>
      <c r="DN219" s="524"/>
      <c r="DO219" s="525"/>
      <c r="DP219" s="526"/>
      <c r="DQ219" s="523"/>
      <c r="DR219" s="524"/>
      <c r="DS219" s="524"/>
      <c r="DT219" s="528"/>
      <c r="DU219" s="524"/>
      <c r="DV219" s="528"/>
      <c r="DW219" s="523"/>
      <c r="DX219" s="524"/>
      <c r="DY219" s="525"/>
      <c r="DZ219" s="526"/>
      <c r="EA219" s="523"/>
      <c r="EB219" s="524"/>
      <c r="EC219" s="524"/>
      <c r="ED219" s="528"/>
      <c r="EE219" s="524"/>
      <c r="EF219" s="528"/>
      <c r="EG219" s="523"/>
      <c r="EH219" s="524"/>
      <c r="EI219" s="525"/>
      <c r="EJ219" s="526"/>
    </row>
    <row r="220" spans="1:140" ht="14.25" customHeight="1" x14ac:dyDescent="0.25">
      <c r="B220" s="16">
        <v>174</v>
      </c>
      <c r="C220" s="147" t="s">
        <v>77</v>
      </c>
      <c r="D220" s="186"/>
      <c r="E220" s="186"/>
      <c r="F220" s="172" t="str">
        <f t="shared" si="21"/>
        <v>International Organisations</v>
      </c>
      <c r="G220" s="148" t="str">
        <f t="shared" si="22"/>
        <v>MARSHALL ISLANDS</v>
      </c>
      <c r="H220" s="909"/>
      <c r="I220" s="150" t="s">
        <v>77</v>
      </c>
      <c r="J220" s="621"/>
      <c r="K220" s="108"/>
      <c r="L220" s="523"/>
      <c r="M220" s="524"/>
      <c r="N220" s="524"/>
      <c r="O220" s="524"/>
      <c r="P220" s="524"/>
      <c r="Q220" s="528"/>
      <c r="R220" s="523"/>
      <c r="S220" s="524"/>
      <c r="T220" s="525"/>
      <c r="U220" s="526"/>
      <c r="V220" s="87"/>
      <c r="W220" s="621"/>
      <c r="X220" s="108"/>
      <c r="Y220" s="523"/>
      <c r="Z220" s="524"/>
      <c r="AA220" s="524"/>
      <c r="AB220" s="524"/>
      <c r="AC220" s="524"/>
      <c r="AD220" s="528"/>
      <c r="AE220" s="523"/>
      <c r="AF220" s="524"/>
      <c r="AG220" s="525"/>
      <c r="AH220" s="526"/>
      <c r="AI220" s="87"/>
      <c r="AJ220" s="523"/>
      <c r="AK220" s="524"/>
      <c r="AL220" s="524"/>
      <c r="AM220" s="523"/>
      <c r="AN220" s="524"/>
      <c r="AO220" s="525"/>
      <c r="AP220" s="526"/>
      <c r="AQ220" s="523"/>
      <c r="AR220" s="524"/>
      <c r="AS220" s="524"/>
      <c r="AT220" s="523"/>
      <c r="AU220" s="524"/>
      <c r="AV220" s="525"/>
      <c r="AW220" s="526"/>
      <c r="AX220" s="523"/>
      <c r="AY220" s="524"/>
      <c r="AZ220" s="524"/>
      <c r="BA220" s="523"/>
      <c r="BB220" s="524"/>
      <c r="BC220" s="525"/>
      <c r="BD220" s="526"/>
      <c r="BE220" s="512"/>
      <c r="BF220" s="523"/>
      <c r="BG220" s="524"/>
      <c r="BH220" s="524"/>
      <c r="BI220" s="528"/>
      <c r="BJ220" s="524"/>
      <c r="BK220" s="528"/>
      <c r="BL220" s="523"/>
      <c r="BM220" s="524"/>
      <c r="BN220" s="525"/>
      <c r="BO220" s="526"/>
      <c r="BP220" s="523"/>
      <c r="BQ220" s="524"/>
      <c r="BR220" s="524"/>
      <c r="BS220" s="528"/>
      <c r="BT220" s="524"/>
      <c r="BU220" s="528"/>
      <c r="BV220" s="523"/>
      <c r="BW220" s="524"/>
      <c r="BX220" s="525"/>
      <c r="BY220" s="526"/>
      <c r="BZ220" s="523"/>
      <c r="CA220" s="524"/>
      <c r="CB220" s="524"/>
      <c r="CC220" s="528"/>
      <c r="CD220" s="524"/>
      <c r="CE220" s="528"/>
      <c r="CF220" s="523"/>
      <c r="CG220" s="524"/>
      <c r="CH220" s="525"/>
      <c r="CI220" s="526"/>
      <c r="CJ220" s="512"/>
      <c r="CK220" s="523"/>
      <c r="CL220" s="524"/>
      <c r="CM220" s="524"/>
      <c r="CN220" s="523"/>
      <c r="CO220" s="524"/>
      <c r="CP220" s="525"/>
      <c r="CQ220" s="526"/>
      <c r="CR220" s="523"/>
      <c r="CS220" s="524"/>
      <c r="CT220" s="524"/>
      <c r="CU220" s="523"/>
      <c r="CV220" s="524"/>
      <c r="CW220" s="525"/>
      <c r="CX220" s="526"/>
      <c r="CY220" s="523"/>
      <c r="CZ220" s="524"/>
      <c r="DA220" s="524"/>
      <c r="DB220" s="523"/>
      <c r="DC220" s="524"/>
      <c r="DD220" s="525"/>
      <c r="DE220" s="526"/>
      <c r="DF220" s="512"/>
      <c r="DG220" s="523"/>
      <c r="DH220" s="524"/>
      <c r="DI220" s="524"/>
      <c r="DJ220" s="528"/>
      <c r="DK220" s="524"/>
      <c r="DL220" s="528"/>
      <c r="DM220" s="523"/>
      <c r="DN220" s="524"/>
      <c r="DO220" s="525"/>
      <c r="DP220" s="526"/>
      <c r="DQ220" s="523"/>
      <c r="DR220" s="524"/>
      <c r="DS220" s="524"/>
      <c r="DT220" s="528"/>
      <c r="DU220" s="524"/>
      <c r="DV220" s="528"/>
      <c r="DW220" s="523"/>
      <c r="DX220" s="524"/>
      <c r="DY220" s="525"/>
      <c r="DZ220" s="526"/>
      <c r="EA220" s="523"/>
      <c r="EB220" s="524"/>
      <c r="EC220" s="524"/>
      <c r="ED220" s="528"/>
      <c r="EE220" s="524"/>
      <c r="EF220" s="528"/>
      <c r="EG220" s="523"/>
      <c r="EH220" s="524"/>
      <c r="EI220" s="525"/>
      <c r="EJ220" s="526"/>
    </row>
    <row r="221" spans="1:140" ht="14.25" customHeight="1" x14ac:dyDescent="0.25">
      <c r="B221" s="16">
        <v>175</v>
      </c>
      <c r="C221" s="147" t="s">
        <v>51</v>
      </c>
      <c r="D221" s="186"/>
      <c r="E221" s="186"/>
      <c r="F221" s="172" t="str">
        <f t="shared" si="21"/>
        <v>Institutions</v>
      </c>
      <c r="G221" s="148" t="str">
        <f t="shared" si="22"/>
        <v>MARSHALL ISLANDS</v>
      </c>
      <c r="H221" s="909"/>
      <c r="I221" s="150" t="s">
        <v>51</v>
      </c>
      <c r="J221" s="621"/>
      <c r="K221" s="108"/>
      <c r="L221" s="523"/>
      <c r="M221" s="524"/>
      <c r="N221" s="524"/>
      <c r="O221" s="524"/>
      <c r="P221" s="524"/>
      <c r="Q221" s="528"/>
      <c r="R221" s="523"/>
      <c r="S221" s="524"/>
      <c r="T221" s="525"/>
      <c r="U221" s="526"/>
      <c r="V221" s="87"/>
      <c r="W221" s="621"/>
      <c r="X221" s="108"/>
      <c r="Y221" s="523"/>
      <c r="Z221" s="524"/>
      <c r="AA221" s="524"/>
      <c r="AB221" s="524"/>
      <c r="AC221" s="524"/>
      <c r="AD221" s="528"/>
      <c r="AE221" s="523"/>
      <c r="AF221" s="524"/>
      <c r="AG221" s="525"/>
      <c r="AH221" s="526"/>
      <c r="AI221" s="87"/>
      <c r="AJ221" s="523"/>
      <c r="AK221" s="524"/>
      <c r="AL221" s="524"/>
      <c r="AM221" s="523"/>
      <c r="AN221" s="524"/>
      <c r="AO221" s="525"/>
      <c r="AP221" s="526"/>
      <c r="AQ221" s="523"/>
      <c r="AR221" s="524"/>
      <c r="AS221" s="524"/>
      <c r="AT221" s="523"/>
      <c r="AU221" s="524"/>
      <c r="AV221" s="525"/>
      <c r="AW221" s="526"/>
      <c r="AX221" s="523"/>
      <c r="AY221" s="524"/>
      <c r="AZ221" s="524"/>
      <c r="BA221" s="523"/>
      <c r="BB221" s="524"/>
      <c r="BC221" s="525"/>
      <c r="BD221" s="526"/>
      <c r="BE221" s="512"/>
      <c r="BF221" s="523"/>
      <c r="BG221" s="524"/>
      <c r="BH221" s="524"/>
      <c r="BI221" s="528"/>
      <c r="BJ221" s="524"/>
      <c r="BK221" s="528"/>
      <c r="BL221" s="523"/>
      <c r="BM221" s="524"/>
      <c r="BN221" s="525"/>
      <c r="BO221" s="526"/>
      <c r="BP221" s="523"/>
      <c r="BQ221" s="524"/>
      <c r="BR221" s="524"/>
      <c r="BS221" s="528"/>
      <c r="BT221" s="524"/>
      <c r="BU221" s="528"/>
      <c r="BV221" s="523"/>
      <c r="BW221" s="524"/>
      <c r="BX221" s="525"/>
      <c r="BY221" s="526"/>
      <c r="BZ221" s="523"/>
      <c r="CA221" s="524"/>
      <c r="CB221" s="524"/>
      <c r="CC221" s="528"/>
      <c r="CD221" s="524"/>
      <c r="CE221" s="528"/>
      <c r="CF221" s="523"/>
      <c r="CG221" s="524"/>
      <c r="CH221" s="525"/>
      <c r="CI221" s="526"/>
      <c r="CJ221" s="512"/>
      <c r="CK221" s="523"/>
      <c r="CL221" s="524"/>
      <c r="CM221" s="524"/>
      <c r="CN221" s="523"/>
      <c r="CO221" s="524"/>
      <c r="CP221" s="525"/>
      <c r="CQ221" s="526"/>
      <c r="CR221" s="523"/>
      <c r="CS221" s="524"/>
      <c r="CT221" s="524"/>
      <c r="CU221" s="523"/>
      <c r="CV221" s="524"/>
      <c r="CW221" s="525"/>
      <c r="CX221" s="526"/>
      <c r="CY221" s="523"/>
      <c r="CZ221" s="524"/>
      <c r="DA221" s="524"/>
      <c r="DB221" s="523"/>
      <c r="DC221" s="524"/>
      <c r="DD221" s="525"/>
      <c r="DE221" s="526"/>
      <c r="DF221" s="512"/>
      <c r="DG221" s="523"/>
      <c r="DH221" s="524"/>
      <c r="DI221" s="524"/>
      <c r="DJ221" s="528"/>
      <c r="DK221" s="524"/>
      <c r="DL221" s="528"/>
      <c r="DM221" s="523"/>
      <c r="DN221" s="524"/>
      <c r="DO221" s="525"/>
      <c r="DP221" s="526"/>
      <c r="DQ221" s="523"/>
      <c r="DR221" s="524"/>
      <c r="DS221" s="524"/>
      <c r="DT221" s="528"/>
      <c r="DU221" s="524"/>
      <c r="DV221" s="528"/>
      <c r="DW221" s="523"/>
      <c r="DX221" s="524"/>
      <c r="DY221" s="525"/>
      <c r="DZ221" s="526"/>
      <c r="EA221" s="523"/>
      <c r="EB221" s="524"/>
      <c r="EC221" s="524"/>
      <c r="ED221" s="528"/>
      <c r="EE221" s="524"/>
      <c r="EF221" s="528"/>
      <c r="EG221" s="523"/>
      <c r="EH221" s="524"/>
      <c r="EI221" s="525"/>
      <c r="EJ221" s="526"/>
    </row>
    <row r="222" spans="1:140" ht="14.25" customHeight="1" x14ac:dyDescent="0.25">
      <c r="B222" s="16">
        <v>176</v>
      </c>
      <c r="C222" s="147" t="s">
        <v>78</v>
      </c>
      <c r="D222" s="186"/>
      <c r="E222" s="186"/>
      <c r="F222" s="172" t="str">
        <f t="shared" si="21"/>
        <v xml:space="preserve">Corporates </v>
      </c>
      <c r="G222" s="148" t="str">
        <f t="shared" si="22"/>
        <v>MARSHALL ISLANDS</v>
      </c>
      <c r="H222" s="909"/>
      <c r="I222" s="150" t="s">
        <v>78</v>
      </c>
      <c r="J222" s="601">
        <v>0</v>
      </c>
      <c r="K222" s="468">
        <v>0</v>
      </c>
      <c r="L222" s="602">
        <v>0</v>
      </c>
      <c r="M222" s="603">
        <v>0</v>
      </c>
      <c r="N222" s="603">
        <v>0</v>
      </c>
      <c r="O222" s="603">
        <v>0</v>
      </c>
      <c r="P222" s="603">
        <v>0</v>
      </c>
      <c r="Q222" s="604">
        <v>0</v>
      </c>
      <c r="R222" s="602">
        <v>0</v>
      </c>
      <c r="S222" s="603">
        <v>0</v>
      </c>
      <c r="T222" s="605">
        <v>0</v>
      </c>
      <c r="U222" s="838" t="s">
        <v>385</v>
      </c>
      <c r="V222" s="87"/>
      <c r="W222" s="601">
        <v>0</v>
      </c>
      <c r="X222" s="469">
        <v>0</v>
      </c>
      <c r="Y222" s="602">
        <v>0</v>
      </c>
      <c r="Z222" s="603">
        <v>0</v>
      </c>
      <c r="AA222" s="603">
        <v>0</v>
      </c>
      <c r="AB222" s="603">
        <v>0</v>
      </c>
      <c r="AC222" s="603">
        <v>0</v>
      </c>
      <c r="AD222" s="604">
        <v>0</v>
      </c>
      <c r="AE222" s="602">
        <v>0</v>
      </c>
      <c r="AF222" s="603">
        <v>0</v>
      </c>
      <c r="AG222" s="605">
        <v>0</v>
      </c>
      <c r="AH222" s="838" t="s">
        <v>385</v>
      </c>
      <c r="AI222" s="87"/>
      <c r="AJ222" s="602">
        <v>0</v>
      </c>
      <c r="AK222" s="603">
        <v>0</v>
      </c>
      <c r="AL222" s="603">
        <v>0</v>
      </c>
      <c r="AM222" s="602">
        <v>0</v>
      </c>
      <c r="AN222" s="603">
        <v>0</v>
      </c>
      <c r="AO222" s="605">
        <v>0</v>
      </c>
      <c r="AP222" s="622" t="s">
        <v>385</v>
      </c>
      <c r="AQ222" s="602">
        <v>0</v>
      </c>
      <c r="AR222" s="603">
        <v>0</v>
      </c>
      <c r="AS222" s="603">
        <v>0</v>
      </c>
      <c r="AT222" s="602">
        <v>0</v>
      </c>
      <c r="AU222" s="603">
        <v>0</v>
      </c>
      <c r="AV222" s="605">
        <v>0</v>
      </c>
      <c r="AW222" s="622" t="s">
        <v>385</v>
      </c>
      <c r="AX222" s="602">
        <v>0</v>
      </c>
      <c r="AY222" s="603">
        <v>0</v>
      </c>
      <c r="AZ222" s="603">
        <v>0</v>
      </c>
      <c r="BA222" s="602">
        <v>0</v>
      </c>
      <c r="BB222" s="603">
        <v>0</v>
      </c>
      <c r="BC222" s="605">
        <v>0</v>
      </c>
      <c r="BD222" s="622" t="s">
        <v>385</v>
      </c>
      <c r="BE222" s="512"/>
      <c r="BF222" s="602">
        <v>0</v>
      </c>
      <c r="BG222" s="603">
        <v>0</v>
      </c>
      <c r="BH222" s="603">
        <v>0</v>
      </c>
      <c r="BI222" s="604">
        <v>0</v>
      </c>
      <c r="BJ222" s="603">
        <v>0</v>
      </c>
      <c r="BK222" s="604">
        <v>0</v>
      </c>
      <c r="BL222" s="602">
        <v>0</v>
      </c>
      <c r="BM222" s="603">
        <v>0</v>
      </c>
      <c r="BN222" s="605">
        <v>0</v>
      </c>
      <c r="BO222" s="622" t="s">
        <v>385</v>
      </c>
      <c r="BP222" s="602">
        <v>0</v>
      </c>
      <c r="BQ222" s="603">
        <v>0</v>
      </c>
      <c r="BR222" s="603">
        <v>0</v>
      </c>
      <c r="BS222" s="604">
        <v>0</v>
      </c>
      <c r="BT222" s="603">
        <v>0</v>
      </c>
      <c r="BU222" s="604">
        <v>0</v>
      </c>
      <c r="BV222" s="602">
        <v>0</v>
      </c>
      <c r="BW222" s="603">
        <v>0</v>
      </c>
      <c r="BX222" s="605">
        <v>0</v>
      </c>
      <c r="BY222" s="622" t="s">
        <v>385</v>
      </c>
      <c r="BZ222" s="602">
        <v>0</v>
      </c>
      <c r="CA222" s="603">
        <v>0</v>
      </c>
      <c r="CB222" s="603">
        <v>0</v>
      </c>
      <c r="CC222" s="604">
        <v>0</v>
      </c>
      <c r="CD222" s="603">
        <v>0</v>
      </c>
      <c r="CE222" s="604">
        <v>0</v>
      </c>
      <c r="CF222" s="602">
        <v>0</v>
      </c>
      <c r="CG222" s="603">
        <v>0</v>
      </c>
      <c r="CH222" s="605">
        <v>0</v>
      </c>
      <c r="CI222" s="622" t="s">
        <v>385</v>
      </c>
      <c r="CJ222" s="606"/>
      <c r="CK222" s="602">
        <v>0</v>
      </c>
      <c r="CL222" s="603">
        <v>0</v>
      </c>
      <c r="CM222" s="603">
        <v>0</v>
      </c>
      <c r="CN222" s="602">
        <v>0</v>
      </c>
      <c r="CO222" s="603">
        <v>0</v>
      </c>
      <c r="CP222" s="605">
        <v>0</v>
      </c>
      <c r="CQ222" s="622" t="s">
        <v>385</v>
      </c>
      <c r="CR222" s="602">
        <v>0</v>
      </c>
      <c r="CS222" s="603">
        <v>0</v>
      </c>
      <c r="CT222" s="603">
        <v>0</v>
      </c>
      <c r="CU222" s="602">
        <v>0</v>
      </c>
      <c r="CV222" s="603">
        <v>0</v>
      </c>
      <c r="CW222" s="605">
        <v>0</v>
      </c>
      <c r="CX222" s="622" t="s">
        <v>385</v>
      </c>
      <c r="CY222" s="602">
        <v>0</v>
      </c>
      <c r="CZ222" s="603">
        <v>0</v>
      </c>
      <c r="DA222" s="603">
        <v>0</v>
      </c>
      <c r="DB222" s="602">
        <v>0</v>
      </c>
      <c r="DC222" s="603">
        <v>0</v>
      </c>
      <c r="DD222" s="605">
        <v>0</v>
      </c>
      <c r="DE222" s="622" t="s">
        <v>385</v>
      </c>
      <c r="DF222" s="606"/>
      <c r="DG222" s="602">
        <v>0</v>
      </c>
      <c r="DH222" s="603">
        <v>0</v>
      </c>
      <c r="DI222" s="603">
        <v>0</v>
      </c>
      <c r="DJ222" s="604">
        <v>0</v>
      </c>
      <c r="DK222" s="603">
        <v>0</v>
      </c>
      <c r="DL222" s="604">
        <v>0</v>
      </c>
      <c r="DM222" s="602">
        <v>0</v>
      </c>
      <c r="DN222" s="603">
        <v>0</v>
      </c>
      <c r="DO222" s="605">
        <v>0</v>
      </c>
      <c r="DP222" s="622" t="s">
        <v>385</v>
      </c>
      <c r="DQ222" s="602">
        <v>0</v>
      </c>
      <c r="DR222" s="603">
        <v>0</v>
      </c>
      <c r="DS222" s="603">
        <v>0</v>
      </c>
      <c r="DT222" s="604">
        <v>0</v>
      </c>
      <c r="DU222" s="603">
        <v>0</v>
      </c>
      <c r="DV222" s="604">
        <v>0</v>
      </c>
      <c r="DW222" s="602">
        <v>0</v>
      </c>
      <c r="DX222" s="603">
        <v>0</v>
      </c>
      <c r="DY222" s="605">
        <v>0</v>
      </c>
      <c r="DZ222" s="622" t="s">
        <v>385</v>
      </c>
      <c r="EA222" s="602">
        <v>0</v>
      </c>
      <c r="EB222" s="603">
        <v>0</v>
      </c>
      <c r="EC222" s="603">
        <v>0</v>
      </c>
      <c r="ED222" s="604">
        <v>0</v>
      </c>
      <c r="EE222" s="603">
        <v>0</v>
      </c>
      <c r="EF222" s="604">
        <v>0</v>
      </c>
      <c r="EG222" s="602">
        <v>0</v>
      </c>
      <c r="EH222" s="603">
        <v>0</v>
      </c>
      <c r="EI222" s="605">
        <v>0</v>
      </c>
      <c r="EJ222" s="622" t="s">
        <v>385</v>
      </c>
    </row>
    <row r="223" spans="1:140" ht="14.25" customHeight="1" x14ac:dyDescent="0.25">
      <c r="B223" s="16">
        <v>177</v>
      </c>
      <c r="C223" s="147" t="s">
        <v>78</v>
      </c>
      <c r="D223" s="172" t="s">
        <v>79</v>
      </c>
      <c r="E223" s="172" t="s">
        <v>106</v>
      </c>
      <c r="F223" s="172" t="str">
        <f t="shared" si="21"/>
        <v>Corporates SME</v>
      </c>
      <c r="G223" s="151" t="str">
        <f t="shared" si="22"/>
        <v>MARSHALL ISLANDS</v>
      </c>
      <c r="H223" s="909"/>
      <c r="I223" s="152" t="s">
        <v>80</v>
      </c>
      <c r="J223" s="621"/>
      <c r="K223" s="187"/>
      <c r="L223" s="523"/>
      <c r="M223" s="524"/>
      <c r="N223" s="524"/>
      <c r="O223" s="524"/>
      <c r="P223" s="524"/>
      <c r="Q223" s="528"/>
      <c r="R223" s="523"/>
      <c r="S223" s="524"/>
      <c r="T223" s="525"/>
      <c r="U223" s="526"/>
      <c r="V223" s="87"/>
      <c r="W223" s="601">
        <v>0</v>
      </c>
      <c r="X223" s="469">
        <v>0</v>
      </c>
      <c r="Y223" s="602">
        <v>0</v>
      </c>
      <c r="Z223" s="603">
        <v>0</v>
      </c>
      <c r="AA223" s="603">
        <v>0</v>
      </c>
      <c r="AB223" s="603">
        <v>0</v>
      </c>
      <c r="AC223" s="603">
        <v>0</v>
      </c>
      <c r="AD223" s="604">
        <v>0</v>
      </c>
      <c r="AE223" s="602">
        <v>0</v>
      </c>
      <c r="AF223" s="603">
        <v>0</v>
      </c>
      <c r="AG223" s="605">
        <v>0</v>
      </c>
      <c r="AH223" s="838" t="s">
        <v>385</v>
      </c>
      <c r="AI223" s="87"/>
      <c r="AJ223" s="523"/>
      <c r="AK223" s="524"/>
      <c r="AL223" s="524"/>
      <c r="AM223" s="523"/>
      <c r="AN223" s="524"/>
      <c r="AO223" s="525"/>
      <c r="AP223" s="526"/>
      <c r="AQ223" s="523"/>
      <c r="AR223" s="524"/>
      <c r="AS223" s="524"/>
      <c r="AT223" s="523"/>
      <c r="AU223" s="524"/>
      <c r="AV223" s="525"/>
      <c r="AW223" s="526"/>
      <c r="AX223" s="523"/>
      <c r="AY223" s="524"/>
      <c r="AZ223" s="524"/>
      <c r="BA223" s="523"/>
      <c r="BB223" s="524"/>
      <c r="BC223" s="525"/>
      <c r="BD223" s="526"/>
      <c r="BE223" s="512"/>
      <c r="BF223" s="523"/>
      <c r="BG223" s="524"/>
      <c r="BH223" s="524"/>
      <c r="BI223" s="528"/>
      <c r="BJ223" s="524"/>
      <c r="BK223" s="528"/>
      <c r="BL223" s="523"/>
      <c r="BM223" s="524"/>
      <c r="BN223" s="525"/>
      <c r="BO223" s="526"/>
      <c r="BP223" s="523"/>
      <c r="BQ223" s="524"/>
      <c r="BR223" s="524"/>
      <c r="BS223" s="528"/>
      <c r="BT223" s="524"/>
      <c r="BU223" s="528"/>
      <c r="BV223" s="523"/>
      <c r="BW223" s="524"/>
      <c r="BX223" s="525"/>
      <c r="BY223" s="526"/>
      <c r="BZ223" s="523"/>
      <c r="CA223" s="524"/>
      <c r="CB223" s="524"/>
      <c r="CC223" s="528"/>
      <c r="CD223" s="524"/>
      <c r="CE223" s="528"/>
      <c r="CF223" s="523"/>
      <c r="CG223" s="524"/>
      <c r="CH223" s="525"/>
      <c r="CI223" s="526"/>
      <c r="CJ223" s="512"/>
      <c r="CK223" s="523"/>
      <c r="CL223" s="524"/>
      <c r="CM223" s="524"/>
      <c r="CN223" s="523"/>
      <c r="CO223" s="524"/>
      <c r="CP223" s="525"/>
      <c r="CQ223" s="526"/>
      <c r="CR223" s="523"/>
      <c r="CS223" s="524"/>
      <c r="CT223" s="524"/>
      <c r="CU223" s="523"/>
      <c r="CV223" s="524"/>
      <c r="CW223" s="525"/>
      <c r="CX223" s="526"/>
      <c r="CY223" s="523"/>
      <c r="CZ223" s="524"/>
      <c r="DA223" s="524"/>
      <c r="DB223" s="523"/>
      <c r="DC223" s="524"/>
      <c r="DD223" s="525"/>
      <c r="DE223" s="526"/>
      <c r="DF223" s="512"/>
      <c r="DG223" s="523"/>
      <c r="DH223" s="524"/>
      <c r="DI223" s="524"/>
      <c r="DJ223" s="528"/>
      <c r="DK223" s="524"/>
      <c r="DL223" s="528"/>
      <c r="DM223" s="523"/>
      <c r="DN223" s="524"/>
      <c r="DO223" s="525"/>
      <c r="DP223" s="526"/>
      <c r="DQ223" s="523"/>
      <c r="DR223" s="524"/>
      <c r="DS223" s="524"/>
      <c r="DT223" s="528"/>
      <c r="DU223" s="524"/>
      <c r="DV223" s="528"/>
      <c r="DW223" s="523"/>
      <c r="DX223" s="524"/>
      <c r="DY223" s="525"/>
      <c r="DZ223" s="526"/>
      <c r="EA223" s="523"/>
      <c r="EB223" s="524"/>
      <c r="EC223" s="524"/>
      <c r="ED223" s="528"/>
      <c r="EE223" s="524"/>
      <c r="EF223" s="528"/>
      <c r="EG223" s="523"/>
      <c r="EH223" s="524"/>
      <c r="EI223" s="525"/>
      <c r="EJ223" s="526"/>
    </row>
    <row r="224" spans="1:140" ht="14.25" customHeight="1" x14ac:dyDescent="0.25">
      <c r="B224" s="16">
        <v>178</v>
      </c>
      <c r="C224" s="147" t="s">
        <v>57</v>
      </c>
      <c r="D224" s="186"/>
      <c r="E224" s="186"/>
      <c r="F224" s="172" t="str">
        <f t="shared" si="21"/>
        <v>Retail</v>
      </c>
      <c r="G224" s="148" t="str">
        <f t="shared" si="22"/>
        <v>MARSHALL ISLANDS</v>
      </c>
      <c r="H224" s="909"/>
      <c r="I224" s="150" t="s">
        <v>57</v>
      </c>
      <c r="J224" s="601">
        <v>0</v>
      </c>
      <c r="K224" s="468">
        <v>0</v>
      </c>
      <c r="L224" s="602">
        <v>0</v>
      </c>
      <c r="M224" s="603">
        <v>0</v>
      </c>
      <c r="N224" s="603">
        <v>0</v>
      </c>
      <c r="O224" s="603">
        <v>0</v>
      </c>
      <c r="P224" s="603">
        <v>0</v>
      </c>
      <c r="Q224" s="604">
        <v>0</v>
      </c>
      <c r="R224" s="602">
        <v>0</v>
      </c>
      <c r="S224" s="603">
        <v>0</v>
      </c>
      <c r="T224" s="605">
        <v>0</v>
      </c>
      <c r="U224" s="838" t="s">
        <v>385</v>
      </c>
      <c r="V224" s="87"/>
      <c r="W224" s="601">
        <v>0</v>
      </c>
      <c r="X224" s="601">
        <v>0</v>
      </c>
      <c r="Y224" s="602">
        <v>0</v>
      </c>
      <c r="Z224" s="603">
        <v>0</v>
      </c>
      <c r="AA224" s="603">
        <v>0</v>
      </c>
      <c r="AB224" s="603">
        <v>0</v>
      </c>
      <c r="AC224" s="603">
        <v>0</v>
      </c>
      <c r="AD224" s="604">
        <v>0</v>
      </c>
      <c r="AE224" s="602">
        <v>0</v>
      </c>
      <c r="AF224" s="603">
        <v>0</v>
      </c>
      <c r="AG224" s="605">
        <v>0</v>
      </c>
      <c r="AH224" s="838" t="s">
        <v>385</v>
      </c>
      <c r="AI224" s="87"/>
      <c r="AJ224" s="602">
        <v>0</v>
      </c>
      <c r="AK224" s="603">
        <v>0</v>
      </c>
      <c r="AL224" s="603">
        <v>0</v>
      </c>
      <c r="AM224" s="602">
        <v>0</v>
      </c>
      <c r="AN224" s="603">
        <v>0</v>
      </c>
      <c r="AO224" s="605">
        <v>0</v>
      </c>
      <c r="AP224" s="622" t="s">
        <v>385</v>
      </c>
      <c r="AQ224" s="602">
        <v>0</v>
      </c>
      <c r="AR224" s="603">
        <v>0</v>
      </c>
      <c r="AS224" s="603">
        <v>0</v>
      </c>
      <c r="AT224" s="602">
        <v>0</v>
      </c>
      <c r="AU224" s="603">
        <v>0</v>
      </c>
      <c r="AV224" s="605">
        <v>0</v>
      </c>
      <c r="AW224" s="622" t="s">
        <v>385</v>
      </c>
      <c r="AX224" s="602">
        <v>0</v>
      </c>
      <c r="AY224" s="603">
        <v>0</v>
      </c>
      <c r="AZ224" s="603">
        <v>0</v>
      </c>
      <c r="BA224" s="602">
        <v>0</v>
      </c>
      <c r="BB224" s="603">
        <v>0</v>
      </c>
      <c r="BC224" s="605">
        <v>0</v>
      </c>
      <c r="BD224" s="622" t="s">
        <v>385</v>
      </c>
      <c r="BE224" s="512"/>
      <c r="BF224" s="602">
        <v>0</v>
      </c>
      <c r="BG224" s="603">
        <v>0</v>
      </c>
      <c r="BH224" s="603">
        <v>0</v>
      </c>
      <c r="BI224" s="604">
        <v>0</v>
      </c>
      <c r="BJ224" s="603">
        <v>0</v>
      </c>
      <c r="BK224" s="604">
        <v>0</v>
      </c>
      <c r="BL224" s="602">
        <v>0</v>
      </c>
      <c r="BM224" s="603">
        <v>0</v>
      </c>
      <c r="BN224" s="605">
        <v>0</v>
      </c>
      <c r="BO224" s="622" t="s">
        <v>385</v>
      </c>
      <c r="BP224" s="602">
        <v>0</v>
      </c>
      <c r="BQ224" s="603">
        <v>0</v>
      </c>
      <c r="BR224" s="603">
        <v>0</v>
      </c>
      <c r="BS224" s="604">
        <v>0</v>
      </c>
      <c r="BT224" s="603">
        <v>0</v>
      </c>
      <c r="BU224" s="604">
        <v>0</v>
      </c>
      <c r="BV224" s="602">
        <v>0</v>
      </c>
      <c r="BW224" s="603">
        <v>0</v>
      </c>
      <c r="BX224" s="605">
        <v>0</v>
      </c>
      <c r="BY224" s="622" t="s">
        <v>385</v>
      </c>
      <c r="BZ224" s="602">
        <v>0</v>
      </c>
      <c r="CA224" s="603">
        <v>0</v>
      </c>
      <c r="CB224" s="603">
        <v>0</v>
      </c>
      <c r="CC224" s="604">
        <v>0</v>
      </c>
      <c r="CD224" s="603">
        <v>0</v>
      </c>
      <c r="CE224" s="604">
        <v>0</v>
      </c>
      <c r="CF224" s="602">
        <v>0</v>
      </c>
      <c r="CG224" s="603">
        <v>0</v>
      </c>
      <c r="CH224" s="605">
        <v>0</v>
      </c>
      <c r="CI224" s="622" t="s">
        <v>385</v>
      </c>
      <c r="CJ224" s="606"/>
      <c r="CK224" s="602">
        <v>0</v>
      </c>
      <c r="CL224" s="603">
        <v>0</v>
      </c>
      <c r="CM224" s="603">
        <v>0</v>
      </c>
      <c r="CN224" s="602">
        <v>0</v>
      </c>
      <c r="CO224" s="603">
        <v>0</v>
      </c>
      <c r="CP224" s="605">
        <v>0</v>
      </c>
      <c r="CQ224" s="622" t="s">
        <v>385</v>
      </c>
      <c r="CR224" s="602">
        <v>0</v>
      </c>
      <c r="CS224" s="603">
        <v>0</v>
      </c>
      <c r="CT224" s="603">
        <v>0</v>
      </c>
      <c r="CU224" s="602">
        <v>0</v>
      </c>
      <c r="CV224" s="603">
        <v>0</v>
      </c>
      <c r="CW224" s="605">
        <v>0</v>
      </c>
      <c r="CX224" s="622" t="s">
        <v>385</v>
      </c>
      <c r="CY224" s="602">
        <v>0</v>
      </c>
      <c r="CZ224" s="603">
        <v>0</v>
      </c>
      <c r="DA224" s="603">
        <v>0</v>
      </c>
      <c r="DB224" s="602">
        <v>0</v>
      </c>
      <c r="DC224" s="603">
        <v>0</v>
      </c>
      <c r="DD224" s="605">
        <v>0</v>
      </c>
      <c r="DE224" s="622" t="s">
        <v>385</v>
      </c>
      <c r="DF224" s="606"/>
      <c r="DG224" s="602">
        <v>0</v>
      </c>
      <c r="DH224" s="603">
        <v>0</v>
      </c>
      <c r="DI224" s="603">
        <v>0</v>
      </c>
      <c r="DJ224" s="604">
        <v>0</v>
      </c>
      <c r="DK224" s="603">
        <v>0</v>
      </c>
      <c r="DL224" s="604">
        <v>0</v>
      </c>
      <c r="DM224" s="602">
        <v>0</v>
      </c>
      <c r="DN224" s="603">
        <v>0</v>
      </c>
      <c r="DO224" s="605">
        <v>0</v>
      </c>
      <c r="DP224" s="622" t="s">
        <v>385</v>
      </c>
      <c r="DQ224" s="602">
        <v>0</v>
      </c>
      <c r="DR224" s="603">
        <v>0</v>
      </c>
      <c r="DS224" s="603">
        <v>0</v>
      </c>
      <c r="DT224" s="604">
        <v>0</v>
      </c>
      <c r="DU224" s="603">
        <v>0</v>
      </c>
      <c r="DV224" s="604">
        <v>0</v>
      </c>
      <c r="DW224" s="602">
        <v>0</v>
      </c>
      <c r="DX224" s="603">
        <v>0</v>
      </c>
      <c r="DY224" s="605">
        <v>0</v>
      </c>
      <c r="DZ224" s="622" t="s">
        <v>385</v>
      </c>
      <c r="EA224" s="602">
        <v>0</v>
      </c>
      <c r="EB224" s="603">
        <v>0</v>
      </c>
      <c r="EC224" s="603">
        <v>0</v>
      </c>
      <c r="ED224" s="604">
        <v>0</v>
      </c>
      <c r="EE224" s="603">
        <v>0</v>
      </c>
      <c r="EF224" s="604">
        <v>0</v>
      </c>
      <c r="EG224" s="602">
        <v>0</v>
      </c>
      <c r="EH224" s="603">
        <v>0</v>
      </c>
      <c r="EI224" s="605">
        <v>0</v>
      </c>
      <c r="EJ224" s="622" t="s">
        <v>385</v>
      </c>
    </row>
    <row r="225" spans="1:140" ht="14.25" customHeight="1" x14ac:dyDescent="0.25">
      <c r="B225" s="16">
        <v>179</v>
      </c>
      <c r="C225" s="147" t="s">
        <v>57</v>
      </c>
      <c r="D225" s="172" t="s">
        <v>79</v>
      </c>
      <c r="E225" s="172" t="s">
        <v>106</v>
      </c>
      <c r="F225" s="172" t="str">
        <f t="shared" si="21"/>
        <v>RetailSME</v>
      </c>
      <c r="G225" s="151" t="str">
        <f t="shared" si="22"/>
        <v>MARSHALL ISLANDS</v>
      </c>
      <c r="H225" s="909"/>
      <c r="I225" s="152" t="s">
        <v>80</v>
      </c>
      <c r="J225" s="621"/>
      <c r="K225" s="187"/>
      <c r="L225" s="523"/>
      <c r="M225" s="524"/>
      <c r="N225" s="524"/>
      <c r="O225" s="524"/>
      <c r="P225" s="524"/>
      <c r="Q225" s="528"/>
      <c r="R225" s="523"/>
      <c r="S225" s="524"/>
      <c r="T225" s="525"/>
      <c r="U225" s="526"/>
      <c r="V225" s="87"/>
      <c r="W225" s="601">
        <v>0</v>
      </c>
      <c r="X225" s="601">
        <v>0</v>
      </c>
      <c r="Y225" s="602">
        <v>0</v>
      </c>
      <c r="Z225" s="603">
        <v>0</v>
      </c>
      <c r="AA225" s="603">
        <v>0</v>
      </c>
      <c r="AB225" s="603">
        <v>0</v>
      </c>
      <c r="AC225" s="603">
        <v>0</v>
      </c>
      <c r="AD225" s="604">
        <v>0</v>
      </c>
      <c r="AE225" s="602">
        <v>0</v>
      </c>
      <c r="AF225" s="603">
        <v>0</v>
      </c>
      <c r="AG225" s="605">
        <v>0</v>
      </c>
      <c r="AH225" s="838" t="s">
        <v>385</v>
      </c>
      <c r="AI225" s="87"/>
      <c r="AJ225" s="523"/>
      <c r="AK225" s="524"/>
      <c r="AL225" s="524"/>
      <c r="AM225" s="523"/>
      <c r="AN225" s="524"/>
      <c r="AO225" s="525"/>
      <c r="AP225" s="526"/>
      <c r="AQ225" s="523"/>
      <c r="AR225" s="524"/>
      <c r="AS225" s="524"/>
      <c r="AT225" s="523"/>
      <c r="AU225" s="524"/>
      <c r="AV225" s="525"/>
      <c r="AW225" s="526"/>
      <c r="AX225" s="523"/>
      <c r="AY225" s="524"/>
      <c r="AZ225" s="524"/>
      <c r="BA225" s="523"/>
      <c r="BB225" s="524"/>
      <c r="BC225" s="525"/>
      <c r="BD225" s="526"/>
      <c r="BE225" s="512"/>
      <c r="BF225" s="523"/>
      <c r="BG225" s="524"/>
      <c r="BH225" s="524"/>
      <c r="BI225" s="528"/>
      <c r="BJ225" s="524"/>
      <c r="BK225" s="528"/>
      <c r="BL225" s="523"/>
      <c r="BM225" s="524"/>
      <c r="BN225" s="525"/>
      <c r="BO225" s="526"/>
      <c r="BP225" s="523"/>
      <c r="BQ225" s="524"/>
      <c r="BR225" s="524"/>
      <c r="BS225" s="528"/>
      <c r="BT225" s="524"/>
      <c r="BU225" s="528"/>
      <c r="BV225" s="523"/>
      <c r="BW225" s="524"/>
      <c r="BX225" s="525"/>
      <c r="BY225" s="526"/>
      <c r="BZ225" s="523"/>
      <c r="CA225" s="524"/>
      <c r="CB225" s="524"/>
      <c r="CC225" s="528"/>
      <c r="CD225" s="524"/>
      <c r="CE225" s="528"/>
      <c r="CF225" s="523"/>
      <c r="CG225" s="524"/>
      <c r="CH225" s="525"/>
      <c r="CI225" s="526"/>
      <c r="CJ225" s="512"/>
      <c r="CK225" s="523"/>
      <c r="CL225" s="524"/>
      <c r="CM225" s="524"/>
      <c r="CN225" s="523"/>
      <c r="CO225" s="524"/>
      <c r="CP225" s="525"/>
      <c r="CQ225" s="526"/>
      <c r="CR225" s="523"/>
      <c r="CS225" s="524"/>
      <c r="CT225" s="524"/>
      <c r="CU225" s="523"/>
      <c r="CV225" s="524"/>
      <c r="CW225" s="525"/>
      <c r="CX225" s="526"/>
      <c r="CY225" s="523"/>
      <c r="CZ225" s="524"/>
      <c r="DA225" s="524"/>
      <c r="DB225" s="523"/>
      <c r="DC225" s="524"/>
      <c r="DD225" s="525"/>
      <c r="DE225" s="526"/>
      <c r="DF225" s="512"/>
      <c r="DG225" s="523"/>
      <c r="DH225" s="524"/>
      <c r="DI225" s="524"/>
      <c r="DJ225" s="528"/>
      <c r="DK225" s="524"/>
      <c r="DL225" s="528"/>
      <c r="DM225" s="523"/>
      <c r="DN225" s="524"/>
      <c r="DO225" s="525"/>
      <c r="DP225" s="526"/>
      <c r="DQ225" s="523"/>
      <c r="DR225" s="524"/>
      <c r="DS225" s="524"/>
      <c r="DT225" s="528"/>
      <c r="DU225" s="524"/>
      <c r="DV225" s="528"/>
      <c r="DW225" s="523"/>
      <c r="DX225" s="524"/>
      <c r="DY225" s="525"/>
      <c r="DZ225" s="526"/>
      <c r="EA225" s="523"/>
      <c r="EB225" s="524"/>
      <c r="EC225" s="524"/>
      <c r="ED225" s="528"/>
      <c r="EE225" s="524"/>
      <c r="EF225" s="528"/>
      <c r="EG225" s="523"/>
      <c r="EH225" s="524"/>
      <c r="EI225" s="525"/>
      <c r="EJ225" s="526"/>
    </row>
    <row r="226" spans="1:140" ht="14.25" customHeight="1" x14ac:dyDescent="0.25">
      <c r="B226" s="16">
        <v>180</v>
      </c>
      <c r="C226" s="147" t="s">
        <v>81</v>
      </c>
      <c r="D226" s="186"/>
      <c r="E226" s="186"/>
      <c r="F226" s="172" t="str">
        <f t="shared" si="21"/>
        <v>Secured by mortgages on immovable property</v>
      </c>
      <c r="G226" s="148" t="str">
        <f t="shared" si="22"/>
        <v>MARSHALL ISLANDS</v>
      </c>
      <c r="H226" s="909"/>
      <c r="I226" s="150" t="s">
        <v>81</v>
      </c>
      <c r="J226" s="621"/>
      <c r="K226" s="187"/>
      <c r="L226" s="523"/>
      <c r="M226" s="524"/>
      <c r="N226" s="524"/>
      <c r="O226" s="524"/>
      <c r="P226" s="524"/>
      <c r="Q226" s="528"/>
      <c r="R226" s="523"/>
      <c r="S226" s="524"/>
      <c r="T226" s="525"/>
      <c r="U226" s="526"/>
      <c r="V226" s="87"/>
      <c r="W226" s="601">
        <v>0</v>
      </c>
      <c r="X226" s="601">
        <v>0</v>
      </c>
      <c r="Y226" s="602">
        <v>0</v>
      </c>
      <c r="Z226" s="603">
        <v>0</v>
      </c>
      <c r="AA226" s="603">
        <v>0</v>
      </c>
      <c r="AB226" s="603">
        <v>0</v>
      </c>
      <c r="AC226" s="603">
        <v>0</v>
      </c>
      <c r="AD226" s="604">
        <v>0</v>
      </c>
      <c r="AE226" s="602">
        <v>0</v>
      </c>
      <c r="AF226" s="603">
        <v>0</v>
      </c>
      <c r="AG226" s="605">
        <v>0</v>
      </c>
      <c r="AH226" s="838" t="s">
        <v>385</v>
      </c>
      <c r="AI226" s="87"/>
      <c r="AJ226" s="523"/>
      <c r="AK226" s="524"/>
      <c r="AL226" s="524"/>
      <c r="AM226" s="523"/>
      <c r="AN226" s="524"/>
      <c r="AO226" s="525"/>
      <c r="AP226" s="526"/>
      <c r="AQ226" s="523"/>
      <c r="AR226" s="524"/>
      <c r="AS226" s="524"/>
      <c r="AT226" s="523"/>
      <c r="AU226" s="524"/>
      <c r="AV226" s="525"/>
      <c r="AW226" s="526"/>
      <c r="AX226" s="523"/>
      <c r="AY226" s="524"/>
      <c r="AZ226" s="524"/>
      <c r="BA226" s="523"/>
      <c r="BB226" s="524"/>
      <c r="BC226" s="525"/>
      <c r="BD226" s="526"/>
      <c r="BE226" s="512"/>
      <c r="BF226" s="602">
        <v>0</v>
      </c>
      <c r="BG226" s="603">
        <v>0</v>
      </c>
      <c r="BH226" s="603">
        <v>0</v>
      </c>
      <c r="BI226" s="604">
        <v>0</v>
      </c>
      <c r="BJ226" s="603">
        <v>0</v>
      </c>
      <c r="BK226" s="604">
        <v>0</v>
      </c>
      <c r="BL226" s="602">
        <v>0</v>
      </c>
      <c r="BM226" s="603">
        <v>0</v>
      </c>
      <c r="BN226" s="605">
        <v>0</v>
      </c>
      <c r="BO226" s="622" t="s">
        <v>385</v>
      </c>
      <c r="BP226" s="602">
        <v>0</v>
      </c>
      <c r="BQ226" s="603">
        <v>0</v>
      </c>
      <c r="BR226" s="603">
        <v>0</v>
      </c>
      <c r="BS226" s="604">
        <v>0</v>
      </c>
      <c r="BT226" s="603">
        <v>0</v>
      </c>
      <c r="BU226" s="604">
        <v>0</v>
      </c>
      <c r="BV226" s="602">
        <v>0</v>
      </c>
      <c r="BW226" s="603">
        <v>0</v>
      </c>
      <c r="BX226" s="605">
        <v>0</v>
      </c>
      <c r="BY226" s="622" t="s">
        <v>385</v>
      </c>
      <c r="BZ226" s="602">
        <v>0</v>
      </c>
      <c r="CA226" s="603">
        <v>0</v>
      </c>
      <c r="CB226" s="603">
        <v>0</v>
      </c>
      <c r="CC226" s="604">
        <v>0</v>
      </c>
      <c r="CD226" s="603">
        <v>0</v>
      </c>
      <c r="CE226" s="604">
        <v>0</v>
      </c>
      <c r="CF226" s="602">
        <v>0</v>
      </c>
      <c r="CG226" s="603">
        <v>0</v>
      </c>
      <c r="CH226" s="605">
        <v>0</v>
      </c>
      <c r="CI226" s="622" t="s">
        <v>385</v>
      </c>
      <c r="CJ226" s="512"/>
      <c r="CK226" s="523"/>
      <c r="CL226" s="524"/>
      <c r="CM226" s="524"/>
      <c r="CN226" s="523"/>
      <c r="CO226" s="524"/>
      <c r="CP226" s="525"/>
      <c r="CQ226" s="526"/>
      <c r="CR226" s="523"/>
      <c r="CS226" s="524"/>
      <c r="CT226" s="524"/>
      <c r="CU226" s="523"/>
      <c r="CV226" s="524"/>
      <c r="CW226" s="525"/>
      <c r="CX226" s="526"/>
      <c r="CY226" s="523"/>
      <c r="CZ226" s="524"/>
      <c r="DA226" s="524"/>
      <c r="DB226" s="523"/>
      <c r="DC226" s="524"/>
      <c r="DD226" s="525"/>
      <c r="DE226" s="526"/>
      <c r="DF226" s="512"/>
      <c r="DG226" s="602">
        <v>0</v>
      </c>
      <c r="DH226" s="603">
        <v>0</v>
      </c>
      <c r="DI226" s="603">
        <v>0</v>
      </c>
      <c r="DJ226" s="604">
        <v>0</v>
      </c>
      <c r="DK226" s="603">
        <v>0</v>
      </c>
      <c r="DL226" s="604">
        <v>0</v>
      </c>
      <c r="DM226" s="602">
        <v>0</v>
      </c>
      <c r="DN226" s="603">
        <v>0</v>
      </c>
      <c r="DO226" s="605">
        <v>0</v>
      </c>
      <c r="DP226" s="622" t="s">
        <v>385</v>
      </c>
      <c r="DQ226" s="602">
        <v>0</v>
      </c>
      <c r="DR226" s="603">
        <v>0</v>
      </c>
      <c r="DS226" s="603">
        <v>0</v>
      </c>
      <c r="DT226" s="604">
        <v>0</v>
      </c>
      <c r="DU226" s="603">
        <v>0</v>
      </c>
      <c r="DV226" s="604">
        <v>0</v>
      </c>
      <c r="DW226" s="602">
        <v>0</v>
      </c>
      <c r="DX226" s="603">
        <v>0</v>
      </c>
      <c r="DY226" s="605">
        <v>0</v>
      </c>
      <c r="DZ226" s="622" t="s">
        <v>385</v>
      </c>
      <c r="EA226" s="602">
        <v>0</v>
      </c>
      <c r="EB226" s="603">
        <v>0</v>
      </c>
      <c r="EC226" s="603">
        <v>0</v>
      </c>
      <c r="ED226" s="604">
        <v>0</v>
      </c>
      <c r="EE226" s="603">
        <v>0</v>
      </c>
      <c r="EF226" s="604">
        <v>0</v>
      </c>
      <c r="EG226" s="602">
        <v>0</v>
      </c>
      <c r="EH226" s="603">
        <v>0</v>
      </c>
      <c r="EI226" s="605">
        <v>0</v>
      </c>
      <c r="EJ226" s="622" t="s">
        <v>385</v>
      </c>
    </row>
    <row r="227" spans="1:140" ht="14.25" customHeight="1" x14ac:dyDescent="0.25">
      <c r="B227" s="16">
        <v>181</v>
      </c>
      <c r="C227" s="147" t="s">
        <v>81</v>
      </c>
      <c r="D227" s="172" t="s">
        <v>112</v>
      </c>
      <c r="E227" s="172" t="s">
        <v>107</v>
      </c>
      <c r="F227" s="172" t="str">
        <f t="shared" si="21"/>
        <v>Secured by mortgages on immovable propertyNon SME</v>
      </c>
      <c r="G227" s="151" t="str">
        <f t="shared" si="22"/>
        <v>MARSHALL ISLANDS</v>
      </c>
      <c r="H227" s="909"/>
      <c r="I227" s="152" t="s">
        <v>113</v>
      </c>
      <c r="J227" s="601">
        <v>0</v>
      </c>
      <c r="K227" s="468">
        <v>0</v>
      </c>
      <c r="L227" s="602">
        <v>0</v>
      </c>
      <c r="M227" s="603">
        <v>0</v>
      </c>
      <c r="N227" s="603">
        <v>0</v>
      </c>
      <c r="O227" s="603">
        <v>0</v>
      </c>
      <c r="P227" s="603">
        <v>0</v>
      </c>
      <c r="Q227" s="604">
        <v>0</v>
      </c>
      <c r="R227" s="602">
        <v>0</v>
      </c>
      <c r="S227" s="603">
        <v>0</v>
      </c>
      <c r="T227" s="605">
        <v>0</v>
      </c>
      <c r="U227" s="838" t="s">
        <v>385</v>
      </c>
      <c r="V227" s="87"/>
      <c r="W227" s="601">
        <v>0</v>
      </c>
      <c r="X227" s="601">
        <v>0</v>
      </c>
      <c r="Y227" s="602">
        <v>0</v>
      </c>
      <c r="Z227" s="603">
        <v>0</v>
      </c>
      <c r="AA227" s="603">
        <v>0</v>
      </c>
      <c r="AB227" s="603">
        <v>0</v>
      </c>
      <c r="AC227" s="603">
        <v>0</v>
      </c>
      <c r="AD227" s="604">
        <v>0</v>
      </c>
      <c r="AE227" s="602">
        <v>0</v>
      </c>
      <c r="AF227" s="603">
        <v>0</v>
      </c>
      <c r="AG227" s="605">
        <v>0</v>
      </c>
      <c r="AH227" s="838" t="s">
        <v>385</v>
      </c>
      <c r="AI227" s="87"/>
      <c r="AJ227" s="602">
        <v>0</v>
      </c>
      <c r="AK227" s="603">
        <v>0</v>
      </c>
      <c r="AL227" s="603">
        <v>0</v>
      </c>
      <c r="AM227" s="602">
        <v>0</v>
      </c>
      <c r="AN227" s="603">
        <v>0</v>
      </c>
      <c r="AO227" s="605">
        <v>0</v>
      </c>
      <c r="AP227" s="622" t="s">
        <v>385</v>
      </c>
      <c r="AQ227" s="602">
        <v>0</v>
      </c>
      <c r="AR227" s="603">
        <v>0</v>
      </c>
      <c r="AS227" s="603">
        <v>0</v>
      </c>
      <c r="AT227" s="602">
        <v>0</v>
      </c>
      <c r="AU227" s="603">
        <v>0</v>
      </c>
      <c r="AV227" s="605">
        <v>0</v>
      </c>
      <c r="AW227" s="622" t="s">
        <v>385</v>
      </c>
      <c r="AX227" s="602">
        <v>0</v>
      </c>
      <c r="AY227" s="603">
        <v>0</v>
      </c>
      <c r="AZ227" s="603">
        <v>0</v>
      </c>
      <c r="BA227" s="602">
        <v>0</v>
      </c>
      <c r="BB227" s="603">
        <v>0</v>
      </c>
      <c r="BC227" s="605">
        <v>0</v>
      </c>
      <c r="BD227" s="622" t="s">
        <v>385</v>
      </c>
      <c r="BE227" s="512"/>
      <c r="BF227" s="523"/>
      <c r="BG227" s="524"/>
      <c r="BH227" s="524"/>
      <c r="BI227" s="528"/>
      <c r="BJ227" s="524"/>
      <c r="BK227" s="528"/>
      <c r="BL227" s="523"/>
      <c r="BM227" s="524"/>
      <c r="BN227" s="525"/>
      <c r="BO227" s="526"/>
      <c r="BP227" s="523"/>
      <c r="BQ227" s="524"/>
      <c r="BR227" s="524"/>
      <c r="BS227" s="528"/>
      <c r="BT227" s="524"/>
      <c r="BU227" s="528"/>
      <c r="BV227" s="523"/>
      <c r="BW227" s="524"/>
      <c r="BX227" s="525"/>
      <c r="BY227" s="526"/>
      <c r="BZ227" s="523"/>
      <c r="CA227" s="524"/>
      <c r="CB227" s="524"/>
      <c r="CC227" s="528"/>
      <c r="CD227" s="524"/>
      <c r="CE227" s="528"/>
      <c r="CF227" s="523"/>
      <c r="CG227" s="524"/>
      <c r="CH227" s="525"/>
      <c r="CI227" s="526"/>
      <c r="CJ227" s="512"/>
      <c r="CK227" s="602">
        <v>0</v>
      </c>
      <c r="CL227" s="603">
        <v>0</v>
      </c>
      <c r="CM227" s="603">
        <v>0</v>
      </c>
      <c r="CN227" s="602">
        <v>0</v>
      </c>
      <c r="CO227" s="603">
        <v>0</v>
      </c>
      <c r="CP227" s="605">
        <v>0</v>
      </c>
      <c r="CQ227" s="622" t="s">
        <v>385</v>
      </c>
      <c r="CR227" s="602">
        <v>0</v>
      </c>
      <c r="CS227" s="603">
        <v>0</v>
      </c>
      <c r="CT227" s="603">
        <v>0</v>
      </c>
      <c r="CU227" s="602">
        <v>0</v>
      </c>
      <c r="CV227" s="603">
        <v>0</v>
      </c>
      <c r="CW227" s="605">
        <v>0</v>
      </c>
      <c r="CX227" s="622" t="s">
        <v>385</v>
      </c>
      <c r="CY227" s="602">
        <v>0</v>
      </c>
      <c r="CZ227" s="603">
        <v>0</v>
      </c>
      <c r="DA227" s="603">
        <v>0</v>
      </c>
      <c r="DB227" s="602">
        <v>0</v>
      </c>
      <c r="DC227" s="603">
        <v>0</v>
      </c>
      <c r="DD227" s="605">
        <v>0</v>
      </c>
      <c r="DE227" s="622" t="s">
        <v>385</v>
      </c>
      <c r="DF227" s="512"/>
      <c r="DG227" s="523"/>
      <c r="DH227" s="524"/>
      <c r="DI227" s="524"/>
      <c r="DJ227" s="528"/>
      <c r="DK227" s="524"/>
      <c r="DL227" s="528"/>
      <c r="DM227" s="523"/>
      <c r="DN227" s="524"/>
      <c r="DO227" s="525"/>
      <c r="DP227" s="526"/>
      <c r="DQ227" s="523"/>
      <c r="DR227" s="524"/>
      <c r="DS227" s="524"/>
      <c r="DT227" s="528"/>
      <c r="DU227" s="524"/>
      <c r="DV227" s="528"/>
      <c r="DW227" s="523"/>
      <c r="DX227" s="524"/>
      <c r="DY227" s="525"/>
      <c r="DZ227" s="526"/>
      <c r="EA227" s="523"/>
      <c r="EB227" s="524"/>
      <c r="EC227" s="524"/>
      <c r="ED227" s="528"/>
      <c r="EE227" s="524"/>
      <c r="EF227" s="528"/>
      <c r="EG227" s="523"/>
      <c r="EH227" s="524"/>
      <c r="EI227" s="525"/>
      <c r="EJ227" s="526"/>
    </row>
    <row r="228" spans="1:140" ht="14.25" customHeight="1" x14ac:dyDescent="0.25">
      <c r="B228" s="16">
        <v>182</v>
      </c>
      <c r="C228" s="147" t="s">
        <v>82</v>
      </c>
      <c r="D228" s="186"/>
      <c r="E228" s="186"/>
      <c r="F228" s="172" t="str">
        <f t="shared" si="21"/>
        <v>Items associated with particularly high risk</v>
      </c>
      <c r="G228" s="148" t="str">
        <f t="shared" si="22"/>
        <v>MARSHALL ISLANDS</v>
      </c>
      <c r="H228" s="909"/>
      <c r="I228" s="150" t="s">
        <v>82</v>
      </c>
      <c r="J228" s="621"/>
      <c r="K228" s="187"/>
      <c r="L228" s="523"/>
      <c r="M228" s="524"/>
      <c r="N228" s="524"/>
      <c r="O228" s="524"/>
      <c r="P228" s="524"/>
      <c r="Q228" s="528"/>
      <c r="R228" s="523"/>
      <c r="S228" s="524"/>
      <c r="T228" s="525"/>
      <c r="U228" s="526"/>
      <c r="V228" s="87"/>
      <c r="W228" s="621"/>
      <c r="X228" s="108"/>
      <c r="Y228" s="523"/>
      <c r="Z228" s="524"/>
      <c r="AA228" s="524"/>
      <c r="AB228" s="524"/>
      <c r="AC228" s="524"/>
      <c r="AD228" s="528"/>
      <c r="AE228" s="523"/>
      <c r="AF228" s="524"/>
      <c r="AG228" s="525"/>
      <c r="AH228" s="526"/>
      <c r="AI228" s="87"/>
      <c r="AJ228" s="523"/>
      <c r="AK228" s="524"/>
      <c r="AL228" s="524"/>
      <c r="AM228" s="523"/>
      <c r="AN228" s="524"/>
      <c r="AO228" s="525"/>
      <c r="AP228" s="526"/>
      <c r="AQ228" s="523"/>
      <c r="AR228" s="524"/>
      <c r="AS228" s="524"/>
      <c r="AT228" s="523"/>
      <c r="AU228" s="524"/>
      <c r="AV228" s="525"/>
      <c r="AW228" s="526"/>
      <c r="AX228" s="523"/>
      <c r="AY228" s="524"/>
      <c r="AZ228" s="524"/>
      <c r="BA228" s="523"/>
      <c r="BB228" s="524"/>
      <c r="BC228" s="525"/>
      <c r="BD228" s="526"/>
      <c r="BE228" s="512"/>
      <c r="BF228" s="523"/>
      <c r="BG228" s="524"/>
      <c r="BH228" s="524"/>
      <c r="BI228" s="528"/>
      <c r="BJ228" s="524"/>
      <c r="BK228" s="528"/>
      <c r="BL228" s="523"/>
      <c r="BM228" s="524"/>
      <c r="BN228" s="525"/>
      <c r="BO228" s="526"/>
      <c r="BP228" s="523"/>
      <c r="BQ228" s="524"/>
      <c r="BR228" s="524"/>
      <c r="BS228" s="528"/>
      <c r="BT228" s="524"/>
      <c r="BU228" s="528"/>
      <c r="BV228" s="523"/>
      <c r="BW228" s="524"/>
      <c r="BX228" s="525"/>
      <c r="BY228" s="526"/>
      <c r="BZ228" s="523"/>
      <c r="CA228" s="524"/>
      <c r="CB228" s="524"/>
      <c r="CC228" s="528"/>
      <c r="CD228" s="524"/>
      <c r="CE228" s="528"/>
      <c r="CF228" s="523"/>
      <c r="CG228" s="524"/>
      <c r="CH228" s="525"/>
      <c r="CI228" s="526"/>
      <c r="CJ228" s="512"/>
      <c r="CK228" s="523"/>
      <c r="CL228" s="524"/>
      <c r="CM228" s="524"/>
      <c r="CN228" s="523"/>
      <c r="CO228" s="524"/>
      <c r="CP228" s="525"/>
      <c r="CQ228" s="526"/>
      <c r="CR228" s="523"/>
      <c r="CS228" s="524"/>
      <c r="CT228" s="524"/>
      <c r="CU228" s="523"/>
      <c r="CV228" s="524"/>
      <c r="CW228" s="525"/>
      <c r="CX228" s="526"/>
      <c r="CY228" s="523"/>
      <c r="CZ228" s="524"/>
      <c r="DA228" s="524"/>
      <c r="DB228" s="523"/>
      <c r="DC228" s="524"/>
      <c r="DD228" s="525"/>
      <c r="DE228" s="526"/>
      <c r="DF228" s="512"/>
      <c r="DG228" s="523"/>
      <c r="DH228" s="524"/>
      <c r="DI228" s="524"/>
      <c r="DJ228" s="528"/>
      <c r="DK228" s="524"/>
      <c r="DL228" s="528"/>
      <c r="DM228" s="523"/>
      <c r="DN228" s="524"/>
      <c r="DO228" s="525"/>
      <c r="DP228" s="526"/>
      <c r="DQ228" s="523"/>
      <c r="DR228" s="524"/>
      <c r="DS228" s="524"/>
      <c r="DT228" s="528"/>
      <c r="DU228" s="524"/>
      <c r="DV228" s="528"/>
      <c r="DW228" s="523"/>
      <c r="DX228" s="524"/>
      <c r="DY228" s="525"/>
      <c r="DZ228" s="526"/>
      <c r="EA228" s="523"/>
      <c r="EB228" s="524"/>
      <c r="EC228" s="524"/>
      <c r="ED228" s="528"/>
      <c r="EE228" s="524"/>
      <c r="EF228" s="528"/>
      <c r="EG228" s="523"/>
      <c r="EH228" s="524"/>
      <c r="EI228" s="525"/>
      <c r="EJ228" s="526"/>
    </row>
    <row r="229" spans="1:140" ht="14.25" customHeight="1" x14ac:dyDescent="0.25">
      <c r="B229" s="16">
        <v>183</v>
      </c>
      <c r="C229" s="147" t="s">
        <v>83</v>
      </c>
      <c r="D229" s="186"/>
      <c r="E229" s="186"/>
      <c r="F229" s="172" t="str">
        <f t="shared" si="21"/>
        <v>Covered bonds</v>
      </c>
      <c r="G229" s="148" t="str">
        <f t="shared" si="22"/>
        <v>MARSHALL ISLANDS</v>
      </c>
      <c r="H229" s="909"/>
      <c r="I229" s="150" t="s">
        <v>83</v>
      </c>
      <c r="J229" s="621"/>
      <c r="K229" s="108"/>
      <c r="L229" s="523"/>
      <c r="M229" s="524"/>
      <c r="N229" s="524"/>
      <c r="O229" s="524"/>
      <c r="P229" s="524"/>
      <c r="Q229" s="528"/>
      <c r="R229" s="523"/>
      <c r="S229" s="524"/>
      <c r="T229" s="525"/>
      <c r="U229" s="526"/>
      <c r="V229" s="87"/>
      <c r="W229" s="621"/>
      <c r="X229" s="108"/>
      <c r="Y229" s="523"/>
      <c r="Z229" s="524"/>
      <c r="AA229" s="524"/>
      <c r="AB229" s="524"/>
      <c r="AC229" s="524"/>
      <c r="AD229" s="528"/>
      <c r="AE229" s="523"/>
      <c r="AF229" s="524"/>
      <c r="AG229" s="525"/>
      <c r="AH229" s="526"/>
      <c r="AI229" s="87"/>
      <c r="AJ229" s="523"/>
      <c r="AK229" s="524"/>
      <c r="AL229" s="524"/>
      <c r="AM229" s="523"/>
      <c r="AN229" s="524"/>
      <c r="AO229" s="525"/>
      <c r="AP229" s="526"/>
      <c r="AQ229" s="523"/>
      <c r="AR229" s="524"/>
      <c r="AS229" s="524"/>
      <c r="AT229" s="523"/>
      <c r="AU229" s="524"/>
      <c r="AV229" s="525"/>
      <c r="AW229" s="526"/>
      <c r="AX229" s="523"/>
      <c r="AY229" s="524"/>
      <c r="AZ229" s="524"/>
      <c r="BA229" s="523"/>
      <c r="BB229" s="524"/>
      <c r="BC229" s="525"/>
      <c r="BD229" s="526"/>
      <c r="BE229" s="512"/>
      <c r="BF229" s="523"/>
      <c r="BG229" s="524"/>
      <c r="BH229" s="524"/>
      <c r="BI229" s="528"/>
      <c r="BJ229" s="524"/>
      <c r="BK229" s="528"/>
      <c r="BL229" s="523"/>
      <c r="BM229" s="524"/>
      <c r="BN229" s="525"/>
      <c r="BO229" s="526"/>
      <c r="BP229" s="523"/>
      <c r="BQ229" s="524"/>
      <c r="BR229" s="524"/>
      <c r="BS229" s="528"/>
      <c r="BT229" s="524"/>
      <c r="BU229" s="528"/>
      <c r="BV229" s="523"/>
      <c r="BW229" s="524"/>
      <c r="BX229" s="525"/>
      <c r="BY229" s="526"/>
      <c r="BZ229" s="523"/>
      <c r="CA229" s="524"/>
      <c r="CB229" s="524"/>
      <c r="CC229" s="528"/>
      <c r="CD229" s="524"/>
      <c r="CE229" s="528"/>
      <c r="CF229" s="523"/>
      <c r="CG229" s="524"/>
      <c r="CH229" s="525"/>
      <c r="CI229" s="526"/>
      <c r="CJ229" s="512"/>
      <c r="CK229" s="523"/>
      <c r="CL229" s="524"/>
      <c r="CM229" s="524"/>
      <c r="CN229" s="523"/>
      <c r="CO229" s="524"/>
      <c r="CP229" s="525"/>
      <c r="CQ229" s="526"/>
      <c r="CR229" s="523"/>
      <c r="CS229" s="524"/>
      <c r="CT229" s="524"/>
      <c r="CU229" s="523"/>
      <c r="CV229" s="524"/>
      <c r="CW229" s="525"/>
      <c r="CX229" s="526"/>
      <c r="CY229" s="523"/>
      <c r="CZ229" s="524"/>
      <c r="DA229" s="524"/>
      <c r="DB229" s="523"/>
      <c r="DC229" s="524"/>
      <c r="DD229" s="525"/>
      <c r="DE229" s="526"/>
      <c r="DF229" s="512"/>
      <c r="DG229" s="523"/>
      <c r="DH229" s="524"/>
      <c r="DI229" s="524"/>
      <c r="DJ229" s="528"/>
      <c r="DK229" s="524"/>
      <c r="DL229" s="528"/>
      <c r="DM229" s="523"/>
      <c r="DN229" s="524"/>
      <c r="DO229" s="525"/>
      <c r="DP229" s="526"/>
      <c r="DQ229" s="523"/>
      <c r="DR229" s="524"/>
      <c r="DS229" s="524"/>
      <c r="DT229" s="528"/>
      <c r="DU229" s="524"/>
      <c r="DV229" s="528"/>
      <c r="DW229" s="523"/>
      <c r="DX229" s="524"/>
      <c r="DY229" s="525"/>
      <c r="DZ229" s="526"/>
      <c r="EA229" s="523"/>
      <c r="EB229" s="524"/>
      <c r="EC229" s="524"/>
      <c r="ED229" s="528"/>
      <c r="EE229" s="524"/>
      <c r="EF229" s="528"/>
      <c r="EG229" s="523"/>
      <c r="EH229" s="524"/>
      <c r="EI229" s="525"/>
      <c r="EJ229" s="526"/>
    </row>
    <row r="230" spans="1:140" ht="15" customHeight="1" x14ac:dyDescent="0.25">
      <c r="B230" s="16">
        <v>184</v>
      </c>
      <c r="C230" s="147" t="s">
        <v>84</v>
      </c>
      <c r="D230" s="186"/>
      <c r="E230" s="186"/>
      <c r="F230" s="172" t="str">
        <f t="shared" si="21"/>
        <v>Claims on institutions and corporates with a ST credit assessment</v>
      </c>
      <c r="G230" s="148" t="str">
        <f t="shared" si="22"/>
        <v>MARSHALL ISLANDS</v>
      </c>
      <c r="H230" s="909"/>
      <c r="I230" s="150" t="s">
        <v>84</v>
      </c>
      <c r="J230" s="621"/>
      <c r="K230" s="108"/>
      <c r="L230" s="523"/>
      <c r="M230" s="524"/>
      <c r="N230" s="524"/>
      <c r="O230" s="524"/>
      <c r="P230" s="524"/>
      <c r="Q230" s="528"/>
      <c r="R230" s="523"/>
      <c r="S230" s="524"/>
      <c r="T230" s="525"/>
      <c r="U230" s="526"/>
      <c r="V230" s="87"/>
      <c r="W230" s="621"/>
      <c r="X230" s="108"/>
      <c r="Y230" s="523"/>
      <c r="Z230" s="524"/>
      <c r="AA230" s="524"/>
      <c r="AB230" s="524"/>
      <c r="AC230" s="524"/>
      <c r="AD230" s="528"/>
      <c r="AE230" s="523"/>
      <c r="AF230" s="524"/>
      <c r="AG230" s="525"/>
      <c r="AH230" s="526"/>
      <c r="AI230" s="87"/>
      <c r="AJ230" s="523"/>
      <c r="AK230" s="524"/>
      <c r="AL230" s="524"/>
      <c r="AM230" s="523"/>
      <c r="AN230" s="524"/>
      <c r="AO230" s="525"/>
      <c r="AP230" s="526"/>
      <c r="AQ230" s="523"/>
      <c r="AR230" s="524"/>
      <c r="AS230" s="524"/>
      <c r="AT230" s="523"/>
      <c r="AU230" s="524"/>
      <c r="AV230" s="525"/>
      <c r="AW230" s="526"/>
      <c r="AX230" s="523"/>
      <c r="AY230" s="524"/>
      <c r="AZ230" s="524"/>
      <c r="BA230" s="523"/>
      <c r="BB230" s="524"/>
      <c r="BC230" s="525"/>
      <c r="BD230" s="526"/>
      <c r="BE230" s="512"/>
      <c r="BF230" s="523"/>
      <c r="BG230" s="524"/>
      <c r="BH230" s="524"/>
      <c r="BI230" s="528"/>
      <c r="BJ230" s="524"/>
      <c r="BK230" s="528"/>
      <c r="BL230" s="523"/>
      <c r="BM230" s="524"/>
      <c r="BN230" s="525"/>
      <c r="BO230" s="526"/>
      <c r="BP230" s="523"/>
      <c r="BQ230" s="524"/>
      <c r="BR230" s="524"/>
      <c r="BS230" s="528"/>
      <c r="BT230" s="524"/>
      <c r="BU230" s="528"/>
      <c r="BV230" s="523"/>
      <c r="BW230" s="524"/>
      <c r="BX230" s="525"/>
      <c r="BY230" s="526"/>
      <c r="BZ230" s="523"/>
      <c r="CA230" s="524"/>
      <c r="CB230" s="524"/>
      <c r="CC230" s="528"/>
      <c r="CD230" s="524"/>
      <c r="CE230" s="528"/>
      <c r="CF230" s="523"/>
      <c r="CG230" s="524"/>
      <c r="CH230" s="525"/>
      <c r="CI230" s="526"/>
      <c r="CJ230" s="512"/>
      <c r="CK230" s="523"/>
      <c r="CL230" s="524"/>
      <c r="CM230" s="524"/>
      <c r="CN230" s="523"/>
      <c r="CO230" s="524"/>
      <c r="CP230" s="525"/>
      <c r="CQ230" s="526"/>
      <c r="CR230" s="523"/>
      <c r="CS230" s="524"/>
      <c r="CT230" s="524"/>
      <c r="CU230" s="523"/>
      <c r="CV230" s="524"/>
      <c r="CW230" s="525"/>
      <c r="CX230" s="526"/>
      <c r="CY230" s="523"/>
      <c r="CZ230" s="524"/>
      <c r="DA230" s="524"/>
      <c r="DB230" s="523"/>
      <c r="DC230" s="524"/>
      <c r="DD230" s="525"/>
      <c r="DE230" s="526"/>
      <c r="DF230" s="512"/>
      <c r="DG230" s="523"/>
      <c r="DH230" s="524"/>
      <c r="DI230" s="524"/>
      <c r="DJ230" s="528"/>
      <c r="DK230" s="524"/>
      <c r="DL230" s="528"/>
      <c r="DM230" s="523"/>
      <c r="DN230" s="524"/>
      <c r="DO230" s="525"/>
      <c r="DP230" s="526"/>
      <c r="DQ230" s="523"/>
      <c r="DR230" s="524"/>
      <c r="DS230" s="524"/>
      <c r="DT230" s="528"/>
      <c r="DU230" s="524"/>
      <c r="DV230" s="528"/>
      <c r="DW230" s="523"/>
      <c r="DX230" s="524"/>
      <c r="DY230" s="525"/>
      <c r="DZ230" s="526"/>
      <c r="EA230" s="523"/>
      <c r="EB230" s="524"/>
      <c r="EC230" s="524"/>
      <c r="ED230" s="528"/>
      <c r="EE230" s="524"/>
      <c r="EF230" s="528"/>
      <c r="EG230" s="523"/>
      <c r="EH230" s="524"/>
      <c r="EI230" s="525"/>
      <c r="EJ230" s="526"/>
    </row>
    <row r="231" spans="1:140" ht="14.25" customHeight="1" x14ac:dyDescent="0.25">
      <c r="B231" s="16">
        <v>185</v>
      </c>
      <c r="C231" s="147" t="s">
        <v>85</v>
      </c>
      <c r="D231" s="186"/>
      <c r="E231" s="186"/>
      <c r="F231" s="172" t="str">
        <f t="shared" si="21"/>
        <v>Collective investments undertakings (CIU)</v>
      </c>
      <c r="G231" s="148" t="str">
        <f t="shared" si="22"/>
        <v>MARSHALL ISLANDS</v>
      </c>
      <c r="H231" s="909"/>
      <c r="I231" s="150" t="s">
        <v>85</v>
      </c>
      <c r="J231" s="621"/>
      <c r="K231" s="108"/>
      <c r="L231" s="523"/>
      <c r="M231" s="524"/>
      <c r="N231" s="524"/>
      <c r="O231" s="524"/>
      <c r="P231" s="524"/>
      <c r="Q231" s="528"/>
      <c r="R231" s="523"/>
      <c r="S231" s="524"/>
      <c r="T231" s="525"/>
      <c r="U231" s="526"/>
      <c r="V231" s="87"/>
      <c r="W231" s="621"/>
      <c r="X231" s="108"/>
      <c r="Y231" s="523"/>
      <c r="Z231" s="524"/>
      <c r="AA231" s="524"/>
      <c r="AB231" s="524"/>
      <c r="AC231" s="524"/>
      <c r="AD231" s="528"/>
      <c r="AE231" s="523"/>
      <c r="AF231" s="524"/>
      <c r="AG231" s="525"/>
      <c r="AH231" s="526"/>
      <c r="AI231" s="87"/>
      <c r="AJ231" s="523"/>
      <c r="AK231" s="524"/>
      <c r="AL231" s="524"/>
      <c r="AM231" s="523"/>
      <c r="AN231" s="524"/>
      <c r="AO231" s="525"/>
      <c r="AP231" s="526"/>
      <c r="AQ231" s="523"/>
      <c r="AR231" s="524"/>
      <c r="AS231" s="524"/>
      <c r="AT231" s="523"/>
      <c r="AU231" s="524"/>
      <c r="AV231" s="525"/>
      <c r="AW231" s="526"/>
      <c r="AX231" s="523"/>
      <c r="AY231" s="524"/>
      <c r="AZ231" s="524"/>
      <c r="BA231" s="523"/>
      <c r="BB231" s="524"/>
      <c r="BC231" s="525"/>
      <c r="BD231" s="526"/>
      <c r="BE231" s="512"/>
      <c r="BF231" s="523"/>
      <c r="BG231" s="524"/>
      <c r="BH231" s="524"/>
      <c r="BI231" s="528"/>
      <c r="BJ231" s="524"/>
      <c r="BK231" s="528"/>
      <c r="BL231" s="523"/>
      <c r="BM231" s="524"/>
      <c r="BN231" s="525"/>
      <c r="BO231" s="526"/>
      <c r="BP231" s="523"/>
      <c r="BQ231" s="524"/>
      <c r="BR231" s="524"/>
      <c r="BS231" s="528"/>
      <c r="BT231" s="524"/>
      <c r="BU231" s="528"/>
      <c r="BV231" s="523"/>
      <c r="BW231" s="524"/>
      <c r="BX231" s="525"/>
      <c r="BY231" s="526"/>
      <c r="BZ231" s="523"/>
      <c r="CA231" s="524"/>
      <c r="CB231" s="524"/>
      <c r="CC231" s="528"/>
      <c r="CD231" s="524"/>
      <c r="CE231" s="528"/>
      <c r="CF231" s="523"/>
      <c r="CG231" s="524"/>
      <c r="CH231" s="525"/>
      <c r="CI231" s="526"/>
      <c r="CJ231" s="512"/>
      <c r="CK231" s="523"/>
      <c r="CL231" s="524"/>
      <c r="CM231" s="524"/>
      <c r="CN231" s="523"/>
      <c r="CO231" s="524"/>
      <c r="CP231" s="525"/>
      <c r="CQ231" s="526"/>
      <c r="CR231" s="523"/>
      <c r="CS231" s="524"/>
      <c r="CT231" s="524"/>
      <c r="CU231" s="523"/>
      <c r="CV231" s="524"/>
      <c r="CW231" s="525"/>
      <c r="CX231" s="526"/>
      <c r="CY231" s="523"/>
      <c r="CZ231" s="524"/>
      <c r="DA231" s="524"/>
      <c r="DB231" s="523"/>
      <c r="DC231" s="524"/>
      <c r="DD231" s="525"/>
      <c r="DE231" s="526"/>
      <c r="DF231" s="512"/>
      <c r="DG231" s="523"/>
      <c r="DH231" s="524"/>
      <c r="DI231" s="524"/>
      <c r="DJ231" s="528"/>
      <c r="DK231" s="524"/>
      <c r="DL231" s="528"/>
      <c r="DM231" s="523"/>
      <c r="DN231" s="524"/>
      <c r="DO231" s="525"/>
      <c r="DP231" s="526"/>
      <c r="DQ231" s="523"/>
      <c r="DR231" s="524"/>
      <c r="DS231" s="524"/>
      <c r="DT231" s="528"/>
      <c r="DU231" s="524"/>
      <c r="DV231" s="528"/>
      <c r="DW231" s="523"/>
      <c r="DX231" s="524"/>
      <c r="DY231" s="525"/>
      <c r="DZ231" s="526"/>
      <c r="EA231" s="523"/>
      <c r="EB231" s="524"/>
      <c r="EC231" s="524"/>
      <c r="ED231" s="528"/>
      <c r="EE231" s="524"/>
      <c r="EF231" s="528"/>
      <c r="EG231" s="523"/>
      <c r="EH231" s="524"/>
      <c r="EI231" s="525"/>
      <c r="EJ231" s="526"/>
    </row>
    <row r="232" spans="1:140" ht="14.25" customHeight="1" x14ac:dyDescent="0.25">
      <c r="B232" s="16">
        <v>186</v>
      </c>
      <c r="C232" s="147" t="s">
        <v>69</v>
      </c>
      <c r="D232" s="186"/>
      <c r="E232" s="186"/>
      <c r="F232" s="172" t="str">
        <f t="shared" si="21"/>
        <v>Equity</v>
      </c>
      <c r="G232" s="148" t="str">
        <f t="shared" si="22"/>
        <v>MARSHALL ISLANDS</v>
      </c>
      <c r="H232" s="909"/>
      <c r="I232" s="150" t="s">
        <v>69</v>
      </c>
      <c r="J232" s="621"/>
      <c r="K232" s="108"/>
      <c r="L232" s="523"/>
      <c r="M232" s="524"/>
      <c r="N232" s="524"/>
      <c r="O232" s="524"/>
      <c r="P232" s="524"/>
      <c r="Q232" s="528"/>
      <c r="R232" s="523"/>
      <c r="S232" s="524"/>
      <c r="T232" s="525"/>
      <c r="U232" s="526"/>
      <c r="V232" s="87"/>
      <c r="W232" s="621"/>
      <c r="X232" s="108"/>
      <c r="Y232" s="523"/>
      <c r="Z232" s="524"/>
      <c r="AA232" s="524"/>
      <c r="AB232" s="524"/>
      <c r="AC232" s="524"/>
      <c r="AD232" s="528"/>
      <c r="AE232" s="523"/>
      <c r="AF232" s="524"/>
      <c r="AG232" s="525"/>
      <c r="AH232" s="526"/>
      <c r="AI232" s="87"/>
      <c r="AJ232" s="523"/>
      <c r="AK232" s="524"/>
      <c r="AL232" s="524"/>
      <c r="AM232" s="523"/>
      <c r="AN232" s="524"/>
      <c r="AO232" s="525"/>
      <c r="AP232" s="526"/>
      <c r="AQ232" s="523"/>
      <c r="AR232" s="524"/>
      <c r="AS232" s="524"/>
      <c r="AT232" s="523"/>
      <c r="AU232" s="524"/>
      <c r="AV232" s="525"/>
      <c r="AW232" s="526"/>
      <c r="AX232" s="523"/>
      <c r="AY232" s="524"/>
      <c r="AZ232" s="524"/>
      <c r="BA232" s="523"/>
      <c r="BB232" s="524"/>
      <c r="BC232" s="525"/>
      <c r="BD232" s="526"/>
      <c r="BE232" s="512"/>
      <c r="BF232" s="523"/>
      <c r="BG232" s="524"/>
      <c r="BH232" s="524"/>
      <c r="BI232" s="528"/>
      <c r="BJ232" s="524"/>
      <c r="BK232" s="528"/>
      <c r="BL232" s="523"/>
      <c r="BM232" s="524"/>
      <c r="BN232" s="525"/>
      <c r="BO232" s="526"/>
      <c r="BP232" s="523"/>
      <c r="BQ232" s="524"/>
      <c r="BR232" s="524"/>
      <c r="BS232" s="528"/>
      <c r="BT232" s="524"/>
      <c r="BU232" s="528"/>
      <c r="BV232" s="523"/>
      <c r="BW232" s="524"/>
      <c r="BX232" s="525"/>
      <c r="BY232" s="526"/>
      <c r="BZ232" s="523"/>
      <c r="CA232" s="524"/>
      <c r="CB232" s="524"/>
      <c r="CC232" s="528"/>
      <c r="CD232" s="524"/>
      <c r="CE232" s="528"/>
      <c r="CF232" s="523"/>
      <c r="CG232" s="524"/>
      <c r="CH232" s="525"/>
      <c r="CI232" s="526"/>
      <c r="CJ232" s="512"/>
      <c r="CK232" s="523"/>
      <c r="CL232" s="524"/>
      <c r="CM232" s="524"/>
      <c r="CN232" s="523"/>
      <c r="CO232" s="524"/>
      <c r="CP232" s="525"/>
      <c r="CQ232" s="526"/>
      <c r="CR232" s="523"/>
      <c r="CS232" s="524"/>
      <c r="CT232" s="524"/>
      <c r="CU232" s="523"/>
      <c r="CV232" s="524"/>
      <c r="CW232" s="525"/>
      <c r="CX232" s="526"/>
      <c r="CY232" s="523"/>
      <c r="CZ232" s="524"/>
      <c r="DA232" s="524"/>
      <c r="DB232" s="523"/>
      <c r="DC232" s="524"/>
      <c r="DD232" s="525"/>
      <c r="DE232" s="526"/>
      <c r="DF232" s="512"/>
      <c r="DG232" s="523"/>
      <c r="DH232" s="524"/>
      <c r="DI232" s="524"/>
      <c r="DJ232" s="528"/>
      <c r="DK232" s="524"/>
      <c r="DL232" s="528"/>
      <c r="DM232" s="523"/>
      <c r="DN232" s="524"/>
      <c r="DO232" s="525"/>
      <c r="DP232" s="526"/>
      <c r="DQ232" s="523"/>
      <c r="DR232" s="524"/>
      <c r="DS232" s="524"/>
      <c r="DT232" s="528"/>
      <c r="DU232" s="524"/>
      <c r="DV232" s="528"/>
      <c r="DW232" s="523"/>
      <c r="DX232" s="524"/>
      <c r="DY232" s="525"/>
      <c r="DZ232" s="526"/>
      <c r="EA232" s="523"/>
      <c r="EB232" s="524"/>
      <c r="EC232" s="524"/>
      <c r="ED232" s="528"/>
      <c r="EE232" s="524"/>
      <c r="EF232" s="528"/>
      <c r="EG232" s="523"/>
      <c r="EH232" s="524"/>
      <c r="EI232" s="525"/>
      <c r="EJ232" s="526"/>
    </row>
    <row r="233" spans="1:140" ht="14.25" customHeight="1" x14ac:dyDescent="0.25">
      <c r="B233" s="16">
        <v>187</v>
      </c>
      <c r="C233" s="147" t="s">
        <v>70</v>
      </c>
      <c r="D233" s="186"/>
      <c r="E233" s="186"/>
      <c r="F233" s="172" t="str">
        <f t="shared" si="21"/>
        <v>Securitisation</v>
      </c>
      <c r="G233" s="148" t="str">
        <f t="shared" si="22"/>
        <v>MARSHALL ISLANDS</v>
      </c>
      <c r="H233" s="909"/>
      <c r="I233" s="150" t="s">
        <v>70</v>
      </c>
      <c r="J233" s="621"/>
      <c r="K233" s="108"/>
      <c r="L233" s="523"/>
      <c r="M233" s="524"/>
      <c r="N233" s="524"/>
      <c r="O233" s="524"/>
      <c r="P233" s="524"/>
      <c r="Q233" s="528"/>
      <c r="R233" s="523"/>
      <c r="S233" s="524"/>
      <c r="T233" s="525"/>
      <c r="U233" s="526"/>
      <c r="V233" s="87"/>
      <c r="W233" s="621"/>
      <c r="X233" s="108"/>
      <c r="Y233" s="523"/>
      <c r="Z233" s="524"/>
      <c r="AA233" s="524"/>
      <c r="AB233" s="524"/>
      <c r="AC233" s="524"/>
      <c r="AD233" s="528"/>
      <c r="AE233" s="523"/>
      <c r="AF233" s="524"/>
      <c r="AG233" s="525"/>
      <c r="AH233" s="526"/>
      <c r="AI233" s="87"/>
      <c r="AJ233" s="523"/>
      <c r="AK233" s="524"/>
      <c r="AL233" s="524"/>
      <c r="AM233" s="523"/>
      <c r="AN233" s="524"/>
      <c r="AO233" s="525"/>
      <c r="AP233" s="526"/>
      <c r="AQ233" s="523"/>
      <c r="AR233" s="524"/>
      <c r="AS233" s="524"/>
      <c r="AT233" s="523"/>
      <c r="AU233" s="524"/>
      <c r="AV233" s="525"/>
      <c r="AW233" s="526"/>
      <c r="AX233" s="523"/>
      <c r="AY233" s="524"/>
      <c r="AZ233" s="524"/>
      <c r="BA233" s="523"/>
      <c r="BB233" s="524"/>
      <c r="BC233" s="525"/>
      <c r="BD233" s="526"/>
      <c r="BE233" s="512"/>
      <c r="BF233" s="523"/>
      <c r="BG233" s="524"/>
      <c r="BH233" s="524"/>
      <c r="BI233" s="528"/>
      <c r="BJ233" s="524"/>
      <c r="BK233" s="528"/>
      <c r="BL233" s="523"/>
      <c r="BM233" s="524"/>
      <c r="BN233" s="525"/>
      <c r="BO233" s="526"/>
      <c r="BP233" s="523"/>
      <c r="BQ233" s="524"/>
      <c r="BR233" s="524"/>
      <c r="BS233" s="528"/>
      <c r="BT233" s="524"/>
      <c r="BU233" s="528"/>
      <c r="BV233" s="523"/>
      <c r="BW233" s="524"/>
      <c r="BX233" s="525"/>
      <c r="BY233" s="526"/>
      <c r="BZ233" s="523"/>
      <c r="CA233" s="524"/>
      <c r="CB233" s="524"/>
      <c r="CC233" s="528"/>
      <c r="CD233" s="524"/>
      <c r="CE233" s="528"/>
      <c r="CF233" s="523"/>
      <c r="CG233" s="524"/>
      <c r="CH233" s="525"/>
      <c r="CI233" s="526"/>
      <c r="CJ233" s="512"/>
      <c r="CK233" s="523"/>
      <c r="CL233" s="524"/>
      <c r="CM233" s="524"/>
      <c r="CN233" s="523"/>
      <c r="CO233" s="524"/>
      <c r="CP233" s="525"/>
      <c r="CQ233" s="526"/>
      <c r="CR233" s="523"/>
      <c r="CS233" s="524"/>
      <c r="CT233" s="524"/>
      <c r="CU233" s="523"/>
      <c r="CV233" s="524"/>
      <c r="CW233" s="525"/>
      <c r="CX233" s="526"/>
      <c r="CY233" s="523"/>
      <c r="CZ233" s="524"/>
      <c r="DA233" s="524"/>
      <c r="DB233" s="523"/>
      <c r="DC233" s="524"/>
      <c r="DD233" s="525"/>
      <c r="DE233" s="526"/>
      <c r="DF233" s="512"/>
      <c r="DG233" s="523"/>
      <c r="DH233" s="524"/>
      <c r="DI233" s="524"/>
      <c r="DJ233" s="528"/>
      <c r="DK233" s="524"/>
      <c r="DL233" s="528"/>
      <c r="DM233" s="523"/>
      <c r="DN233" s="524"/>
      <c r="DO233" s="525"/>
      <c r="DP233" s="526"/>
      <c r="DQ233" s="523"/>
      <c r="DR233" s="524"/>
      <c r="DS233" s="524"/>
      <c r="DT233" s="528"/>
      <c r="DU233" s="524"/>
      <c r="DV233" s="528"/>
      <c r="DW233" s="523"/>
      <c r="DX233" s="524"/>
      <c r="DY233" s="525"/>
      <c r="DZ233" s="526"/>
      <c r="EA233" s="523"/>
      <c r="EB233" s="524"/>
      <c r="EC233" s="524"/>
      <c r="ED233" s="528"/>
      <c r="EE233" s="524"/>
      <c r="EF233" s="528"/>
      <c r="EG233" s="523"/>
      <c r="EH233" s="524"/>
      <c r="EI233" s="525"/>
      <c r="EJ233" s="526"/>
    </row>
    <row r="234" spans="1:140" ht="14.25" customHeight="1" x14ac:dyDescent="0.25">
      <c r="B234" s="16">
        <v>188</v>
      </c>
      <c r="C234" s="153" t="s">
        <v>86</v>
      </c>
      <c r="D234" s="188"/>
      <c r="E234" s="186"/>
      <c r="F234" s="172" t="str">
        <f t="shared" si="21"/>
        <v>Other exposures</v>
      </c>
      <c r="G234" s="148" t="str">
        <f t="shared" si="22"/>
        <v>MARSHALL ISLANDS</v>
      </c>
      <c r="H234" s="909"/>
      <c r="I234" s="150" t="s">
        <v>86</v>
      </c>
      <c r="J234" s="621"/>
      <c r="K234" s="108"/>
      <c r="L234" s="523"/>
      <c r="M234" s="524"/>
      <c r="N234" s="524"/>
      <c r="O234" s="524"/>
      <c r="P234" s="524"/>
      <c r="Q234" s="528"/>
      <c r="R234" s="523"/>
      <c r="S234" s="524"/>
      <c r="T234" s="525"/>
      <c r="U234" s="526"/>
      <c r="V234" s="87"/>
      <c r="W234" s="621"/>
      <c r="X234" s="108"/>
      <c r="Y234" s="523"/>
      <c r="Z234" s="524"/>
      <c r="AA234" s="524"/>
      <c r="AB234" s="524"/>
      <c r="AC234" s="524"/>
      <c r="AD234" s="528"/>
      <c r="AE234" s="523"/>
      <c r="AF234" s="524"/>
      <c r="AG234" s="525"/>
      <c r="AH234" s="526"/>
      <c r="AI234" s="87"/>
      <c r="AJ234" s="523"/>
      <c r="AK234" s="524"/>
      <c r="AL234" s="524"/>
      <c r="AM234" s="523"/>
      <c r="AN234" s="524"/>
      <c r="AO234" s="525"/>
      <c r="AP234" s="526"/>
      <c r="AQ234" s="523"/>
      <c r="AR234" s="524"/>
      <c r="AS234" s="524"/>
      <c r="AT234" s="523"/>
      <c r="AU234" s="524"/>
      <c r="AV234" s="525"/>
      <c r="AW234" s="526"/>
      <c r="AX234" s="523"/>
      <c r="AY234" s="524"/>
      <c r="AZ234" s="524"/>
      <c r="BA234" s="523"/>
      <c r="BB234" s="524"/>
      <c r="BC234" s="525"/>
      <c r="BD234" s="526"/>
      <c r="BE234" s="512"/>
      <c r="BF234" s="523"/>
      <c r="BG234" s="524"/>
      <c r="BH234" s="524"/>
      <c r="BI234" s="528"/>
      <c r="BJ234" s="524"/>
      <c r="BK234" s="528"/>
      <c r="BL234" s="523"/>
      <c r="BM234" s="524"/>
      <c r="BN234" s="525"/>
      <c r="BO234" s="526"/>
      <c r="BP234" s="523"/>
      <c r="BQ234" s="524"/>
      <c r="BR234" s="524"/>
      <c r="BS234" s="528"/>
      <c r="BT234" s="524"/>
      <c r="BU234" s="528"/>
      <c r="BV234" s="523"/>
      <c r="BW234" s="524"/>
      <c r="BX234" s="525"/>
      <c r="BY234" s="526"/>
      <c r="BZ234" s="523"/>
      <c r="CA234" s="524"/>
      <c r="CB234" s="524"/>
      <c r="CC234" s="528"/>
      <c r="CD234" s="524"/>
      <c r="CE234" s="528"/>
      <c r="CF234" s="523"/>
      <c r="CG234" s="524"/>
      <c r="CH234" s="525"/>
      <c r="CI234" s="526"/>
      <c r="CJ234" s="512"/>
      <c r="CK234" s="523"/>
      <c r="CL234" s="524"/>
      <c r="CM234" s="524"/>
      <c r="CN234" s="523"/>
      <c r="CO234" s="524"/>
      <c r="CP234" s="525"/>
      <c r="CQ234" s="526"/>
      <c r="CR234" s="523"/>
      <c r="CS234" s="524"/>
      <c r="CT234" s="524"/>
      <c r="CU234" s="523"/>
      <c r="CV234" s="524"/>
      <c r="CW234" s="525"/>
      <c r="CX234" s="526"/>
      <c r="CY234" s="523"/>
      <c r="CZ234" s="524"/>
      <c r="DA234" s="524"/>
      <c r="DB234" s="523"/>
      <c r="DC234" s="524"/>
      <c r="DD234" s="525"/>
      <c r="DE234" s="526"/>
      <c r="DF234" s="512"/>
      <c r="DG234" s="523"/>
      <c r="DH234" s="524"/>
      <c r="DI234" s="524"/>
      <c r="DJ234" s="528"/>
      <c r="DK234" s="524"/>
      <c r="DL234" s="528"/>
      <c r="DM234" s="523"/>
      <c r="DN234" s="524"/>
      <c r="DO234" s="525"/>
      <c r="DP234" s="526"/>
      <c r="DQ234" s="523"/>
      <c r="DR234" s="524"/>
      <c r="DS234" s="524"/>
      <c r="DT234" s="528"/>
      <c r="DU234" s="524"/>
      <c r="DV234" s="528"/>
      <c r="DW234" s="523"/>
      <c r="DX234" s="524"/>
      <c r="DY234" s="525"/>
      <c r="DZ234" s="526"/>
      <c r="EA234" s="523"/>
      <c r="EB234" s="524"/>
      <c r="EC234" s="524"/>
      <c r="ED234" s="528"/>
      <c r="EE234" s="524"/>
      <c r="EF234" s="528"/>
      <c r="EG234" s="523"/>
      <c r="EH234" s="524"/>
      <c r="EI234" s="525"/>
      <c r="EJ234" s="526"/>
    </row>
    <row r="235" spans="1:140" s="538" customFormat="1" ht="15" customHeight="1" thickBot="1" x14ac:dyDescent="0.3">
      <c r="A235" s="577"/>
      <c r="B235" s="38">
        <v>189</v>
      </c>
      <c r="C235" s="155" t="s">
        <v>87</v>
      </c>
      <c r="D235" s="189"/>
      <c r="E235" s="189"/>
      <c r="F235" s="190" t="str">
        <f t="shared" si="21"/>
        <v>Total</v>
      </c>
      <c r="G235" s="156" t="str">
        <f t="shared" si="22"/>
        <v>MARSHALL ISLANDS</v>
      </c>
      <c r="H235" s="910"/>
      <c r="I235" s="157" t="s">
        <v>87</v>
      </c>
      <c r="J235" s="623">
        <v>0</v>
      </c>
      <c r="K235" s="470">
        <v>0</v>
      </c>
      <c r="L235" s="624">
        <v>0</v>
      </c>
      <c r="M235" s="625">
        <v>0</v>
      </c>
      <c r="N235" s="625">
        <v>0</v>
      </c>
      <c r="O235" s="625">
        <v>0</v>
      </c>
      <c r="P235" s="625">
        <v>0</v>
      </c>
      <c r="Q235" s="626">
        <v>0</v>
      </c>
      <c r="R235" s="624">
        <v>0</v>
      </c>
      <c r="S235" s="625">
        <v>0</v>
      </c>
      <c r="T235" s="627">
        <v>0</v>
      </c>
      <c r="U235" s="863" t="s">
        <v>385</v>
      </c>
      <c r="V235" s="87"/>
      <c r="W235" s="623">
        <v>0</v>
      </c>
      <c r="X235" s="470">
        <v>0</v>
      </c>
      <c r="Y235" s="624">
        <v>0</v>
      </c>
      <c r="Z235" s="625">
        <v>0</v>
      </c>
      <c r="AA235" s="625">
        <v>0</v>
      </c>
      <c r="AB235" s="625">
        <v>0</v>
      </c>
      <c r="AC235" s="625">
        <v>0</v>
      </c>
      <c r="AD235" s="626">
        <v>0</v>
      </c>
      <c r="AE235" s="624">
        <v>0</v>
      </c>
      <c r="AF235" s="625">
        <v>0</v>
      </c>
      <c r="AG235" s="627">
        <v>0</v>
      </c>
      <c r="AH235" s="863" t="s">
        <v>385</v>
      </c>
      <c r="AI235" s="87"/>
      <c r="AJ235" s="624">
        <v>0</v>
      </c>
      <c r="AK235" s="625">
        <v>0</v>
      </c>
      <c r="AL235" s="625">
        <v>0</v>
      </c>
      <c r="AM235" s="624">
        <v>0</v>
      </c>
      <c r="AN235" s="625">
        <v>0</v>
      </c>
      <c r="AO235" s="627">
        <v>0</v>
      </c>
      <c r="AP235" s="628" t="s">
        <v>385</v>
      </c>
      <c r="AQ235" s="624">
        <v>0</v>
      </c>
      <c r="AR235" s="625">
        <v>0</v>
      </c>
      <c r="AS235" s="625">
        <v>0</v>
      </c>
      <c r="AT235" s="624">
        <v>0</v>
      </c>
      <c r="AU235" s="625">
        <v>0</v>
      </c>
      <c r="AV235" s="627">
        <v>0</v>
      </c>
      <c r="AW235" s="628" t="s">
        <v>385</v>
      </c>
      <c r="AX235" s="624">
        <v>0</v>
      </c>
      <c r="AY235" s="625">
        <v>0</v>
      </c>
      <c r="AZ235" s="625">
        <v>0</v>
      </c>
      <c r="BA235" s="624">
        <v>0</v>
      </c>
      <c r="BB235" s="625">
        <v>0</v>
      </c>
      <c r="BC235" s="627">
        <v>0</v>
      </c>
      <c r="BD235" s="622" t="s">
        <v>385</v>
      </c>
      <c r="BE235" s="512"/>
      <c r="BF235" s="624">
        <v>0</v>
      </c>
      <c r="BG235" s="625">
        <v>0</v>
      </c>
      <c r="BH235" s="625">
        <v>0</v>
      </c>
      <c r="BI235" s="626">
        <v>0</v>
      </c>
      <c r="BJ235" s="625">
        <v>0</v>
      </c>
      <c r="BK235" s="626">
        <v>0</v>
      </c>
      <c r="BL235" s="624">
        <v>0</v>
      </c>
      <c r="BM235" s="625">
        <v>0</v>
      </c>
      <c r="BN235" s="627">
        <v>0</v>
      </c>
      <c r="BO235" s="628" t="s">
        <v>385</v>
      </c>
      <c r="BP235" s="624">
        <v>0</v>
      </c>
      <c r="BQ235" s="625">
        <v>0</v>
      </c>
      <c r="BR235" s="625">
        <v>0</v>
      </c>
      <c r="BS235" s="626">
        <v>0</v>
      </c>
      <c r="BT235" s="625">
        <v>0</v>
      </c>
      <c r="BU235" s="626">
        <v>0</v>
      </c>
      <c r="BV235" s="624">
        <v>0</v>
      </c>
      <c r="BW235" s="625">
        <v>0</v>
      </c>
      <c r="BX235" s="627">
        <v>0</v>
      </c>
      <c r="BY235" s="628" t="s">
        <v>385</v>
      </c>
      <c r="BZ235" s="624">
        <v>0</v>
      </c>
      <c r="CA235" s="625">
        <v>0</v>
      </c>
      <c r="CB235" s="625">
        <v>0</v>
      </c>
      <c r="CC235" s="626">
        <v>0</v>
      </c>
      <c r="CD235" s="625">
        <v>0</v>
      </c>
      <c r="CE235" s="626">
        <v>0</v>
      </c>
      <c r="CF235" s="624">
        <v>0</v>
      </c>
      <c r="CG235" s="625">
        <v>0</v>
      </c>
      <c r="CH235" s="627">
        <v>0</v>
      </c>
      <c r="CI235" s="628" t="s">
        <v>385</v>
      </c>
      <c r="CJ235" s="606"/>
      <c r="CK235" s="602">
        <v>0</v>
      </c>
      <c r="CL235" s="603">
        <v>0</v>
      </c>
      <c r="CM235" s="603">
        <v>0</v>
      </c>
      <c r="CN235" s="602">
        <v>0</v>
      </c>
      <c r="CO235" s="603">
        <v>0</v>
      </c>
      <c r="CP235" s="605">
        <v>0</v>
      </c>
      <c r="CQ235" s="622" t="s">
        <v>385</v>
      </c>
      <c r="CR235" s="602">
        <v>0</v>
      </c>
      <c r="CS235" s="603">
        <v>0</v>
      </c>
      <c r="CT235" s="603">
        <v>0</v>
      </c>
      <c r="CU235" s="602">
        <v>0</v>
      </c>
      <c r="CV235" s="603">
        <v>0</v>
      </c>
      <c r="CW235" s="605">
        <v>0</v>
      </c>
      <c r="CX235" s="622" t="s">
        <v>385</v>
      </c>
      <c r="CY235" s="602">
        <v>0</v>
      </c>
      <c r="CZ235" s="603">
        <v>0</v>
      </c>
      <c r="DA235" s="603">
        <v>0</v>
      </c>
      <c r="DB235" s="602">
        <v>0</v>
      </c>
      <c r="DC235" s="603">
        <v>0</v>
      </c>
      <c r="DD235" s="605">
        <v>0</v>
      </c>
      <c r="DE235" s="622" t="s">
        <v>385</v>
      </c>
      <c r="DF235" s="606"/>
      <c r="DG235" s="624">
        <v>0</v>
      </c>
      <c r="DH235" s="625">
        <v>0</v>
      </c>
      <c r="DI235" s="625">
        <v>0</v>
      </c>
      <c r="DJ235" s="626">
        <v>0</v>
      </c>
      <c r="DK235" s="625">
        <v>0</v>
      </c>
      <c r="DL235" s="626">
        <v>0</v>
      </c>
      <c r="DM235" s="624">
        <v>0</v>
      </c>
      <c r="DN235" s="625">
        <v>0</v>
      </c>
      <c r="DO235" s="627">
        <v>0</v>
      </c>
      <c r="DP235" s="628" t="s">
        <v>385</v>
      </c>
      <c r="DQ235" s="624">
        <v>0</v>
      </c>
      <c r="DR235" s="625">
        <v>0</v>
      </c>
      <c r="DS235" s="625">
        <v>0</v>
      </c>
      <c r="DT235" s="626">
        <v>0</v>
      </c>
      <c r="DU235" s="625">
        <v>0</v>
      </c>
      <c r="DV235" s="626">
        <v>0</v>
      </c>
      <c r="DW235" s="624">
        <v>0</v>
      </c>
      <c r="DX235" s="625">
        <v>0</v>
      </c>
      <c r="DY235" s="627">
        <v>0</v>
      </c>
      <c r="DZ235" s="628" t="s">
        <v>385</v>
      </c>
      <c r="EA235" s="624">
        <v>0</v>
      </c>
      <c r="EB235" s="625">
        <v>0</v>
      </c>
      <c r="EC235" s="625">
        <v>0</v>
      </c>
      <c r="ED235" s="626">
        <v>0</v>
      </c>
      <c r="EE235" s="625">
        <v>0</v>
      </c>
      <c r="EF235" s="626">
        <v>0</v>
      </c>
      <c r="EG235" s="624">
        <v>0</v>
      </c>
      <c r="EH235" s="625">
        <v>0</v>
      </c>
      <c r="EI235" s="627">
        <v>0</v>
      </c>
      <c r="EJ235" s="628" t="s">
        <v>385</v>
      </c>
    </row>
    <row r="236" spans="1:140" ht="14.25" customHeight="1" thickBot="1" x14ac:dyDescent="0.3">
      <c r="C236" s="582"/>
      <c r="D236" s="629"/>
      <c r="E236" s="629"/>
      <c r="F236" s="629"/>
      <c r="G236" s="582"/>
      <c r="H236" s="114"/>
      <c r="I236" s="582"/>
    </row>
    <row r="237" spans="1:140" ht="21" customHeight="1" thickBot="1" x14ac:dyDescent="0.35">
      <c r="B237" s="489"/>
      <c r="C237" s="59"/>
      <c r="D237" s="159"/>
      <c r="E237" s="159"/>
      <c r="F237" s="159"/>
      <c r="G237" s="59"/>
      <c r="H237" s="58"/>
      <c r="I237" s="59"/>
      <c r="J237" s="903" t="s">
        <v>99</v>
      </c>
      <c r="K237" s="904"/>
      <c r="L237" s="904"/>
      <c r="M237" s="904"/>
      <c r="N237" s="904"/>
      <c r="O237" s="904"/>
      <c r="P237" s="904"/>
      <c r="Q237" s="904"/>
      <c r="R237" s="904"/>
      <c r="S237" s="904"/>
      <c r="T237" s="904"/>
      <c r="U237" s="905"/>
      <c r="V237" s="59"/>
      <c r="W237" s="903" t="s">
        <v>100</v>
      </c>
      <c r="X237" s="904"/>
      <c r="Y237" s="904"/>
      <c r="Z237" s="904"/>
      <c r="AA237" s="904"/>
      <c r="AB237" s="904"/>
      <c r="AC237" s="904"/>
      <c r="AD237" s="904"/>
      <c r="AE237" s="904"/>
      <c r="AF237" s="904"/>
      <c r="AG237" s="904"/>
      <c r="AH237" s="905"/>
      <c r="AI237" s="59"/>
      <c r="AJ237" s="891" t="s">
        <v>101</v>
      </c>
      <c r="AK237" s="892"/>
      <c r="AL237" s="892"/>
      <c r="AM237" s="892"/>
      <c r="AN237" s="892"/>
      <c r="AO237" s="892"/>
      <c r="AP237" s="892"/>
      <c r="AQ237" s="892"/>
      <c r="AR237" s="892"/>
      <c r="AS237" s="892"/>
      <c r="AT237" s="892"/>
      <c r="AU237" s="892"/>
      <c r="AV237" s="892"/>
      <c r="AW237" s="892"/>
      <c r="AX237" s="892"/>
      <c r="AY237" s="892"/>
      <c r="AZ237" s="892"/>
      <c r="BA237" s="892"/>
      <c r="BB237" s="892"/>
      <c r="BC237" s="892"/>
      <c r="BD237" s="893"/>
      <c r="BE237" s="87"/>
      <c r="BF237" s="891" t="s">
        <v>102</v>
      </c>
      <c r="BG237" s="892"/>
      <c r="BH237" s="892"/>
      <c r="BI237" s="892"/>
      <c r="BJ237" s="892"/>
      <c r="BK237" s="892"/>
      <c r="BL237" s="892"/>
      <c r="BM237" s="892"/>
      <c r="BN237" s="892"/>
      <c r="BO237" s="892"/>
      <c r="BP237" s="892"/>
      <c r="BQ237" s="892"/>
      <c r="BR237" s="892"/>
      <c r="BS237" s="892"/>
      <c r="BT237" s="892"/>
      <c r="BU237" s="892"/>
      <c r="BV237" s="892"/>
      <c r="BW237" s="892"/>
      <c r="BX237" s="892"/>
      <c r="BY237" s="892"/>
      <c r="BZ237" s="892"/>
      <c r="CA237" s="892"/>
      <c r="CB237" s="892"/>
      <c r="CC237" s="892"/>
      <c r="CD237" s="892"/>
      <c r="CE237" s="892"/>
      <c r="CF237" s="892"/>
      <c r="CG237" s="892"/>
      <c r="CH237" s="892"/>
      <c r="CI237" s="893"/>
      <c r="CJ237" s="87"/>
      <c r="CK237" s="891" t="s">
        <v>103</v>
      </c>
      <c r="CL237" s="892"/>
      <c r="CM237" s="892"/>
      <c r="CN237" s="892"/>
      <c r="CO237" s="892"/>
      <c r="CP237" s="892"/>
      <c r="CQ237" s="892"/>
      <c r="CR237" s="892"/>
      <c r="CS237" s="892"/>
      <c r="CT237" s="892"/>
      <c r="CU237" s="892"/>
      <c r="CV237" s="892"/>
      <c r="CW237" s="892"/>
      <c r="CX237" s="892"/>
      <c r="CY237" s="892"/>
      <c r="CZ237" s="892"/>
      <c r="DA237" s="892"/>
      <c r="DB237" s="892"/>
      <c r="DC237" s="892"/>
      <c r="DD237" s="892"/>
      <c r="DE237" s="893"/>
      <c r="DF237" s="87"/>
      <c r="DG237" s="891" t="s">
        <v>104</v>
      </c>
      <c r="DH237" s="892"/>
      <c r="DI237" s="892"/>
      <c r="DJ237" s="892"/>
      <c r="DK237" s="892"/>
      <c r="DL237" s="892"/>
      <c r="DM237" s="892"/>
      <c r="DN237" s="892"/>
      <c r="DO237" s="892"/>
      <c r="DP237" s="892"/>
      <c r="DQ237" s="892"/>
      <c r="DR237" s="892"/>
      <c r="DS237" s="892"/>
      <c r="DT237" s="892"/>
      <c r="DU237" s="892"/>
      <c r="DV237" s="892"/>
      <c r="DW237" s="892"/>
      <c r="DX237" s="892"/>
      <c r="DY237" s="892"/>
      <c r="DZ237" s="892"/>
      <c r="EA237" s="892"/>
      <c r="EB237" s="892"/>
      <c r="EC237" s="892"/>
      <c r="ED237" s="892"/>
      <c r="EE237" s="892"/>
      <c r="EF237" s="892"/>
      <c r="EG237" s="892"/>
      <c r="EH237" s="892"/>
      <c r="EI237" s="892"/>
      <c r="EJ237" s="893"/>
    </row>
    <row r="238" spans="1:140" ht="21" customHeight="1" thickBot="1" x14ac:dyDescent="0.35">
      <c r="C238" s="59"/>
      <c r="D238" s="159"/>
      <c r="E238" s="159"/>
      <c r="F238" s="159"/>
      <c r="G238" s="59"/>
      <c r="H238" s="58"/>
      <c r="I238" s="59"/>
      <c r="J238" s="903">
        <v>44196</v>
      </c>
      <c r="K238" s="904"/>
      <c r="L238" s="904"/>
      <c r="M238" s="904"/>
      <c r="N238" s="904"/>
      <c r="O238" s="904"/>
      <c r="P238" s="904"/>
      <c r="Q238" s="904"/>
      <c r="R238" s="904"/>
      <c r="S238" s="904"/>
      <c r="T238" s="904"/>
      <c r="U238" s="905"/>
      <c r="V238" s="87"/>
      <c r="W238" s="903">
        <v>44196</v>
      </c>
      <c r="X238" s="904"/>
      <c r="Y238" s="904"/>
      <c r="Z238" s="904"/>
      <c r="AA238" s="904"/>
      <c r="AB238" s="904"/>
      <c r="AC238" s="904"/>
      <c r="AD238" s="904"/>
      <c r="AE238" s="904"/>
      <c r="AF238" s="904"/>
      <c r="AG238" s="904"/>
      <c r="AH238" s="905"/>
      <c r="AI238" s="87"/>
      <c r="AJ238" s="903">
        <v>44561</v>
      </c>
      <c r="AK238" s="904"/>
      <c r="AL238" s="904"/>
      <c r="AM238" s="904"/>
      <c r="AN238" s="904"/>
      <c r="AO238" s="904"/>
      <c r="AP238" s="905"/>
      <c r="AQ238" s="903">
        <v>44926</v>
      </c>
      <c r="AR238" s="904"/>
      <c r="AS238" s="904"/>
      <c r="AT238" s="904"/>
      <c r="AU238" s="904"/>
      <c r="AV238" s="904"/>
      <c r="AW238" s="905"/>
      <c r="AX238" s="903">
        <v>45291</v>
      </c>
      <c r="AY238" s="904"/>
      <c r="AZ238" s="904"/>
      <c r="BA238" s="904"/>
      <c r="BB238" s="904"/>
      <c r="BC238" s="904"/>
      <c r="BD238" s="905"/>
      <c r="BE238" s="87"/>
      <c r="BF238" s="903">
        <v>44561</v>
      </c>
      <c r="BG238" s="904"/>
      <c r="BH238" s="904"/>
      <c r="BI238" s="904"/>
      <c r="BJ238" s="904"/>
      <c r="BK238" s="904"/>
      <c r="BL238" s="904"/>
      <c r="BM238" s="904"/>
      <c r="BN238" s="904"/>
      <c r="BO238" s="905"/>
      <c r="BP238" s="903">
        <v>44926</v>
      </c>
      <c r="BQ238" s="904"/>
      <c r="BR238" s="904"/>
      <c r="BS238" s="904"/>
      <c r="BT238" s="904"/>
      <c r="BU238" s="904"/>
      <c r="BV238" s="904"/>
      <c r="BW238" s="904"/>
      <c r="BX238" s="904"/>
      <c r="BY238" s="905"/>
      <c r="BZ238" s="903">
        <v>45291</v>
      </c>
      <c r="CA238" s="904"/>
      <c r="CB238" s="904"/>
      <c r="CC238" s="904"/>
      <c r="CD238" s="904"/>
      <c r="CE238" s="904"/>
      <c r="CF238" s="904"/>
      <c r="CG238" s="904"/>
      <c r="CH238" s="904"/>
      <c r="CI238" s="905"/>
      <c r="CJ238" s="87"/>
      <c r="CK238" s="903">
        <v>44561</v>
      </c>
      <c r="CL238" s="904"/>
      <c r="CM238" s="904"/>
      <c r="CN238" s="904"/>
      <c r="CO238" s="904"/>
      <c r="CP238" s="904"/>
      <c r="CQ238" s="905"/>
      <c r="CR238" s="903">
        <v>44926</v>
      </c>
      <c r="CS238" s="904">
        <v>44561</v>
      </c>
      <c r="CT238" s="904">
        <v>44561</v>
      </c>
      <c r="CU238" s="904"/>
      <c r="CV238" s="904"/>
      <c r="CW238" s="904"/>
      <c r="CX238" s="905"/>
      <c r="CY238" s="903">
        <v>45291</v>
      </c>
      <c r="CZ238" s="904">
        <v>44926</v>
      </c>
      <c r="DA238" s="904">
        <v>44926</v>
      </c>
      <c r="DB238" s="904"/>
      <c r="DC238" s="904"/>
      <c r="DD238" s="904"/>
      <c r="DE238" s="905"/>
      <c r="DF238" s="87"/>
      <c r="DG238" s="903">
        <v>44561</v>
      </c>
      <c r="DH238" s="904"/>
      <c r="DI238" s="904"/>
      <c r="DJ238" s="904"/>
      <c r="DK238" s="904"/>
      <c r="DL238" s="904"/>
      <c r="DM238" s="904"/>
      <c r="DN238" s="904"/>
      <c r="DO238" s="904"/>
      <c r="DP238" s="905"/>
      <c r="DQ238" s="903">
        <v>44926</v>
      </c>
      <c r="DR238" s="904"/>
      <c r="DS238" s="904"/>
      <c r="DT238" s="904"/>
      <c r="DU238" s="904"/>
      <c r="DV238" s="904"/>
      <c r="DW238" s="904"/>
      <c r="DX238" s="904"/>
      <c r="DY238" s="904"/>
      <c r="DZ238" s="905"/>
      <c r="EA238" s="903">
        <v>45291</v>
      </c>
      <c r="EB238" s="904"/>
      <c r="EC238" s="904"/>
      <c r="ED238" s="904"/>
      <c r="EE238" s="904"/>
      <c r="EF238" s="904"/>
      <c r="EG238" s="904"/>
      <c r="EH238" s="904"/>
      <c r="EI238" s="904"/>
      <c r="EJ238" s="905"/>
    </row>
    <row r="239" spans="1:140" ht="64.5" thickBot="1" x14ac:dyDescent="0.3">
      <c r="B239" s="487" t="s">
        <v>5</v>
      </c>
      <c r="C239" s="90"/>
      <c r="D239" s="167"/>
      <c r="E239" s="167"/>
      <c r="F239" s="167"/>
      <c r="G239" s="90"/>
      <c r="H239" s="89"/>
      <c r="I239" s="91" t="s">
        <v>48</v>
      </c>
      <c r="J239" s="486" t="s">
        <v>35</v>
      </c>
      <c r="K239" s="486" t="s">
        <v>36</v>
      </c>
      <c r="L239" s="191" t="s">
        <v>37</v>
      </c>
      <c r="M239" s="481" t="s">
        <v>93</v>
      </c>
      <c r="N239" s="481" t="s">
        <v>38</v>
      </c>
      <c r="O239" s="481" t="s">
        <v>94</v>
      </c>
      <c r="P239" s="481" t="s">
        <v>39</v>
      </c>
      <c r="Q239" s="483" t="s">
        <v>95</v>
      </c>
      <c r="R239" s="191" t="s">
        <v>44</v>
      </c>
      <c r="S239" s="481" t="s">
        <v>45</v>
      </c>
      <c r="T239" s="483" t="s">
        <v>46</v>
      </c>
      <c r="U239" s="862" t="s">
        <v>41</v>
      </c>
      <c r="V239" s="87"/>
      <c r="W239" s="486" t="s">
        <v>35</v>
      </c>
      <c r="X239" s="486" t="s">
        <v>36</v>
      </c>
      <c r="Y239" s="191" t="s">
        <v>37</v>
      </c>
      <c r="Z239" s="481" t="s">
        <v>96</v>
      </c>
      <c r="AA239" s="481" t="s">
        <v>38</v>
      </c>
      <c r="AB239" s="481" t="s">
        <v>97</v>
      </c>
      <c r="AC239" s="481" t="s">
        <v>39</v>
      </c>
      <c r="AD239" s="483" t="s">
        <v>98</v>
      </c>
      <c r="AE239" s="191" t="s">
        <v>44</v>
      </c>
      <c r="AF239" s="481" t="s">
        <v>45</v>
      </c>
      <c r="AG239" s="483" t="s">
        <v>46</v>
      </c>
      <c r="AH239" s="862" t="s">
        <v>41</v>
      </c>
      <c r="AI239" s="87"/>
      <c r="AJ239" s="191" t="s">
        <v>37</v>
      </c>
      <c r="AK239" s="481" t="s">
        <v>38</v>
      </c>
      <c r="AL239" s="483" t="s">
        <v>39</v>
      </c>
      <c r="AM239" s="191" t="s">
        <v>44</v>
      </c>
      <c r="AN239" s="481" t="s">
        <v>45</v>
      </c>
      <c r="AO239" s="483" t="s">
        <v>46</v>
      </c>
      <c r="AP239" s="862" t="s">
        <v>41</v>
      </c>
      <c r="AQ239" s="191" t="s">
        <v>37</v>
      </c>
      <c r="AR239" s="481" t="s">
        <v>38</v>
      </c>
      <c r="AS239" s="483" t="s">
        <v>39</v>
      </c>
      <c r="AT239" s="191" t="s">
        <v>44</v>
      </c>
      <c r="AU239" s="481" t="s">
        <v>45</v>
      </c>
      <c r="AV239" s="483" t="s">
        <v>46</v>
      </c>
      <c r="AW239" s="862" t="s">
        <v>41</v>
      </c>
      <c r="AX239" s="191" t="s">
        <v>37</v>
      </c>
      <c r="AY239" s="481" t="s">
        <v>38</v>
      </c>
      <c r="AZ239" s="483" t="s">
        <v>39</v>
      </c>
      <c r="BA239" s="191" t="s">
        <v>44</v>
      </c>
      <c r="BB239" s="481" t="s">
        <v>45</v>
      </c>
      <c r="BC239" s="483" t="s">
        <v>46</v>
      </c>
      <c r="BD239" s="862" t="s">
        <v>41</v>
      </c>
      <c r="BE239" s="87"/>
      <c r="BF239" s="191" t="s">
        <v>37</v>
      </c>
      <c r="BG239" s="481" t="s">
        <v>96</v>
      </c>
      <c r="BH239" s="481" t="s">
        <v>38</v>
      </c>
      <c r="BI239" s="481" t="s">
        <v>97</v>
      </c>
      <c r="BJ239" s="481" t="s">
        <v>39</v>
      </c>
      <c r="BK239" s="483" t="s">
        <v>98</v>
      </c>
      <c r="BL239" s="191" t="s">
        <v>44</v>
      </c>
      <c r="BM239" s="481" t="s">
        <v>45</v>
      </c>
      <c r="BN239" s="483" t="s">
        <v>46</v>
      </c>
      <c r="BO239" s="862" t="s">
        <v>41</v>
      </c>
      <c r="BP239" s="191" t="s">
        <v>37</v>
      </c>
      <c r="BQ239" s="481" t="s">
        <v>96</v>
      </c>
      <c r="BR239" s="481" t="s">
        <v>38</v>
      </c>
      <c r="BS239" s="481" t="s">
        <v>97</v>
      </c>
      <c r="BT239" s="481" t="s">
        <v>39</v>
      </c>
      <c r="BU239" s="483" t="s">
        <v>98</v>
      </c>
      <c r="BV239" s="191" t="s">
        <v>44</v>
      </c>
      <c r="BW239" s="481" t="s">
        <v>45</v>
      </c>
      <c r="BX239" s="483" t="s">
        <v>46</v>
      </c>
      <c r="BY239" s="862" t="s">
        <v>41</v>
      </c>
      <c r="BZ239" s="191" t="s">
        <v>37</v>
      </c>
      <c r="CA239" s="481" t="s">
        <v>96</v>
      </c>
      <c r="CB239" s="481" t="s">
        <v>38</v>
      </c>
      <c r="CC239" s="481" t="s">
        <v>97</v>
      </c>
      <c r="CD239" s="481" t="s">
        <v>39</v>
      </c>
      <c r="CE239" s="483" t="s">
        <v>98</v>
      </c>
      <c r="CF239" s="191" t="s">
        <v>44</v>
      </c>
      <c r="CG239" s="481" t="s">
        <v>45</v>
      </c>
      <c r="CH239" s="483" t="s">
        <v>46</v>
      </c>
      <c r="CI239" s="862" t="s">
        <v>41</v>
      </c>
      <c r="CJ239" s="87"/>
      <c r="CK239" s="191" t="s">
        <v>37</v>
      </c>
      <c r="CL239" s="481" t="s">
        <v>38</v>
      </c>
      <c r="CM239" s="483" t="s">
        <v>39</v>
      </c>
      <c r="CN239" s="191" t="s">
        <v>44</v>
      </c>
      <c r="CO239" s="481" t="s">
        <v>45</v>
      </c>
      <c r="CP239" s="482" t="s">
        <v>46</v>
      </c>
      <c r="CQ239" s="862" t="s">
        <v>41</v>
      </c>
      <c r="CR239" s="480" t="s">
        <v>37</v>
      </c>
      <c r="CS239" s="481" t="s">
        <v>38</v>
      </c>
      <c r="CT239" s="483" t="s">
        <v>39</v>
      </c>
      <c r="CU239" s="480" t="s">
        <v>44</v>
      </c>
      <c r="CV239" s="481" t="s">
        <v>45</v>
      </c>
      <c r="CW239" s="482" t="s">
        <v>46</v>
      </c>
      <c r="CX239" s="862" t="s">
        <v>41</v>
      </c>
      <c r="CY239" s="480" t="s">
        <v>37</v>
      </c>
      <c r="CZ239" s="481" t="s">
        <v>38</v>
      </c>
      <c r="DA239" s="483" t="s">
        <v>39</v>
      </c>
      <c r="DB239" s="480" t="s">
        <v>44</v>
      </c>
      <c r="DC239" s="481" t="s">
        <v>45</v>
      </c>
      <c r="DD239" s="482" t="s">
        <v>46</v>
      </c>
      <c r="DE239" s="862" t="s">
        <v>41</v>
      </c>
      <c r="DF239" s="87"/>
      <c r="DG239" s="191" t="s">
        <v>37</v>
      </c>
      <c r="DH239" s="481" t="s">
        <v>96</v>
      </c>
      <c r="DI239" s="481" t="s">
        <v>38</v>
      </c>
      <c r="DJ239" s="481" t="s">
        <v>97</v>
      </c>
      <c r="DK239" s="481" t="s">
        <v>39</v>
      </c>
      <c r="DL239" s="483" t="s">
        <v>98</v>
      </c>
      <c r="DM239" s="191" t="s">
        <v>44</v>
      </c>
      <c r="DN239" s="481" t="s">
        <v>45</v>
      </c>
      <c r="DO239" s="483" t="s">
        <v>46</v>
      </c>
      <c r="DP239" s="862" t="s">
        <v>41</v>
      </c>
      <c r="DQ239" s="191" t="s">
        <v>37</v>
      </c>
      <c r="DR239" s="481" t="s">
        <v>96</v>
      </c>
      <c r="DS239" s="481" t="s">
        <v>38</v>
      </c>
      <c r="DT239" s="481" t="s">
        <v>97</v>
      </c>
      <c r="DU239" s="481" t="s">
        <v>39</v>
      </c>
      <c r="DV239" s="483" t="s">
        <v>98</v>
      </c>
      <c r="DW239" s="191" t="s">
        <v>44</v>
      </c>
      <c r="DX239" s="481" t="s">
        <v>45</v>
      </c>
      <c r="DY239" s="483" t="s">
        <v>46</v>
      </c>
      <c r="DZ239" s="862" t="s">
        <v>41</v>
      </c>
      <c r="EA239" s="191" t="s">
        <v>37</v>
      </c>
      <c r="EB239" s="481" t="s">
        <v>96</v>
      </c>
      <c r="EC239" s="481" t="s">
        <v>38</v>
      </c>
      <c r="ED239" s="481" t="s">
        <v>97</v>
      </c>
      <c r="EE239" s="481" t="s">
        <v>39</v>
      </c>
      <c r="EF239" s="483" t="s">
        <v>98</v>
      </c>
      <c r="EG239" s="191" t="s">
        <v>44</v>
      </c>
      <c r="EH239" s="481" t="s">
        <v>45</v>
      </c>
      <c r="EI239" s="483" t="s">
        <v>46</v>
      </c>
      <c r="EJ239" s="862" t="s">
        <v>41</v>
      </c>
    </row>
    <row r="240" spans="1:140" ht="14.25" customHeight="1" x14ac:dyDescent="0.25">
      <c r="B240" s="13">
        <v>190</v>
      </c>
      <c r="C240" s="144" t="s">
        <v>49</v>
      </c>
      <c r="D240" s="184"/>
      <c r="E240" s="184"/>
      <c r="F240" s="169" t="str">
        <f>IF(C240="Standardised Total","Total",C240&amp;E240)</f>
        <v>Central banks</v>
      </c>
      <c r="G240" s="145" t="str">
        <f>$H$240</f>
        <v>SWITZERLAND</v>
      </c>
      <c r="H240" s="908" t="s">
        <v>394</v>
      </c>
      <c r="I240" s="146" t="s">
        <v>49</v>
      </c>
      <c r="J240" s="615"/>
      <c r="K240" s="185"/>
      <c r="L240" s="616"/>
      <c r="M240" s="617"/>
      <c r="N240" s="617"/>
      <c r="O240" s="617"/>
      <c r="P240" s="617"/>
      <c r="Q240" s="618"/>
      <c r="R240" s="616"/>
      <c r="S240" s="617"/>
      <c r="T240" s="619"/>
      <c r="U240" s="620"/>
      <c r="V240" s="87"/>
      <c r="W240" s="615"/>
      <c r="X240" s="185"/>
      <c r="Y240" s="616"/>
      <c r="Z240" s="617"/>
      <c r="AA240" s="617"/>
      <c r="AB240" s="617"/>
      <c r="AC240" s="617"/>
      <c r="AD240" s="618"/>
      <c r="AE240" s="616"/>
      <c r="AF240" s="617"/>
      <c r="AG240" s="619"/>
      <c r="AH240" s="620"/>
      <c r="AI240" s="87"/>
      <c r="AJ240" s="616"/>
      <c r="AK240" s="617"/>
      <c r="AL240" s="617"/>
      <c r="AM240" s="616"/>
      <c r="AN240" s="617"/>
      <c r="AO240" s="619"/>
      <c r="AP240" s="620"/>
      <c r="AQ240" s="616"/>
      <c r="AR240" s="617"/>
      <c r="AS240" s="617"/>
      <c r="AT240" s="616"/>
      <c r="AU240" s="617"/>
      <c r="AV240" s="619"/>
      <c r="AW240" s="620"/>
      <c r="AX240" s="616"/>
      <c r="AY240" s="617"/>
      <c r="AZ240" s="617"/>
      <c r="BA240" s="616"/>
      <c r="BB240" s="617"/>
      <c r="BC240" s="619"/>
      <c r="BD240" s="620"/>
      <c r="BE240" s="512"/>
      <c r="BF240" s="616"/>
      <c r="BG240" s="617"/>
      <c r="BH240" s="617"/>
      <c r="BI240" s="618"/>
      <c r="BJ240" s="617"/>
      <c r="BK240" s="618"/>
      <c r="BL240" s="616"/>
      <c r="BM240" s="617"/>
      <c r="BN240" s="619"/>
      <c r="BO240" s="620"/>
      <c r="BP240" s="616"/>
      <c r="BQ240" s="617"/>
      <c r="BR240" s="617"/>
      <c r="BS240" s="618"/>
      <c r="BT240" s="617"/>
      <c r="BU240" s="618"/>
      <c r="BV240" s="616"/>
      <c r="BW240" s="617"/>
      <c r="BX240" s="619"/>
      <c r="BY240" s="620"/>
      <c r="BZ240" s="616"/>
      <c r="CA240" s="617"/>
      <c r="CB240" s="617"/>
      <c r="CC240" s="618"/>
      <c r="CD240" s="617"/>
      <c r="CE240" s="618"/>
      <c r="CF240" s="616"/>
      <c r="CG240" s="617"/>
      <c r="CH240" s="619"/>
      <c r="CI240" s="620"/>
      <c r="CJ240" s="512"/>
      <c r="CK240" s="616"/>
      <c r="CL240" s="617"/>
      <c r="CM240" s="617"/>
      <c r="CN240" s="616"/>
      <c r="CO240" s="617"/>
      <c r="CP240" s="619"/>
      <c r="CQ240" s="620"/>
      <c r="CR240" s="616"/>
      <c r="CS240" s="617"/>
      <c r="CT240" s="617"/>
      <c r="CU240" s="616"/>
      <c r="CV240" s="617"/>
      <c r="CW240" s="619"/>
      <c r="CX240" s="620"/>
      <c r="CY240" s="616"/>
      <c r="CZ240" s="617"/>
      <c r="DA240" s="617"/>
      <c r="DB240" s="616"/>
      <c r="DC240" s="617"/>
      <c r="DD240" s="619"/>
      <c r="DE240" s="620"/>
      <c r="DF240" s="512"/>
      <c r="DG240" s="616"/>
      <c r="DH240" s="617"/>
      <c r="DI240" s="617"/>
      <c r="DJ240" s="618"/>
      <c r="DK240" s="617"/>
      <c r="DL240" s="618"/>
      <c r="DM240" s="616"/>
      <c r="DN240" s="617"/>
      <c r="DO240" s="619"/>
      <c r="DP240" s="620"/>
      <c r="DQ240" s="616"/>
      <c r="DR240" s="617"/>
      <c r="DS240" s="617"/>
      <c r="DT240" s="618"/>
      <c r="DU240" s="617"/>
      <c r="DV240" s="618"/>
      <c r="DW240" s="616"/>
      <c r="DX240" s="617"/>
      <c r="DY240" s="619"/>
      <c r="DZ240" s="620"/>
      <c r="EA240" s="616"/>
      <c r="EB240" s="617"/>
      <c r="EC240" s="617"/>
      <c r="ED240" s="618"/>
      <c r="EE240" s="617"/>
      <c r="EF240" s="618"/>
      <c r="EG240" s="616"/>
      <c r="EH240" s="617"/>
      <c r="EI240" s="619"/>
      <c r="EJ240" s="620"/>
    </row>
    <row r="241" spans="2:140" ht="14.25" customHeight="1" x14ac:dyDescent="0.25">
      <c r="B241" s="16">
        <v>191</v>
      </c>
      <c r="C241" s="147" t="s">
        <v>50</v>
      </c>
      <c r="D241" s="186"/>
      <c r="E241" s="186"/>
      <c r="F241" s="172" t="str">
        <f t="shared" ref="F241:F260" si="23">IF(C241="Standardised Total","Total",C241&amp;E241)</f>
        <v>Central governments</v>
      </c>
      <c r="G241" s="148" t="str">
        <f t="shared" ref="G241:G260" si="24">$H$240</f>
        <v>SWITZERLAND</v>
      </c>
      <c r="H241" s="909"/>
      <c r="I241" s="149" t="s">
        <v>50</v>
      </c>
      <c r="J241" s="621"/>
      <c r="K241" s="108"/>
      <c r="L241" s="523"/>
      <c r="M241" s="524"/>
      <c r="N241" s="524"/>
      <c r="O241" s="524"/>
      <c r="P241" s="524"/>
      <c r="Q241" s="528"/>
      <c r="R241" s="523"/>
      <c r="S241" s="524"/>
      <c r="T241" s="525"/>
      <c r="U241" s="526"/>
      <c r="V241" s="87"/>
      <c r="W241" s="621"/>
      <c r="X241" s="108"/>
      <c r="Y241" s="523"/>
      <c r="Z241" s="524"/>
      <c r="AA241" s="524"/>
      <c r="AB241" s="524"/>
      <c r="AC241" s="524"/>
      <c r="AD241" s="528"/>
      <c r="AE241" s="523"/>
      <c r="AF241" s="524"/>
      <c r="AG241" s="525"/>
      <c r="AH241" s="526"/>
      <c r="AI241" s="87"/>
      <c r="AJ241" s="523"/>
      <c r="AK241" s="524"/>
      <c r="AL241" s="524"/>
      <c r="AM241" s="523"/>
      <c r="AN241" s="524"/>
      <c r="AO241" s="525"/>
      <c r="AP241" s="526"/>
      <c r="AQ241" s="523"/>
      <c r="AR241" s="524"/>
      <c r="AS241" s="524"/>
      <c r="AT241" s="523"/>
      <c r="AU241" s="524"/>
      <c r="AV241" s="525"/>
      <c r="AW241" s="526"/>
      <c r="AX241" s="523"/>
      <c r="AY241" s="524"/>
      <c r="AZ241" s="524"/>
      <c r="BA241" s="523"/>
      <c r="BB241" s="524"/>
      <c r="BC241" s="525"/>
      <c r="BD241" s="526"/>
      <c r="BE241" s="512"/>
      <c r="BF241" s="523"/>
      <c r="BG241" s="524"/>
      <c r="BH241" s="524"/>
      <c r="BI241" s="528"/>
      <c r="BJ241" s="524"/>
      <c r="BK241" s="528"/>
      <c r="BL241" s="523"/>
      <c r="BM241" s="524"/>
      <c r="BN241" s="525"/>
      <c r="BO241" s="526"/>
      <c r="BP241" s="523"/>
      <c r="BQ241" s="524"/>
      <c r="BR241" s="524"/>
      <c r="BS241" s="528"/>
      <c r="BT241" s="524"/>
      <c r="BU241" s="528"/>
      <c r="BV241" s="523"/>
      <c r="BW241" s="524"/>
      <c r="BX241" s="525"/>
      <c r="BY241" s="526"/>
      <c r="BZ241" s="523"/>
      <c r="CA241" s="524"/>
      <c r="CB241" s="524"/>
      <c r="CC241" s="528"/>
      <c r="CD241" s="524"/>
      <c r="CE241" s="528"/>
      <c r="CF241" s="523"/>
      <c r="CG241" s="524"/>
      <c r="CH241" s="525"/>
      <c r="CI241" s="526"/>
      <c r="CJ241" s="512"/>
      <c r="CK241" s="523"/>
      <c r="CL241" s="524"/>
      <c r="CM241" s="524"/>
      <c r="CN241" s="523"/>
      <c r="CO241" s="524"/>
      <c r="CP241" s="525"/>
      <c r="CQ241" s="526"/>
      <c r="CR241" s="523"/>
      <c r="CS241" s="524"/>
      <c r="CT241" s="524"/>
      <c r="CU241" s="523"/>
      <c r="CV241" s="524"/>
      <c r="CW241" s="525"/>
      <c r="CX241" s="526"/>
      <c r="CY241" s="523"/>
      <c r="CZ241" s="524"/>
      <c r="DA241" s="524"/>
      <c r="DB241" s="523"/>
      <c r="DC241" s="524"/>
      <c r="DD241" s="525"/>
      <c r="DE241" s="526"/>
      <c r="DF241" s="512"/>
      <c r="DG241" s="523"/>
      <c r="DH241" s="524"/>
      <c r="DI241" s="524"/>
      <c r="DJ241" s="528"/>
      <c r="DK241" s="524"/>
      <c r="DL241" s="528"/>
      <c r="DM241" s="523"/>
      <c r="DN241" s="524"/>
      <c r="DO241" s="525"/>
      <c r="DP241" s="526"/>
      <c r="DQ241" s="523"/>
      <c r="DR241" s="524"/>
      <c r="DS241" s="524"/>
      <c r="DT241" s="528"/>
      <c r="DU241" s="524"/>
      <c r="DV241" s="528"/>
      <c r="DW241" s="523"/>
      <c r="DX241" s="524"/>
      <c r="DY241" s="525"/>
      <c r="DZ241" s="526"/>
      <c r="EA241" s="523"/>
      <c r="EB241" s="524"/>
      <c r="EC241" s="524"/>
      <c r="ED241" s="528"/>
      <c r="EE241" s="524"/>
      <c r="EF241" s="528"/>
      <c r="EG241" s="523"/>
      <c r="EH241" s="524"/>
      <c r="EI241" s="525"/>
      <c r="EJ241" s="526"/>
    </row>
    <row r="242" spans="2:140" ht="14.25" customHeight="1" x14ac:dyDescent="0.25">
      <c r="B242" s="16">
        <v>192</v>
      </c>
      <c r="C242" s="147" t="s">
        <v>74</v>
      </c>
      <c r="D242" s="186"/>
      <c r="E242" s="186"/>
      <c r="F242" s="172" t="str">
        <f t="shared" si="23"/>
        <v xml:space="preserve">Regional governments or local authorities </v>
      </c>
      <c r="G242" s="148" t="str">
        <f t="shared" si="24"/>
        <v>SWITZERLAND</v>
      </c>
      <c r="H242" s="909"/>
      <c r="I242" s="150" t="s">
        <v>74</v>
      </c>
      <c r="J242" s="621"/>
      <c r="K242" s="108"/>
      <c r="L242" s="523"/>
      <c r="M242" s="524"/>
      <c r="N242" s="524"/>
      <c r="O242" s="524"/>
      <c r="P242" s="524"/>
      <c r="Q242" s="528"/>
      <c r="R242" s="523"/>
      <c r="S242" s="524"/>
      <c r="T242" s="525"/>
      <c r="U242" s="526"/>
      <c r="V242" s="87"/>
      <c r="W242" s="621"/>
      <c r="X242" s="108"/>
      <c r="Y242" s="523"/>
      <c r="Z242" s="524"/>
      <c r="AA242" s="524"/>
      <c r="AB242" s="524"/>
      <c r="AC242" s="524"/>
      <c r="AD242" s="528"/>
      <c r="AE242" s="523"/>
      <c r="AF242" s="524"/>
      <c r="AG242" s="525"/>
      <c r="AH242" s="526"/>
      <c r="AI242" s="87"/>
      <c r="AJ242" s="523"/>
      <c r="AK242" s="524"/>
      <c r="AL242" s="524"/>
      <c r="AM242" s="523"/>
      <c r="AN242" s="524"/>
      <c r="AO242" s="525"/>
      <c r="AP242" s="526"/>
      <c r="AQ242" s="523"/>
      <c r="AR242" s="524"/>
      <c r="AS242" s="524"/>
      <c r="AT242" s="523"/>
      <c r="AU242" s="524"/>
      <c r="AV242" s="525"/>
      <c r="AW242" s="526"/>
      <c r="AX242" s="523"/>
      <c r="AY242" s="524"/>
      <c r="AZ242" s="524"/>
      <c r="BA242" s="523"/>
      <c r="BB242" s="524"/>
      <c r="BC242" s="525"/>
      <c r="BD242" s="526"/>
      <c r="BE242" s="512"/>
      <c r="BF242" s="523"/>
      <c r="BG242" s="524"/>
      <c r="BH242" s="524"/>
      <c r="BI242" s="528"/>
      <c r="BJ242" s="524"/>
      <c r="BK242" s="528"/>
      <c r="BL242" s="523"/>
      <c r="BM242" s="524"/>
      <c r="BN242" s="525"/>
      <c r="BO242" s="526"/>
      <c r="BP242" s="523"/>
      <c r="BQ242" s="524"/>
      <c r="BR242" s="524"/>
      <c r="BS242" s="528"/>
      <c r="BT242" s="524"/>
      <c r="BU242" s="528"/>
      <c r="BV242" s="523"/>
      <c r="BW242" s="524"/>
      <c r="BX242" s="525"/>
      <c r="BY242" s="526"/>
      <c r="BZ242" s="523"/>
      <c r="CA242" s="524"/>
      <c r="CB242" s="524"/>
      <c r="CC242" s="528"/>
      <c r="CD242" s="524"/>
      <c r="CE242" s="528"/>
      <c r="CF242" s="523"/>
      <c r="CG242" s="524"/>
      <c r="CH242" s="525"/>
      <c r="CI242" s="526"/>
      <c r="CJ242" s="512"/>
      <c r="CK242" s="523"/>
      <c r="CL242" s="524"/>
      <c r="CM242" s="524"/>
      <c r="CN242" s="523"/>
      <c r="CO242" s="524"/>
      <c r="CP242" s="525"/>
      <c r="CQ242" s="526"/>
      <c r="CR242" s="523"/>
      <c r="CS242" s="524"/>
      <c r="CT242" s="524"/>
      <c r="CU242" s="523"/>
      <c r="CV242" s="524"/>
      <c r="CW242" s="525"/>
      <c r="CX242" s="526"/>
      <c r="CY242" s="523"/>
      <c r="CZ242" s="524"/>
      <c r="DA242" s="524"/>
      <c r="DB242" s="523"/>
      <c r="DC242" s="524"/>
      <c r="DD242" s="525"/>
      <c r="DE242" s="526"/>
      <c r="DF242" s="512"/>
      <c r="DG242" s="523"/>
      <c r="DH242" s="524"/>
      <c r="DI242" s="524"/>
      <c r="DJ242" s="528"/>
      <c r="DK242" s="524"/>
      <c r="DL242" s="528"/>
      <c r="DM242" s="523"/>
      <c r="DN242" s="524"/>
      <c r="DO242" s="525"/>
      <c r="DP242" s="526"/>
      <c r="DQ242" s="523"/>
      <c r="DR242" s="524"/>
      <c r="DS242" s="524"/>
      <c r="DT242" s="528"/>
      <c r="DU242" s="524"/>
      <c r="DV242" s="528"/>
      <c r="DW242" s="523"/>
      <c r="DX242" s="524"/>
      <c r="DY242" s="525"/>
      <c r="DZ242" s="526"/>
      <c r="EA242" s="523"/>
      <c r="EB242" s="524"/>
      <c r="EC242" s="524"/>
      <c r="ED242" s="528"/>
      <c r="EE242" s="524"/>
      <c r="EF242" s="528"/>
      <c r="EG242" s="523"/>
      <c r="EH242" s="524"/>
      <c r="EI242" s="525"/>
      <c r="EJ242" s="526"/>
    </row>
    <row r="243" spans="2:140" ht="14.25" customHeight="1" x14ac:dyDescent="0.25">
      <c r="B243" s="16">
        <v>193</v>
      </c>
      <c r="C243" s="147" t="s">
        <v>75</v>
      </c>
      <c r="D243" s="186"/>
      <c r="E243" s="186"/>
      <c r="F243" s="172" t="str">
        <f t="shared" si="23"/>
        <v>Public sector entities</v>
      </c>
      <c r="G243" s="148" t="str">
        <f t="shared" si="24"/>
        <v>SWITZERLAND</v>
      </c>
      <c r="H243" s="909"/>
      <c r="I243" s="150" t="s">
        <v>75</v>
      </c>
      <c r="J243" s="621"/>
      <c r="K243" s="108"/>
      <c r="L243" s="523"/>
      <c r="M243" s="524"/>
      <c r="N243" s="524"/>
      <c r="O243" s="524"/>
      <c r="P243" s="524"/>
      <c r="Q243" s="528"/>
      <c r="R243" s="523"/>
      <c r="S243" s="524"/>
      <c r="T243" s="525"/>
      <c r="U243" s="526"/>
      <c r="V243" s="87"/>
      <c r="W243" s="621"/>
      <c r="X243" s="108"/>
      <c r="Y243" s="523"/>
      <c r="Z243" s="524"/>
      <c r="AA243" s="524"/>
      <c r="AB243" s="524"/>
      <c r="AC243" s="524"/>
      <c r="AD243" s="528"/>
      <c r="AE243" s="523"/>
      <c r="AF243" s="524"/>
      <c r="AG243" s="525"/>
      <c r="AH243" s="526"/>
      <c r="AI243" s="87"/>
      <c r="AJ243" s="523"/>
      <c r="AK243" s="524"/>
      <c r="AL243" s="524"/>
      <c r="AM243" s="523"/>
      <c r="AN243" s="524"/>
      <c r="AO243" s="525"/>
      <c r="AP243" s="526"/>
      <c r="AQ243" s="523"/>
      <c r="AR243" s="524"/>
      <c r="AS243" s="524"/>
      <c r="AT243" s="523"/>
      <c r="AU243" s="524"/>
      <c r="AV243" s="525"/>
      <c r="AW243" s="526"/>
      <c r="AX243" s="523"/>
      <c r="AY243" s="524"/>
      <c r="AZ243" s="524"/>
      <c r="BA243" s="523"/>
      <c r="BB243" s="524"/>
      <c r="BC243" s="525"/>
      <c r="BD243" s="526"/>
      <c r="BE243" s="512"/>
      <c r="BF243" s="523"/>
      <c r="BG243" s="524"/>
      <c r="BH243" s="524"/>
      <c r="BI243" s="528"/>
      <c r="BJ243" s="524"/>
      <c r="BK243" s="528"/>
      <c r="BL243" s="523"/>
      <c r="BM243" s="524"/>
      <c r="BN243" s="525"/>
      <c r="BO243" s="526"/>
      <c r="BP243" s="523"/>
      <c r="BQ243" s="524"/>
      <c r="BR243" s="524"/>
      <c r="BS243" s="528"/>
      <c r="BT243" s="524"/>
      <c r="BU243" s="528"/>
      <c r="BV243" s="523"/>
      <c r="BW243" s="524"/>
      <c r="BX243" s="525"/>
      <c r="BY243" s="526"/>
      <c r="BZ243" s="523"/>
      <c r="CA243" s="524"/>
      <c r="CB243" s="524"/>
      <c r="CC243" s="528"/>
      <c r="CD243" s="524"/>
      <c r="CE243" s="528"/>
      <c r="CF243" s="523"/>
      <c r="CG243" s="524"/>
      <c r="CH243" s="525"/>
      <c r="CI243" s="526"/>
      <c r="CJ243" s="512"/>
      <c r="CK243" s="523"/>
      <c r="CL243" s="524"/>
      <c r="CM243" s="524"/>
      <c r="CN243" s="523"/>
      <c r="CO243" s="524"/>
      <c r="CP243" s="525"/>
      <c r="CQ243" s="526"/>
      <c r="CR243" s="523"/>
      <c r="CS243" s="524"/>
      <c r="CT243" s="524"/>
      <c r="CU243" s="523"/>
      <c r="CV243" s="524"/>
      <c r="CW243" s="525"/>
      <c r="CX243" s="526"/>
      <c r="CY243" s="523"/>
      <c r="CZ243" s="524"/>
      <c r="DA243" s="524"/>
      <c r="DB243" s="523"/>
      <c r="DC243" s="524"/>
      <c r="DD243" s="525"/>
      <c r="DE243" s="526"/>
      <c r="DF243" s="512"/>
      <c r="DG243" s="523"/>
      <c r="DH243" s="524"/>
      <c r="DI243" s="524"/>
      <c r="DJ243" s="528"/>
      <c r="DK243" s="524"/>
      <c r="DL243" s="528"/>
      <c r="DM243" s="523"/>
      <c r="DN243" s="524"/>
      <c r="DO243" s="525"/>
      <c r="DP243" s="526"/>
      <c r="DQ243" s="523"/>
      <c r="DR243" s="524"/>
      <c r="DS243" s="524"/>
      <c r="DT243" s="528"/>
      <c r="DU243" s="524"/>
      <c r="DV243" s="528"/>
      <c r="DW243" s="523"/>
      <c r="DX243" s="524"/>
      <c r="DY243" s="525"/>
      <c r="DZ243" s="526"/>
      <c r="EA243" s="523"/>
      <c r="EB243" s="524"/>
      <c r="EC243" s="524"/>
      <c r="ED243" s="528"/>
      <c r="EE243" s="524"/>
      <c r="EF243" s="528"/>
      <c r="EG243" s="523"/>
      <c r="EH243" s="524"/>
      <c r="EI243" s="525"/>
      <c r="EJ243" s="526"/>
    </row>
    <row r="244" spans="2:140" ht="14.25" customHeight="1" x14ac:dyDescent="0.25">
      <c r="B244" s="16">
        <v>194</v>
      </c>
      <c r="C244" s="147" t="s">
        <v>76</v>
      </c>
      <c r="D244" s="186"/>
      <c r="E244" s="186"/>
      <c r="F244" s="172" t="str">
        <f t="shared" si="23"/>
        <v xml:space="preserve">Multilateral Development Banks </v>
      </c>
      <c r="G244" s="148" t="str">
        <f t="shared" si="24"/>
        <v>SWITZERLAND</v>
      </c>
      <c r="H244" s="909"/>
      <c r="I244" s="150" t="s">
        <v>76</v>
      </c>
      <c r="J244" s="621"/>
      <c r="K244" s="108"/>
      <c r="L244" s="523"/>
      <c r="M244" s="524"/>
      <c r="N244" s="524"/>
      <c r="O244" s="524"/>
      <c r="P244" s="524"/>
      <c r="Q244" s="528"/>
      <c r="R244" s="523"/>
      <c r="S244" s="524"/>
      <c r="T244" s="525"/>
      <c r="U244" s="526"/>
      <c r="V244" s="87"/>
      <c r="W244" s="621"/>
      <c r="X244" s="108"/>
      <c r="Y244" s="523"/>
      <c r="Z244" s="524"/>
      <c r="AA244" s="524"/>
      <c r="AB244" s="524"/>
      <c r="AC244" s="524"/>
      <c r="AD244" s="528"/>
      <c r="AE244" s="523"/>
      <c r="AF244" s="524"/>
      <c r="AG244" s="525"/>
      <c r="AH244" s="526"/>
      <c r="AI244" s="87"/>
      <c r="AJ244" s="523"/>
      <c r="AK244" s="524"/>
      <c r="AL244" s="524"/>
      <c r="AM244" s="523"/>
      <c r="AN244" s="524"/>
      <c r="AO244" s="525"/>
      <c r="AP244" s="526"/>
      <c r="AQ244" s="523"/>
      <c r="AR244" s="524"/>
      <c r="AS244" s="524"/>
      <c r="AT244" s="523"/>
      <c r="AU244" s="524"/>
      <c r="AV244" s="525"/>
      <c r="AW244" s="526"/>
      <c r="AX244" s="523"/>
      <c r="AY244" s="524"/>
      <c r="AZ244" s="524"/>
      <c r="BA244" s="523"/>
      <c r="BB244" s="524"/>
      <c r="BC244" s="525"/>
      <c r="BD244" s="526"/>
      <c r="BE244" s="512"/>
      <c r="BF244" s="523"/>
      <c r="BG244" s="524"/>
      <c r="BH244" s="524"/>
      <c r="BI244" s="528"/>
      <c r="BJ244" s="524"/>
      <c r="BK244" s="528"/>
      <c r="BL244" s="523"/>
      <c r="BM244" s="524"/>
      <c r="BN244" s="525"/>
      <c r="BO244" s="526"/>
      <c r="BP244" s="523"/>
      <c r="BQ244" s="524"/>
      <c r="BR244" s="524"/>
      <c r="BS244" s="528"/>
      <c r="BT244" s="524"/>
      <c r="BU244" s="528"/>
      <c r="BV244" s="523"/>
      <c r="BW244" s="524"/>
      <c r="BX244" s="525"/>
      <c r="BY244" s="526"/>
      <c r="BZ244" s="523"/>
      <c r="CA244" s="524"/>
      <c r="CB244" s="524"/>
      <c r="CC244" s="528"/>
      <c r="CD244" s="524"/>
      <c r="CE244" s="528"/>
      <c r="CF244" s="523"/>
      <c r="CG244" s="524"/>
      <c r="CH244" s="525"/>
      <c r="CI244" s="526"/>
      <c r="CJ244" s="512"/>
      <c r="CK244" s="523"/>
      <c r="CL244" s="524"/>
      <c r="CM244" s="524"/>
      <c r="CN244" s="523"/>
      <c r="CO244" s="524"/>
      <c r="CP244" s="525"/>
      <c r="CQ244" s="526"/>
      <c r="CR244" s="523"/>
      <c r="CS244" s="524"/>
      <c r="CT244" s="524"/>
      <c r="CU244" s="523"/>
      <c r="CV244" s="524"/>
      <c r="CW244" s="525"/>
      <c r="CX244" s="526"/>
      <c r="CY244" s="523"/>
      <c r="CZ244" s="524"/>
      <c r="DA244" s="524"/>
      <c r="DB244" s="523"/>
      <c r="DC244" s="524"/>
      <c r="DD244" s="525"/>
      <c r="DE244" s="526"/>
      <c r="DF244" s="512"/>
      <c r="DG244" s="523"/>
      <c r="DH244" s="524"/>
      <c r="DI244" s="524"/>
      <c r="DJ244" s="528"/>
      <c r="DK244" s="524"/>
      <c r="DL244" s="528"/>
      <c r="DM244" s="523"/>
      <c r="DN244" s="524"/>
      <c r="DO244" s="525"/>
      <c r="DP244" s="526"/>
      <c r="DQ244" s="523"/>
      <c r="DR244" s="524"/>
      <c r="DS244" s="524"/>
      <c r="DT244" s="528"/>
      <c r="DU244" s="524"/>
      <c r="DV244" s="528"/>
      <c r="DW244" s="523"/>
      <c r="DX244" s="524"/>
      <c r="DY244" s="525"/>
      <c r="DZ244" s="526"/>
      <c r="EA244" s="523"/>
      <c r="EB244" s="524"/>
      <c r="EC244" s="524"/>
      <c r="ED244" s="528"/>
      <c r="EE244" s="524"/>
      <c r="EF244" s="528"/>
      <c r="EG244" s="523"/>
      <c r="EH244" s="524"/>
      <c r="EI244" s="525"/>
      <c r="EJ244" s="526"/>
    </row>
    <row r="245" spans="2:140" ht="14.25" customHeight="1" x14ac:dyDescent="0.25">
      <c r="B245" s="16">
        <v>195</v>
      </c>
      <c r="C245" s="147" t="s">
        <v>77</v>
      </c>
      <c r="D245" s="186"/>
      <c r="E245" s="186"/>
      <c r="F245" s="172" t="str">
        <f t="shared" si="23"/>
        <v>International Organisations</v>
      </c>
      <c r="G245" s="148" t="str">
        <f t="shared" si="24"/>
        <v>SWITZERLAND</v>
      </c>
      <c r="H245" s="909"/>
      <c r="I245" s="150" t="s">
        <v>77</v>
      </c>
      <c r="J245" s="621"/>
      <c r="K245" s="108"/>
      <c r="L245" s="523"/>
      <c r="M245" s="524"/>
      <c r="N245" s="524"/>
      <c r="O245" s="524"/>
      <c r="P245" s="524"/>
      <c r="Q245" s="528"/>
      <c r="R245" s="523"/>
      <c r="S245" s="524"/>
      <c r="T245" s="525"/>
      <c r="U245" s="526"/>
      <c r="V245" s="87"/>
      <c r="W245" s="621"/>
      <c r="X245" s="108"/>
      <c r="Y245" s="523"/>
      <c r="Z245" s="524"/>
      <c r="AA245" s="524"/>
      <c r="AB245" s="524"/>
      <c r="AC245" s="524"/>
      <c r="AD245" s="528"/>
      <c r="AE245" s="523"/>
      <c r="AF245" s="524"/>
      <c r="AG245" s="525"/>
      <c r="AH245" s="526"/>
      <c r="AI245" s="87"/>
      <c r="AJ245" s="523"/>
      <c r="AK245" s="524"/>
      <c r="AL245" s="524"/>
      <c r="AM245" s="523"/>
      <c r="AN245" s="524"/>
      <c r="AO245" s="525"/>
      <c r="AP245" s="526"/>
      <c r="AQ245" s="523"/>
      <c r="AR245" s="524"/>
      <c r="AS245" s="524"/>
      <c r="AT245" s="523"/>
      <c r="AU245" s="524"/>
      <c r="AV245" s="525"/>
      <c r="AW245" s="526"/>
      <c r="AX245" s="523"/>
      <c r="AY245" s="524"/>
      <c r="AZ245" s="524"/>
      <c r="BA245" s="523"/>
      <c r="BB245" s="524"/>
      <c r="BC245" s="525"/>
      <c r="BD245" s="526"/>
      <c r="BE245" s="512"/>
      <c r="BF245" s="523"/>
      <c r="BG245" s="524"/>
      <c r="BH245" s="524"/>
      <c r="BI245" s="528"/>
      <c r="BJ245" s="524"/>
      <c r="BK245" s="528"/>
      <c r="BL245" s="523"/>
      <c r="BM245" s="524"/>
      <c r="BN245" s="525"/>
      <c r="BO245" s="526"/>
      <c r="BP245" s="523"/>
      <c r="BQ245" s="524"/>
      <c r="BR245" s="524"/>
      <c r="BS245" s="528"/>
      <c r="BT245" s="524"/>
      <c r="BU245" s="528"/>
      <c r="BV245" s="523"/>
      <c r="BW245" s="524"/>
      <c r="BX245" s="525"/>
      <c r="BY245" s="526"/>
      <c r="BZ245" s="523"/>
      <c r="CA245" s="524"/>
      <c r="CB245" s="524"/>
      <c r="CC245" s="528"/>
      <c r="CD245" s="524"/>
      <c r="CE245" s="528"/>
      <c r="CF245" s="523"/>
      <c r="CG245" s="524"/>
      <c r="CH245" s="525"/>
      <c r="CI245" s="526"/>
      <c r="CJ245" s="512"/>
      <c r="CK245" s="523"/>
      <c r="CL245" s="524"/>
      <c r="CM245" s="524"/>
      <c r="CN245" s="523"/>
      <c r="CO245" s="524"/>
      <c r="CP245" s="525"/>
      <c r="CQ245" s="526"/>
      <c r="CR245" s="523"/>
      <c r="CS245" s="524"/>
      <c r="CT245" s="524"/>
      <c r="CU245" s="523"/>
      <c r="CV245" s="524"/>
      <c r="CW245" s="525"/>
      <c r="CX245" s="526"/>
      <c r="CY245" s="523"/>
      <c r="CZ245" s="524"/>
      <c r="DA245" s="524"/>
      <c r="DB245" s="523"/>
      <c r="DC245" s="524"/>
      <c r="DD245" s="525"/>
      <c r="DE245" s="526"/>
      <c r="DF245" s="512"/>
      <c r="DG245" s="523"/>
      <c r="DH245" s="524"/>
      <c r="DI245" s="524"/>
      <c r="DJ245" s="528"/>
      <c r="DK245" s="524"/>
      <c r="DL245" s="528"/>
      <c r="DM245" s="523"/>
      <c r="DN245" s="524"/>
      <c r="DO245" s="525"/>
      <c r="DP245" s="526"/>
      <c r="DQ245" s="523"/>
      <c r="DR245" s="524"/>
      <c r="DS245" s="524"/>
      <c r="DT245" s="528"/>
      <c r="DU245" s="524"/>
      <c r="DV245" s="528"/>
      <c r="DW245" s="523"/>
      <c r="DX245" s="524"/>
      <c r="DY245" s="525"/>
      <c r="DZ245" s="526"/>
      <c r="EA245" s="523"/>
      <c r="EB245" s="524"/>
      <c r="EC245" s="524"/>
      <c r="ED245" s="528"/>
      <c r="EE245" s="524"/>
      <c r="EF245" s="528"/>
      <c r="EG245" s="523"/>
      <c r="EH245" s="524"/>
      <c r="EI245" s="525"/>
      <c r="EJ245" s="526"/>
    </row>
    <row r="246" spans="2:140" ht="14.25" customHeight="1" x14ac:dyDescent="0.25">
      <c r="B246" s="16">
        <v>196</v>
      </c>
      <c r="C246" s="147" t="s">
        <v>51</v>
      </c>
      <c r="D246" s="186"/>
      <c r="E246" s="186"/>
      <c r="F246" s="172" t="str">
        <f t="shared" si="23"/>
        <v>Institutions</v>
      </c>
      <c r="G246" s="148" t="str">
        <f t="shared" si="24"/>
        <v>SWITZERLAND</v>
      </c>
      <c r="H246" s="909"/>
      <c r="I246" s="150" t="s">
        <v>51</v>
      </c>
      <c r="J246" s="621"/>
      <c r="K246" s="108"/>
      <c r="L246" s="523"/>
      <c r="M246" s="524"/>
      <c r="N246" s="524"/>
      <c r="O246" s="524"/>
      <c r="P246" s="524"/>
      <c r="Q246" s="528"/>
      <c r="R246" s="523"/>
      <c r="S246" s="524"/>
      <c r="T246" s="525"/>
      <c r="U246" s="526"/>
      <c r="V246" s="87"/>
      <c r="W246" s="621"/>
      <c r="X246" s="108"/>
      <c r="Y246" s="523"/>
      <c r="Z246" s="524"/>
      <c r="AA246" s="524"/>
      <c r="AB246" s="524"/>
      <c r="AC246" s="524"/>
      <c r="AD246" s="528"/>
      <c r="AE246" s="523"/>
      <c r="AF246" s="524"/>
      <c r="AG246" s="525"/>
      <c r="AH246" s="526"/>
      <c r="AI246" s="87"/>
      <c r="AJ246" s="523"/>
      <c r="AK246" s="524"/>
      <c r="AL246" s="524"/>
      <c r="AM246" s="523"/>
      <c r="AN246" s="524"/>
      <c r="AO246" s="525"/>
      <c r="AP246" s="526"/>
      <c r="AQ246" s="523"/>
      <c r="AR246" s="524"/>
      <c r="AS246" s="524"/>
      <c r="AT246" s="523"/>
      <c r="AU246" s="524"/>
      <c r="AV246" s="525"/>
      <c r="AW246" s="526"/>
      <c r="AX246" s="523"/>
      <c r="AY246" s="524"/>
      <c r="AZ246" s="524"/>
      <c r="BA246" s="523"/>
      <c r="BB246" s="524"/>
      <c r="BC246" s="525"/>
      <c r="BD246" s="526"/>
      <c r="BE246" s="512"/>
      <c r="BF246" s="523"/>
      <c r="BG246" s="524"/>
      <c r="BH246" s="524"/>
      <c r="BI246" s="528"/>
      <c r="BJ246" s="524"/>
      <c r="BK246" s="528"/>
      <c r="BL246" s="523"/>
      <c r="BM246" s="524"/>
      <c r="BN246" s="525"/>
      <c r="BO246" s="526"/>
      <c r="BP246" s="523"/>
      <c r="BQ246" s="524"/>
      <c r="BR246" s="524"/>
      <c r="BS246" s="528"/>
      <c r="BT246" s="524"/>
      <c r="BU246" s="528"/>
      <c r="BV246" s="523"/>
      <c r="BW246" s="524"/>
      <c r="BX246" s="525"/>
      <c r="BY246" s="526"/>
      <c r="BZ246" s="523"/>
      <c r="CA246" s="524"/>
      <c r="CB246" s="524"/>
      <c r="CC246" s="528"/>
      <c r="CD246" s="524"/>
      <c r="CE246" s="528"/>
      <c r="CF246" s="523"/>
      <c r="CG246" s="524"/>
      <c r="CH246" s="525"/>
      <c r="CI246" s="526"/>
      <c r="CJ246" s="512"/>
      <c r="CK246" s="523"/>
      <c r="CL246" s="524"/>
      <c r="CM246" s="524"/>
      <c r="CN246" s="523"/>
      <c r="CO246" s="524"/>
      <c r="CP246" s="525"/>
      <c r="CQ246" s="526"/>
      <c r="CR246" s="523"/>
      <c r="CS246" s="524"/>
      <c r="CT246" s="524"/>
      <c r="CU246" s="523"/>
      <c r="CV246" s="524"/>
      <c r="CW246" s="525"/>
      <c r="CX246" s="526"/>
      <c r="CY246" s="523"/>
      <c r="CZ246" s="524"/>
      <c r="DA246" s="524"/>
      <c r="DB246" s="523"/>
      <c r="DC246" s="524"/>
      <c r="DD246" s="525"/>
      <c r="DE246" s="526"/>
      <c r="DF246" s="512"/>
      <c r="DG246" s="523"/>
      <c r="DH246" s="524"/>
      <c r="DI246" s="524"/>
      <c r="DJ246" s="528"/>
      <c r="DK246" s="524"/>
      <c r="DL246" s="528"/>
      <c r="DM246" s="523"/>
      <c r="DN246" s="524"/>
      <c r="DO246" s="525"/>
      <c r="DP246" s="526"/>
      <c r="DQ246" s="523"/>
      <c r="DR246" s="524"/>
      <c r="DS246" s="524"/>
      <c r="DT246" s="528"/>
      <c r="DU246" s="524"/>
      <c r="DV246" s="528"/>
      <c r="DW246" s="523"/>
      <c r="DX246" s="524"/>
      <c r="DY246" s="525"/>
      <c r="DZ246" s="526"/>
      <c r="EA246" s="523"/>
      <c r="EB246" s="524"/>
      <c r="EC246" s="524"/>
      <c r="ED246" s="528"/>
      <c r="EE246" s="524"/>
      <c r="EF246" s="528"/>
      <c r="EG246" s="523"/>
      <c r="EH246" s="524"/>
      <c r="EI246" s="525"/>
      <c r="EJ246" s="526"/>
    </row>
    <row r="247" spans="2:140" ht="14.25" customHeight="1" x14ac:dyDescent="0.25">
      <c r="B247" s="16">
        <v>197</v>
      </c>
      <c r="C247" s="147" t="s">
        <v>78</v>
      </c>
      <c r="D247" s="186"/>
      <c r="E247" s="186"/>
      <c r="F247" s="172" t="str">
        <f t="shared" si="23"/>
        <v xml:space="preserve">Corporates </v>
      </c>
      <c r="G247" s="148" t="str">
        <f t="shared" si="24"/>
        <v>SWITZERLAND</v>
      </c>
      <c r="H247" s="909"/>
      <c r="I247" s="150" t="s">
        <v>78</v>
      </c>
      <c r="J247" s="601">
        <v>0</v>
      </c>
      <c r="K247" s="468">
        <v>0</v>
      </c>
      <c r="L247" s="602">
        <v>0</v>
      </c>
      <c r="M247" s="603">
        <v>0</v>
      </c>
      <c r="N247" s="603">
        <v>0</v>
      </c>
      <c r="O247" s="603">
        <v>0</v>
      </c>
      <c r="P247" s="603">
        <v>0</v>
      </c>
      <c r="Q247" s="604">
        <v>0</v>
      </c>
      <c r="R247" s="602">
        <v>0</v>
      </c>
      <c r="S247" s="603">
        <v>0</v>
      </c>
      <c r="T247" s="605">
        <v>0</v>
      </c>
      <c r="U247" s="838" t="s">
        <v>385</v>
      </c>
      <c r="V247" s="87"/>
      <c r="W247" s="601">
        <v>0</v>
      </c>
      <c r="X247" s="469">
        <v>0</v>
      </c>
      <c r="Y247" s="602">
        <v>0</v>
      </c>
      <c r="Z247" s="603">
        <v>0</v>
      </c>
      <c r="AA247" s="603">
        <v>0</v>
      </c>
      <c r="AB247" s="603">
        <v>0</v>
      </c>
      <c r="AC247" s="603">
        <v>0</v>
      </c>
      <c r="AD247" s="604">
        <v>0</v>
      </c>
      <c r="AE247" s="602">
        <v>0</v>
      </c>
      <c r="AF247" s="603">
        <v>0</v>
      </c>
      <c r="AG247" s="605">
        <v>0</v>
      </c>
      <c r="AH247" s="838" t="s">
        <v>385</v>
      </c>
      <c r="AI247" s="87"/>
      <c r="AJ247" s="602">
        <v>0</v>
      </c>
      <c r="AK247" s="603">
        <v>0</v>
      </c>
      <c r="AL247" s="603">
        <v>0</v>
      </c>
      <c r="AM247" s="602">
        <v>0</v>
      </c>
      <c r="AN247" s="603">
        <v>0</v>
      </c>
      <c r="AO247" s="605">
        <v>0</v>
      </c>
      <c r="AP247" s="622" t="s">
        <v>385</v>
      </c>
      <c r="AQ247" s="602">
        <v>0</v>
      </c>
      <c r="AR247" s="603">
        <v>0</v>
      </c>
      <c r="AS247" s="603">
        <v>0</v>
      </c>
      <c r="AT247" s="602">
        <v>0</v>
      </c>
      <c r="AU247" s="603">
        <v>0</v>
      </c>
      <c r="AV247" s="605">
        <v>0</v>
      </c>
      <c r="AW247" s="622" t="s">
        <v>385</v>
      </c>
      <c r="AX247" s="602">
        <v>0</v>
      </c>
      <c r="AY247" s="603">
        <v>0</v>
      </c>
      <c r="AZ247" s="603">
        <v>0</v>
      </c>
      <c r="BA247" s="602">
        <v>0</v>
      </c>
      <c r="BB247" s="603">
        <v>0</v>
      </c>
      <c r="BC247" s="605">
        <v>0</v>
      </c>
      <c r="BD247" s="622" t="s">
        <v>385</v>
      </c>
      <c r="BE247" s="512"/>
      <c r="BF247" s="602">
        <v>0</v>
      </c>
      <c r="BG247" s="603">
        <v>0</v>
      </c>
      <c r="BH247" s="603">
        <v>0</v>
      </c>
      <c r="BI247" s="604">
        <v>0</v>
      </c>
      <c r="BJ247" s="603">
        <v>0</v>
      </c>
      <c r="BK247" s="604">
        <v>0</v>
      </c>
      <c r="BL247" s="602">
        <v>0</v>
      </c>
      <c r="BM247" s="603">
        <v>0</v>
      </c>
      <c r="BN247" s="605">
        <v>0</v>
      </c>
      <c r="BO247" s="622" t="s">
        <v>385</v>
      </c>
      <c r="BP247" s="602">
        <v>0</v>
      </c>
      <c r="BQ247" s="603">
        <v>0</v>
      </c>
      <c r="BR247" s="603">
        <v>0</v>
      </c>
      <c r="BS247" s="604">
        <v>0</v>
      </c>
      <c r="BT247" s="603">
        <v>0</v>
      </c>
      <c r="BU247" s="604">
        <v>0</v>
      </c>
      <c r="BV247" s="602">
        <v>0</v>
      </c>
      <c r="BW247" s="603">
        <v>0</v>
      </c>
      <c r="BX247" s="605">
        <v>0</v>
      </c>
      <c r="BY247" s="622" t="s">
        <v>385</v>
      </c>
      <c r="BZ247" s="602">
        <v>0</v>
      </c>
      <c r="CA247" s="603">
        <v>0</v>
      </c>
      <c r="CB247" s="603">
        <v>0</v>
      </c>
      <c r="CC247" s="604">
        <v>0</v>
      </c>
      <c r="CD247" s="603">
        <v>0</v>
      </c>
      <c r="CE247" s="604">
        <v>0</v>
      </c>
      <c r="CF247" s="602">
        <v>0</v>
      </c>
      <c r="CG247" s="603">
        <v>0</v>
      </c>
      <c r="CH247" s="605">
        <v>0</v>
      </c>
      <c r="CI247" s="622" t="s">
        <v>385</v>
      </c>
      <c r="CJ247" s="606"/>
      <c r="CK247" s="602">
        <v>0</v>
      </c>
      <c r="CL247" s="603">
        <v>0</v>
      </c>
      <c r="CM247" s="603">
        <v>0</v>
      </c>
      <c r="CN247" s="602">
        <v>0</v>
      </c>
      <c r="CO247" s="603">
        <v>0</v>
      </c>
      <c r="CP247" s="605">
        <v>0</v>
      </c>
      <c r="CQ247" s="622" t="s">
        <v>385</v>
      </c>
      <c r="CR247" s="602">
        <v>0</v>
      </c>
      <c r="CS247" s="603">
        <v>0</v>
      </c>
      <c r="CT247" s="603">
        <v>0</v>
      </c>
      <c r="CU247" s="602">
        <v>0</v>
      </c>
      <c r="CV247" s="603">
        <v>0</v>
      </c>
      <c r="CW247" s="605">
        <v>0</v>
      </c>
      <c r="CX247" s="622" t="s">
        <v>385</v>
      </c>
      <c r="CY247" s="602">
        <v>0</v>
      </c>
      <c r="CZ247" s="603">
        <v>0</v>
      </c>
      <c r="DA247" s="603">
        <v>0</v>
      </c>
      <c r="DB247" s="602">
        <v>0</v>
      </c>
      <c r="DC247" s="603">
        <v>0</v>
      </c>
      <c r="DD247" s="605">
        <v>0</v>
      </c>
      <c r="DE247" s="622" t="s">
        <v>385</v>
      </c>
      <c r="DF247" s="606"/>
      <c r="DG247" s="602">
        <v>0</v>
      </c>
      <c r="DH247" s="603">
        <v>0</v>
      </c>
      <c r="DI247" s="603">
        <v>0</v>
      </c>
      <c r="DJ247" s="604">
        <v>0</v>
      </c>
      <c r="DK247" s="603">
        <v>0</v>
      </c>
      <c r="DL247" s="604">
        <v>0</v>
      </c>
      <c r="DM247" s="602">
        <v>0</v>
      </c>
      <c r="DN247" s="603">
        <v>0</v>
      </c>
      <c r="DO247" s="605">
        <v>0</v>
      </c>
      <c r="DP247" s="622" t="s">
        <v>385</v>
      </c>
      <c r="DQ247" s="602">
        <v>0</v>
      </c>
      <c r="DR247" s="603">
        <v>0</v>
      </c>
      <c r="DS247" s="603">
        <v>0</v>
      </c>
      <c r="DT247" s="604">
        <v>0</v>
      </c>
      <c r="DU247" s="603">
        <v>0</v>
      </c>
      <c r="DV247" s="604">
        <v>0</v>
      </c>
      <c r="DW247" s="602">
        <v>0</v>
      </c>
      <c r="DX247" s="603">
        <v>0</v>
      </c>
      <c r="DY247" s="605">
        <v>0</v>
      </c>
      <c r="DZ247" s="622" t="s">
        <v>385</v>
      </c>
      <c r="EA247" s="602">
        <v>0</v>
      </c>
      <c r="EB247" s="603">
        <v>0</v>
      </c>
      <c r="EC247" s="603">
        <v>0</v>
      </c>
      <c r="ED247" s="604">
        <v>0</v>
      </c>
      <c r="EE247" s="603">
        <v>0</v>
      </c>
      <c r="EF247" s="604">
        <v>0</v>
      </c>
      <c r="EG247" s="602">
        <v>0</v>
      </c>
      <c r="EH247" s="603">
        <v>0</v>
      </c>
      <c r="EI247" s="605">
        <v>0</v>
      </c>
      <c r="EJ247" s="622" t="s">
        <v>385</v>
      </c>
    </row>
    <row r="248" spans="2:140" ht="14.25" customHeight="1" x14ac:dyDescent="0.25">
      <c r="B248" s="16">
        <v>198</v>
      </c>
      <c r="C248" s="147" t="s">
        <v>78</v>
      </c>
      <c r="D248" s="172" t="s">
        <v>79</v>
      </c>
      <c r="E248" s="172" t="s">
        <v>106</v>
      </c>
      <c r="F248" s="172" t="str">
        <f t="shared" si="23"/>
        <v>Corporates SME</v>
      </c>
      <c r="G248" s="151" t="str">
        <f t="shared" si="24"/>
        <v>SWITZERLAND</v>
      </c>
      <c r="H248" s="909"/>
      <c r="I248" s="152" t="s">
        <v>80</v>
      </c>
      <c r="J248" s="621"/>
      <c r="K248" s="187"/>
      <c r="L248" s="523"/>
      <c r="M248" s="524"/>
      <c r="N248" s="524"/>
      <c r="O248" s="524"/>
      <c r="P248" s="524"/>
      <c r="Q248" s="528"/>
      <c r="R248" s="523"/>
      <c r="S248" s="524"/>
      <c r="T248" s="525"/>
      <c r="U248" s="526"/>
      <c r="V248" s="87"/>
      <c r="W248" s="601">
        <v>0</v>
      </c>
      <c r="X248" s="469">
        <v>0</v>
      </c>
      <c r="Y248" s="602">
        <v>0</v>
      </c>
      <c r="Z248" s="603">
        <v>0</v>
      </c>
      <c r="AA248" s="603">
        <v>0</v>
      </c>
      <c r="AB248" s="603">
        <v>0</v>
      </c>
      <c r="AC248" s="603">
        <v>0</v>
      </c>
      <c r="AD248" s="604">
        <v>0</v>
      </c>
      <c r="AE248" s="602">
        <v>0</v>
      </c>
      <c r="AF248" s="603">
        <v>0</v>
      </c>
      <c r="AG248" s="605">
        <v>0</v>
      </c>
      <c r="AH248" s="838" t="s">
        <v>385</v>
      </c>
      <c r="AI248" s="87"/>
      <c r="AJ248" s="523"/>
      <c r="AK248" s="524"/>
      <c r="AL248" s="524"/>
      <c r="AM248" s="523"/>
      <c r="AN248" s="524"/>
      <c r="AO248" s="525"/>
      <c r="AP248" s="526"/>
      <c r="AQ248" s="523"/>
      <c r="AR248" s="524"/>
      <c r="AS248" s="524"/>
      <c r="AT248" s="523"/>
      <c r="AU248" s="524"/>
      <c r="AV248" s="525"/>
      <c r="AW248" s="526"/>
      <c r="AX248" s="523"/>
      <c r="AY248" s="524"/>
      <c r="AZ248" s="524"/>
      <c r="BA248" s="523"/>
      <c r="BB248" s="524"/>
      <c r="BC248" s="525"/>
      <c r="BD248" s="526"/>
      <c r="BE248" s="512"/>
      <c r="BF248" s="523"/>
      <c r="BG248" s="524"/>
      <c r="BH248" s="524"/>
      <c r="BI248" s="528"/>
      <c r="BJ248" s="524"/>
      <c r="BK248" s="528"/>
      <c r="BL248" s="523"/>
      <c r="BM248" s="524"/>
      <c r="BN248" s="525"/>
      <c r="BO248" s="526"/>
      <c r="BP248" s="523"/>
      <c r="BQ248" s="524"/>
      <c r="BR248" s="524"/>
      <c r="BS248" s="528"/>
      <c r="BT248" s="524"/>
      <c r="BU248" s="528"/>
      <c r="BV248" s="523"/>
      <c r="BW248" s="524"/>
      <c r="BX248" s="525"/>
      <c r="BY248" s="526"/>
      <c r="BZ248" s="523"/>
      <c r="CA248" s="524"/>
      <c r="CB248" s="524"/>
      <c r="CC248" s="528"/>
      <c r="CD248" s="524"/>
      <c r="CE248" s="528"/>
      <c r="CF248" s="523"/>
      <c r="CG248" s="524"/>
      <c r="CH248" s="525"/>
      <c r="CI248" s="526"/>
      <c r="CJ248" s="512"/>
      <c r="CK248" s="523"/>
      <c r="CL248" s="524"/>
      <c r="CM248" s="524"/>
      <c r="CN248" s="523"/>
      <c r="CO248" s="524"/>
      <c r="CP248" s="525"/>
      <c r="CQ248" s="526"/>
      <c r="CR248" s="523"/>
      <c r="CS248" s="524"/>
      <c r="CT248" s="524"/>
      <c r="CU248" s="523"/>
      <c r="CV248" s="524"/>
      <c r="CW248" s="525"/>
      <c r="CX248" s="526"/>
      <c r="CY248" s="523"/>
      <c r="CZ248" s="524"/>
      <c r="DA248" s="524"/>
      <c r="DB248" s="523"/>
      <c r="DC248" s="524"/>
      <c r="DD248" s="525"/>
      <c r="DE248" s="526"/>
      <c r="DF248" s="512"/>
      <c r="DG248" s="523"/>
      <c r="DH248" s="524"/>
      <c r="DI248" s="524"/>
      <c r="DJ248" s="528"/>
      <c r="DK248" s="524"/>
      <c r="DL248" s="528"/>
      <c r="DM248" s="523"/>
      <c r="DN248" s="524"/>
      <c r="DO248" s="525"/>
      <c r="DP248" s="526"/>
      <c r="DQ248" s="523"/>
      <c r="DR248" s="524"/>
      <c r="DS248" s="524"/>
      <c r="DT248" s="528"/>
      <c r="DU248" s="524"/>
      <c r="DV248" s="528"/>
      <c r="DW248" s="523"/>
      <c r="DX248" s="524"/>
      <c r="DY248" s="525"/>
      <c r="DZ248" s="526"/>
      <c r="EA248" s="523"/>
      <c r="EB248" s="524"/>
      <c r="EC248" s="524"/>
      <c r="ED248" s="528"/>
      <c r="EE248" s="524"/>
      <c r="EF248" s="528"/>
      <c r="EG248" s="523"/>
      <c r="EH248" s="524"/>
      <c r="EI248" s="525"/>
      <c r="EJ248" s="526"/>
    </row>
    <row r="249" spans="2:140" ht="14.25" customHeight="1" x14ac:dyDescent="0.25">
      <c r="B249" s="16">
        <v>199</v>
      </c>
      <c r="C249" s="147" t="s">
        <v>57</v>
      </c>
      <c r="D249" s="186"/>
      <c r="E249" s="186"/>
      <c r="F249" s="172" t="str">
        <f t="shared" si="23"/>
        <v>Retail</v>
      </c>
      <c r="G249" s="148" t="str">
        <f t="shared" si="24"/>
        <v>SWITZERLAND</v>
      </c>
      <c r="H249" s="909"/>
      <c r="I249" s="150" t="s">
        <v>57</v>
      </c>
      <c r="J249" s="601">
        <v>0</v>
      </c>
      <c r="K249" s="468">
        <v>0</v>
      </c>
      <c r="L249" s="602">
        <v>0</v>
      </c>
      <c r="M249" s="603">
        <v>0</v>
      </c>
      <c r="N249" s="603">
        <v>0</v>
      </c>
      <c r="O249" s="603">
        <v>0</v>
      </c>
      <c r="P249" s="603">
        <v>0</v>
      </c>
      <c r="Q249" s="604">
        <v>0</v>
      </c>
      <c r="R249" s="602">
        <v>0</v>
      </c>
      <c r="S249" s="603">
        <v>0</v>
      </c>
      <c r="T249" s="605">
        <v>0</v>
      </c>
      <c r="U249" s="838" t="s">
        <v>385</v>
      </c>
      <c r="V249" s="87"/>
      <c r="W249" s="601">
        <v>0</v>
      </c>
      <c r="X249" s="601">
        <v>0</v>
      </c>
      <c r="Y249" s="602">
        <v>0</v>
      </c>
      <c r="Z249" s="603">
        <v>0</v>
      </c>
      <c r="AA249" s="603">
        <v>0</v>
      </c>
      <c r="AB249" s="603">
        <v>0</v>
      </c>
      <c r="AC249" s="603">
        <v>0</v>
      </c>
      <c r="AD249" s="604">
        <v>0</v>
      </c>
      <c r="AE249" s="602">
        <v>0</v>
      </c>
      <c r="AF249" s="603">
        <v>0</v>
      </c>
      <c r="AG249" s="605">
        <v>0</v>
      </c>
      <c r="AH249" s="838" t="s">
        <v>385</v>
      </c>
      <c r="AI249" s="87"/>
      <c r="AJ249" s="602">
        <v>0</v>
      </c>
      <c r="AK249" s="603">
        <v>0</v>
      </c>
      <c r="AL249" s="603">
        <v>0</v>
      </c>
      <c r="AM249" s="602">
        <v>0</v>
      </c>
      <c r="AN249" s="603">
        <v>0</v>
      </c>
      <c r="AO249" s="605">
        <v>0</v>
      </c>
      <c r="AP249" s="622" t="s">
        <v>385</v>
      </c>
      <c r="AQ249" s="602">
        <v>0</v>
      </c>
      <c r="AR249" s="603">
        <v>0</v>
      </c>
      <c r="AS249" s="603">
        <v>0</v>
      </c>
      <c r="AT249" s="602">
        <v>0</v>
      </c>
      <c r="AU249" s="603">
        <v>0</v>
      </c>
      <c r="AV249" s="605">
        <v>0</v>
      </c>
      <c r="AW249" s="622" t="s">
        <v>385</v>
      </c>
      <c r="AX249" s="602">
        <v>0</v>
      </c>
      <c r="AY249" s="603">
        <v>0</v>
      </c>
      <c r="AZ249" s="603">
        <v>0</v>
      </c>
      <c r="BA249" s="602">
        <v>0</v>
      </c>
      <c r="BB249" s="603">
        <v>0</v>
      </c>
      <c r="BC249" s="605">
        <v>0</v>
      </c>
      <c r="BD249" s="622" t="s">
        <v>385</v>
      </c>
      <c r="BE249" s="512"/>
      <c r="BF249" s="602">
        <v>0</v>
      </c>
      <c r="BG249" s="603">
        <v>0</v>
      </c>
      <c r="BH249" s="603">
        <v>0</v>
      </c>
      <c r="BI249" s="604">
        <v>0</v>
      </c>
      <c r="BJ249" s="603">
        <v>0</v>
      </c>
      <c r="BK249" s="604">
        <v>0</v>
      </c>
      <c r="BL249" s="602">
        <v>0</v>
      </c>
      <c r="BM249" s="603">
        <v>0</v>
      </c>
      <c r="BN249" s="605">
        <v>0</v>
      </c>
      <c r="BO249" s="622" t="s">
        <v>385</v>
      </c>
      <c r="BP249" s="602">
        <v>0</v>
      </c>
      <c r="BQ249" s="603">
        <v>0</v>
      </c>
      <c r="BR249" s="603">
        <v>0</v>
      </c>
      <c r="BS249" s="604">
        <v>0</v>
      </c>
      <c r="BT249" s="603">
        <v>0</v>
      </c>
      <c r="BU249" s="604">
        <v>0</v>
      </c>
      <c r="BV249" s="602">
        <v>0</v>
      </c>
      <c r="BW249" s="603">
        <v>0</v>
      </c>
      <c r="BX249" s="605">
        <v>0</v>
      </c>
      <c r="BY249" s="622" t="s">
        <v>385</v>
      </c>
      <c r="BZ249" s="602">
        <v>0</v>
      </c>
      <c r="CA249" s="603">
        <v>0</v>
      </c>
      <c r="CB249" s="603">
        <v>0</v>
      </c>
      <c r="CC249" s="604">
        <v>0</v>
      </c>
      <c r="CD249" s="603">
        <v>0</v>
      </c>
      <c r="CE249" s="604">
        <v>0</v>
      </c>
      <c r="CF249" s="602">
        <v>0</v>
      </c>
      <c r="CG249" s="603">
        <v>0</v>
      </c>
      <c r="CH249" s="605">
        <v>0</v>
      </c>
      <c r="CI249" s="622" t="s">
        <v>385</v>
      </c>
      <c r="CJ249" s="606"/>
      <c r="CK249" s="602">
        <v>0</v>
      </c>
      <c r="CL249" s="603">
        <v>0</v>
      </c>
      <c r="CM249" s="603">
        <v>0</v>
      </c>
      <c r="CN249" s="602">
        <v>0</v>
      </c>
      <c r="CO249" s="603">
        <v>0</v>
      </c>
      <c r="CP249" s="605">
        <v>0</v>
      </c>
      <c r="CQ249" s="622" t="s">
        <v>385</v>
      </c>
      <c r="CR249" s="602">
        <v>0</v>
      </c>
      <c r="CS249" s="603">
        <v>0</v>
      </c>
      <c r="CT249" s="603">
        <v>0</v>
      </c>
      <c r="CU249" s="602">
        <v>0</v>
      </c>
      <c r="CV249" s="603">
        <v>0</v>
      </c>
      <c r="CW249" s="605">
        <v>0</v>
      </c>
      <c r="CX249" s="622" t="s">
        <v>385</v>
      </c>
      <c r="CY249" s="602">
        <v>0</v>
      </c>
      <c r="CZ249" s="603">
        <v>0</v>
      </c>
      <c r="DA249" s="603">
        <v>0</v>
      </c>
      <c r="DB249" s="602">
        <v>0</v>
      </c>
      <c r="DC249" s="603">
        <v>0</v>
      </c>
      <c r="DD249" s="605">
        <v>0</v>
      </c>
      <c r="DE249" s="622" t="s">
        <v>385</v>
      </c>
      <c r="DF249" s="606"/>
      <c r="DG249" s="602">
        <v>0</v>
      </c>
      <c r="DH249" s="603">
        <v>0</v>
      </c>
      <c r="DI249" s="603">
        <v>0</v>
      </c>
      <c r="DJ249" s="604">
        <v>0</v>
      </c>
      <c r="DK249" s="603">
        <v>0</v>
      </c>
      <c r="DL249" s="604">
        <v>0</v>
      </c>
      <c r="DM249" s="602">
        <v>0</v>
      </c>
      <c r="DN249" s="603">
        <v>0</v>
      </c>
      <c r="DO249" s="605">
        <v>0</v>
      </c>
      <c r="DP249" s="622" t="s">
        <v>385</v>
      </c>
      <c r="DQ249" s="602">
        <v>0</v>
      </c>
      <c r="DR249" s="603">
        <v>0</v>
      </c>
      <c r="DS249" s="603">
        <v>0</v>
      </c>
      <c r="DT249" s="604">
        <v>0</v>
      </c>
      <c r="DU249" s="603">
        <v>0</v>
      </c>
      <c r="DV249" s="604">
        <v>0</v>
      </c>
      <c r="DW249" s="602">
        <v>0</v>
      </c>
      <c r="DX249" s="603">
        <v>0</v>
      </c>
      <c r="DY249" s="605">
        <v>0</v>
      </c>
      <c r="DZ249" s="622" t="s">
        <v>385</v>
      </c>
      <c r="EA249" s="602">
        <v>0</v>
      </c>
      <c r="EB249" s="603">
        <v>0</v>
      </c>
      <c r="EC249" s="603">
        <v>0</v>
      </c>
      <c r="ED249" s="604">
        <v>0</v>
      </c>
      <c r="EE249" s="603">
        <v>0</v>
      </c>
      <c r="EF249" s="604">
        <v>0</v>
      </c>
      <c r="EG249" s="602">
        <v>0</v>
      </c>
      <c r="EH249" s="603">
        <v>0</v>
      </c>
      <c r="EI249" s="605">
        <v>0</v>
      </c>
      <c r="EJ249" s="622" t="s">
        <v>385</v>
      </c>
    </row>
    <row r="250" spans="2:140" ht="14.25" customHeight="1" x14ac:dyDescent="0.25">
      <c r="B250" s="16">
        <v>200</v>
      </c>
      <c r="C250" s="147" t="s">
        <v>57</v>
      </c>
      <c r="D250" s="172" t="s">
        <v>79</v>
      </c>
      <c r="E250" s="172" t="s">
        <v>106</v>
      </c>
      <c r="F250" s="172" t="str">
        <f t="shared" si="23"/>
        <v>RetailSME</v>
      </c>
      <c r="G250" s="151" t="str">
        <f t="shared" si="24"/>
        <v>SWITZERLAND</v>
      </c>
      <c r="H250" s="909"/>
      <c r="I250" s="152" t="s">
        <v>80</v>
      </c>
      <c r="J250" s="621"/>
      <c r="K250" s="187"/>
      <c r="L250" s="523"/>
      <c r="M250" s="524"/>
      <c r="N250" s="524"/>
      <c r="O250" s="524"/>
      <c r="P250" s="524"/>
      <c r="Q250" s="528"/>
      <c r="R250" s="523"/>
      <c r="S250" s="524"/>
      <c r="T250" s="525"/>
      <c r="U250" s="526"/>
      <c r="V250" s="87"/>
      <c r="W250" s="601">
        <v>0</v>
      </c>
      <c r="X250" s="601">
        <v>0</v>
      </c>
      <c r="Y250" s="602">
        <v>0</v>
      </c>
      <c r="Z250" s="603">
        <v>0</v>
      </c>
      <c r="AA250" s="603">
        <v>0</v>
      </c>
      <c r="AB250" s="603">
        <v>0</v>
      </c>
      <c r="AC250" s="603">
        <v>0</v>
      </c>
      <c r="AD250" s="604">
        <v>0</v>
      </c>
      <c r="AE250" s="602">
        <v>0</v>
      </c>
      <c r="AF250" s="603">
        <v>0</v>
      </c>
      <c r="AG250" s="605">
        <v>0</v>
      </c>
      <c r="AH250" s="838" t="s">
        <v>385</v>
      </c>
      <c r="AI250" s="87"/>
      <c r="AJ250" s="523"/>
      <c r="AK250" s="524"/>
      <c r="AL250" s="524"/>
      <c r="AM250" s="523"/>
      <c r="AN250" s="524"/>
      <c r="AO250" s="525"/>
      <c r="AP250" s="526"/>
      <c r="AQ250" s="523"/>
      <c r="AR250" s="524"/>
      <c r="AS250" s="524"/>
      <c r="AT250" s="523"/>
      <c r="AU250" s="524"/>
      <c r="AV250" s="525"/>
      <c r="AW250" s="526"/>
      <c r="AX250" s="523"/>
      <c r="AY250" s="524"/>
      <c r="AZ250" s="524"/>
      <c r="BA250" s="523"/>
      <c r="BB250" s="524"/>
      <c r="BC250" s="525"/>
      <c r="BD250" s="526"/>
      <c r="BE250" s="512"/>
      <c r="BF250" s="523"/>
      <c r="BG250" s="524"/>
      <c r="BH250" s="524"/>
      <c r="BI250" s="528"/>
      <c r="BJ250" s="524"/>
      <c r="BK250" s="528"/>
      <c r="BL250" s="523"/>
      <c r="BM250" s="524"/>
      <c r="BN250" s="525"/>
      <c r="BO250" s="526"/>
      <c r="BP250" s="523"/>
      <c r="BQ250" s="524"/>
      <c r="BR250" s="524"/>
      <c r="BS250" s="528"/>
      <c r="BT250" s="524"/>
      <c r="BU250" s="528"/>
      <c r="BV250" s="523"/>
      <c r="BW250" s="524"/>
      <c r="BX250" s="525"/>
      <c r="BY250" s="526"/>
      <c r="BZ250" s="523"/>
      <c r="CA250" s="524"/>
      <c r="CB250" s="524"/>
      <c r="CC250" s="528"/>
      <c r="CD250" s="524"/>
      <c r="CE250" s="528"/>
      <c r="CF250" s="523"/>
      <c r="CG250" s="524"/>
      <c r="CH250" s="525"/>
      <c r="CI250" s="526"/>
      <c r="CJ250" s="512"/>
      <c r="CK250" s="523"/>
      <c r="CL250" s="524"/>
      <c r="CM250" s="524"/>
      <c r="CN250" s="523"/>
      <c r="CO250" s="524"/>
      <c r="CP250" s="525"/>
      <c r="CQ250" s="526"/>
      <c r="CR250" s="523"/>
      <c r="CS250" s="524"/>
      <c r="CT250" s="524"/>
      <c r="CU250" s="523"/>
      <c r="CV250" s="524"/>
      <c r="CW250" s="525"/>
      <c r="CX250" s="526"/>
      <c r="CY250" s="523"/>
      <c r="CZ250" s="524"/>
      <c r="DA250" s="524"/>
      <c r="DB250" s="523"/>
      <c r="DC250" s="524"/>
      <c r="DD250" s="525"/>
      <c r="DE250" s="526"/>
      <c r="DF250" s="512"/>
      <c r="DG250" s="523"/>
      <c r="DH250" s="524"/>
      <c r="DI250" s="524"/>
      <c r="DJ250" s="528"/>
      <c r="DK250" s="524"/>
      <c r="DL250" s="528"/>
      <c r="DM250" s="523"/>
      <c r="DN250" s="524"/>
      <c r="DO250" s="525"/>
      <c r="DP250" s="526"/>
      <c r="DQ250" s="523"/>
      <c r="DR250" s="524"/>
      <c r="DS250" s="524"/>
      <c r="DT250" s="528"/>
      <c r="DU250" s="524"/>
      <c r="DV250" s="528"/>
      <c r="DW250" s="523"/>
      <c r="DX250" s="524"/>
      <c r="DY250" s="525"/>
      <c r="DZ250" s="526"/>
      <c r="EA250" s="523"/>
      <c r="EB250" s="524"/>
      <c r="EC250" s="524"/>
      <c r="ED250" s="528"/>
      <c r="EE250" s="524"/>
      <c r="EF250" s="528"/>
      <c r="EG250" s="523"/>
      <c r="EH250" s="524"/>
      <c r="EI250" s="525"/>
      <c r="EJ250" s="526"/>
    </row>
    <row r="251" spans="2:140" ht="14.25" customHeight="1" x14ac:dyDescent="0.25">
      <c r="B251" s="16">
        <v>201</v>
      </c>
      <c r="C251" s="147" t="s">
        <v>81</v>
      </c>
      <c r="D251" s="186"/>
      <c r="E251" s="186"/>
      <c r="F251" s="172" t="str">
        <f t="shared" si="23"/>
        <v>Secured by mortgages on immovable property</v>
      </c>
      <c r="G251" s="148" t="str">
        <f t="shared" si="24"/>
        <v>SWITZERLAND</v>
      </c>
      <c r="H251" s="909"/>
      <c r="I251" s="150" t="s">
        <v>81</v>
      </c>
      <c r="J251" s="621"/>
      <c r="K251" s="187"/>
      <c r="L251" s="523"/>
      <c r="M251" s="524"/>
      <c r="N251" s="524"/>
      <c r="O251" s="524"/>
      <c r="P251" s="524"/>
      <c r="Q251" s="528"/>
      <c r="R251" s="523"/>
      <c r="S251" s="524"/>
      <c r="T251" s="525"/>
      <c r="U251" s="526"/>
      <c r="V251" s="87"/>
      <c r="W251" s="601">
        <v>0</v>
      </c>
      <c r="X251" s="601">
        <v>0</v>
      </c>
      <c r="Y251" s="602">
        <v>0</v>
      </c>
      <c r="Z251" s="603">
        <v>0</v>
      </c>
      <c r="AA251" s="603">
        <v>0</v>
      </c>
      <c r="AB251" s="603">
        <v>0</v>
      </c>
      <c r="AC251" s="603">
        <v>0</v>
      </c>
      <c r="AD251" s="604">
        <v>0</v>
      </c>
      <c r="AE251" s="602">
        <v>0</v>
      </c>
      <c r="AF251" s="603">
        <v>0</v>
      </c>
      <c r="AG251" s="605">
        <v>0</v>
      </c>
      <c r="AH251" s="838" t="s">
        <v>385</v>
      </c>
      <c r="AI251" s="87"/>
      <c r="AJ251" s="523"/>
      <c r="AK251" s="524"/>
      <c r="AL251" s="524"/>
      <c r="AM251" s="523"/>
      <c r="AN251" s="524"/>
      <c r="AO251" s="525"/>
      <c r="AP251" s="526"/>
      <c r="AQ251" s="523"/>
      <c r="AR251" s="524"/>
      <c r="AS251" s="524"/>
      <c r="AT251" s="523"/>
      <c r="AU251" s="524"/>
      <c r="AV251" s="525"/>
      <c r="AW251" s="526"/>
      <c r="AX251" s="523"/>
      <c r="AY251" s="524"/>
      <c r="AZ251" s="524"/>
      <c r="BA251" s="523"/>
      <c r="BB251" s="524"/>
      <c r="BC251" s="525"/>
      <c r="BD251" s="526"/>
      <c r="BE251" s="512"/>
      <c r="BF251" s="602">
        <v>0</v>
      </c>
      <c r="BG251" s="603">
        <v>0</v>
      </c>
      <c r="BH251" s="603">
        <v>0</v>
      </c>
      <c r="BI251" s="604">
        <v>0</v>
      </c>
      <c r="BJ251" s="603">
        <v>0</v>
      </c>
      <c r="BK251" s="604">
        <v>0</v>
      </c>
      <c r="BL251" s="602">
        <v>0</v>
      </c>
      <c r="BM251" s="603">
        <v>0</v>
      </c>
      <c r="BN251" s="605">
        <v>0</v>
      </c>
      <c r="BO251" s="622" t="s">
        <v>385</v>
      </c>
      <c r="BP251" s="602">
        <v>0</v>
      </c>
      <c r="BQ251" s="603">
        <v>0</v>
      </c>
      <c r="BR251" s="603">
        <v>0</v>
      </c>
      <c r="BS251" s="604">
        <v>0</v>
      </c>
      <c r="BT251" s="603">
        <v>0</v>
      </c>
      <c r="BU251" s="604">
        <v>0</v>
      </c>
      <c r="BV251" s="602">
        <v>0</v>
      </c>
      <c r="BW251" s="603">
        <v>0</v>
      </c>
      <c r="BX251" s="605">
        <v>0</v>
      </c>
      <c r="BY251" s="622" t="s">
        <v>385</v>
      </c>
      <c r="BZ251" s="602">
        <v>0</v>
      </c>
      <c r="CA251" s="603">
        <v>0</v>
      </c>
      <c r="CB251" s="603">
        <v>0</v>
      </c>
      <c r="CC251" s="604">
        <v>0</v>
      </c>
      <c r="CD251" s="603">
        <v>0</v>
      </c>
      <c r="CE251" s="604">
        <v>0</v>
      </c>
      <c r="CF251" s="602">
        <v>0</v>
      </c>
      <c r="CG251" s="603">
        <v>0</v>
      </c>
      <c r="CH251" s="605">
        <v>0</v>
      </c>
      <c r="CI251" s="622" t="s">
        <v>385</v>
      </c>
      <c r="CJ251" s="512"/>
      <c r="CK251" s="523"/>
      <c r="CL251" s="524"/>
      <c r="CM251" s="524"/>
      <c r="CN251" s="523"/>
      <c r="CO251" s="524"/>
      <c r="CP251" s="525"/>
      <c r="CQ251" s="526"/>
      <c r="CR251" s="523"/>
      <c r="CS251" s="524"/>
      <c r="CT251" s="524"/>
      <c r="CU251" s="523"/>
      <c r="CV251" s="524"/>
      <c r="CW251" s="525"/>
      <c r="CX251" s="526"/>
      <c r="CY251" s="523"/>
      <c r="CZ251" s="524"/>
      <c r="DA251" s="524"/>
      <c r="DB251" s="523"/>
      <c r="DC251" s="524"/>
      <c r="DD251" s="525"/>
      <c r="DE251" s="526"/>
      <c r="DF251" s="512"/>
      <c r="DG251" s="602">
        <v>0</v>
      </c>
      <c r="DH251" s="603">
        <v>0</v>
      </c>
      <c r="DI251" s="603">
        <v>0</v>
      </c>
      <c r="DJ251" s="604">
        <v>0</v>
      </c>
      <c r="DK251" s="603">
        <v>0</v>
      </c>
      <c r="DL251" s="604">
        <v>0</v>
      </c>
      <c r="DM251" s="602">
        <v>0</v>
      </c>
      <c r="DN251" s="603">
        <v>0</v>
      </c>
      <c r="DO251" s="605">
        <v>0</v>
      </c>
      <c r="DP251" s="622" t="s">
        <v>385</v>
      </c>
      <c r="DQ251" s="602">
        <v>0</v>
      </c>
      <c r="DR251" s="603">
        <v>0</v>
      </c>
      <c r="DS251" s="603">
        <v>0</v>
      </c>
      <c r="DT251" s="604">
        <v>0</v>
      </c>
      <c r="DU251" s="603">
        <v>0</v>
      </c>
      <c r="DV251" s="604">
        <v>0</v>
      </c>
      <c r="DW251" s="602">
        <v>0</v>
      </c>
      <c r="DX251" s="603">
        <v>0</v>
      </c>
      <c r="DY251" s="605">
        <v>0</v>
      </c>
      <c r="DZ251" s="622" t="s">
        <v>385</v>
      </c>
      <c r="EA251" s="602">
        <v>0</v>
      </c>
      <c r="EB251" s="603">
        <v>0</v>
      </c>
      <c r="EC251" s="603">
        <v>0</v>
      </c>
      <c r="ED251" s="604">
        <v>0</v>
      </c>
      <c r="EE251" s="603">
        <v>0</v>
      </c>
      <c r="EF251" s="604">
        <v>0</v>
      </c>
      <c r="EG251" s="602">
        <v>0</v>
      </c>
      <c r="EH251" s="603">
        <v>0</v>
      </c>
      <c r="EI251" s="605">
        <v>0</v>
      </c>
      <c r="EJ251" s="622" t="s">
        <v>385</v>
      </c>
    </row>
    <row r="252" spans="2:140" ht="14.25" customHeight="1" x14ac:dyDescent="0.25">
      <c r="B252" s="16">
        <v>202</v>
      </c>
      <c r="C252" s="147" t="s">
        <v>81</v>
      </c>
      <c r="D252" s="172" t="s">
        <v>112</v>
      </c>
      <c r="E252" s="172" t="s">
        <v>107</v>
      </c>
      <c r="F252" s="172" t="str">
        <f t="shared" si="23"/>
        <v>Secured by mortgages on immovable propertyNon SME</v>
      </c>
      <c r="G252" s="151" t="str">
        <f t="shared" si="24"/>
        <v>SWITZERLAND</v>
      </c>
      <c r="H252" s="909"/>
      <c r="I252" s="152" t="s">
        <v>113</v>
      </c>
      <c r="J252" s="601">
        <v>0</v>
      </c>
      <c r="K252" s="468">
        <v>0</v>
      </c>
      <c r="L252" s="602">
        <v>0</v>
      </c>
      <c r="M252" s="603">
        <v>0</v>
      </c>
      <c r="N252" s="603">
        <v>0</v>
      </c>
      <c r="O252" s="603">
        <v>0</v>
      </c>
      <c r="P252" s="603">
        <v>0</v>
      </c>
      <c r="Q252" s="604">
        <v>0</v>
      </c>
      <c r="R252" s="602">
        <v>0</v>
      </c>
      <c r="S252" s="603">
        <v>0</v>
      </c>
      <c r="T252" s="605">
        <v>0</v>
      </c>
      <c r="U252" s="838" t="s">
        <v>385</v>
      </c>
      <c r="V252" s="87"/>
      <c r="W252" s="601">
        <v>0</v>
      </c>
      <c r="X252" s="601">
        <v>0</v>
      </c>
      <c r="Y252" s="602">
        <v>0</v>
      </c>
      <c r="Z252" s="603">
        <v>0</v>
      </c>
      <c r="AA252" s="603">
        <v>0</v>
      </c>
      <c r="AB252" s="603">
        <v>0</v>
      </c>
      <c r="AC252" s="603">
        <v>0</v>
      </c>
      <c r="AD252" s="604">
        <v>0</v>
      </c>
      <c r="AE252" s="602">
        <v>0</v>
      </c>
      <c r="AF252" s="603">
        <v>0</v>
      </c>
      <c r="AG252" s="605">
        <v>0</v>
      </c>
      <c r="AH252" s="838" t="s">
        <v>385</v>
      </c>
      <c r="AI252" s="87"/>
      <c r="AJ252" s="602">
        <v>0</v>
      </c>
      <c r="AK252" s="603">
        <v>0</v>
      </c>
      <c r="AL252" s="603">
        <v>0</v>
      </c>
      <c r="AM252" s="602">
        <v>0</v>
      </c>
      <c r="AN252" s="603">
        <v>0</v>
      </c>
      <c r="AO252" s="605">
        <v>0</v>
      </c>
      <c r="AP252" s="622" t="s">
        <v>385</v>
      </c>
      <c r="AQ252" s="602">
        <v>0</v>
      </c>
      <c r="AR252" s="603">
        <v>0</v>
      </c>
      <c r="AS252" s="603">
        <v>0</v>
      </c>
      <c r="AT252" s="602">
        <v>0</v>
      </c>
      <c r="AU252" s="603">
        <v>0</v>
      </c>
      <c r="AV252" s="605">
        <v>0</v>
      </c>
      <c r="AW252" s="622" t="s">
        <v>385</v>
      </c>
      <c r="AX252" s="602">
        <v>0</v>
      </c>
      <c r="AY252" s="603">
        <v>0</v>
      </c>
      <c r="AZ252" s="603">
        <v>0</v>
      </c>
      <c r="BA252" s="602">
        <v>0</v>
      </c>
      <c r="BB252" s="603">
        <v>0</v>
      </c>
      <c r="BC252" s="605">
        <v>0</v>
      </c>
      <c r="BD252" s="622" t="s">
        <v>385</v>
      </c>
      <c r="BE252" s="512"/>
      <c r="BF252" s="523"/>
      <c r="BG252" s="524"/>
      <c r="BH252" s="524"/>
      <c r="BI252" s="528"/>
      <c r="BJ252" s="524"/>
      <c r="BK252" s="528"/>
      <c r="BL252" s="523"/>
      <c r="BM252" s="524"/>
      <c r="BN252" s="525"/>
      <c r="BO252" s="526"/>
      <c r="BP252" s="523"/>
      <c r="BQ252" s="524"/>
      <c r="BR252" s="524"/>
      <c r="BS252" s="528"/>
      <c r="BT252" s="524"/>
      <c r="BU252" s="528"/>
      <c r="BV252" s="523"/>
      <c r="BW252" s="524"/>
      <c r="BX252" s="525"/>
      <c r="BY252" s="526"/>
      <c r="BZ252" s="523"/>
      <c r="CA252" s="524"/>
      <c r="CB252" s="524"/>
      <c r="CC252" s="528"/>
      <c r="CD252" s="524"/>
      <c r="CE252" s="528"/>
      <c r="CF252" s="523"/>
      <c r="CG252" s="524"/>
      <c r="CH252" s="525"/>
      <c r="CI252" s="526"/>
      <c r="CJ252" s="512"/>
      <c r="CK252" s="602">
        <v>0</v>
      </c>
      <c r="CL252" s="603">
        <v>0</v>
      </c>
      <c r="CM252" s="603">
        <v>0</v>
      </c>
      <c r="CN252" s="602">
        <v>0</v>
      </c>
      <c r="CO252" s="603">
        <v>0</v>
      </c>
      <c r="CP252" s="605">
        <v>0</v>
      </c>
      <c r="CQ252" s="622" t="s">
        <v>385</v>
      </c>
      <c r="CR252" s="602">
        <v>0</v>
      </c>
      <c r="CS252" s="603">
        <v>0</v>
      </c>
      <c r="CT252" s="603">
        <v>0</v>
      </c>
      <c r="CU252" s="602">
        <v>0</v>
      </c>
      <c r="CV252" s="603">
        <v>0</v>
      </c>
      <c r="CW252" s="605">
        <v>0</v>
      </c>
      <c r="CX252" s="622" t="s">
        <v>385</v>
      </c>
      <c r="CY252" s="602">
        <v>0</v>
      </c>
      <c r="CZ252" s="603">
        <v>0</v>
      </c>
      <c r="DA252" s="603">
        <v>0</v>
      </c>
      <c r="DB252" s="602">
        <v>0</v>
      </c>
      <c r="DC252" s="603">
        <v>0</v>
      </c>
      <c r="DD252" s="605">
        <v>0</v>
      </c>
      <c r="DE252" s="622" t="s">
        <v>385</v>
      </c>
      <c r="DF252" s="512"/>
      <c r="DG252" s="523"/>
      <c r="DH252" s="524"/>
      <c r="DI252" s="524"/>
      <c r="DJ252" s="528"/>
      <c r="DK252" s="524"/>
      <c r="DL252" s="528"/>
      <c r="DM252" s="523"/>
      <c r="DN252" s="524"/>
      <c r="DO252" s="525"/>
      <c r="DP252" s="526"/>
      <c r="DQ252" s="523"/>
      <c r="DR252" s="524"/>
      <c r="DS252" s="524"/>
      <c r="DT252" s="528"/>
      <c r="DU252" s="524"/>
      <c r="DV252" s="528"/>
      <c r="DW252" s="523"/>
      <c r="DX252" s="524"/>
      <c r="DY252" s="525"/>
      <c r="DZ252" s="526"/>
      <c r="EA252" s="523"/>
      <c r="EB252" s="524"/>
      <c r="EC252" s="524"/>
      <c r="ED252" s="528"/>
      <c r="EE252" s="524"/>
      <c r="EF252" s="528"/>
      <c r="EG252" s="523"/>
      <c r="EH252" s="524"/>
      <c r="EI252" s="525"/>
      <c r="EJ252" s="526"/>
    </row>
    <row r="253" spans="2:140" ht="14.25" customHeight="1" x14ac:dyDescent="0.25">
      <c r="B253" s="16">
        <v>203</v>
      </c>
      <c r="C253" s="147" t="s">
        <v>82</v>
      </c>
      <c r="D253" s="186"/>
      <c r="E253" s="186"/>
      <c r="F253" s="172" t="str">
        <f t="shared" si="23"/>
        <v>Items associated with particularly high risk</v>
      </c>
      <c r="G253" s="148" t="str">
        <f t="shared" si="24"/>
        <v>SWITZERLAND</v>
      </c>
      <c r="H253" s="909"/>
      <c r="I253" s="150" t="s">
        <v>82</v>
      </c>
      <c r="J253" s="621"/>
      <c r="K253" s="187"/>
      <c r="L253" s="523"/>
      <c r="M253" s="524"/>
      <c r="N253" s="524"/>
      <c r="O253" s="524"/>
      <c r="P253" s="524"/>
      <c r="Q253" s="528"/>
      <c r="R253" s="523"/>
      <c r="S253" s="524"/>
      <c r="T253" s="525"/>
      <c r="U253" s="526"/>
      <c r="V253" s="87"/>
      <c r="W253" s="621"/>
      <c r="X253" s="108"/>
      <c r="Y253" s="523"/>
      <c r="Z253" s="524"/>
      <c r="AA253" s="524"/>
      <c r="AB253" s="524"/>
      <c r="AC253" s="524"/>
      <c r="AD253" s="528"/>
      <c r="AE253" s="523"/>
      <c r="AF253" s="524"/>
      <c r="AG253" s="525"/>
      <c r="AH253" s="526"/>
      <c r="AI253" s="87"/>
      <c r="AJ253" s="523"/>
      <c r="AK253" s="524"/>
      <c r="AL253" s="524"/>
      <c r="AM253" s="523"/>
      <c r="AN253" s="524"/>
      <c r="AO253" s="525"/>
      <c r="AP253" s="526"/>
      <c r="AQ253" s="523"/>
      <c r="AR253" s="524"/>
      <c r="AS253" s="524"/>
      <c r="AT253" s="523"/>
      <c r="AU253" s="524"/>
      <c r="AV253" s="525"/>
      <c r="AW253" s="526"/>
      <c r="AX253" s="523"/>
      <c r="AY253" s="524"/>
      <c r="AZ253" s="524"/>
      <c r="BA253" s="523"/>
      <c r="BB253" s="524"/>
      <c r="BC253" s="525"/>
      <c r="BD253" s="526"/>
      <c r="BE253" s="512"/>
      <c r="BF253" s="523"/>
      <c r="BG253" s="524"/>
      <c r="BH253" s="524"/>
      <c r="BI253" s="528"/>
      <c r="BJ253" s="524"/>
      <c r="BK253" s="528"/>
      <c r="BL253" s="523"/>
      <c r="BM253" s="524"/>
      <c r="BN253" s="525"/>
      <c r="BO253" s="526"/>
      <c r="BP253" s="523"/>
      <c r="BQ253" s="524"/>
      <c r="BR253" s="524"/>
      <c r="BS253" s="528"/>
      <c r="BT253" s="524"/>
      <c r="BU253" s="528"/>
      <c r="BV253" s="523"/>
      <c r="BW253" s="524"/>
      <c r="BX253" s="525"/>
      <c r="BY253" s="526"/>
      <c r="BZ253" s="523"/>
      <c r="CA253" s="524"/>
      <c r="CB253" s="524"/>
      <c r="CC253" s="528"/>
      <c r="CD253" s="524"/>
      <c r="CE253" s="528"/>
      <c r="CF253" s="523"/>
      <c r="CG253" s="524"/>
      <c r="CH253" s="525"/>
      <c r="CI253" s="526"/>
      <c r="CJ253" s="512"/>
      <c r="CK253" s="523"/>
      <c r="CL253" s="524"/>
      <c r="CM253" s="524"/>
      <c r="CN253" s="523"/>
      <c r="CO253" s="524"/>
      <c r="CP253" s="525"/>
      <c r="CQ253" s="526"/>
      <c r="CR253" s="523"/>
      <c r="CS253" s="524"/>
      <c r="CT253" s="524"/>
      <c r="CU253" s="523"/>
      <c r="CV253" s="524"/>
      <c r="CW253" s="525"/>
      <c r="CX253" s="526"/>
      <c r="CY253" s="523"/>
      <c r="CZ253" s="524"/>
      <c r="DA253" s="524"/>
      <c r="DB253" s="523"/>
      <c r="DC253" s="524"/>
      <c r="DD253" s="525"/>
      <c r="DE253" s="526"/>
      <c r="DF253" s="512"/>
      <c r="DG253" s="523"/>
      <c r="DH253" s="524"/>
      <c r="DI253" s="524"/>
      <c r="DJ253" s="528"/>
      <c r="DK253" s="524"/>
      <c r="DL253" s="528"/>
      <c r="DM253" s="523"/>
      <c r="DN253" s="524"/>
      <c r="DO253" s="525"/>
      <c r="DP253" s="526"/>
      <c r="DQ253" s="523"/>
      <c r="DR253" s="524"/>
      <c r="DS253" s="524"/>
      <c r="DT253" s="528"/>
      <c r="DU253" s="524"/>
      <c r="DV253" s="528"/>
      <c r="DW253" s="523"/>
      <c r="DX253" s="524"/>
      <c r="DY253" s="525"/>
      <c r="DZ253" s="526"/>
      <c r="EA253" s="523"/>
      <c r="EB253" s="524"/>
      <c r="EC253" s="524"/>
      <c r="ED253" s="528"/>
      <c r="EE253" s="524"/>
      <c r="EF253" s="528"/>
      <c r="EG253" s="523"/>
      <c r="EH253" s="524"/>
      <c r="EI253" s="525"/>
      <c r="EJ253" s="526"/>
    </row>
    <row r="254" spans="2:140" ht="14.25" customHeight="1" x14ac:dyDescent="0.25">
      <c r="B254" s="16">
        <v>204</v>
      </c>
      <c r="C254" s="147" t="s">
        <v>83</v>
      </c>
      <c r="D254" s="186"/>
      <c r="E254" s="186"/>
      <c r="F254" s="172" t="str">
        <f t="shared" si="23"/>
        <v>Covered bonds</v>
      </c>
      <c r="G254" s="148" t="str">
        <f t="shared" si="24"/>
        <v>SWITZERLAND</v>
      </c>
      <c r="H254" s="909"/>
      <c r="I254" s="150" t="s">
        <v>83</v>
      </c>
      <c r="J254" s="621"/>
      <c r="K254" s="108"/>
      <c r="L254" s="523"/>
      <c r="M254" s="524"/>
      <c r="N254" s="524"/>
      <c r="O254" s="524"/>
      <c r="P254" s="524"/>
      <c r="Q254" s="528"/>
      <c r="R254" s="523"/>
      <c r="S254" s="524"/>
      <c r="T254" s="525"/>
      <c r="U254" s="526"/>
      <c r="V254" s="87"/>
      <c r="W254" s="621"/>
      <c r="X254" s="108"/>
      <c r="Y254" s="523"/>
      <c r="Z254" s="524"/>
      <c r="AA254" s="524"/>
      <c r="AB254" s="524"/>
      <c r="AC254" s="524"/>
      <c r="AD254" s="528"/>
      <c r="AE254" s="523"/>
      <c r="AF254" s="524"/>
      <c r="AG254" s="525"/>
      <c r="AH254" s="526"/>
      <c r="AI254" s="87"/>
      <c r="AJ254" s="523"/>
      <c r="AK254" s="524"/>
      <c r="AL254" s="524"/>
      <c r="AM254" s="523"/>
      <c r="AN254" s="524"/>
      <c r="AO254" s="525"/>
      <c r="AP254" s="526"/>
      <c r="AQ254" s="523"/>
      <c r="AR254" s="524"/>
      <c r="AS254" s="524"/>
      <c r="AT254" s="523"/>
      <c r="AU254" s="524"/>
      <c r="AV254" s="525"/>
      <c r="AW254" s="526"/>
      <c r="AX254" s="523"/>
      <c r="AY254" s="524"/>
      <c r="AZ254" s="524"/>
      <c r="BA254" s="523"/>
      <c r="BB254" s="524"/>
      <c r="BC254" s="525"/>
      <c r="BD254" s="526"/>
      <c r="BE254" s="512"/>
      <c r="BF254" s="523"/>
      <c r="BG254" s="524"/>
      <c r="BH254" s="524"/>
      <c r="BI254" s="528"/>
      <c r="BJ254" s="524"/>
      <c r="BK254" s="528"/>
      <c r="BL254" s="523"/>
      <c r="BM254" s="524"/>
      <c r="BN254" s="525"/>
      <c r="BO254" s="526"/>
      <c r="BP254" s="523"/>
      <c r="BQ254" s="524"/>
      <c r="BR254" s="524"/>
      <c r="BS254" s="528"/>
      <c r="BT254" s="524"/>
      <c r="BU254" s="528"/>
      <c r="BV254" s="523"/>
      <c r="BW254" s="524"/>
      <c r="BX254" s="525"/>
      <c r="BY254" s="526"/>
      <c r="BZ254" s="523"/>
      <c r="CA254" s="524"/>
      <c r="CB254" s="524"/>
      <c r="CC254" s="528"/>
      <c r="CD254" s="524"/>
      <c r="CE254" s="528"/>
      <c r="CF254" s="523"/>
      <c r="CG254" s="524"/>
      <c r="CH254" s="525"/>
      <c r="CI254" s="526"/>
      <c r="CJ254" s="512"/>
      <c r="CK254" s="523"/>
      <c r="CL254" s="524"/>
      <c r="CM254" s="524"/>
      <c r="CN254" s="523"/>
      <c r="CO254" s="524"/>
      <c r="CP254" s="525"/>
      <c r="CQ254" s="526"/>
      <c r="CR254" s="523"/>
      <c r="CS254" s="524"/>
      <c r="CT254" s="524"/>
      <c r="CU254" s="523"/>
      <c r="CV254" s="524"/>
      <c r="CW254" s="525"/>
      <c r="CX254" s="526"/>
      <c r="CY254" s="523"/>
      <c r="CZ254" s="524"/>
      <c r="DA254" s="524"/>
      <c r="DB254" s="523"/>
      <c r="DC254" s="524"/>
      <c r="DD254" s="525"/>
      <c r="DE254" s="526"/>
      <c r="DF254" s="512"/>
      <c r="DG254" s="523"/>
      <c r="DH254" s="524"/>
      <c r="DI254" s="524"/>
      <c r="DJ254" s="528"/>
      <c r="DK254" s="524"/>
      <c r="DL254" s="528"/>
      <c r="DM254" s="523"/>
      <c r="DN254" s="524"/>
      <c r="DO254" s="525"/>
      <c r="DP254" s="526"/>
      <c r="DQ254" s="523"/>
      <c r="DR254" s="524"/>
      <c r="DS254" s="524"/>
      <c r="DT254" s="528"/>
      <c r="DU254" s="524"/>
      <c r="DV254" s="528"/>
      <c r="DW254" s="523"/>
      <c r="DX254" s="524"/>
      <c r="DY254" s="525"/>
      <c r="DZ254" s="526"/>
      <c r="EA254" s="523"/>
      <c r="EB254" s="524"/>
      <c r="EC254" s="524"/>
      <c r="ED254" s="528"/>
      <c r="EE254" s="524"/>
      <c r="EF254" s="528"/>
      <c r="EG254" s="523"/>
      <c r="EH254" s="524"/>
      <c r="EI254" s="525"/>
      <c r="EJ254" s="526"/>
    </row>
    <row r="255" spans="2:140" ht="15" customHeight="1" x14ac:dyDescent="0.25">
      <c r="B255" s="16">
        <v>205</v>
      </c>
      <c r="C255" s="147" t="s">
        <v>84</v>
      </c>
      <c r="D255" s="186"/>
      <c r="E255" s="186"/>
      <c r="F255" s="172" t="str">
        <f t="shared" si="23"/>
        <v>Claims on institutions and corporates with a ST credit assessment</v>
      </c>
      <c r="G255" s="148" t="str">
        <f t="shared" si="24"/>
        <v>SWITZERLAND</v>
      </c>
      <c r="H255" s="909"/>
      <c r="I255" s="150" t="s">
        <v>84</v>
      </c>
      <c r="J255" s="621"/>
      <c r="K255" s="108"/>
      <c r="L255" s="523"/>
      <c r="M255" s="524"/>
      <c r="N255" s="524"/>
      <c r="O255" s="524"/>
      <c r="P255" s="524"/>
      <c r="Q255" s="528"/>
      <c r="R255" s="523"/>
      <c r="S255" s="524"/>
      <c r="T255" s="525"/>
      <c r="U255" s="526"/>
      <c r="V255" s="87"/>
      <c r="W255" s="621"/>
      <c r="X255" s="108"/>
      <c r="Y255" s="523"/>
      <c r="Z255" s="524"/>
      <c r="AA255" s="524"/>
      <c r="AB255" s="524"/>
      <c r="AC255" s="524"/>
      <c r="AD255" s="528"/>
      <c r="AE255" s="523"/>
      <c r="AF255" s="524"/>
      <c r="AG255" s="525"/>
      <c r="AH255" s="526"/>
      <c r="AI255" s="87"/>
      <c r="AJ255" s="523"/>
      <c r="AK255" s="524"/>
      <c r="AL255" s="524"/>
      <c r="AM255" s="523"/>
      <c r="AN255" s="524"/>
      <c r="AO255" s="525"/>
      <c r="AP255" s="526"/>
      <c r="AQ255" s="523"/>
      <c r="AR255" s="524"/>
      <c r="AS255" s="524"/>
      <c r="AT255" s="523"/>
      <c r="AU255" s="524"/>
      <c r="AV255" s="525"/>
      <c r="AW255" s="526"/>
      <c r="AX255" s="523"/>
      <c r="AY255" s="524"/>
      <c r="AZ255" s="524"/>
      <c r="BA255" s="523"/>
      <c r="BB255" s="524"/>
      <c r="BC255" s="525"/>
      <c r="BD255" s="526"/>
      <c r="BE255" s="512"/>
      <c r="BF255" s="523"/>
      <c r="BG255" s="524"/>
      <c r="BH255" s="524"/>
      <c r="BI255" s="528"/>
      <c r="BJ255" s="524"/>
      <c r="BK255" s="528"/>
      <c r="BL255" s="523"/>
      <c r="BM255" s="524"/>
      <c r="BN255" s="525"/>
      <c r="BO255" s="526"/>
      <c r="BP255" s="523"/>
      <c r="BQ255" s="524"/>
      <c r="BR255" s="524"/>
      <c r="BS255" s="528"/>
      <c r="BT255" s="524"/>
      <c r="BU255" s="528"/>
      <c r="BV255" s="523"/>
      <c r="BW255" s="524"/>
      <c r="BX255" s="525"/>
      <c r="BY255" s="526"/>
      <c r="BZ255" s="523"/>
      <c r="CA255" s="524"/>
      <c r="CB255" s="524"/>
      <c r="CC255" s="528"/>
      <c r="CD255" s="524"/>
      <c r="CE255" s="528"/>
      <c r="CF255" s="523"/>
      <c r="CG255" s="524"/>
      <c r="CH255" s="525"/>
      <c r="CI255" s="526"/>
      <c r="CJ255" s="512"/>
      <c r="CK255" s="523"/>
      <c r="CL255" s="524"/>
      <c r="CM255" s="524"/>
      <c r="CN255" s="523"/>
      <c r="CO255" s="524"/>
      <c r="CP255" s="525"/>
      <c r="CQ255" s="526"/>
      <c r="CR255" s="523"/>
      <c r="CS255" s="524"/>
      <c r="CT255" s="524"/>
      <c r="CU255" s="523"/>
      <c r="CV255" s="524"/>
      <c r="CW255" s="525"/>
      <c r="CX255" s="526"/>
      <c r="CY255" s="523"/>
      <c r="CZ255" s="524"/>
      <c r="DA255" s="524"/>
      <c r="DB255" s="523"/>
      <c r="DC255" s="524"/>
      <c r="DD255" s="525"/>
      <c r="DE255" s="526"/>
      <c r="DF255" s="512"/>
      <c r="DG255" s="523"/>
      <c r="DH255" s="524"/>
      <c r="DI255" s="524"/>
      <c r="DJ255" s="528"/>
      <c r="DK255" s="524"/>
      <c r="DL255" s="528"/>
      <c r="DM255" s="523"/>
      <c r="DN255" s="524"/>
      <c r="DO255" s="525"/>
      <c r="DP255" s="526"/>
      <c r="DQ255" s="523"/>
      <c r="DR255" s="524"/>
      <c r="DS255" s="524"/>
      <c r="DT255" s="528"/>
      <c r="DU255" s="524"/>
      <c r="DV255" s="528"/>
      <c r="DW255" s="523"/>
      <c r="DX255" s="524"/>
      <c r="DY255" s="525"/>
      <c r="DZ255" s="526"/>
      <c r="EA255" s="523"/>
      <c r="EB255" s="524"/>
      <c r="EC255" s="524"/>
      <c r="ED255" s="528"/>
      <c r="EE255" s="524"/>
      <c r="EF255" s="528"/>
      <c r="EG255" s="523"/>
      <c r="EH255" s="524"/>
      <c r="EI255" s="525"/>
      <c r="EJ255" s="526"/>
    </row>
    <row r="256" spans="2:140" ht="14.25" customHeight="1" x14ac:dyDescent="0.25">
      <c r="B256" s="16">
        <v>206</v>
      </c>
      <c r="C256" s="147" t="s">
        <v>85</v>
      </c>
      <c r="D256" s="186"/>
      <c r="E256" s="186"/>
      <c r="F256" s="172" t="str">
        <f t="shared" si="23"/>
        <v>Collective investments undertakings (CIU)</v>
      </c>
      <c r="G256" s="148" t="str">
        <f t="shared" si="24"/>
        <v>SWITZERLAND</v>
      </c>
      <c r="H256" s="909"/>
      <c r="I256" s="150" t="s">
        <v>85</v>
      </c>
      <c r="J256" s="621"/>
      <c r="K256" s="108"/>
      <c r="L256" s="523"/>
      <c r="M256" s="524"/>
      <c r="N256" s="524"/>
      <c r="O256" s="524"/>
      <c r="P256" s="524"/>
      <c r="Q256" s="528"/>
      <c r="R256" s="523"/>
      <c r="S256" s="524"/>
      <c r="T256" s="525"/>
      <c r="U256" s="526"/>
      <c r="V256" s="87"/>
      <c r="W256" s="621"/>
      <c r="X256" s="108"/>
      <c r="Y256" s="523"/>
      <c r="Z256" s="524"/>
      <c r="AA256" s="524"/>
      <c r="AB256" s="524"/>
      <c r="AC256" s="524"/>
      <c r="AD256" s="528"/>
      <c r="AE256" s="523"/>
      <c r="AF256" s="524"/>
      <c r="AG256" s="525"/>
      <c r="AH256" s="526"/>
      <c r="AI256" s="87"/>
      <c r="AJ256" s="523"/>
      <c r="AK256" s="524"/>
      <c r="AL256" s="524"/>
      <c r="AM256" s="523"/>
      <c r="AN256" s="524"/>
      <c r="AO256" s="525"/>
      <c r="AP256" s="526"/>
      <c r="AQ256" s="523"/>
      <c r="AR256" s="524"/>
      <c r="AS256" s="524"/>
      <c r="AT256" s="523"/>
      <c r="AU256" s="524"/>
      <c r="AV256" s="525"/>
      <c r="AW256" s="526"/>
      <c r="AX256" s="523"/>
      <c r="AY256" s="524"/>
      <c r="AZ256" s="524"/>
      <c r="BA256" s="523"/>
      <c r="BB256" s="524"/>
      <c r="BC256" s="525"/>
      <c r="BD256" s="526"/>
      <c r="BE256" s="512"/>
      <c r="BF256" s="523"/>
      <c r="BG256" s="524"/>
      <c r="BH256" s="524"/>
      <c r="BI256" s="528"/>
      <c r="BJ256" s="524"/>
      <c r="BK256" s="528"/>
      <c r="BL256" s="523"/>
      <c r="BM256" s="524"/>
      <c r="BN256" s="525"/>
      <c r="BO256" s="526"/>
      <c r="BP256" s="523"/>
      <c r="BQ256" s="524"/>
      <c r="BR256" s="524"/>
      <c r="BS256" s="528"/>
      <c r="BT256" s="524"/>
      <c r="BU256" s="528"/>
      <c r="BV256" s="523"/>
      <c r="BW256" s="524"/>
      <c r="BX256" s="525"/>
      <c r="BY256" s="526"/>
      <c r="BZ256" s="523"/>
      <c r="CA256" s="524"/>
      <c r="CB256" s="524"/>
      <c r="CC256" s="528"/>
      <c r="CD256" s="524"/>
      <c r="CE256" s="528"/>
      <c r="CF256" s="523"/>
      <c r="CG256" s="524"/>
      <c r="CH256" s="525"/>
      <c r="CI256" s="526"/>
      <c r="CJ256" s="512"/>
      <c r="CK256" s="523"/>
      <c r="CL256" s="524"/>
      <c r="CM256" s="524"/>
      <c r="CN256" s="523"/>
      <c r="CO256" s="524"/>
      <c r="CP256" s="525"/>
      <c r="CQ256" s="526"/>
      <c r="CR256" s="523"/>
      <c r="CS256" s="524"/>
      <c r="CT256" s="524"/>
      <c r="CU256" s="523"/>
      <c r="CV256" s="524"/>
      <c r="CW256" s="525"/>
      <c r="CX256" s="526"/>
      <c r="CY256" s="523"/>
      <c r="CZ256" s="524"/>
      <c r="DA256" s="524"/>
      <c r="DB256" s="523"/>
      <c r="DC256" s="524"/>
      <c r="DD256" s="525"/>
      <c r="DE256" s="526"/>
      <c r="DF256" s="512"/>
      <c r="DG256" s="523"/>
      <c r="DH256" s="524"/>
      <c r="DI256" s="524"/>
      <c r="DJ256" s="528"/>
      <c r="DK256" s="524"/>
      <c r="DL256" s="528"/>
      <c r="DM256" s="523"/>
      <c r="DN256" s="524"/>
      <c r="DO256" s="525"/>
      <c r="DP256" s="526"/>
      <c r="DQ256" s="523"/>
      <c r="DR256" s="524"/>
      <c r="DS256" s="524"/>
      <c r="DT256" s="528"/>
      <c r="DU256" s="524"/>
      <c r="DV256" s="528"/>
      <c r="DW256" s="523"/>
      <c r="DX256" s="524"/>
      <c r="DY256" s="525"/>
      <c r="DZ256" s="526"/>
      <c r="EA256" s="523"/>
      <c r="EB256" s="524"/>
      <c r="EC256" s="524"/>
      <c r="ED256" s="528"/>
      <c r="EE256" s="524"/>
      <c r="EF256" s="528"/>
      <c r="EG256" s="523"/>
      <c r="EH256" s="524"/>
      <c r="EI256" s="525"/>
      <c r="EJ256" s="526"/>
    </row>
    <row r="257" spans="1:140" ht="14.25" customHeight="1" x14ac:dyDescent="0.25">
      <c r="B257" s="16">
        <v>207</v>
      </c>
      <c r="C257" s="147" t="s">
        <v>69</v>
      </c>
      <c r="D257" s="186"/>
      <c r="E257" s="186"/>
      <c r="F257" s="172" t="str">
        <f t="shared" si="23"/>
        <v>Equity</v>
      </c>
      <c r="G257" s="148" t="str">
        <f t="shared" si="24"/>
        <v>SWITZERLAND</v>
      </c>
      <c r="H257" s="909"/>
      <c r="I257" s="150" t="s">
        <v>69</v>
      </c>
      <c r="J257" s="621"/>
      <c r="K257" s="108"/>
      <c r="L257" s="523"/>
      <c r="M257" s="524"/>
      <c r="N257" s="524"/>
      <c r="O257" s="524"/>
      <c r="P257" s="524"/>
      <c r="Q257" s="528"/>
      <c r="R257" s="523"/>
      <c r="S257" s="524"/>
      <c r="T257" s="525"/>
      <c r="U257" s="526"/>
      <c r="V257" s="87"/>
      <c r="W257" s="621"/>
      <c r="X257" s="108"/>
      <c r="Y257" s="523"/>
      <c r="Z257" s="524"/>
      <c r="AA257" s="524"/>
      <c r="AB257" s="524"/>
      <c r="AC257" s="524"/>
      <c r="AD257" s="528"/>
      <c r="AE257" s="523"/>
      <c r="AF257" s="524"/>
      <c r="AG257" s="525"/>
      <c r="AH257" s="526"/>
      <c r="AI257" s="87"/>
      <c r="AJ257" s="523"/>
      <c r="AK257" s="524"/>
      <c r="AL257" s="524"/>
      <c r="AM257" s="523"/>
      <c r="AN257" s="524"/>
      <c r="AO257" s="525"/>
      <c r="AP257" s="526"/>
      <c r="AQ257" s="523"/>
      <c r="AR257" s="524"/>
      <c r="AS257" s="524"/>
      <c r="AT257" s="523"/>
      <c r="AU257" s="524"/>
      <c r="AV257" s="525"/>
      <c r="AW257" s="526"/>
      <c r="AX257" s="523"/>
      <c r="AY257" s="524"/>
      <c r="AZ257" s="524"/>
      <c r="BA257" s="523"/>
      <c r="BB257" s="524"/>
      <c r="BC257" s="525"/>
      <c r="BD257" s="526"/>
      <c r="BE257" s="512"/>
      <c r="BF257" s="523"/>
      <c r="BG257" s="524"/>
      <c r="BH257" s="524"/>
      <c r="BI257" s="528"/>
      <c r="BJ257" s="524"/>
      <c r="BK257" s="528"/>
      <c r="BL257" s="523"/>
      <c r="BM257" s="524"/>
      <c r="BN257" s="525"/>
      <c r="BO257" s="526"/>
      <c r="BP257" s="523"/>
      <c r="BQ257" s="524"/>
      <c r="BR257" s="524"/>
      <c r="BS257" s="528"/>
      <c r="BT257" s="524"/>
      <c r="BU257" s="528"/>
      <c r="BV257" s="523"/>
      <c r="BW257" s="524"/>
      <c r="BX257" s="525"/>
      <c r="BY257" s="526"/>
      <c r="BZ257" s="523"/>
      <c r="CA257" s="524"/>
      <c r="CB257" s="524"/>
      <c r="CC257" s="528"/>
      <c r="CD257" s="524"/>
      <c r="CE257" s="528"/>
      <c r="CF257" s="523"/>
      <c r="CG257" s="524"/>
      <c r="CH257" s="525"/>
      <c r="CI257" s="526"/>
      <c r="CJ257" s="512"/>
      <c r="CK257" s="523"/>
      <c r="CL257" s="524"/>
      <c r="CM257" s="524"/>
      <c r="CN257" s="523"/>
      <c r="CO257" s="524"/>
      <c r="CP257" s="525"/>
      <c r="CQ257" s="526"/>
      <c r="CR257" s="523"/>
      <c r="CS257" s="524"/>
      <c r="CT257" s="524"/>
      <c r="CU257" s="523"/>
      <c r="CV257" s="524"/>
      <c r="CW257" s="525"/>
      <c r="CX257" s="526"/>
      <c r="CY257" s="523"/>
      <c r="CZ257" s="524"/>
      <c r="DA257" s="524"/>
      <c r="DB257" s="523"/>
      <c r="DC257" s="524"/>
      <c r="DD257" s="525"/>
      <c r="DE257" s="526"/>
      <c r="DF257" s="512"/>
      <c r="DG257" s="523"/>
      <c r="DH257" s="524"/>
      <c r="DI257" s="524"/>
      <c r="DJ257" s="528"/>
      <c r="DK257" s="524"/>
      <c r="DL257" s="528"/>
      <c r="DM257" s="523"/>
      <c r="DN257" s="524"/>
      <c r="DO257" s="525"/>
      <c r="DP257" s="526"/>
      <c r="DQ257" s="523"/>
      <c r="DR257" s="524"/>
      <c r="DS257" s="524"/>
      <c r="DT257" s="528"/>
      <c r="DU257" s="524"/>
      <c r="DV257" s="528"/>
      <c r="DW257" s="523"/>
      <c r="DX257" s="524"/>
      <c r="DY257" s="525"/>
      <c r="DZ257" s="526"/>
      <c r="EA257" s="523"/>
      <c r="EB257" s="524"/>
      <c r="EC257" s="524"/>
      <c r="ED257" s="528"/>
      <c r="EE257" s="524"/>
      <c r="EF257" s="528"/>
      <c r="EG257" s="523"/>
      <c r="EH257" s="524"/>
      <c r="EI257" s="525"/>
      <c r="EJ257" s="526"/>
    </row>
    <row r="258" spans="1:140" ht="14.25" customHeight="1" x14ac:dyDescent="0.25">
      <c r="B258" s="16">
        <v>208</v>
      </c>
      <c r="C258" s="147" t="s">
        <v>70</v>
      </c>
      <c r="D258" s="186"/>
      <c r="E258" s="186"/>
      <c r="F258" s="172" t="str">
        <f t="shared" si="23"/>
        <v>Securitisation</v>
      </c>
      <c r="G258" s="148" t="str">
        <f t="shared" si="24"/>
        <v>SWITZERLAND</v>
      </c>
      <c r="H258" s="909"/>
      <c r="I258" s="150" t="s">
        <v>70</v>
      </c>
      <c r="J258" s="621"/>
      <c r="K258" s="108"/>
      <c r="L258" s="523"/>
      <c r="M258" s="524"/>
      <c r="N258" s="524"/>
      <c r="O258" s="524"/>
      <c r="P258" s="524"/>
      <c r="Q258" s="528"/>
      <c r="R258" s="523"/>
      <c r="S258" s="524"/>
      <c r="T258" s="525"/>
      <c r="U258" s="526"/>
      <c r="V258" s="87"/>
      <c r="W258" s="621"/>
      <c r="X258" s="108"/>
      <c r="Y258" s="523"/>
      <c r="Z258" s="524"/>
      <c r="AA258" s="524"/>
      <c r="AB258" s="524"/>
      <c r="AC258" s="524"/>
      <c r="AD258" s="528"/>
      <c r="AE258" s="523"/>
      <c r="AF258" s="524"/>
      <c r="AG258" s="525"/>
      <c r="AH258" s="526"/>
      <c r="AI258" s="87"/>
      <c r="AJ258" s="523"/>
      <c r="AK258" s="524"/>
      <c r="AL258" s="524"/>
      <c r="AM258" s="523"/>
      <c r="AN258" s="524"/>
      <c r="AO258" s="525"/>
      <c r="AP258" s="526"/>
      <c r="AQ258" s="523"/>
      <c r="AR258" s="524"/>
      <c r="AS258" s="524"/>
      <c r="AT258" s="523"/>
      <c r="AU258" s="524"/>
      <c r="AV258" s="525"/>
      <c r="AW258" s="526"/>
      <c r="AX258" s="523"/>
      <c r="AY258" s="524"/>
      <c r="AZ258" s="524"/>
      <c r="BA258" s="523"/>
      <c r="BB258" s="524"/>
      <c r="BC258" s="525"/>
      <c r="BD258" s="526"/>
      <c r="BE258" s="512"/>
      <c r="BF258" s="523"/>
      <c r="BG258" s="524"/>
      <c r="BH258" s="524"/>
      <c r="BI258" s="528"/>
      <c r="BJ258" s="524"/>
      <c r="BK258" s="528"/>
      <c r="BL258" s="523"/>
      <c r="BM258" s="524"/>
      <c r="BN258" s="525"/>
      <c r="BO258" s="526"/>
      <c r="BP258" s="523"/>
      <c r="BQ258" s="524"/>
      <c r="BR258" s="524"/>
      <c r="BS258" s="528"/>
      <c r="BT258" s="524"/>
      <c r="BU258" s="528"/>
      <c r="BV258" s="523"/>
      <c r="BW258" s="524"/>
      <c r="BX258" s="525"/>
      <c r="BY258" s="526"/>
      <c r="BZ258" s="523"/>
      <c r="CA258" s="524"/>
      <c r="CB258" s="524"/>
      <c r="CC258" s="528"/>
      <c r="CD258" s="524"/>
      <c r="CE258" s="528"/>
      <c r="CF258" s="523"/>
      <c r="CG258" s="524"/>
      <c r="CH258" s="525"/>
      <c r="CI258" s="526"/>
      <c r="CJ258" s="512"/>
      <c r="CK258" s="523"/>
      <c r="CL258" s="524"/>
      <c r="CM258" s="524"/>
      <c r="CN258" s="523"/>
      <c r="CO258" s="524"/>
      <c r="CP258" s="525"/>
      <c r="CQ258" s="526"/>
      <c r="CR258" s="523"/>
      <c r="CS258" s="524"/>
      <c r="CT258" s="524"/>
      <c r="CU258" s="523"/>
      <c r="CV258" s="524"/>
      <c r="CW258" s="525"/>
      <c r="CX258" s="526"/>
      <c r="CY258" s="523"/>
      <c r="CZ258" s="524"/>
      <c r="DA258" s="524"/>
      <c r="DB258" s="523"/>
      <c r="DC258" s="524"/>
      <c r="DD258" s="525"/>
      <c r="DE258" s="526"/>
      <c r="DF258" s="512"/>
      <c r="DG258" s="523"/>
      <c r="DH258" s="524"/>
      <c r="DI258" s="524"/>
      <c r="DJ258" s="528"/>
      <c r="DK258" s="524"/>
      <c r="DL258" s="528"/>
      <c r="DM258" s="523"/>
      <c r="DN258" s="524"/>
      <c r="DO258" s="525"/>
      <c r="DP258" s="526"/>
      <c r="DQ258" s="523"/>
      <c r="DR258" s="524"/>
      <c r="DS258" s="524"/>
      <c r="DT258" s="528"/>
      <c r="DU258" s="524"/>
      <c r="DV258" s="528"/>
      <c r="DW258" s="523"/>
      <c r="DX258" s="524"/>
      <c r="DY258" s="525"/>
      <c r="DZ258" s="526"/>
      <c r="EA258" s="523"/>
      <c r="EB258" s="524"/>
      <c r="EC258" s="524"/>
      <c r="ED258" s="528"/>
      <c r="EE258" s="524"/>
      <c r="EF258" s="528"/>
      <c r="EG258" s="523"/>
      <c r="EH258" s="524"/>
      <c r="EI258" s="525"/>
      <c r="EJ258" s="526"/>
    </row>
    <row r="259" spans="1:140" ht="14.25" customHeight="1" x14ac:dyDescent="0.25">
      <c r="B259" s="16">
        <v>209</v>
      </c>
      <c r="C259" s="153" t="s">
        <v>86</v>
      </c>
      <c r="D259" s="188"/>
      <c r="E259" s="186"/>
      <c r="F259" s="172" t="str">
        <f t="shared" si="23"/>
        <v>Other exposures</v>
      </c>
      <c r="G259" s="148" t="str">
        <f t="shared" si="24"/>
        <v>SWITZERLAND</v>
      </c>
      <c r="H259" s="909"/>
      <c r="I259" s="150" t="s">
        <v>86</v>
      </c>
      <c r="J259" s="621"/>
      <c r="K259" s="108"/>
      <c r="L259" s="523"/>
      <c r="M259" s="524"/>
      <c r="N259" s="524"/>
      <c r="O259" s="524"/>
      <c r="P259" s="524"/>
      <c r="Q259" s="528"/>
      <c r="R259" s="523"/>
      <c r="S259" s="524"/>
      <c r="T259" s="525"/>
      <c r="U259" s="526"/>
      <c r="V259" s="87"/>
      <c r="W259" s="621"/>
      <c r="X259" s="108"/>
      <c r="Y259" s="523"/>
      <c r="Z259" s="524"/>
      <c r="AA259" s="524"/>
      <c r="AB259" s="524"/>
      <c r="AC259" s="524"/>
      <c r="AD259" s="528"/>
      <c r="AE259" s="523"/>
      <c r="AF259" s="524"/>
      <c r="AG259" s="525"/>
      <c r="AH259" s="526"/>
      <c r="AI259" s="87"/>
      <c r="AJ259" s="523"/>
      <c r="AK259" s="524"/>
      <c r="AL259" s="524"/>
      <c r="AM259" s="523"/>
      <c r="AN259" s="524"/>
      <c r="AO259" s="525"/>
      <c r="AP259" s="526"/>
      <c r="AQ259" s="523"/>
      <c r="AR259" s="524"/>
      <c r="AS259" s="524"/>
      <c r="AT259" s="523"/>
      <c r="AU259" s="524"/>
      <c r="AV259" s="525"/>
      <c r="AW259" s="526"/>
      <c r="AX259" s="523"/>
      <c r="AY259" s="524"/>
      <c r="AZ259" s="524"/>
      <c r="BA259" s="523"/>
      <c r="BB259" s="524"/>
      <c r="BC259" s="525"/>
      <c r="BD259" s="526"/>
      <c r="BE259" s="512"/>
      <c r="BF259" s="523"/>
      <c r="BG259" s="524"/>
      <c r="BH259" s="524"/>
      <c r="BI259" s="528"/>
      <c r="BJ259" s="524"/>
      <c r="BK259" s="528"/>
      <c r="BL259" s="523"/>
      <c r="BM259" s="524"/>
      <c r="BN259" s="525"/>
      <c r="BO259" s="526"/>
      <c r="BP259" s="523"/>
      <c r="BQ259" s="524"/>
      <c r="BR259" s="524"/>
      <c r="BS259" s="528"/>
      <c r="BT259" s="524"/>
      <c r="BU259" s="528"/>
      <c r="BV259" s="523"/>
      <c r="BW259" s="524"/>
      <c r="BX259" s="525"/>
      <c r="BY259" s="526"/>
      <c r="BZ259" s="523"/>
      <c r="CA259" s="524"/>
      <c r="CB259" s="524"/>
      <c r="CC259" s="528"/>
      <c r="CD259" s="524"/>
      <c r="CE259" s="528"/>
      <c r="CF259" s="523"/>
      <c r="CG259" s="524"/>
      <c r="CH259" s="525"/>
      <c r="CI259" s="526"/>
      <c r="CJ259" s="512"/>
      <c r="CK259" s="523"/>
      <c r="CL259" s="524"/>
      <c r="CM259" s="524"/>
      <c r="CN259" s="523"/>
      <c r="CO259" s="524"/>
      <c r="CP259" s="525"/>
      <c r="CQ259" s="526"/>
      <c r="CR259" s="523"/>
      <c r="CS259" s="524"/>
      <c r="CT259" s="524"/>
      <c r="CU259" s="523"/>
      <c r="CV259" s="524"/>
      <c r="CW259" s="525"/>
      <c r="CX259" s="526"/>
      <c r="CY259" s="523"/>
      <c r="CZ259" s="524"/>
      <c r="DA259" s="524"/>
      <c r="DB259" s="523"/>
      <c r="DC259" s="524"/>
      <c r="DD259" s="525"/>
      <c r="DE259" s="526"/>
      <c r="DF259" s="512"/>
      <c r="DG259" s="523"/>
      <c r="DH259" s="524"/>
      <c r="DI259" s="524"/>
      <c r="DJ259" s="528"/>
      <c r="DK259" s="524"/>
      <c r="DL259" s="528"/>
      <c r="DM259" s="523"/>
      <c r="DN259" s="524"/>
      <c r="DO259" s="525"/>
      <c r="DP259" s="526"/>
      <c r="DQ259" s="523"/>
      <c r="DR259" s="524"/>
      <c r="DS259" s="524"/>
      <c r="DT259" s="528"/>
      <c r="DU259" s="524"/>
      <c r="DV259" s="528"/>
      <c r="DW259" s="523"/>
      <c r="DX259" s="524"/>
      <c r="DY259" s="525"/>
      <c r="DZ259" s="526"/>
      <c r="EA259" s="523"/>
      <c r="EB259" s="524"/>
      <c r="EC259" s="524"/>
      <c r="ED259" s="528"/>
      <c r="EE259" s="524"/>
      <c r="EF259" s="528"/>
      <c r="EG259" s="523"/>
      <c r="EH259" s="524"/>
      <c r="EI259" s="525"/>
      <c r="EJ259" s="526"/>
    </row>
    <row r="260" spans="1:140" s="538" customFormat="1" ht="15" customHeight="1" thickBot="1" x14ac:dyDescent="0.3">
      <c r="A260" s="577"/>
      <c r="B260" s="38">
        <v>210</v>
      </c>
      <c r="C260" s="155" t="s">
        <v>87</v>
      </c>
      <c r="D260" s="189"/>
      <c r="E260" s="189"/>
      <c r="F260" s="190" t="str">
        <f t="shared" si="23"/>
        <v>Total</v>
      </c>
      <c r="G260" s="156" t="str">
        <f t="shared" si="24"/>
        <v>SWITZERLAND</v>
      </c>
      <c r="H260" s="910"/>
      <c r="I260" s="157" t="s">
        <v>87</v>
      </c>
      <c r="J260" s="623">
        <v>0</v>
      </c>
      <c r="K260" s="470">
        <v>0</v>
      </c>
      <c r="L260" s="624">
        <v>0</v>
      </c>
      <c r="M260" s="625">
        <v>0</v>
      </c>
      <c r="N260" s="625">
        <v>0</v>
      </c>
      <c r="O260" s="625">
        <v>0</v>
      </c>
      <c r="P260" s="625">
        <v>0</v>
      </c>
      <c r="Q260" s="626">
        <v>0</v>
      </c>
      <c r="R260" s="624">
        <v>0</v>
      </c>
      <c r="S260" s="625">
        <v>0</v>
      </c>
      <c r="T260" s="627">
        <v>0</v>
      </c>
      <c r="U260" s="863" t="s">
        <v>385</v>
      </c>
      <c r="V260" s="87"/>
      <c r="W260" s="623">
        <v>0</v>
      </c>
      <c r="X260" s="470">
        <v>0</v>
      </c>
      <c r="Y260" s="624">
        <v>0</v>
      </c>
      <c r="Z260" s="625">
        <v>0</v>
      </c>
      <c r="AA260" s="625">
        <v>0</v>
      </c>
      <c r="AB260" s="625">
        <v>0</v>
      </c>
      <c r="AC260" s="625">
        <v>0</v>
      </c>
      <c r="AD260" s="626">
        <v>0</v>
      </c>
      <c r="AE260" s="624">
        <v>0</v>
      </c>
      <c r="AF260" s="625">
        <v>0</v>
      </c>
      <c r="AG260" s="627">
        <v>0</v>
      </c>
      <c r="AH260" s="863" t="s">
        <v>385</v>
      </c>
      <c r="AI260" s="87"/>
      <c r="AJ260" s="624">
        <v>0</v>
      </c>
      <c r="AK260" s="625">
        <v>0</v>
      </c>
      <c r="AL260" s="625">
        <v>0</v>
      </c>
      <c r="AM260" s="624">
        <v>0</v>
      </c>
      <c r="AN260" s="625">
        <v>0</v>
      </c>
      <c r="AO260" s="627">
        <v>0</v>
      </c>
      <c r="AP260" s="628" t="s">
        <v>385</v>
      </c>
      <c r="AQ260" s="624">
        <v>0</v>
      </c>
      <c r="AR260" s="625">
        <v>0</v>
      </c>
      <c r="AS260" s="625">
        <v>0</v>
      </c>
      <c r="AT260" s="624">
        <v>0</v>
      </c>
      <c r="AU260" s="625">
        <v>0</v>
      </c>
      <c r="AV260" s="627">
        <v>0</v>
      </c>
      <c r="AW260" s="628" t="s">
        <v>385</v>
      </c>
      <c r="AX260" s="624">
        <v>0</v>
      </c>
      <c r="AY260" s="625">
        <v>0</v>
      </c>
      <c r="AZ260" s="625">
        <v>0</v>
      </c>
      <c r="BA260" s="624">
        <v>0</v>
      </c>
      <c r="BB260" s="625">
        <v>0</v>
      </c>
      <c r="BC260" s="627">
        <v>0</v>
      </c>
      <c r="BD260" s="622" t="s">
        <v>385</v>
      </c>
      <c r="BE260" s="512"/>
      <c r="BF260" s="624">
        <v>0</v>
      </c>
      <c r="BG260" s="625">
        <v>0</v>
      </c>
      <c r="BH260" s="625">
        <v>0</v>
      </c>
      <c r="BI260" s="626">
        <v>0</v>
      </c>
      <c r="BJ260" s="625">
        <v>0</v>
      </c>
      <c r="BK260" s="626">
        <v>0</v>
      </c>
      <c r="BL260" s="624">
        <v>0</v>
      </c>
      <c r="BM260" s="625">
        <v>0</v>
      </c>
      <c r="BN260" s="627">
        <v>0</v>
      </c>
      <c r="BO260" s="628" t="s">
        <v>385</v>
      </c>
      <c r="BP260" s="624">
        <v>0</v>
      </c>
      <c r="BQ260" s="625">
        <v>0</v>
      </c>
      <c r="BR260" s="625">
        <v>0</v>
      </c>
      <c r="BS260" s="626">
        <v>0</v>
      </c>
      <c r="BT260" s="625">
        <v>0</v>
      </c>
      <c r="BU260" s="626">
        <v>0</v>
      </c>
      <c r="BV260" s="624">
        <v>0</v>
      </c>
      <c r="BW260" s="625">
        <v>0</v>
      </c>
      <c r="BX260" s="627">
        <v>0</v>
      </c>
      <c r="BY260" s="628" t="s">
        <v>385</v>
      </c>
      <c r="BZ260" s="624">
        <v>0</v>
      </c>
      <c r="CA260" s="625">
        <v>0</v>
      </c>
      <c r="CB260" s="625">
        <v>0</v>
      </c>
      <c r="CC260" s="626">
        <v>0</v>
      </c>
      <c r="CD260" s="625">
        <v>0</v>
      </c>
      <c r="CE260" s="626">
        <v>0</v>
      </c>
      <c r="CF260" s="624">
        <v>0</v>
      </c>
      <c r="CG260" s="625">
        <v>0</v>
      </c>
      <c r="CH260" s="627">
        <v>0</v>
      </c>
      <c r="CI260" s="628" t="s">
        <v>385</v>
      </c>
      <c r="CJ260" s="606"/>
      <c r="CK260" s="602">
        <v>0</v>
      </c>
      <c r="CL260" s="603">
        <v>0</v>
      </c>
      <c r="CM260" s="603">
        <v>0</v>
      </c>
      <c r="CN260" s="602">
        <v>0</v>
      </c>
      <c r="CO260" s="603">
        <v>0</v>
      </c>
      <c r="CP260" s="605">
        <v>0</v>
      </c>
      <c r="CQ260" s="622" t="s">
        <v>385</v>
      </c>
      <c r="CR260" s="602">
        <v>0</v>
      </c>
      <c r="CS260" s="603">
        <v>0</v>
      </c>
      <c r="CT260" s="603">
        <v>0</v>
      </c>
      <c r="CU260" s="602">
        <v>0</v>
      </c>
      <c r="CV260" s="603">
        <v>0</v>
      </c>
      <c r="CW260" s="605">
        <v>0</v>
      </c>
      <c r="CX260" s="622" t="s">
        <v>385</v>
      </c>
      <c r="CY260" s="602">
        <v>0</v>
      </c>
      <c r="CZ260" s="603">
        <v>0</v>
      </c>
      <c r="DA260" s="603">
        <v>0</v>
      </c>
      <c r="DB260" s="602">
        <v>0</v>
      </c>
      <c r="DC260" s="603">
        <v>0</v>
      </c>
      <c r="DD260" s="605">
        <v>0</v>
      </c>
      <c r="DE260" s="622" t="s">
        <v>385</v>
      </c>
      <c r="DF260" s="606"/>
      <c r="DG260" s="624">
        <v>0</v>
      </c>
      <c r="DH260" s="625">
        <v>0</v>
      </c>
      <c r="DI260" s="625">
        <v>0</v>
      </c>
      <c r="DJ260" s="626">
        <v>0</v>
      </c>
      <c r="DK260" s="625">
        <v>0</v>
      </c>
      <c r="DL260" s="626">
        <v>0</v>
      </c>
      <c r="DM260" s="624">
        <v>0</v>
      </c>
      <c r="DN260" s="625">
        <v>0</v>
      </c>
      <c r="DO260" s="627">
        <v>0</v>
      </c>
      <c r="DP260" s="628" t="s">
        <v>385</v>
      </c>
      <c r="DQ260" s="624">
        <v>0</v>
      </c>
      <c r="DR260" s="625">
        <v>0</v>
      </c>
      <c r="DS260" s="625">
        <v>0</v>
      </c>
      <c r="DT260" s="626">
        <v>0</v>
      </c>
      <c r="DU260" s="625">
        <v>0</v>
      </c>
      <c r="DV260" s="626">
        <v>0</v>
      </c>
      <c r="DW260" s="624">
        <v>0</v>
      </c>
      <c r="DX260" s="625">
        <v>0</v>
      </c>
      <c r="DY260" s="627">
        <v>0</v>
      </c>
      <c r="DZ260" s="628" t="s">
        <v>385</v>
      </c>
      <c r="EA260" s="624">
        <v>0</v>
      </c>
      <c r="EB260" s="625">
        <v>0</v>
      </c>
      <c r="EC260" s="625">
        <v>0</v>
      </c>
      <c r="ED260" s="626">
        <v>0</v>
      </c>
      <c r="EE260" s="625">
        <v>0</v>
      </c>
      <c r="EF260" s="626">
        <v>0</v>
      </c>
      <c r="EG260" s="624">
        <v>0</v>
      </c>
      <c r="EH260" s="625">
        <v>0</v>
      </c>
      <c r="EI260" s="627">
        <v>0</v>
      </c>
      <c r="EJ260" s="628" t="s">
        <v>385</v>
      </c>
    </row>
    <row r="261" spans="1:140" ht="14.25" customHeight="1" thickBot="1" x14ac:dyDescent="0.3">
      <c r="C261" s="582"/>
      <c r="D261" s="629"/>
      <c r="E261" s="629"/>
      <c r="F261" s="629"/>
      <c r="G261" s="582"/>
      <c r="H261" s="114"/>
      <c r="I261" s="582"/>
    </row>
    <row r="262" spans="1:140" ht="21" customHeight="1" thickBot="1" x14ac:dyDescent="0.35">
      <c r="B262" s="489"/>
      <c r="C262" s="59"/>
      <c r="D262" s="159"/>
      <c r="E262" s="159"/>
      <c r="F262" s="159"/>
      <c r="G262" s="59"/>
      <c r="H262" s="58"/>
      <c r="I262" s="59"/>
      <c r="J262" s="903" t="s">
        <v>99</v>
      </c>
      <c r="K262" s="904"/>
      <c r="L262" s="904"/>
      <c r="M262" s="904"/>
      <c r="N262" s="904"/>
      <c r="O262" s="904"/>
      <c r="P262" s="904"/>
      <c r="Q262" s="904"/>
      <c r="R262" s="904"/>
      <c r="S262" s="904"/>
      <c r="T262" s="904"/>
      <c r="U262" s="905"/>
      <c r="V262" s="59"/>
      <c r="W262" s="903" t="s">
        <v>100</v>
      </c>
      <c r="X262" s="904"/>
      <c r="Y262" s="904"/>
      <c r="Z262" s="904"/>
      <c r="AA262" s="904"/>
      <c r="AB262" s="904"/>
      <c r="AC262" s="904"/>
      <c r="AD262" s="904"/>
      <c r="AE262" s="904"/>
      <c r="AF262" s="904"/>
      <c r="AG262" s="904"/>
      <c r="AH262" s="905"/>
      <c r="AI262" s="59"/>
      <c r="AJ262" s="891" t="s">
        <v>101</v>
      </c>
      <c r="AK262" s="892"/>
      <c r="AL262" s="892"/>
      <c r="AM262" s="892"/>
      <c r="AN262" s="892"/>
      <c r="AO262" s="892"/>
      <c r="AP262" s="892"/>
      <c r="AQ262" s="892"/>
      <c r="AR262" s="892"/>
      <c r="AS262" s="892"/>
      <c r="AT262" s="892"/>
      <c r="AU262" s="892"/>
      <c r="AV262" s="892"/>
      <c r="AW262" s="892"/>
      <c r="AX262" s="892"/>
      <c r="AY262" s="892"/>
      <c r="AZ262" s="892"/>
      <c r="BA262" s="892"/>
      <c r="BB262" s="892"/>
      <c r="BC262" s="892"/>
      <c r="BD262" s="893"/>
      <c r="BE262" s="87"/>
      <c r="BF262" s="891" t="s">
        <v>102</v>
      </c>
      <c r="BG262" s="892"/>
      <c r="BH262" s="892"/>
      <c r="BI262" s="892"/>
      <c r="BJ262" s="892"/>
      <c r="BK262" s="892"/>
      <c r="BL262" s="892"/>
      <c r="BM262" s="892"/>
      <c r="BN262" s="892"/>
      <c r="BO262" s="892"/>
      <c r="BP262" s="892"/>
      <c r="BQ262" s="892"/>
      <c r="BR262" s="892"/>
      <c r="BS262" s="892"/>
      <c r="BT262" s="892"/>
      <c r="BU262" s="892"/>
      <c r="BV262" s="892"/>
      <c r="BW262" s="892"/>
      <c r="BX262" s="892"/>
      <c r="BY262" s="892"/>
      <c r="BZ262" s="892"/>
      <c r="CA262" s="892"/>
      <c r="CB262" s="892"/>
      <c r="CC262" s="892"/>
      <c r="CD262" s="892"/>
      <c r="CE262" s="892"/>
      <c r="CF262" s="892"/>
      <c r="CG262" s="892"/>
      <c r="CH262" s="892"/>
      <c r="CI262" s="893"/>
      <c r="CJ262" s="87"/>
      <c r="CK262" s="891" t="s">
        <v>103</v>
      </c>
      <c r="CL262" s="892"/>
      <c r="CM262" s="892"/>
      <c r="CN262" s="892"/>
      <c r="CO262" s="892"/>
      <c r="CP262" s="892"/>
      <c r="CQ262" s="892"/>
      <c r="CR262" s="892"/>
      <c r="CS262" s="892"/>
      <c r="CT262" s="892"/>
      <c r="CU262" s="892"/>
      <c r="CV262" s="892"/>
      <c r="CW262" s="892"/>
      <c r="CX262" s="892"/>
      <c r="CY262" s="892"/>
      <c r="CZ262" s="892"/>
      <c r="DA262" s="892"/>
      <c r="DB262" s="892"/>
      <c r="DC262" s="892"/>
      <c r="DD262" s="892"/>
      <c r="DE262" s="893"/>
      <c r="DF262" s="87"/>
      <c r="DG262" s="891" t="s">
        <v>104</v>
      </c>
      <c r="DH262" s="892"/>
      <c r="DI262" s="892"/>
      <c r="DJ262" s="892"/>
      <c r="DK262" s="892"/>
      <c r="DL262" s="892"/>
      <c r="DM262" s="892"/>
      <c r="DN262" s="892"/>
      <c r="DO262" s="892"/>
      <c r="DP262" s="892"/>
      <c r="DQ262" s="892"/>
      <c r="DR262" s="892"/>
      <c r="DS262" s="892"/>
      <c r="DT262" s="892"/>
      <c r="DU262" s="892"/>
      <c r="DV262" s="892"/>
      <c r="DW262" s="892"/>
      <c r="DX262" s="892"/>
      <c r="DY262" s="892"/>
      <c r="DZ262" s="892"/>
      <c r="EA262" s="892"/>
      <c r="EB262" s="892"/>
      <c r="EC262" s="892"/>
      <c r="ED262" s="892"/>
      <c r="EE262" s="892"/>
      <c r="EF262" s="892"/>
      <c r="EG262" s="892"/>
      <c r="EH262" s="892"/>
      <c r="EI262" s="892"/>
      <c r="EJ262" s="893"/>
    </row>
    <row r="263" spans="1:140" ht="21" customHeight="1" thickBot="1" x14ac:dyDescent="0.35">
      <c r="C263" s="59"/>
      <c r="D263" s="159"/>
      <c r="E263" s="159"/>
      <c r="F263" s="159"/>
      <c r="G263" s="59"/>
      <c r="H263" s="58"/>
      <c r="I263" s="59"/>
      <c r="J263" s="903">
        <v>44196</v>
      </c>
      <c r="K263" s="904"/>
      <c r="L263" s="904"/>
      <c r="M263" s="904"/>
      <c r="N263" s="904"/>
      <c r="O263" s="904"/>
      <c r="P263" s="904"/>
      <c r="Q263" s="904"/>
      <c r="R263" s="904"/>
      <c r="S263" s="904"/>
      <c r="T263" s="904"/>
      <c r="U263" s="905"/>
      <c r="V263" s="87"/>
      <c r="W263" s="903">
        <v>44196</v>
      </c>
      <c r="X263" s="904"/>
      <c r="Y263" s="904"/>
      <c r="Z263" s="904"/>
      <c r="AA263" s="904"/>
      <c r="AB263" s="904"/>
      <c r="AC263" s="904"/>
      <c r="AD263" s="904"/>
      <c r="AE263" s="904"/>
      <c r="AF263" s="904"/>
      <c r="AG263" s="904"/>
      <c r="AH263" s="905"/>
      <c r="AI263" s="87"/>
      <c r="AJ263" s="903">
        <v>44561</v>
      </c>
      <c r="AK263" s="904"/>
      <c r="AL263" s="904"/>
      <c r="AM263" s="904"/>
      <c r="AN263" s="904"/>
      <c r="AO263" s="904"/>
      <c r="AP263" s="905"/>
      <c r="AQ263" s="903">
        <v>44926</v>
      </c>
      <c r="AR263" s="904"/>
      <c r="AS263" s="904"/>
      <c r="AT263" s="904"/>
      <c r="AU263" s="904"/>
      <c r="AV263" s="904"/>
      <c r="AW263" s="905"/>
      <c r="AX263" s="903">
        <v>45291</v>
      </c>
      <c r="AY263" s="904"/>
      <c r="AZ263" s="904"/>
      <c r="BA263" s="904"/>
      <c r="BB263" s="904"/>
      <c r="BC263" s="904"/>
      <c r="BD263" s="905"/>
      <c r="BE263" s="87"/>
      <c r="BF263" s="903">
        <v>44561</v>
      </c>
      <c r="BG263" s="904"/>
      <c r="BH263" s="904"/>
      <c r="BI263" s="904"/>
      <c r="BJ263" s="904"/>
      <c r="BK263" s="904"/>
      <c r="BL263" s="904"/>
      <c r="BM263" s="904"/>
      <c r="BN263" s="904"/>
      <c r="BO263" s="905"/>
      <c r="BP263" s="903">
        <v>44926</v>
      </c>
      <c r="BQ263" s="904"/>
      <c r="BR263" s="904"/>
      <c r="BS263" s="904"/>
      <c r="BT263" s="904"/>
      <c r="BU263" s="904"/>
      <c r="BV263" s="904"/>
      <c r="BW263" s="904"/>
      <c r="BX263" s="904"/>
      <c r="BY263" s="905"/>
      <c r="BZ263" s="903">
        <v>45291</v>
      </c>
      <c r="CA263" s="904"/>
      <c r="CB263" s="904"/>
      <c r="CC263" s="904"/>
      <c r="CD263" s="904"/>
      <c r="CE263" s="904"/>
      <c r="CF263" s="904"/>
      <c r="CG263" s="904"/>
      <c r="CH263" s="904"/>
      <c r="CI263" s="905"/>
      <c r="CJ263" s="87"/>
      <c r="CK263" s="903">
        <v>44561</v>
      </c>
      <c r="CL263" s="904"/>
      <c r="CM263" s="904"/>
      <c r="CN263" s="904"/>
      <c r="CO263" s="904"/>
      <c r="CP263" s="904"/>
      <c r="CQ263" s="905"/>
      <c r="CR263" s="903">
        <v>44926</v>
      </c>
      <c r="CS263" s="904">
        <v>44561</v>
      </c>
      <c r="CT263" s="904">
        <v>44561</v>
      </c>
      <c r="CU263" s="904"/>
      <c r="CV263" s="904"/>
      <c r="CW263" s="904"/>
      <c r="CX263" s="905"/>
      <c r="CY263" s="903">
        <v>45291</v>
      </c>
      <c r="CZ263" s="904">
        <v>44926</v>
      </c>
      <c r="DA263" s="904">
        <v>44926</v>
      </c>
      <c r="DB263" s="904"/>
      <c r="DC263" s="904"/>
      <c r="DD263" s="904"/>
      <c r="DE263" s="905"/>
      <c r="DF263" s="87"/>
      <c r="DG263" s="903">
        <v>44561</v>
      </c>
      <c r="DH263" s="904"/>
      <c r="DI263" s="904"/>
      <c r="DJ263" s="904"/>
      <c r="DK263" s="904"/>
      <c r="DL263" s="904"/>
      <c r="DM263" s="904"/>
      <c r="DN263" s="904"/>
      <c r="DO263" s="904"/>
      <c r="DP263" s="905"/>
      <c r="DQ263" s="903">
        <v>44926</v>
      </c>
      <c r="DR263" s="904"/>
      <c r="DS263" s="904"/>
      <c r="DT263" s="904"/>
      <c r="DU263" s="904"/>
      <c r="DV263" s="904"/>
      <c r="DW263" s="904"/>
      <c r="DX263" s="904"/>
      <c r="DY263" s="904"/>
      <c r="DZ263" s="905"/>
      <c r="EA263" s="903">
        <v>45291</v>
      </c>
      <c r="EB263" s="904"/>
      <c r="EC263" s="904"/>
      <c r="ED263" s="904"/>
      <c r="EE263" s="904"/>
      <c r="EF263" s="904"/>
      <c r="EG263" s="904"/>
      <c r="EH263" s="904"/>
      <c r="EI263" s="904"/>
      <c r="EJ263" s="905"/>
    </row>
    <row r="264" spans="1:140" ht="64.5" thickBot="1" x14ac:dyDescent="0.3">
      <c r="B264" s="487" t="s">
        <v>5</v>
      </c>
      <c r="C264" s="90"/>
      <c r="D264" s="167"/>
      <c r="E264" s="167"/>
      <c r="F264" s="167"/>
      <c r="G264" s="90"/>
      <c r="H264" s="89"/>
      <c r="I264" s="91" t="s">
        <v>48</v>
      </c>
      <c r="J264" s="486" t="s">
        <v>35</v>
      </c>
      <c r="K264" s="486" t="s">
        <v>36</v>
      </c>
      <c r="L264" s="191" t="s">
        <v>37</v>
      </c>
      <c r="M264" s="481" t="s">
        <v>93</v>
      </c>
      <c r="N264" s="481" t="s">
        <v>38</v>
      </c>
      <c r="O264" s="481" t="s">
        <v>94</v>
      </c>
      <c r="P264" s="481" t="s">
        <v>39</v>
      </c>
      <c r="Q264" s="483" t="s">
        <v>95</v>
      </c>
      <c r="R264" s="191" t="s">
        <v>44</v>
      </c>
      <c r="S264" s="481" t="s">
        <v>45</v>
      </c>
      <c r="T264" s="483" t="s">
        <v>46</v>
      </c>
      <c r="U264" s="862" t="s">
        <v>41</v>
      </c>
      <c r="V264" s="87"/>
      <c r="W264" s="486" t="s">
        <v>35</v>
      </c>
      <c r="X264" s="486" t="s">
        <v>36</v>
      </c>
      <c r="Y264" s="191" t="s">
        <v>37</v>
      </c>
      <c r="Z264" s="481" t="s">
        <v>96</v>
      </c>
      <c r="AA264" s="481" t="s">
        <v>38</v>
      </c>
      <c r="AB264" s="481" t="s">
        <v>97</v>
      </c>
      <c r="AC264" s="481" t="s">
        <v>39</v>
      </c>
      <c r="AD264" s="483" t="s">
        <v>98</v>
      </c>
      <c r="AE264" s="191" t="s">
        <v>44</v>
      </c>
      <c r="AF264" s="481" t="s">
        <v>45</v>
      </c>
      <c r="AG264" s="483" t="s">
        <v>46</v>
      </c>
      <c r="AH264" s="862" t="s">
        <v>41</v>
      </c>
      <c r="AI264" s="87"/>
      <c r="AJ264" s="191" t="s">
        <v>37</v>
      </c>
      <c r="AK264" s="481" t="s">
        <v>38</v>
      </c>
      <c r="AL264" s="483" t="s">
        <v>39</v>
      </c>
      <c r="AM264" s="191" t="s">
        <v>44</v>
      </c>
      <c r="AN264" s="481" t="s">
        <v>45</v>
      </c>
      <c r="AO264" s="483" t="s">
        <v>46</v>
      </c>
      <c r="AP264" s="862" t="s">
        <v>41</v>
      </c>
      <c r="AQ264" s="191" t="s">
        <v>37</v>
      </c>
      <c r="AR264" s="481" t="s">
        <v>38</v>
      </c>
      <c r="AS264" s="483" t="s">
        <v>39</v>
      </c>
      <c r="AT264" s="191" t="s">
        <v>44</v>
      </c>
      <c r="AU264" s="481" t="s">
        <v>45</v>
      </c>
      <c r="AV264" s="483" t="s">
        <v>46</v>
      </c>
      <c r="AW264" s="862" t="s">
        <v>41</v>
      </c>
      <c r="AX264" s="191" t="s">
        <v>37</v>
      </c>
      <c r="AY264" s="481" t="s">
        <v>38</v>
      </c>
      <c r="AZ264" s="483" t="s">
        <v>39</v>
      </c>
      <c r="BA264" s="191" t="s">
        <v>44</v>
      </c>
      <c r="BB264" s="481" t="s">
        <v>45</v>
      </c>
      <c r="BC264" s="483" t="s">
        <v>46</v>
      </c>
      <c r="BD264" s="862" t="s">
        <v>41</v>
      </c>
      <c r="BE264" s="87"/>
      <c r="BF264" s="191" t="s">
        <v>37</v>
      </c>
      <c r="BG264" s="481" t="s">
        <v>96</v>
      </c>
      <c r="BH264" s="481" t="s">
        <v>38</v>
      </c>
      <c r="BI264" s="481" t="s">
        <v>97</v>
      </c>
      <c r="BJ264" s="481" t="s">
        <v>39</v>
      </c>
      <c r="BK264" s="483" t="s">
        <v>98</v>
      </c>
      <c r="BL264" s="191" t="s">
        <v>44</v>
      </c>
      <c r="BM264" s="481" t="s">
        <v>45</v>
      </c>
      <c r="BN264" s="483" t="s">
        <v>46</v>
      </c>
      <c r="BO264" s="862" t="s">
        <v>41</v>
      </c>
      <c r="BP264" s="191" t="s">
        <v>37</v>
      </c>
      <c r="BQ264" s="481" t="s">
        <v>96</v>
      </c>
      <c r="BR264" s="481" t="s">
        <v>38</v>
      </c>
      <c r="BS264" s="481" t="s">
        <v>97</v>
      </c>
      <c r="BT264" s="481" t="s">
        <v>39</v>
      </c>
      <c r="BU264" s="483" t="s">
        <v>98</v>
      </c>
      <c r="BV264" s="191" t="s">
        <v>44</v>
      </c>
      <c r="BW264" s="481" t="s">
        <v>45</v>
      </c>
      <c r="BX264" s="483" t="s">
        <v>46</v>
      </c>
      <c r="BY264" s="862" t="s">
        <v>41</v>
      </c>
      <c r="BZ264" s="191" t="s">
        <v>37</v>
      </c>
      <c r="CA264" s="481" t="s">
        <v>96</v>
      </c>
      <c r="CB264" s="481" t="s">
        <v>38</v>
      </c>
      <c r="CC264" s="481" t="s">
        <v>97</v>
      </c>
      <c r="CD264" s="481" t="s">
        <v>39</v>
      </c>
      <c r="CE264" s="483" t="s">
        <v>98</v>
      </c>
      <c r="CF264" s="191" t="s">
        <v>44</v>
      </c>
      <c r="CG264" s="481" t="s">
        <v>45</v>
      </c>
      <c r="CH264" s="483" t="s">
        <v>46</v>
      </c>
      <c r="CI264" s="862" t="s">
        <v>41</v>
      </c>
      <c r="CJ264" s="87"/>
      <c r="CK264" s="191" t="s">
        <v>37</v>
      </c>
      <c r="CL264" s="481" t="s">
        <v>38</v>
      </c>
      <c r="CM264" s="483" t="s">
        <v>39</v>
      </c>
      <c r="CN264" s="191" t="s">
        <v>44</v>
      </c>
      <c r="CO264" s="481" t="s">
        <v>45</v>
      </c>
      <c r="CP264" s="482" t="s">
        <v>46</v>
      </c>
      <c r="CQ264" s="862" t="s">
        <v>41</v>
      </c>
      <c r="CR264" s="480" t="s">
        <v>37</v>
      </c>
      <c r="CS264" s="481" t="s">
        <v>38</v>
      </c>
      <c r="CT264" s="483" t="s">
        <v>39</v>
      </c>
      <c r="CU264" s="480" t="s">
        <v>44</v>
      </c>
      <c r="CV264" s="481" t="s">
        <v>45</v>
      </c>
      <c r="CW264" s="482" t="s">
        <v>46</v>
      </c>
      <c r="CX264" s="862" t="s">
        <v>41</v>
      </c>
      <c r="CY264" s="480" t="s">
        <v>37</v>
      </c>
      <c r="CZ264" s="481" t="s">
        <v>38</v>
      </c>
      <c r="DA264" s="483" t="s">
        <v>39</v>
      </c>
      <c r="DB264" s="480" t="s">
        <v>44</v>
      </c>
      <c r="DC264" s="481" t="s">
        <v>45</v>
      </c>
      <c r="DD264" s="482" t="s">
        <v>46</v>
      </c>
      <c r="DE264" s="862" t="s">
        <v>41</v>
      </c>
      <c r="DF264" s="87"/>
      <c r="DG264" s="191" t="s">
        <v>37</v>
      </c>
      <c r="DH264" s="481" t="s">
        <v>96</v>
      </c>
      <c r="DI264" s="481" t="s">
        <v>38</v>
      </c>
      <c r="DJ264" s="481" t="s">
        <v>97</v>
      </c>
      <c r="DK264" s="481" t="s">
        <v>39</v>
      </c>
      <c r="DL264" s="483" t="s">
        <v>98</v>
      </c>
      <c r="DM264" s="191" t="s">
        <v>44</v>
      </c>
      <c r="DN264" s="481" t="s">
        <v>45</v>
      </c>
      <c r="DO264" s="483" t="s">
        <v>46</v>
      </c>
      <c r="DP264" s="862" t="s">
        <v>41</v>
      </c>
      <c r="DQ264" s="191" t="s">
        <v>37</v>
      </c>
      <c r="DR264" s="481" t="s">
        <v>96</v>
      </c>
      <c r="DS264" s="481" t="s">
        <v>38</v>
      </c>
      <c r="DT264" s="481" t="s">
        <v>97</v>
      </c>
      <c r="DU264" s="481" t="s">
        <v>39</v>
      </c>
      <c r="DV264" s="483" t="s">
        <v>98</v>
      </c>
      <c r="DW264" s="191" t="s">
        <v>44</v>
      </c>
      <c r="DX264" s="481" t="s">
        <v>45</v>
      </c>
      <c r="DY264" s="483" t="s">
        <v>46</v>
      </c>
      <c r="DZ264" s="862" t="s">
        <v>41</v>
      </c>
      <c r="EA264" s="191" t="s">
        <v>37</v>
      </c>
      <c r="EB264" s="481" t="s">
        <v>96</v>
      </c>
      <c r="EC264" s="481" t="s">
        <v>38</v>
      </c>
      <c r="ED264" s="481" t="s">
        <v>97</v>
      </c>
      <c r="EE264" s="481" t="s">
        <v>39</v>
      </c>
      <c r="EF264" s="483" t="s">
        <v>98</v>
      </c>
      <c r="EG264" s="191" t="s">
        <v>44</v>
      </c>
      <c r="EH264" s="481" t="s">
        <v>45</v>
      </c>
      <c r="EI264" s="483" t="s">
        <v>46</v>
      </c>
      <c r="EJ264" s="862" t="s">
        <v>41</v>
      </c>
    </row>
    <row r="265" spans="1:140" ht="14.25" customHeight="1" x14ac:dyDescent="0.25">
      <c r="B265" s="13">
        <v>211</v>
      </c>
      <c r="C265" s="144" t="s">
        <v>49</v>
      </c>
      <c r="D265" s="184"/>
      <c r="E265" s="184"/>
      <c r="F265" s="169" t="str">
        <f>IF(C265="Standardised Total","Total",C265&amp;E265)</f>
        <v>Central banks</v>
      </c>
      <c r="G265" s="145" t="str">
        <f>$H$265</f>
        <v>NORWAY</v>
      </c>
      <c r="H265" s="908" t="s">
        <v>395</v>
      </c>
      <c r="I265" s="146" t="s">
        <v>49</v>
      </c>
      <c r="J265" s="615"/>
      <c r="K265" s="185"/>
      <c r="L265" s="616"/>
      <c r="M265" s="617"/>
      <c r="N265" s="617"/>
      <c r="O265" s="617"/>
      <c r="P265" s="617"/>
      <c r="Q265" s="618"/>
      <c r="R265" s="616"/>
      <c r="S265" s="617"/>
      <c r="T265" s="619"/>
      <c r="U265" s="620"/>
      <c r="V265" s="87"/>
      <c r="W265" s="615"/>
      <c r="X265" s="185"/>
      <c r="Y265" s="616"/>
      <c r="Z265" s="617"/>
      <c r="AA265" s="617"/>
      <c r="AB265" s="617"/>
      <c r="AC265" s="617"/>
      <c r="AD265" s="618"/>
      <c r="AE265" s="616"/>
      <c r="AF265" s="617"/>
      <c r="AG265" s="619"/>
      <c r="AH265" s="620"/>
      <c r="AI265" s="87"/>
      <c r="AJ265" s="616"/>
      <c r="AK265" s="617"/>
      <c r="AL265" s="617"/>
      <c r="AM265" s="616"/>
      <c r="AN265" s="617"/>
      <c r="AO265" s="619"/>
      <c r="AP265" s="620"/>
      <c r="AQ265" s="616"/>
      <c r="AR265" s="617"/>
      <c r="AS265" s="617"/>
      <c r="AT265" s="616"/>
      <c r="AU265" s="617"/>
      <c r="AV265" s="619"/>
      <c r="AW265" s="620"/>
      <c r="AX265" s="616"/>
      <c r="AY265" s="617"/>
      <c r="AZ265" s="617"/>
      <c r="BA265" s="616"/>
      <c r="BB265" s="617"/>
      <c r="BC265" s="619"/>
      <c r="BD265" s="620"/>
      <c r="BE265" s="512"/>
      <c r="BF265" s="616"/>
      <c r="BG265" s="617"/>
      <c r="BH265" s="617"/>
      <c r="BI265" s="618"/>
      <c r="BJ265" s="617"/>
      <c r="BK265" s="618"/>
      <c r="BL265" s="616"/>
      <c r="BM265" s="617"/>
      <c r="BN265" s="619"/>
      <c r="BO265" s="620"/>
      <c r="BP265" s="616"/>
      <c r="BQ265" s="617"/>
      <c r="BR265" s="617"/>
      <c r="BS265" s="618"/>
      <c r="BT265" s="617"/>
      <c r="BU265" s="618"/>
      <c r="BV265" s="616"/>
      <c r="BW265" s="617"/>
      <c r="BX265" s="619"/>
      <c r="BY265" s="620"/>
      <c r="BZ265" s="616"/>
      <c r="CA265" s="617"/>
      <c r="CB265" s="617"/>
      <c r="CC265" s="618"/>
      <c r="CD265" s="617"/>
      <c r="CE265" s="618"/>
      <c r="CF265" s="616"/>
      <c r="CG265" s="617"/>
      <c r="CH265" s="619"/>
      <c r="CI265" s="620"/>
      <c r="CJ265" s="512"/>
      <c r="CK265" s="616"/>
      <c r="CL265" s="617"/>
      <c r="CM265" s="617"/>
      <c r="CN265" s="616"/>
      <c r="CO265" s="617"/>
      <c r="CP265" s="619"/>
      <c r="CQ265" s="620"/>
      <c r="CR265" s="616"/>
      <c r="CS265" s="617"/>
      <c r="CT265" s="617"/>
      <c r="CU265" s="616"/>
      <c r="CV265" s="617"/>
      <c r="CW265" s="619"/>
      <c r="CX265" s="620"/>
      <c r="CY265" s="616"/>
      <c r="CZ265" s="617"/>
      <c r="DA265" s="617"/>
      <c r="DB265" s="616"/>
      <c r="DC265" s="617"/>
      <c r="DD265" s="619"/>
      <c r="DE265" s="620"/>
      <c r="DF265" s="512"/>
      <c r="DG265" s="616"/>
      <c r="DH265" s="617"/>
      <c r="DI265" s="617"/>
      <c r="DJ265" s="618"/>
      <c r="DK265" s="617"/>
      <c r="DL265" s="618"/>
      <c r="DM265" s="616"/>
      <c r="DN265" s="617"/>
      <c r="DO265" s="619"/>
      <c r="DP265" s="620"/>
      <c r="DQ265" s="616"/>
      <c r="DR265" s="617"/>
      <c r="DS265" s="617"/>
      <c r="DT265" s="618"/>
      <c r="DU265" s="617"/>
      <c r="DV265" s="618"/>
      <c r="DW265" s="616"/>
      <c r="DX265" s="617"/>
      <c r="DY265" s="619"/>
      <c r="DZ265" s="620"/>
      <c r="EA265" s="616"/>
      <c r="EB265" s="617"/>
      <c r="EC265" s="617"/>
      <c r="ED265" s="618"/>
      <c r="EE265" s="617"/>
      <c r="EF265" s="618"/>
      <c r="EG265" s="616"/>
      <c r="EH265" s="617"/>
      <c r="EI265" s="619"/>
      <c r="EJ265" s="620"/>
    </row>
    <row r="266" spans="1:140" ht="14.25" customHeight="1" x14ac:dyDescent="0.25">
      <c r="B266" s="16">
        <v>212</v>
      </c>
      <c r="C266" s="147" t="s">
        <v>50</v>
      </c>
      <c r="D266" s="186"/>
      <c r="E266" s="186"/>
      <c r="F266" s="172" t="str">
        <f t="shared" ref="F266:F285" si="25">IF(C266="Standardised Total","Total",C266&amp;E266)</f>
        <v>Central governments</v>
      </c>
      <c r="G266" s="148" t="str">
        <f t="shared" ref="G266:G285" si="26">$H$265</f>
        <v>NORWAY</v>
      </c>
      <c r="H266" s="909"/>
      <c r="I266" s="149" t="s">
        <v>50</v>
      </c>
      <c r="J266" s="621"/>
      <c r="K266" s="108"/>
      <c r="L266" s="523"/>
      <c r="M266" s="524"/>
      <c r="N266" s="524"/>
      <c r="O266" s="524"/>
      <c r="P266" s="524"/>
      <c r="Q266" s="528"/>
      <c r="R266" s="523"/>
      <c r="S266" s="524"/>
      <c r="T266" s="525"/>
      <c r="U266" s="526"/>
      <c r="V266" s="87"/>
      <c r="W266" s="621"/>
      <c r="X266" s="108"/>
      <c r="Y266" s="523"/>
      <c r="Z266" s="524"/>
      <c r="AA266" s="524"/>
      <c r="AB266" s="524"/>
      <c r="AC266" s="524"/>
      <c r="AD266" s="528"/>
      <c r="AE266" s="523"/>
      <c r="AF266" s="524"/>
      <c r="AG266" s="525"/>
      <c r="AH266" s="526"/>
      <c r="AI266" s="87"/>
      <c r="AJ266" s="523"/>
      <c r="AK266" s="524"/>
      <c r="AL266" s="524"/>
      <c r="AM266" s="523"/>
      <c r="AN266" s="524"/>
      <c r="AO266" s="525"/>
      <c r="AP266" s="526"/>
      <c r="AQ266" s="523"/>
      <c r="AR266" s="524"/>
      <c r="AS266" s="524"/>
      <c r="AT266" s="523"/>
      <c r="AU266" s="524"/>
      <c r="AV266" s="525"/>
      <c r="AW266" s="526"/>
      <c r="AX266" s="523"/>
      <c r="AY266" s="524"/>
      <c r="AZ266" s="524"/>
      <c r="BA266" s="523"/>
      <c r="BB266" s="524"/>
      <c r="BC266" s="525"/>
      <c r="BD266" s="526"/>
      <c r="BE266" s="512"/>
      <c r="BF266" s="523"/>
      <c r="BG266" s="524"/>
      <c r="BH266" s="524"/>
      <c r="BI266" s="528"/>
      <c r="BJ266" s="524"/>
      <c r="BK266" s="528"/>
      <c r="BL266" s="523"/>
      <c r="BM266" s="524"/>
      <c r="BN266" s="525"/>
      <c r="BO266" s="526"/>
      <c r="BP266" s="523"/>
      <c r="BQ266" s="524"/>
      <c r="BR266" s="524"/>
      <c r="BS266" s="528"/>
      <c r="BT266" s="524"/>
      <c r="BU266" s="528"/>
      <c r="BV266" s="523"/>
      <c r="BW266" s="524"/>
      <c r="BX266" s="525"/>
      <c r="BY266" s="526"/>
      <c r="BZ266" s="523"/>
      <c r="CA266" s="524"/>
      <c r="CB266" s="524"/>
      <c r="CC266" s="528"/>
      <c r="CD266" s="524"/>
      <c r="CE266" s="528"/>
      <c r="CF266" s="523"/>
      <c r="CG266" s="524"/>
      <c r="CH266" s="525"/>
      <c r="CI266" s="526"/>
      <c r="CJ266" s="512"/>
      <c r="CK266" s="523"/>
      <c r="CL266" s="524"/>
      <c r="CM266" s="524"/>
      <c r="CN266" s="523"/>
      <c r="CO266" s="524"/>
      <c r="CP266" s="525"/>
      <c r="CQ266" s="526"/>
      <c r="CR266" s="523"/>
      <c r="CS266" s="524"/>
      <c r="CT266" s="524"/>
      <c r="CU266" s="523"/>
      <c r="CV266" s="524"/>
      <c r="CW266" s="525"/>
      <c r="CX266" s="526"/>
      <c r="CY266" s="523"/>
      <c r="CZ266" s="524"/>
      <c r="DA266" s="524"/>
      <c r="DB266" s="523"/>
      <c r="DC266" s="524"/>
      <c r="DD266" s="525"/>
      <c r="DE266" s="526"/>
      <c r="DF266" s="512"/>
      <c r="DG266" s="523"/>
      <c r="DH266" s="524"/>
      <c r="DI266" s="524"/>
      <c r="DJ266" s="528"/>
      <c r="DK266" s="524"/>
      <c r="DL266" s="528"/>
      <c r="DM266" s="523"/>
      <c r="DN266" s="524"/>
      <c r="DO266" s="525"/>
      <c r="DP266" s="526"/>
      <c r="DQ266" s="523"/>
      <c r="DR266" s="524"/>
      <c r="DS266" s="524"/>
      <c r="DT266" s="528"/>
      <c r="DU266" s="524"/>
      <c r="DV266" s="528"/>
      <c r="DW266" s="523"/>
      <c r="DX266" s="524"/>
      <c r="DY266" s="525"/>
      <c r="DZ266" s="526"/>
      <c r="EA266" s="523"/>
      <c r="EB266" s="524"/>
      <c r="EC266" s="524"/>
      <c r="ED266" s="528"/>
      <c r="EE266" s="524"/>
      <c r="EF266" s="528"/>
      <c r="EG266" s="523"/>
      <c r="EH266" s="524"/>
      <c r="EI266" s="525"/>
      <c r="EJ266" s="526"/>
    </row>
    <row r="267" spans="1:140" ht="14.25" customHeight="1" x14ac:dyDescent="0.25">
      <c r="B267" s="16">
        <v>213</v>
      </c>
      <c r="C267" s="147" t="s">
        <v>74</v>
      </c>
      <c r="D267" s="186"/>
      <c r="E267" s="186"/>
      <c r="F267" s="172" t="str">
        <f t="shared" si="25"/>
        <v xml:space="preserve">Regional governments or local authorities </v>
      </c>
      <c r="G267" s="148" t="str">
        <f t="shared" si="26"/>
        <v>NORWAY</v>
      </c>
      <c r="H267" s="909"/>
      <c r="I267" s="150" t="s">
        <v>74</v>
      </c>
      <c r="J267" s="621"/>
      <c r="K267" s="108"/>
      <c r="L267" s="523"/>
      <c r="M267" s="524"/>
      <c r="N267" s="524"/>
      <c r="O267" s="524"/>
      <c r="P267" s="524"/>
      <c r="Q267" s="528"/>
      <c r="R267" s="523"/>
      <c r="S267" s="524"/>
      <c r="T267" s="525"/>
      <c r="U267" s="526"/>
      <c r="V267" s="87"/>
      <c r="W267" s="621"/>
      <c r="X267" s="108"/>
      <c r="Y267" s="523"/>
      <c r="Z267" s="524"/>
      <c r="AA267" s="524"/>
      <c r="AB267" s="524"/>
      <c r="AC267" s="524"/>
      <c r="AD267" s="528"/>
      <c r="AE267" s="523"/>
      <c r="AF267" s="524"/>
      <c r="AG267" s="525"/>
      <c r="AH267" s="526"/>
      <c r="AI267" s="87"/>
      <c r="AJ267" s="523"/>
      <c r="AK267" s="524"/>
      <c r="AL267" s="524"/>
      <c r="AM267" s="523"/>
      <c r="AN267" s="524"/>
      <c r="AO267" s="525"/>
      <c r="AP267" s="526"/>
      <c r="AQ267" s="523"/>
      <c r="AR267" s="524"/>
      <c r="AS267" s="524"/>
      <c r="AT267" s="523"/>
      <c r="AU267" s="524"/>
      <c r="AV267" s="525"/>
      <c r="AW267" s="526"/>
      <c r="AX267" s="523"/>
      <c r="AY267" s="524"/>
      <c r="AZ267" s="524"/>
      <c r="BA267" s="523"/>
      <c r="BB267" s="524"/>
      <c r="BC267" s="525"/>
      <c r="BD267" s="526"/>
      <c r="BE267" s="512"/>
      <c r="BF267" s="523"/>
      <c r="BG267" s="524"/>
      <c r="BH267" s="524"/>
      <c r="BI267" s="528"/>
      <c r="BJ267" s="524"/>
      <c r="BK267" s="528"/>
      <c r="BL267" s="523"/>
      <c r="BM267" s="524"/>
      <c r="BN267" s="525"/>
      <c r="BO267" s="526"/>
      <c r="BP267" s="523"/>
      <c r="BQ267" s="524"/>
      <c r="BR267" s="524"/>
      <c r="BS267" s="528"/>
      <c r="BT267" s="524"/>
      <c r="BU267" s="528"/>
      <c r="BV267" s="523"/>
      <c r="BW267" s="524"/>
      <c r="BX267" s="525"/>
      <c r="BY267" s="526"/>
      <c r="BZ267" s="523"/>
      <c r="CA267" s="524"/>
      <c r="CB267" s="524"/>
      <c r="CC267" s="528"/>
      <c r="CD267" s="524"/>
      <c r="CE267" s="528"/>
      <c r="CF267" s="523"/>
      <c r="CG267" s="524"/>
      <c r="CH267" s="525"/>
      <c r="CI267" s="526"/>
      <c r="CJ267" s="512"/>
      <c r="CK267" s="523"/>
      <c r="CL267" s="524"/>
      <c r="CM267" s="524"/>
      <c r="CN267" s="523"/>
      <c r="CO267" s="524"/>
      <c r="CP267" s="525"/>
      <c r="CQ267" s="526"/>
      <c r="CR267" s="523"/>
      <c r="CS267" s="524"/>
      <c r="CT267" s="524"/>
      <c r="CU267" s="523"/>
      <c r="CV267" s="524"/>
      <c r="CW267" s="525"/>
      <c r="CX267" s="526"/>
      <c r="CY267" s="523"/>
      <c r="CZ267" s="524"/>
      <c r="DA267" s="524"/>
      <c r="DB267" s="523"/>
      <c r="DC267" s="524"/>
      <c r="DD267" s="525"/>
      <c r="DE267" s="526"/>
      <c r="DF267" s="512"/>
      <c r="DG267" s="523"/>
      <c r="DH267" s="524"/>
      <c r="DI267" s="524"/>
      <c r="DJ267" s="528"/>
      <c r="DK267" s="524"/>
      <c r="DL267" s="528"/>
      <c r="DM267" s="523"/>
      <c r="DN267" s="524"/>
      <c r="DO267" s="525"/>
      <c r="DP267" s="526"/>
      <c r="DQ267" s="523"/>
      <c r="DR267" s="524"/>
      <c r="DS267" s="524"/>
      <c r="DT267" s="528"/>
      <c r="DU267" s="524"/>
      <c r="DV267" s="528"/>
      <c r="DW267" s="523"/>
      <c r="DX267" s="524"/>
      <c r="DY267" s="525"/>
      <c r="DZ267" s="526"/>
      <c r="EA267" s="523"/>
      <c r="EB267" s="524"/>
      <c r="EC267" s="524"/>
      <c r="ED267" s="528"/>
      <c r="EE267" s="524"/>
      <c r="EF267" s="528"/>
      <c r="EG267" s="523"/>
      <c r="EH267" s="524"/>
      <c r="EI267" s="525"/>
      <c r="EJ267" s="526"/>
    </row>
    <row r="268" spans="1:140" ht="14.25" customHeight="1" x14ac:dyDescent="0.25">
      <c r="B268" s="16">
        <v>214</v>
      </c>
      <c r="C268" s="147" t="s">
        <v>75</v>
      </c>
      <c r="D268" s="186"/>
      <c r="E268" s="186"/>
      <c r="F268" s="172" t="str">
        <f t="shared" si="25"/>
        <v>Public sector entities</v>
      </c>
      <c r="G268" s="148" t="str">
        <f t="shared" si="26"/>
        <v>NORWAY</v>
      </c>
      <c r="H268" s="909"/>
      <c r="I268" s="150" t="s">
        <v>75</v>
      </c>
      <c r="J268" s="621"/>
      <c r="K268" s="108"/>
      <c r="L268" s="523"/>
      <c r="M268" s="524"/>
      <c r="N268" s="524"/>
      <c r="O268" s="524"/>
      <c r="P268" s="524"/>
      <c r="Q268" s="528"/>
      <c r="R268" s="523"/>
      <c r="S268" s="524"/>
      <c r="T268" s="525"/>
      <c r="U268" s="526"/>
      <c r="V268" s="87"/>
      <c r="W268" s="621"/>
      <c r="X268" s="108"/>
      <c r="Y268" s="523"/>
      <c r="Z268" s="524"/>
      <c r="AA268" s="524"/>
      <c r="AB268" s="524"/>
      <c r="AC268" s="524"/>
      <c r="AD268" s="528"/>
      <c r="AE268" s="523"/>
      <c r="AF268" s="524"/>
      <c r="AG268" s="525"/>
      <c r="AH268" s="526"/>
      <c r="AI268" s="87"/>
      <c r="AJ268" s="523"/>
      <c r="AK268" s="524"/>
      <c r="AL268" s="524"/>
      <c r="AM268" s="523"/>
      <c r="AN268" s="524"/>
      <c r="AO268" s="525"/>
      <c r="AP268" s="526"/>
      <c r="AQ268" s="523"/>
      <c r="AR268" s="524"/>
      <c r="AS268" s="524"/>
      <c r="AT268" s="523"/>
      <c r="AU268" s="524"/>
      <c r="AV268" s="525"/>
      <c r="AW268" s="526"/>
      <c r="AX268" s="523"/>
      <c r="AY268" s="524"/>
      <c r="AZ268" s="524"/>
      <c r="BA268" s="523"/>
      <c r="BB268" s="524"/>
      <c r="BC268" s="525"/>
      <c r="BD268" s="526"/>
      <c r="BE268" s="512"/>
      <c r="BF268" s="523"/>
      <c r="BG268" s="524"/>
      <c r="BH268" s="524"/>
      <c r="BI268" s="528"/>
      <c r="BJ268" s="524"/>
      <c r="BK268" s="528"/>
      <c r="BL268" s="523"/>
      <c r="BM268" s="524"/>
      <c r="BN268" s="525"/>
      <c r="BO268" s="526"/>
      <c r="BP268" s="523"/>
      <c r="BQ268" s="524"/>
      <c r="BR268" s="524"/>
      <c r="BS268" s="528"/>
      <c r="BT268" s="524"/>
      <c r="BU268" s="528"/>
      <c r="BV268" s="523"/>
      <c r="BW268" s="524"/>
      <c r="BX268" s="525"/>
      <c r="BY268" s="526"/>
      <c r="BZ268" s="523"/>
      <c r="CA268" s="524"/>
      <c r="CB268" s="524"/>
      <c r="CC268" s="528"/>
      <c r="CD268" s="524"/>
      <c r="CE268" s="528"/>
      <c r="CF268" s="523"/>
      <c r="CG268" s="524"/>
      <c r="CH268" s="525"/>
      <c r="CI268" s="526"/>
      <c r="CJ268" s="512"/>
      <c r="CK268" s="523"/>
      <c r="CL268" s="524"/>
      <c r="CM268" s="524"/>
      <c r="CN268" s="523"/>
      <c r="CO268" s="524"/>
      <c r="CP268" s="525"/>
      <c r="CQ268" s="526"/>
      <c r="CR268" s="523"/>
      <c r="CS268" s="524"/>
      <c r="CT268" s="524"/>
      <c r="CU268" s="523"/>
      <c r="CV268" s="524"/>
      <c r="CW268" s="525"/>
      <c r="CX268" s="526"/>
      <c r="CY268" s="523"/>
      <c r="CZ268" s="524"/>
      <c r="DA268" s="524"/>
      <c r="DB268" s="523"/>
      <c r="DC268" s="524"/>
      <c r="DD268" s="525"/>
      <c r="DE268" s="526"/>
      <c r="DF268" s="512"/>
      <c r="DG268" s="523"/>
      <c r="DH268" s="524"/>
      <c r="DI268" s="524"/>
      <c r="DJ268" s="528"/>
      <c r="DK268" s="524"/>
      <c r="DL268" s="528"/>
      <c r="DM268" s="523"/>
      <c r="DN268" s="524"/>
      <c r="DO268" s="525"/>
      <c r="DP268" s="526"/>
      <c r="DQ268" s="523"/>
      <c r="DR268" s="524"/>
      <c r="DS268" s="524"/>
      <c r="DT268" s="528"/>
      <c r="DU268" s="524"/>
      <c r="DV268" s="528"/>
      <c r="DW268" s="523"/>
      <c r="DX268" s="524"/>
      <c r="DY268" s="525"/>
      <c r="DZ268" s="526"/>
      <c r="EA268" s="523"/>
      <c r="EB268" s="524"/>
      <c r="EC268" s="524"/>
      <c r="ED268" s="528"/>
      <c r="EE268" s="524"/>
      <c r="EF268" s="528"/>
      <c r="EG268" s="523"/>
      <c r="EH268" s="524"/>
      <c r="EI268" s="525"/>
      <c r="EJ268" s="526"/>
    </row>
    <row r="269" spans="1:140" ht="14.25" customHeight="1" x14ac:dyDescent="0.25">
      <c r="B269" s="16">
        <v>215</v>
      </c>
      <c r="C269" s="147" t="s">
        <v>76</v>
      </c>
      <c r="D269" s="186"/>
      <c r="E269" s="186"/>
      <c r="F269" s="172" t="str">
        <f t="shared" si="25"/>
        <v xml:space="preserve">Multilateral Development Banks </v>
      </c>
      <c r="G269" s="148" t="str">
        <f t="shared" si="26"/>
        <v>NORWAY</v>
      </c>
      <c r="H269" s="909"/>
      <c r="I269" s="150" t="s">
        <v>76</v>
      </c>
      <c r="J269" s="621"/>
      <c r="K269" s="108"/>
      <c r="L269" s="523"/>
      <c r="M269" s="524"/>
      <c r="N269" s="524"/>
      <c r="O269" s="524"/>
      <c r="P269" s="524"/>
      <c r="Q269" s="528"/>
      <c r="R269" s="523"/>
      <c r="S269" s="524"/>
      <c r="T269" s="525"/>
      <c r="U269" s="526"/>
      <c r="V269" s="87"/>
      <c r="W269" s="621"/>
      <c r="X269" s="108"/>
      <c r="Y269" s="523"/>
      <c r="Z269" s="524"/>
      <c r="AA269" s="524"/>
      <c r="AB269" s="524"/>
      <c r="AC269" s="524"/>
      <c r="AD269" s="528"/>
      <c r="AE269" s="523"/>
      <c r="AF269" s="524"/>
      <c r="AG269" s="525"/>
      <c r="AH269" s="526"/>
      <c r="AI269" s="87"/>
      <c r="AJ269" s="523"/>
      <c r="AK269" s="524"/>
      <c r="AL269" s="524"/>
      <c r="AM269" s="523"/>
      <c r="AN269" s="524"/>
      <c r="AO269" s="525"/>
      <c r="AP269" s="526"/>
      <c r="AQ269" s="523"/>
      <c r="AR269" s="524"/>
      <c r="AS269" s="524"/>
      <c r="AT269" s="523"/>
      <c r="AU269" s="524"/>
      <c r="AV269" s="525"/>
      <c r="AW269" s="526"/>
      <c r="AX269" s="523"/>
      <c r="AY269" s="524"/>
      <c r="AZ269" s="524"/>
      <c r="BA269" s="523"/>
      <c r="BB269" s="524"/>
      <c r="BC269" s="525"/>
      <c r="BD269" s="526"/>
      <c r="BE269" s="512"/>
      <c r="BF269" s="523"/>
      <c r="BG269" s="524"/>
      <c r="BH269" s="524"/>
      <c r="BI269" s="528"/>
      <c r="BJ269" s="524"/>
      <c r="BK269" s="528"/>
      <c r="BL269" s="523"/>
      <c r="BM269" s="524"/>
      <c r="BN269" s="525"/>
      <c r="BO269" s="526"/>
      <c r="BP269" s="523"/>
      <c r="BQ269" s="524"/>
      <c r="BR269" s="524"/>
      <c r="BS269" s="528"/>
      <c r="BT269" s="524"/>
      <c r="BU269" s="528"/>
      <c r="BV269" s="523"/>
      <c r="BW269" s="524"/>
      <c r="BX269" s="525"/>
      <c r="BY269" s="526"/>
      <c r="BZ269" s="523"/>
      <c r="CA269" s="524"/>
      <c r="CB269" s="524"/>
      <c r="CC269" s="528"/>
      <c r="CD269" s="524"/>
      <c r="CE269" s="528"/>
      <c r="CF269" s="523"/>
      <c r="CG269" s="524"/>
      <c r="CH269" s="525"/>
      <c r="CI269" s="526"/>
      <c r="CJ269" s="512"/>
      <c r="CK269" s="523"/>
      <c r="CL269" s="524"/>
      <c r="CM269" s="524"/>
      <c r="CN269" s="523"/>
      <c r="CO269" s="524"/>
      <c r="CP269" s="525"/>
      <c r="CQ269" s="526"/>
      <c r="CR269" s="523"/>
      <c r="CS269" s="524"/>
      <c r="CT269" s="524"/>
      <c r="CU269" s="523"/>
      <c r="CV269" s="524"/>
      <c r="CW269" s="525"/>
      <c r="CX269" s="526"/>
      <c r="CY269" s="523"/>
      <c r="CZ269" s="524"/>
      <c r="DA269" s="524"/>
      <c r="DB269" s="523"/>
      <c r="DC269" s="524"/>
      <c r="DD269" s="525"/>
      <c r="DE269" s="526"/>
      <c r="DF269" s="512"/>
      <c r="DG269" s="523"/>
      <c r="DH269" s="524"/>
      <c r="DI269" s="524"/>
      <c r="DJ269" s="528"/>
      <c r="DK269" s="524"/>
      <c r="DL269" s="528"/>
      <c r="DM269" s="523"/>
      <c r="DN269" s="524"/>
      <c r="DO269" s="525"/>
      <c r="DP269" s="526"/>
      <c r="DQ269" s="523"/>
      <c r="DR269" s="524"/>
      <c r="DS269" s="524"/>
      <c r="DT269" s="528"/>
      <c r="DU269" s="524"/>
      <c r="DV269" s="528"/>
      <c r="DW269" s="523"/>
      <c r="DX269" s="524"/>
      <c r="DY269" s="525"/>
      <c r="DZ269" s="526"/>
      <c r="EA269" s="523"/>
      <c r="EB269" s="524"/>
      <c r="EC269" s="524"/>
      <c r="ED269" s="528"/>
      <c r="EE269" s="524"/>
      <c r="EF269" s="528"/>
      <c r="EG269" s="523"/>
      <c r="EH269" s="524"/>
      <c r="EI269" s="525"/>
      <c r="EJ269" s="526"/>
    </row>
    <row r="270" spans="1:140" ht="14.25" customHeight="1" x14ac:dyDescent="0.25">
      <c r="B270" s="16">
        <v>216</v>
      </c>
      <c r="C270" s="147" t="s">
        <v>77</v>
      </c>
      <c r="D270" s="186"/>
      <c r="E270" s="186"/>
      <c r="F270" s="172" t="str">
        <f t="shared" si="25"/>
        <v>International Organisations</v>
      </c>
      <c r="G270" s="148" t="str">
        <f t="shared" si="26"/>
        <v>NORWAY</v>
      </c>
      <c r="H270" s="909"/>
      <c r="I270" s="150" t="s">
        <v>77</v>
      </c>
      <c r="J270" s="621"/>
      <c r="K270" s="108"/>
      <c r="L270" s="523"/>
      <c r="M270" s="524"/>
      <c r="N270" s="524"/>
      <c r="O270" s="524"/>
      <c r="P270" s="524"/>
      <c r="Q270" s="528"/>
      <c r="R270" s="523"/>
      <c r="S270" s="524"/>
      <c r="T270" s="525"/>
      <c r="U270" s="526"/>
      <c r="V270" s="87"/>
      <c r="W270" s="621"/>
      <c r="X270" s="108"/>
      <c r="Y270" s="523"/>
      <c r="Z270" s="524"/>
      <c r="AA270" s="524"/>
      <c r="AB270" s="524"/>
      <c r="AC270" s="524"/>
      <c r="AD270" s="528"/>
      <c r="AE270" s="523"/>
      <c r="AF270" s="524"/>
      <c r="AG270" s="525"/>
      <c r="AH270" s="526"/>
      <c r="AI270" s="87"/>
      <c r="AJ270" s="523"/>
      <c r="AK270" s="524"/>
      <c r="AL270" s="524"/>
      <c r="AM270" s="523"/>
      <c r="AN270" s="524"/>
      <c r="AO270" s="525"/>
      <c r="AP270" s="526"/>
      <c r="AQ270" s="523"/>
      <c r="AR270" s="524"/>
      <c r="AS270" s="524"/>
      <c r="AT270" s="523"/>
      <c r="AU270" s="524"/>
      <c r="AV270" s="525"/>
      <c r="AW270" s="526"/>
      <c r="AX270" s="523"/>
      <c r="AY270" s="524"/>
      <c r="AZ270" s="524"/>
      <c r="BA270" s="523"/>
      <c r="BB270" s="524"/>
      <c r="BC270" s="525"/>
      <c r="BD270" s="526"/>
      <c r="BE270" s="512"/>
      <c r="BF270" s="523"/>
      <c r="BG270" s="524"/>
      <c r="BH270" s="524"/>
      <c r="BI270" s="528"/>
      <c r="BJ270" s="524"/>
      <c r="BK270" s="528"/>
      <c r="BL270" s="523"/>
      <c r="BM270" s="524"/>
      <c r="BN270" s="525"/>
      <c r="BO270" s="526"/>
      <c r="BP270" s="523"/>
      <c r="BQ270" s="524"/>
      <c r="BR270" s="524"/>
      <c r="BS270" s="528"/>
      <c r="BT270" s="524"/>
      <c r="BU270" s="528"/>
      <c r="BV270" s="523"/>
      <c r="BW270" s="524"/>
      <c r="BX270" s="525"/>
      <c r="BY270" s="526"/>
      <c r="BZ270" s="523"/>
      <c r="CA270" s="524"/>
      <c r="CB270" s="524"/>
      <c r="CC270" s="528"/>
      <c r="CD270" s="524"/>
      <c r="CE270" s="528"/>
      <c r="CF270" s="523"/>
      <c r="CG270" s="524"/>
      <c r="CH270" s="525"/>
      <c r="CI270" s="526"/>
      <c r="CJ270" s="512"/>
      <c r="CK270" s="523"/>
      <c r="CL270" s="524"/>
      <c r="CM270" s="524"/>
      <c r="CN270" s="523"/>
      <c r="CO270" s="524"/>
      <c r="CP270" s="525"/>
      <c r="CQ270" s="526"/>
      <c r="CR270" s="523"/>
      <c r="CS270" s="524"/>
      <c r="CT270" s="524"/>
      <c r="CU270" s="523"/>
      <c r="CV270" s="524"/>
      <c r="CW270" s="525"/>
      <c r="CX270" s="526"/>
      <c r="CY270" s="523"/>
      <c r="CZ270" s="524"/>
      <c r="DA270" s="524"/>
      <c r="DB270" s="523"/>
      <c r="DC270" s="524"/>
      <c r="DD270" s="525"/>
      <c r="DE270" s="526"/>
      <c r="DF270" s="512"/>
      <c r="DG270" s="523"/>
      <c r="DH270" s="524"/>
      <c r="DI270" s="524"/>
      <c r="DJ270" s="528"/>
      <c r="DK270" s="524"/>
      <c r="DL270" s="528"/>
      <c r="DM270" s="523"/>
      <c r="DN270" s="524"/>
      <c r="DO270" s="525"/>
      <c r="DP270" s="526"/>
      <c r="DQ270" s="523"/>
      <c r="DR270" s="524"/>
      <c r="DS270" s="524"/>
      <c r="DT270" s="528"/>
      <c r="DU270" s="524"/>
      <c r="DV270" s="528"/>
      <c r="DW270" s="523"/>
      <c r="DX270" s="524"/>
      <c r="DY270" s="525"/>
      <c r="DZ270" s="526"/>
      <c r="EA270" s="523"/>
      <c r="EB270" s="524"/>
      <c r="EC270" s="524"/>
      <c r="ED270" s="528"/>
      <c r="EE270" s="524"/>
      <c r="EF270" s="528"/>
      <c r="EG270" s="523"/>
      <c r="EH270" s="524"/>
      <c r="EI270" s="525"/>
      <c r="EJ270" s="526"/>
    </row>
    <row r="271" spans="1:140" ht="14.25" customHeight="1" x14ac:dyDescent="0.25">
      <c r="B271" s="16">
        <v>217</v>
      </c>
      <c r="C271" s="147" t="s">
        <v>51</v>
      </c>
      <c r="D271" s="186"/>
      <c r="E271" s="186"/>
      <c r="F271" s="172" t="str">
        <f t="shared" si="25"/>
        <v>Institutions</v>
      </c>
      <c r="G271" s="148" t="str">
        <f t="shared" si="26"/>
        <v>NORWAY</v>
      </c>
      <c r="H271" s="909"/>
      <c r="I271" s="150" t="s">
        <v>51</v>
      </c>
      <c r="J271" s="621"/>
      <c r="K271" s="108"/>
      <c r="L271" s="523"/>
      <c r="M271" s="524"/>
      <c r="N271" s="524"/>
      <c r="O271" s="524"/>
      <c r="P271" s="524"/>
      <c r="Q271" s="528"/>
      <c r="R271" s="523"/>
      <c r="S271" s="524"/>
      <c r="T271" s="525"/>
      <c r="U271" s="526"/>
      <c r="V271" s="87"/>
      <c r="W271" s="621"/>
      <c r="X271" s="108"/>
      <c r="Y271" s="523"/>
      <c r="Z271" s="524"/>
      <c r="AA271" s="524"/>
      <c r="AB271" s="524"/>
      <c r="AC271" s="524"/>
      <c r="AD271" s="528"/>
      <c r="AE271" s="523"/>
      <c r="AF271" s="524"/>
      <c r="AG271" s="525"/>
      <c r="AH271" s="526"/>
      <c r="AI271" s="87"/>
      <c r="AJ271" s="523"/>
      <c r="AK271" s="524"/>
      <c r="AL271" s="524"/>
      <c r="AM271" s="523"/>
      <c r="AN271" s="524"/>
      <c r="AO271" s="525"/>
      <c r="AP271" s="526"/>
      <c r="AQ271" s="523"/>
      <c r="AR271" s="524"/>
      <c r="AS271" s="524"/>
      <c r="AT271" s="523"/>
      <c r="AU271" s="524"/>
      <c r="AV271" s="525"/>
      <c r="AW271" s="526"/>
      <c r="AX271" s="523"/>
      <c r="AY271" s="524"/>
      <c r="AZ271" s="524"/>
      <c r="BA271" s="523"/>
      <c r="BB271" s="524"/>
      <c r="BC271" s="525"/>
      <c r="BD271" s="526"/>
      <c r="BE271" s="512"/>
      <c r="BF271" s="523"/>
      <c r="BG271" s="524"/>
      <c r="BH271" s="524"/>
      <c r="BI271" s="528"/>
      <c r="BJ271" s="524"/>
      <c r="BK271" s="528"/>
      <c r="BL271" s="523"/>
      <c r="BM271" s="524"/>
      <c r="BN271" s="525"/>
      <c r="BO271" s="526"/>
      <c r="BP271" s="523"/>
      <c r="BQ271" s="524"/>
      <c r="BR271" s="524"/>
      <c r="BS271" s="528"/>
      <c r="BT271" s="524"/>
      <c r="BU271" s="528"/>
      <c r="BV271" s="523"/>
      <c r="BW271" s="524"/>
      <c r="BX271" s="525"/>
      <c r="BY271" s="526"/>
      <c r="BZ271" s="523"/>
      <c r="CA271" s="524"/>
      <c r="CB271" s="524"/>
      <c r="CC271" s="528"/>
      <c r="CD271" s="524"/>
      <c r="CE271" s="528"/>
      <c r="CF271" s="523"/>
      <c r="CG271" s="524"/>
      <c r="CH271" s="525"/>
      <c r="CI271" s="526"/>
      <c r="CJ271" s="512"/>
      <c r="CK271" s="523"/>
      <c r="CL271" s="524"/>
      <c r="CM271" s="524"/>
      <c r="CN271" s="523"/>
      <c r="CO271" s="524"/>
      <c r="CP271" s="525"/>
      <c r="CQ271" s="526"/>
      <c r="CR271" s="523"/>
      <c r="CS271" s="524"/>
      <c r="CT271" s="524"/>
      <c r="CU271" s="523"/>
      <c r="CV271" s="524"/>
      <c r="CW271" s="525"/>
      <c r="CX271" s="526"/>
      <c r="CY271" s="523"/>
      <c r="CZ271" s="524"/>
      <c r="DA271" s="524"/>
      <c r="DB271" s="523"/>
      <c r="DC271" s="524"/>
      <c r="DD271" s="525"/>
      <c r="DE271" s="526"/>
      <c r="DF271" s="512"/>
      <c r="DG271" s="523"/>
      <c r="DH271" s="524"/>
      <c r="DI271" s="524"/>
      <c r="DJ271" s="528"/>
      <c r="DK271" s="524"/>
      <c r="DL271" s="528"/>
      <c r="DM271" s="523"/>
      <c r="DN271" s="524"/>
      <c r="DO271" s="525"/>
      <c r="DP271" s="526"/>
      <c r="DQ271" s="523"/>
      <c r="DR271" s="524"/>
      <c r="DS271" s="524"/>
      <c r="DT271" s="528"/>
      <c r="DU271" s="524"/>
      <c r="DV271" s="528"/>
      <c r="DW271" s="523"/>
      <c r="DX271" s="524"/>
      <c r="DY271" s="525"/>
      <c r="DZ271" s="526"/>
      <c r="EA271" s="523"/>
      <c r="EB271" s="524"/>
      <c r="EC271" s="524"/>
      <c r="ED271" s="528"/>
      <c r="EE271" s="524"/>
      <c r="EF271" s="528"/>
      <c r="EG271" s="523"/>
      <c r="EH271" s="524"/>
      <c r="EI271" s="525"/>
      <c r="EJ271" s="526"/>
    </row>
    <row r="272" spans="1:140" ht="14.25" customHeight="1" x14ac:dyDescent="0.25">
      <c r="B272" s="16">
        <v>218</v>
      </c>
      <c r="C272" s="147" t="s">
        <v>78</v>
      </c>
      <c r="D272" s="186"/>
      <c r="E272" s="186"/>
      <c r="F272" s="172" t="str">
        <f t="shared" si="25"/>
        <v xml:space="preserve">Corporates </v>
      </c>
      <c r="G272" s="148" t="str">
        <f t="shared" si="26"/>
        <v>NORWAY</v>
      </c>
      <c r="H272" s="909"/>
      <c r="I272" s="150" t="s">
        <v>78</v>
      </c>
      <c r="J272" s="601">
        <v>0</v>
      </c>
      <c r="K272" s="468">
        <v>0</v>
      </c>
      <c r="L272" s="602">
        <v>0</v>
      </c>
      <c r="M272" s="603">
        <v>0</v>
      </c>
      <c r="N272" s="603">
        <v>0</v>
      </c>
      <c r="O272" s="603">
        <v>0</v>
      </c>
      <c r="P272" s="603">
        <v>0</v>
      </c>
      <c r="Q272" s="604">
        <v>0</v>
      </c>
      <c r="R272" s="602">
        <v>0</v>
      </c>
      <c r="S272" s="603">
        <v>0</v>
      </c>
      <c r="T272" s="605">
        <v>0</v>
      </c>
      <c r="U272" s="838" t="s">
        <v>385</v>
      </c>
      <c r="V272" s="87"/>
      <c r="W272" s="601">
        <v>0</v>
      </c>
      <c r="X272" s="469">
        <v>0</v>
      </c>
      <c r="Y272" s="602">
        <v>0</v>
      </c>
      <c r="Z272" s="603">
        <v>0</v>
      </c>
      <c r="AA272" s="603">
        <v>0</v>
      </c>
      <c r="AB272" s="603">
        <v>0</v>
      </c>
      <c r="AC272" s="603">
        <v>0</v>
      </c>
      <c r="AD272" s="604">
        <v>0</v>
      </c>
      <c r="AE272" s="602">
        <v>0</v>
      </c>
      <c r="AF272" s="603">
        <v>0</v>
      </c>
      <c r="AG272" s="605">
        <v>0</v>
      </c>
      <c r="AH272" s="838" t="s">
        <v>385</v>
      </c>
      <c r="AI272" s="87"/>
      <c r="AJ272" s="602">
        <v>0</v>
      </c>
      <c r="AK272" s="603">
        <v>0</v>
      </c>
      <c r="AL272" s="603">
        <v>0</v>
      </c>
      <c r="AM272" s="602">
        <v>0</v>
      </c>
      <c r="AN272" s="603">
        <v>0</v>
      </c>
      <c r="AO272" s="605">
        <v>0</v>
      </c>
      <c r="AP272" s="622" t="s">
        <v>385</v>
      </c>
      <c r="AQ272" s="602">
        <v>0</v>
      </c>
      <c r="AR272" s="603">
        <v>0</v>
      </c>
      <c r="AS272" s="603">
        <v>0</v>
      </c>
      <c r="AT272" s="602">
        <v>0</v>
      </c>
      <c r="AU272" s="603">
        <v>0</v>
      </c>
      <c r="AV272" s="605">
        <v>0</v>
      </c>
      <c r="AW272" s="622" t="s">
        <v>385</v>
      </c>
      <c r="AX272" s="602">
        <v>0</v>
      </c>
      <c r="AY272" s="603">
        <v>0</v>
      </c>
      <c r="AZ272" s="603">
        <v>0</v>
      </c>
      <c r="BA272" s="602">
        <v>0</v>
      </c>
      <c r="BB272" s="603">
        <v>0</v>
      </c>
      <c r="BC272" s="605">
        <v>0</v>
      </c>
      <c r="BD272" s="622" t="s">
        <v>385</v>
      </c>
      <c r="BE272" s="512"/>
      <c r="BF272" s="602">
        <v>0</v>
      </c>
      <c r="BG272" s="603">
        <v>0</v>
      </c>
      <c r="BH272" s="603">
        <v>0</v>
      </c>
      <c r="BI272" s="604">
        <v>0</v>
      </c>
      <c r="BJ272" s="603">
        <v>0</v>
      </c>
      <c r="BK272" s="604">
        <v>0</v>
      </c>
      <c r="BL272" s="602">
        <v>0</v>
      </c>
      <c r="BM272" s="603">
        <v>0</v>
      </c>
      <c r="BN272" s="605">
        <v>0</v>
      </c>
      <c r="BO272" s="622" t="s">
        <v>385</v>
      </c>
      <c r="BP272" s="602">
        <v>0</v>
      </c>
      <c r="BQ272" s="603">
        <v>0</v>
      </c>
      <c r="BR272" s="603">
        <v>0</v>
      </c>
      <c r="BS272" s="604">
        <v>0</v>
      </c>
      <c r="BT272" s="603">
        <v>0</v>
      </c>
      <c r="BU272" s="604">
        <v>0</v>
      </c>
      <c r="BV272" s="602">
        <v>0</v>
      </c>
      <c r="BW272" s="603">
        <v>0</v>
      </c>
      <c r="BX272" s="605">
        <v>0</v>
      </c>
      <c r="BY272" s="622" t="s">
        <v>385</v>
      </c>
      <c r="BZ272" s="602">
        <v>0</v>
      </c>
      <c r="CA272" s="603">
        <v>0</v>
      </c>
      <c r="CB272" s="603">
        <v>0</v>
      </c>
      <c r="CC272" s="604">
        <v>0</v>
      </c>
      <c r="CD272" s="603">
        <v>0</v>
      </c>
      <c r="CE272" s="604">
        <v>0</v>
      </c>
      <c r="CF272" s="602">
        <v>0</v>
      </c>
      <c r="CG272" s="603">
        <v>0</v>
      </c>
      <c r="CH272" s="605">
        <v>0</v>
      </c>
      <c r="CI272" s="622" t="s">
        <v>385</v>
      </c>
      <c r="CJ272" s="606"/>
      <c r="CK272" s="602">
        <v>0</v>
      </c>
      <c r="CL272" s="603">
        <v>0</v>
      </c>
      <c r="CM272" s="603">
        <v>0</v>
      </c>
      <c r="CN272" s="602">
        <v>0</v>
      </c>
      <c r="CO272" s="603">
        <v>0</v>
      </c>
      <c r="CP272" s="605">
        <v>0</v>
      </c>
      <c r="CQ272" s="622" t="s">
        <v>385</v>
      </c>
      <c r="CR272" s="602">
        <v>0</v>
      </c>
      <c r="CS272" s="603">
        <v>0</v>
      </c>
      <c r="CT272" s="603">
        <v>0</v>
      </c>
      <c r="CU272" s="602">
        <v>0</v>
      </c>
      <c r="CV272" s="603">
        <v>0</v>
      </c>
      <c r="CW272" s="605">
        <v>0</v>
      </c>
      <c r="CX272" s="622" t="s">
        <v>385</v>
      </c>
      <c r="CY272" s="602">
        <v>0</v>
      </c>
      <c r="CZ272" s="603">
        <v>0</v>
      </c>
      <c r="DA272" s="603">
        <v>0</v>
      </c>
      <c r="DB272" s="602">
        <v>0</v>
      </c>
      <c r="DC272" s="603">
        <v>0</v>
      </c>
      <c r="DD272" s="605">
        <v>0</v>
      </c>
      <c r="DE272" s="622" t="s">
        <v>385</v>
      </c>
      <c r="DF272" s="606"/>
      <c r="DG272" s="602">
        <v>0</v>
      </c>
      <c r="DH272" s="603">
        <v>0</v>
      </c>
      <c r="DI272" s="603">
        <v>0</v>
      </c>
      <c r="DJ272" s="604">
        <v>0</v>
      </c>
      <c r="DK272" s="603">
        <v>0</v>
      </c>
      <c r="DL272" s="604">
        <v>0</v>
      </c>
      <c r="DM272" s="602">
        <v>0</v>
      </c>
      <c r="DN272" s="603">
        <v>0</v>
      </c>
      <c r="DO272" s="605">
        <v>0</v>
      </c>
      <c r="DP272" s="622" t="s">
        <v>385</v>
      </c>
      <c r="DQ272" s="602">
        <v>0</v>
      </c>
      <c r="DR272" s="603">
        <v>0</v>
      </c>
      <c r="DS272" s="603">
        <v>0</v>
      </c>
      <c r="DT272" s="604">
        <v>0</v>
      </c>
      <c r="DU272" s="603">
        <v>0</v>
      </c>
      <c r="DV272" s="604">
        <v>0</v>
      </c>
      <c r="DW272" s="602">
        <v>0</v>
      </c>
      <c r="DX272" s="603">
        <v>0</v>
      </c>
      <c r="DY272" s="605">
        <v>0</v>
      </c>
      <c r="DZ272" s="622" t="s">
        <v>385</v>
      </c>
      <c r="EA272" s="602">
        <v>0</v>
      </c>
      <c r="EB272" s="603">
        <v>0</v>
      </c>
      <c r="EC272" s="603">
        <v>0</v>
      </c>
      <c r="ED272" s="604">
        <v>0</v>
      </c>
      <c r="EE272" s="603">
        <v>0</v>
      </c>
      <c r="EF272" s="604">
        <v>0</v>
      </c>
      <c r="EG272" s="602">
        <v>0</v>
      </c>
      <c r="EH272" s="603">
        <v>0</v>
      </c>
      <c r="EI272" s="605">
        <v>0</v>
      </c>
      <c r="EJ272" s="622" t="s">
        <v>385</v>
      </c>
    </row>
    <row r="273" spans="1:140" ht="14.25" customHeight="1" x14ac:dyDescent="0.25">
      <c r="B273" s="16">
        <v>219</v>
      </c>
      <c r="C273" s="147" t="s">
        <v>78</v>
      </c>
      <c r="D273" s="172" t="s">
        <v>79</v>
      </c>
      <c r="E273" s="172" t="s">
        <v>106</v>
      </c>
      <c r="F273" s="172" t="str">
        <f t="shared" si="25"/>
        <v>Corporates SME</v>
      </c>
      <c r="G273" s="151" t="str">
        <f t="shared" si="26"/>
        <v>NORWAY</v>
      </c>
      <c r="H273" s="909"/>
      <c r="I273" s="152" t="s">
        <v>80</v>
      </c>
      <c r="J273" s="621"/>
      <c r="K273" s="187"/>
      <c r="L273" s="523"/>
      <c r="M273" s="524"/>
      <c r="N273" s="524"/>
      <c r="O273" s="524"/>
      <c r="P273" s="524"/>
      <c r="Q273" s="528"/>
      <c r="R273" s="523"/>
      <c r="S273" s="524"/>
      <c r="T273" s="525"/>
      <c r="U273" s="526"/>
      <c r="V273" s="87"/>
      <c r="W273" s="601">
        <v>0</v>
      </c>
      <c r="X273" s="469">
        <v>0</v>
      </c>
      <c r="Y273" s="602">
        <v>0</v>
      </c>
      <c r="Z273" s="603">
        <v>0</v>
      </c>
      <c r="AA273" s="603">
        <v>0</v>
      </c>
      <c r="AB273" s="603">
        <v>0</v>
      </c>
      <c r="AC273" s="603">
        <v>0</v>
      </c>
      <c r="AD273" s="604">
        <v>0</v>
      </c>
      <c r="AE273" s="602">
        <v>0</v>
      </c>
      <c r="AF273" s="603">
        <v>0</v>
      </c>
      <c r="AG273" s="605">
        <v>0</v>
      </c>
      <c r="AH273" s="838" t="s">
        <v>385</v>
      </c>
      <c r="AI273" s="87"/>
      <c r="AJ273" s="523"/>
      <c r="AK273" s="524"/>
      <c r="AL273" s="524"/>
      <c r="AM273" s="523"/>
      <c r="AN273" s="524"/>
      <c r="AO273" s="525"/>
      <c r="AP273" s="526"/>
      <c r="AQ273" s="523"/>
      <c r="AR273" s="524"/>
      <c r="AS273" s="524"/>
      <c r="AT273" s="523"/>
      <c r="AU273" s="524"/>
      <c r="AV273" s="525"/>
      <c r="AW273" s="526"/>
      <c r="AX273" s="523"/>
      <c r="AY273" s="524"/>
      <c r="AZ273" s="524"/>
      <c r="BA273" s="523"/>
      <c r="BB273" s="524"/>
      <c r="BC273" s="525"/>
      <c r="BD273" s="526"/>
      <c r="BE273" s="512"/>
      <c r="BF273" s="523"/>
      <c r="BG273" s="524"/>
      <c r="BH273" s="524"/>
      <c r="BI273" s="528"/>
      <c r="BJ273" s="524"/>
      <c r="BK273" s="528"/>
      <c r="BL273" s="523"/>
      <c r="BM273" s="524"/>
      <c r="BN273" s="525"/>
      <c r="BO273" s="526"/>
      <c r="BP273" s="523"/>
      <c r="BQ273" s="524"/>
      <c r="BR273" s="524"/>
      <c r="BS273" s="528"/>
      <c r="BT273" s="524"/>
      <c r="BU273" s="528"/>
      <c r="BV273" s="523"/>
      <c r="BW273" s="524"/>
      <c r="BX273" s="525"/>
      <c r="BY273" s="526"/>
      <c r="BZ273" s="523"/>
      <c r="CA273" s="524"/>
      <c r="CB273" s="524"/>
      <c r="CC273" s="528"/>
      <c r="CD273" s="524"/>
      <c r="CE273" s="528"/>
      <c r="CF273" s="523"/>
      <c r="CG273" s="524"/>
      <c r="CH273" s="525"/>
      <c r="CI273" s="526"/>
      <c r="CJ273" s="512"/>
      <c r="CK273" s="523"/>
      <c r="CL273" s="524"/>
      <c r="CM273" s="524"/>
      <c r="CN273" s="523"/>
      <c r="CO273" s="524"/>
      <c r="CP273" s="525"/>
      <c r="CQ273" s="526"/>
      <c r="CR273" s="523"/>
      <c r="CS273" s="524"/>
      <c r="CT273" s="524"/>
      <c r="CU273" s="523"/>
      <c r="CV273" s="524"/>
      <c r="CW273" s="525"/>
      <c r="CX273" s="526"/>
      <c r="CY273" s="523"/>
      <c r="CZ273" s="524"/>
      <c r="DA273" s="524"/>
      <c r="DB273" s="523"/>
      <c r="DC273" s="524"/>
      <c r="DD273" s="525"/>
      <c r="DE273" s="526"/>
      <c r="DF273" s="512"/>
      <c r="DG273" s="523"/>
      <c r="DH273" s="524"/>
      <c r="DI273" s="524"/>
      <c r="DJ273" s="528"/>
      <c r="DK273" s="524"/>
      <c r="DL273" s="528"/>
      <c r="DM273" s="523"/>
      <c r="DN273" s="524"/>
      <c r="DO273" s="525"/>
      <c r="DP273" s="526"/>
      <c r="DQ273" s="523"/>
      <c r="DR273" s="524"/>
      <c r="DS273" s="524"/>
      <c r="DT273" s="528"/>
      <c r="DU273" s="524"/>
      <c r="DV273" s="528"/>
      <c r="DW273" s="523"/>
      <c r="DX273" s="524"/>
      <c r="DY273" s="525"/>
      <c r="DZ273" s="526"/>
      <c r="EA273" s="523"/>
      <c r="EB273" s="524"/>
      <c r="EC273" s="524"/>
      <c r="ED273" s="528"/>
      <c r="EE273" s="524"/>
      <c r="EF273" s="528"/>
      <c r="EG273" s="523"/>
      <c r="EH273" s="524"/>
      <c r="EI273" s="525"/>
      <c r="EJ273" s="526"/>
    </row>
    <row r="274" spans="1:140" ht="14.25" customHeight="1" x14ac:dyDescent="0.25">
      <c r="B274" s="16">
        <v>220</v>
      </c>
      <c r="C274" s="147" t="s">
        <v>57</v>
      </c>
      <c r="D274" s="186"/>
      <c r="E274" s="186"/>
      <c r="F274" s="172" t="str">
        <f t="shared" si="25"/>
        <v>Retail</v>
      </c>
      <c r="G274" s="148" t="str">
        <f t="shared" si="26"/>
        <v>NORWAY</v>
      </c>
      <c r="H274" s="909"/>
      <c r="I274" s="150" t="s">
        <v>57</v>
      </c>
      <c r="J274" s="601">
        <v>0</v>
      </c>
      <c r="K274" s="468">
        <v>0</v>
      </c>
      <c r="L274" s="602">
        <v>0</v>
      </c>
      <c r="M274" s="603">
        <v>0</v>
      </c>
      <c r="N274" s="603">
        <v>0</v>
      </c>
      <c r="O274" s="603">
        <v>0</v>
      </c>
      <c r="P274" s="603">
        <v>0</v>
      </c>
      <c r="Q274" s="604">
        <v>0</v>
      </c>
      <c r="R274" s="602">
        <v>0</v>
      </c>
      <c r="S274" s="603">
        <v>0</v>
      </c>
      <c r="T274" s="605">
        <v>0</v>
      </c>
      <c r="U274" s="838" t="s">
        <v>385</v>
      </c>
      <c r="V274" s="87"/>
      <c r="W274" s="601">
        <v>0</v>
      </c>
      <c r="X274" s="601">
        <v>0</v>
      </c>
      <c r="Y274" s="602">
        <v>0</v>
      </c>
      <c r="Z274" s="603">
        <v>0</v>
      </c>
      <c r="AA274" s="603">
        <v>0</v>
      </c>
      <c r="AB274" s="603">
        <v>0</v>
      </c>
      <c r="AC274" s="603">
        <v>0</v>
      </c>
      <c r="AD274" s="604">
        <v>0</v>
      </c>
      <c r="AE274" s="602">
        <v>0</v>
      </c>
      <c r="AF274" s="603">
        <v>0</v>
      </c>
      <c r="AG274" s="605">
        <v>0</v>
      </c>
      <c r="AH274" s="838" t="s">
        <v>385</v>
      </c>
      <c r="AI274" s="87"/>
      <c r="AJ274" s="602">
        <v>0</v>
      </c>
      <c r="AK274" s="603">
        <v>0</v>
      </c>
      <c r="AL274" s="603">
        <v>0</v>
      </c>
      <c r="AM274" s="602">
        <v>0</v>
      </c>
      <c r="AN274" s="603">
        <v>0</v>
      </c>
      <c r="AO274" s="605">
        <v>0</v>
      </c>
      <c r="AP274" s="622" t="s">
        <v>385</v>
      </c>
      <c r="AQ274" s="602">
        <v>0</v>
      </c>
      <c r="AR274" s="603">
        <v>0</v>
      </c>
      <c r="AS274" s="603">
        <v>0</v>
      </c>
      <c r="AT274" s="602">
        <v>0</v>
      </c>
      <c r="AU274" s="603">
        <v>0</v>
      </c>
      <c r="AV274" s="605">
        <v>0</v>
      </c>
      <c r="AW274" s="622" t="s">
        <v>385</v>
      </c>
      <c r="AX274" s="602">
        <v>0</v>
      </c>
      <c r="AY274" s="603">
        <v>0</v>
      </c>
      <c r="AZ274" s="603">
        <v>0</v>
      </c>
      <c r="BA274" s="602">
        <v>0</v>
      </c>
      <c r="BB274" s="603">
        <v>0</v>
      </c>
      <c r="BC274" s="605">
        <v>0</v>
      </c>
      <c r="BD274" s="622" t="s">
        <v>385</v>
      </c>
      <c r="BE274" s="512"/>
      <c r="BF274" s="602">
        <v>0</v>
      </c>
      <c r="BG274" s="603">
        <v>0</v>
      </c>
      <c r="BH274" s="603">
        <v>0</v>
      </c>
      <c r="BI274" s="604">
        <v>0</v>
      </c>
      <c r="BJ274" s="603">
        <v>0</v>
      </c>
      <c r="BK274" s="604">
        <v>0</v>
      </c>
      <c r="BL274" s="602">
        <v>0</v>
      </c>
      <c r="BM274" s="603">
        <v>0</v>
      </c>
      <c r="BN274" s="605">
        <v>0</v>
      </c>
      <c r="BO274" s="622" t="s">
        <v>385</v>
      </c>
      <c r="BP274" s="602">
        <v>0</v>
      </c>
      <c r="BQ274" s="603">
        <v>0</v>
      </c>
      <c r="BR274" s="603">
        <v>0</v>
      </c>
      <c r="BS274" s="604">
        <v>0</v>
      </c>
      <c r="BT274" s="603">
        <v>0</v>
      </c>
      <c r="BU274" s="604">
        <v>0</v>
      </c>
      <c r="BV274" s="602">
        <v>0</v>
      </c>
      <c r="BW274" s="603">
        <v>0</v>
      </c>
      <c r="BX274" s="605">
        <v>0</v>
      </c>
      <c r="BY274" s="622" t="s">
        <v>385</v>
      </c>
      <c r="BZ274" s="602">
        <v>0</v>
      </c>
      <c r="CA274" s="603">
        <v>0</v>
      </c>
      <c r="CB274" s="603">
        <v>0</v>
      </c>
      <c r="CC274" s="604">
        <v>0</v>
      </c>
      <c r="CD274" s="603">
        <v>0</v>
      </c>
      <c r="CE274" s="604">
        <v>0</v>
      </c>
      <c r="CF274" s="602">
        <v>0</v>
      </c>
      <c r="CG274" s="603">
        <v>0</v>
      </c>
      <c r="CH274" s="605">
        <v>0</v>
      </c>
      <c r="CI274" s="622" t="s">
        <v>385</v>
      </c>
      <c r="CJ274" s="606"/>
      <c r="CK274" s="602">
        <v>0</v>
      </c>
      <c r="CL274" s="603">
        <v>0</v>
      </c>
      <c r="CM274" s="603">
        <v>0</v>
      </c>
      <c r="CN274" s="602">
        <v>0</v>
      </c>
      <c r="CO274" s="603">
        <v>0</v>
      </c>
      <c r="CP274" s="605">
        <v>0</v>
      </c>
      <c r="CQ274" s="622" t="s">
        <v>385</v>
      </c>
      <c r="CR274" s="602">
        <v>0</v>
      </c>
      <c r="CS274" s="603">
        <v>0</v>
      </c>
      <c r="CT274" s="603">
        <v>0</v>
      </c>
      <c r="CU274" s="602">
        <v>0</v>
      </c>
      <c r="CV274" s="603">
        <v>0</v>
      </c>
      <c r="CW274" s="605">
        <v>0</v>
      </c>
      <c r="CX274" s="622" t="s">
        <v>385</v>
      </c>
      <c r="CY274" s="602">
        <v>0</v>
      </c>
      <c r="CZ274" s="603">
        <v>0</v>
      </c>
      <c r="DA274" s="603">
        <v>0</v>
      </c>
      <c r="DB274" s="602">
        <v>0</v>
      </c>
      <c r="DC274" s="603">
        <v>0</v>
      </c>
      <c r="DD274" s="605">
        <v>0</v>
      </c>
      <c r="DE274" s="622" t="s">
        <v>385</v>
      </c>
      <c r="DF274" s="606"/>
      <c r="DG274" s="602">
        <v>0</v>
      </c>
      <c r="DH274" s="603">
        <v>0</v>
      </c>
      <c r="DI274" s="603">
        <v>0</v>
      </c>
      <c r="DJ274" s="604">
        <v>0</v>
      </c>
      <c r="DK274" s="603">
        <v>0</v>
      </c>
      <c r="DL274" s="604">
        <v>0</v>
      </c>
      <c r="DM274" s="602">
        <v>0</v>
      </c>
      <c r="DN274" s="603">
        <v>0</v>
      </c>
      <c r="DO274" s="605">
        <v>0</v>
      </c>
      <c r="DP274" s="622" t="s">
        <v>385</v>
      </c>
      <c r="DQ274" s="602">
        <v>0</v>
      </c>
      <c r="DR274" s="603">
        <v>0</v>
      </c>
      <c r="DS274" s="603">
        <v>0</v>
      </c>
      <c r="DT274" s="604">
        <v>0</v>
      </c>
      <c r="DU274" s="603">
        <v>0</v>
      </c>
      <c r="DV274" s="604">
        <v>0</v>
      </c>
      <c r="DW274" s="602">
        <v>0</v>
      </c>
      <c r="DX274" s="603">
        <v>0</v>
      </c>
      <c r="DY274" s="605">
        <v>0</v>
      </c>
      <c r="DZ274" s="622" t="s">
        <v>385</v>
      </c>
      <c r="EA274" s="602">
        <v>0</v>
      </c>
      <c r="EB274" s="603">
        <v>0</v>
      </c>
      <c r="EC274" s="603">
        <v>0</v>
      </c>
      <c r="ED274" s="604">
        <v>0</v>
      </c>
      <c r="EE274" s="603">
        <v>0</v>
      </c>
      <c r="EF274" s="604">
        <v>0</v>
      </c>
      <c r="EG274" s="602">
        <v>0</v>
      </c>
      <c r="EH274" s="603">
        <v>0</v>
      </c>
      <c r="EI274" s="605">
        <v>0</v>
      </c>
      <c r="EJ274" s="622" t="s">
        <v>385</v>
      </c>
    </row>
    <row r="275" spans="1:140" ht="14.25" customHeight="1" x14ac:dyDescent="0.25">
      <c r="B275" s="16">
        <v>221</v>
      </c>
      <c r="C275" s="147" t="s">
        <v>57</v>
      </c>
      <c r="D275" s="172" t="s">
        <v>79</v>
      </c>
      <c r="E275" s="172" t="s">
        <v>106</v>
      </c>
      <c r="F275" s="172" t="str">
        <f t="shared" si="25"/>
        <v>RetailSME</v>
      </c>
      <c r="G275" s="151" t="str">
        <f t="shared" si="26"/>
        <v>NORWAY</v>
      </c>
      <c r="H275" s="909"/>
      <c r="I275" s="152" t="s">
        <v>80</v>
      </c>
      <c r="J275" s="621"/>
      <c r="K275" s="187"/>
      <c r="L275" s="523"/>
      <c r="M275" s="524"/>
      <c r="N275" s="524"/>
      <c r="O275" s="524"/>
      <c r="P275" s="524"/>
      <c r="Q275" s="528"/>
      <c r="R275" s="523"/>
      <c r="S275" s="524"/>
      <c r="T275" s="525"/>
      <c r="U275" s="526"/>
      <c r="V275" s="87"/>
      <c r="W275" s="601">
        <v>0</v>
      </c>
      <c r="X275" s="601">
        <v>0</v>
      </c>
      <c r="Y275" s="602">
        <v>0</v>
      </c>
      <c r="Z275" s="603">
        <v>0</v>
      </c>
      <c r="AA275" s="603">
        <v>0</v>
      </c>
      <c r="AB275" s="603">
        <v>0</v>
      </c>
      <c r="AC275" s="603">
        <v>0</v>
      </c>
      <c r="AD275" s="604">
        <v>0</v>
      </c>
      <c r="AE275" s="602">
        <v>0</v>
      </c>
      <c r="AF275" s="603">
        <v>0</v>
      </c>
      <c r="AG275" s="605">
        <v>0</v>
      </c>
      <c r="AH275" s="838" t="s">
        <v>385</v>
      </c>
      <c r="AI275" s="87"/>
      <c r="AJ275" s="523"/>
      <c r="AK275" s="524"/>
      <c r="AL275" s="524"/>
      <c r="AM275" s="523"/>
      <c r="AN275" s="524"/>
      <c r="AO275" s="525"/>
      <c r="AP275" s="526"/>
      <c r="AQ275" s="523"/>
      <c r="AR275" s="524"/>
      <c r="AS275" s="524"/>
      <c r="AT275" s="523"/>
      <c r="AU275" s="524"/>
      <c r="AV275" s="525"/>
      <c r="AW275" s="526"/>
      <c r="AX275" s="523"/>
      <c r="AY275" s="524"/>
      <c r="AZ275" s="524"/>
      <c r="BA275" s="523"/>
      <c r="BB275" s="524"/>
      <c r="BC275" s="525"/>
      <c r="BD275" s="526"/>
      <c r="BE275" s="512"/>
      <c r="BF275" s="523"/>
      <c r="BG275" s="524"/>
      <c r="BH275" s="524"/>
      <c r="BI275" s="528"/>
      <c r="BJ275" s="524"/>
      <c r="BK275" s="528"/>
      <c r="BL275" s="523"/>
      <c r="BM275" s="524"/>
      <c r="BN275" s="525"/>
      <c r="BO275" s="526"/>
      <c r="BP275" s="523"/>
      <c r="BQ275" s="524"/>
      <c r="BR275" s="524"/>
      <c r="BS275" s="528"/>
      <c r="BT275" s="524"/>
      <c r="BU275" s="528"/>
      <c r="BV275" s="523"/>
      <c r="BW275" s="524"/>
      <c r="BX275" s="525"/>
      <c r="BY275" s="526"/>
      <c r="BZ275" s="523"/>
      <c r="CA275" s="524"/>
      <c r="CB275" s="524"/>
      <c r="CC275" s="528"/>
      <c r="CD275" s="524"/>
      <c r="CE275" s="528"/>
      <c r="CF275" s="523"/>
      <c r="CG275" s="524"/>
      <c r="CH275" s="525"/>
      <c r="CI275" s="526"/>
      <c r="CJ275" s="512"/>
      <c r="CK275" s="523"/>
      <c r="CL275" s="524"/>
      <c r="CM275" s="524"/>
      <c r="CN275" s="523"/>
      <c r="CO275" s="524"/>
      <c r="CP275" s="525"/>
      <c r="CQ275" s="526"/>
      <c r="CR275" s="523"/>
      <c r="CS275" s="524"/>
      <c r="CT275" s="524"/>
      <c r="CU275" s="523"/>
      <c r="CV275" s="524"/>
      <c r="CW275" s="525"/>
      <c r="CX275" s="526"/>
      <c r="CY275" s="523"/>
      <c r="CZ275" s="524"/>
      <c r="DA275" s="524"/>
      <c r="DB275" s="523"/>
      <c r="DC275" s="524"/>
      <c r="DD275" s="525"/>
      <c r="DE275" s="526"/>
      <c r="DF275" s="512"/>
      <c r="DG275" s="523"/>
      <c r="DH275" s="524"/>
      <c r="DI275" s="524"/>
      <c r="DJ275" s="528"/>
      <c r="DK275" s="524"/>
      <c r="DL275" s="528"/>
      <c r="DM275" s="523"/>
      <c r="DN275" s="524"/>
      <c r="DO275" s="525"/>
      <c r="DP275" s="526"/>
      <c r="DQ275" s="523"/>
      <c r="DR275" s="524"/>
      <c r="DS275" s="524"/>
      <c r="DT275" s="528"/>
      <c r="DU275" s="524"/>
      <c r="DV275" s="528"/>
      <c r="DW275" s="523"/>
      <c r="DX275" s="524"/>
      <c r="DY275" s="525"/>
      <c r="DZ275" s="526"/>
      <c r="EA275" s="523"/>
      <c r="EB275" s="524"/>
      <c r="EC275" s="524"/>
      <c r="ED275" s="528"/>
      <c r="EE275" s="524"/>
      <c r="EF275" s="528"/>
      <c r="EG275" s="523"/>
      <c r="EH275" s="524"/>
      <c r="EI275" s="525"/>
      <c r="EJ275" s="526"/>
    </row>
    <row r="276" spans="1:140" ht="14.25" customHeight="1" x14ac:dyDescent="0.25">
      <c r="B276" s="16">
        <v>222</v>
      </c>
      <c r="C276" s="147" t="s">
        <v>81</v>
      </c>
      <c r="D276" s="186"/>
      <c r="E276" s="186"/>
      <c r="F276" s="172" t="str">
        <f t="shared" si="25"/>
        <v>Secured by mortgages on immovable property</v>
      </c>
      <c r="G276" s="148" t="str">
        <f t="shared" si="26"/>
        <v>NORWAY</v>
      </c>
      <c r="H276" s="909"/>
      <c r="I276" s="150" t="s">
        <v>81</v>
      </c>
      <c r="J276" s="621"/>
      <c r="K276" s="187"/>
      <c r="L276" s="523"/>
      <c r="M276" s="524"/>
      <c r="N276" s="524"/>
      <c r="O276" s="524"/>
      <c r="P276" s="524"/>
      <c r="Q276" s="528"/>
      <c r="R276" s="523"/>
      <c r="S276" s="524"/>
      <c r="T276" s="525"/>
      <c r="U276" s="526"/>
      <c r="V276" s="87"/>
      <c r="W276" s="601">
        <v>0</v>
      </c>
      <c r="X276" s="601">
        <v>0</v>
      </c>
      <c r="Y276" s="602">
        <v>0</v>
      </c>
      <c r="Z276" s="603">
        <v>0</v>
      </c>
      <c r="AA276" s="603">
        <v>0</v>
      </c>
      <c r="AB276" s="603">
        <v>0</v>
      </c>
      <c r="AC276" s="603">
        <v>0</v>
      </c>
      <c r="AD276" s="604">
        <v>0</v>
      </c>
      <c r="AE276" s="602">
        <v>0</v>
      </c>
      <c r="AF276" s="603">
        <v>0</v>
      </c>
      <c r="AG276" s="605">
        <v>0</v>
      </c>
      <c r="AH276" s="838" t="s">
        <v>385</v>
      </c>
      <c r="AI276" s="87"/>
      <c r="AJ276" s="523"/>
      <c r="AK276" s="524"/>
      <c r="AL276" s="524"/>
      <c r="AM276" s="523"/>
      <c r="AN276" s="524"/>
      <c r="AO276" s="525"/>
      <c r="AP276" s="526"/>
      <c r="AQ276" s="523"/>
      <c r="AR276" s="524"/>
      <c r="AS276" s="524"/>
      <c r="AT276" s="523"/>
      <c r="AU276" s="524"/>
      <c r="AV276" s="525"/>
      <c r="AW276" s="526"/>
      <c r="AX276" s="523"/>
      <c r="AY276" s="524"/>
      <c r="AZ276" s="524"/>
      <c r="BA276" s="523"/>
      <c r="BB276" s="524"/>
      <c r="BC276" s="525"/>
      <c r="BD276" s="526"/>
      <c r="BE276" s="512"/>
      <c r="BF276" s="602">
        <v>0</v>
      </c>
      <c r="BG276" s="603">
        <v>0</v>
      </c>
      <c r="BH276" s="603">
        <v>0</v>
      </c>
      <c r="BI276" s="604">
        <v>0</v>
      </c>
      <c r="BJ276" s="603">
        <v>0</v>
      </c>
      <c r="BK276" s="604">
        <v>0</v>
      </c>
      <c r="BL276" s="602">
        <v>0</v>
      </c>
      <c r="BM276" s="603">
        <v>0</v>
      </c>
      <c r="BN276" s="605">
        <v>0</v>
      </c>
      <c r="BO276" s="622" t="s">
        <v>385</v>
      </c>
      <c r="BP276" s="602">
        <v>0</v>
      </c>
      <c r="BQ276" s="603">
        <v>0</v>
      </c>
      <c r="BR276" s="603">
        <v>0</v>
      </c>
      <c r="BS276" s="604">
        <v>0</v>
      </c>
      <c r="BT276" s="603">
        <v>0</v>
      </c>
      <c r="BU276" s="604">
        <v>0</v>
      </c>
      <c r="BV276" s="602">
        <v>0</v>
      </c>
      <c r="BW276" s="603">
        <v>0</v>
      </c>
      <c r="BX276" s="605">
        <v>0</v>
      </c>
      <c r="BY276" s="622" t="s">
        <v>385</v>
      </c>
      <c r="BZ276" s="602">
        <v>0</v>
      </c>
      <c r="CA276" s="603">
        <v>0</v>
      </c>
      <c r="CB276" s="603">
        <v>0</v>
      </c>
      <c r="CC276" s="604">
        <v>0</v>
      </c>
      <c r="CD276" s="603">
        <v>0</v>
      </c>
      <c r="CE276" s="604">
        <v>0</v>
      </c>
      <c r="CF276" s="602">
        <v>0</v>
      </c>
      <c r="CG276" s="603">
        <v>0</v>
      </c>
      <c r="CH276" s="605">
        <v>0</v>
      </c>
      <c r="CI276" s="622" t="s">
        <v>385</v>
      </c>
      <c r="CJ276" s="512"/>
      <c r="CK276" s="523"/>
      <c r="CL276" s="524"/>
      <c r="CM276" s="524"/>
      <c r="CN276" s="523"/>
      <c r="CO276" s="524"/>
      <c r="CP276" s="525"/>
      <c r="CQ276" s="526"/>
      <c r="CR276" s="523"/>
      <c r="CS276" s="524"/>
      <c r="CT276" s="524"/>
      <c r="CU276" s="523"/>
      <c r="CV276" s="524"/>
      <c r="CW276" s="525"/>
      <c r="CX276" s="526"/>
      <c r="CY276" s="523"/>
      <c r="CZ276" s="524"/>
      <c r="DA276" s="524"/>
      <c r="DB276" s="523"/>
      <c r="DC276" s="524"/>
      <c r="DD276" s="525"/>
      <c r="DE276" s="526"/>
      <c r="DF276" s="512"/>
      <c r="DG276" s="602">
        <v>0</v>
      </c>
      <c r="DH276" s="603">
        <v>0</v>
      </c>
      <c r="DI276" s="603">
        <v>0</v>
      </c>
      <c r="DJ276" s="604">
        <v>0</v>
      </c>
      <c r="DK276" s="603">
        <v>0</v>
      </c>
      <c r="DL276" s="604">
        <v>0</v>
      </c>
      <c r="DM276" s="602">
        <v>0</v>
      </c>
      <c r="DN276" s="603">
        <v>0</v>
      </c>
      <c r="DO276" s="605">
        <v>0</v>
      </c>
      <c r="DP276" s="622" t="s">
        <v>385</v>
      </c>
      <c r="DQ276" s="602">
        <v>0</v>
      </c>
      <c r="DR276" s="603">
        <v>0</v>
      </c>
      <c r="DS276" s="603">
        <v>0</v>
      </c>
      <c r="DT276" s="604">
        <v>0</v>
      </c>
      <c r="DU276" s="603">
        <v>0</v>
      </c>
      <c r="DV276" s="604">
        <v>0</v>
      </c>
      <c r="DW276" s="602">
        <v>0</v>
      </c>
      <c r="DX276" s="603">
        <v>0</v>
      </c>
      <c r="DY276" s="605">
        <v>0</v>
      </c>
      <c r="DZ276" s="622" t="s">
        <v>385</v>
      </c>
      <c r="EA276" s="602">
        <v>0</v>
      </c>
      <c r="EB276" s="603">
        <v>0</v>
      </c>
      <c r="EC276" s="603">
        <v>0</v>
      </c>
      <c r="ED276" s="604">
        <v>0</v>
      </c>
      <c r="EE276" s="603">
        <v>0</v>
      </c>
      <c r="EF276" s="604">
        <v>0</v>
      </c>
      <c r="EG276" s="602">
        <v>0</v>
      </c>
      <c r="EH276" s="603">
        <v>0</v>
      </c>
      <c r="EI276" s="605">
        <v>0</v>
      </c>
      <c r="EJ276" s="622" t="s">
        <v>385</v>
      </c>
    </row>
    <row r="277" spans="1:140" ht="14.25" customHeight="1" x14ac:dyDescent="0.25">
      <c r="B277" s="16">
        <v>223</v>
      </c>
      <c r="C277" s="147" t="s">
        <v>81</v>
      </c>
      <c r="D277" s="172" t="s">
        <v>112</v>
      </c>
      <c r="E277" s="172" t="s">
        <v>107</v>
      </c>
      <c r="F277" s="172" t="str">
        <f t="shared" si="25"/>
        <v>Secured by mortgages on immovable propertyNon SME</v>
      </c>
      <c r="G277" s="151" t="str">
        <f t="shared" si="26"/>
        <v>NORWAY</v>
      </c>
      <c r="H277" s="909"/>
      <c r="I277" s="152" t="s">
        <v>113</v>
      </c>
      <c r="J277" s="601">
        <v>0</v>
      </c>
      <c r="K277" s="468">
        <v>0</v>
      </c>
      <c r="L277" s="602">
        <v>0</v>
      </c>
      <c r="M277" s="603">
        <v>0</v>
      </c>
      <c r="N277" s="603">
        <v>0</v>
      </c>
      <c r="O277" s="603">
        <v>0</v>
      </c>
      <c r="P277" s="603">
        <v>0</v>
      </c>
      <c r="Q277" s="604">
        <v>0</v>
      </c>
      <c r="R277" s="602">
        <v>0</v>
      </c>
      <c r="S277" s="603">
        <v>0</v>
      </c>
      <c r="T277" s="605">
        <v>0</v>
      </c>
      <c r="U277" s="838" t="s">
        <v>385</v>
      </c>
      <c r="V277" s="87"/>
      <c r="W277" s="601">
        <v>0</v>
      </c>
      <c r="X277" s="601">
        <v>0</v>
      </c>
      <c r="Y277" s="602">
        <v>0</v>
      </c>
      <c r="Z277" s="603">
        <v>0</v>
      </c>
      <c r="AA277" s="603">
        <v>0</v>
      </c>
      <c r="AB277" s="603">
        <v>0</v>
      </c>
      <c r="AC277" s="603">
        <v>0</v>
      </c>
      <c r="AD277" s="604">
        <v>0</v>
      </c>
      <c r="AE277" s="602">
        <v>0</v>
      </c>
      <c r="AF277" s="603">
        <v>0</v>
      </c>
      <c r="AG277" s="605">
        <v>0</v>
      </c>
      <c r="AH277" s="838" t="s">
        <v>385</v>
      </c>
      <c r="AI277" s="87"/>
      <c r="AJ277" s="602">
        <v>0</v>
      </c>
      <c r="AK277" s="603">
        <v>0</v>
      </c>
      <c r="AL277" s="603">
        <v>0</v>
      </c>
      <c r="AM277" s="602">
        <v>0</v>
      </c>
      <c r="AN277" s="603">
        <v>0</v>
      </c>
      <c r="AO277" s="605">
        <v>0</v>
      </c>
      <c r="AP277" s="622" t="s">
        <v>385</v>
      </c>
      <c r="AQ277" s="602">
        <v>0</v>
      </c>
      <c r="AR277" s="603">
        <v>0</v>
      </c>
      <c r="AS277" s="603">
        <v>0</v>
      </c>
      <c r="AT277" s="602">
        <v>0</v>
      </c>
      <c r="AU277" s="603">
        <v>0</v>
      </c>
      <c r="AV277" s="605">
        <v>0</v>
      </c>
      <c r="AW277" s="622" t="s">
        <v>385</v>
      </c>
      <c r="AX277" s="602">
        <v>0</v>
      </c>
      <c r="AY277" s="603">
        <v>0</v>
      </c>
      <c r="AZ277" s="603">
        <v>0</v>
      </c>
      <c r="BA277" s="602">
        <v>0</v>
      </c>
      <c r="BB277" s="603">
        <v>0</v>
      </c>
      <c r="BC277" s="605">
        <v>0</v>
      </c>
      <c r="BD277" s="622" t="s">
        <v>385</v>
      </c>
      <c r="BE277" s="512"/>
      <c r="BF277" s="523"/>
      <c r="BG277" s="524"/>
      <c r="BH277" s="524"/>
      <c r="BI277" s="528"/>
      <c r="BJ277" s="524"/>
      <c r="BK277" s="528"/>
      <c r="BL277" s="523"/>
      <c r="BM277" s="524"/>
      <c r="BN277" s="525"/>
      <c r="BO277" s="526"/>
      <c r="BP277" s="523"/>
      <c r="BQ277" s="524"/>
      <c r="BR277" s="524"/>
      <c r="BS277" s="528"/>
      <c r="BT277" s="524"/>
      <c r="BU277" s="528"/>
      <c r="BV277" s="523"/>
      <c r="BW277" s="524"/>
      <c r="BX277" s="525"/>
      <c r="BY277" s="526"/>
      <c r="BZ277" s="523"/>
      <c r="CA277" s="524"/>
      <c r="CB277" s="524"/>
      <c r="CC277" s="528"/>
      <c r="CD277" s="524"/>
      <c r="CE277" s="528"/>
      <c r="CF277" s="523"/>
      <c r="CG277" s="524"/>
      <c r="CH277" s="525"/>
      <c r="CI277" s="526"/>
      <c r="CJ277" s="512"/>
      <c r="CK277" s="602">
        <v>0</v>
      </c>
      <c r="CL277" s="603">
        <v>0</v>
      </c>
      <c r="CM277" s="603">
        <v>0</v>
      </c>
      <c r="CN277" s="602">
        <v>0</v>
      </c>
      <c r="CO277" s="603">
        <v>0</v>
      </c>
      <c r="CP277" s="605">
        <v>0</v>
      </c>
      <c r="CQ277" s="622" t="s">
        <v>385</v>
      </c>
      <c r="CR277" s="602">
        <v>0</v>
      </c>
      <c r="CS277" s="603">
        <v>0</v>
      </c>
      <c r="CT277" s="603">
        <v>0</v>
      </c>
      <c r="CU277" s="602">
        <v>0</v>
      </c>
      <c r="CV277" s="603">
        <v>0</v>
      </c>
      <c r="CW277" s="605">
        <v>0</v>
      </c>
      <c r="CX277" s="622" t="s">
        <v>385</v>
      </c>
      <c r="CY277" s="602">
        <v>0</v>
      </c>
      <c r="CZ277" s="603">
        <v>0</v>
      </c>
      <c r="DA277" s="603">
        <v>0</v>
      </c>
      <c r="DB277" s="602">
        <v>0</v>
      </c>
      <c r="DC277" s="603">
        <v>0</v>
      </c>
      <c r="DD277" s="605">
        <v>0</v>
      </c>
      <c r="DE277" s="622" t="s">
        <v>385</v>
      </c>
      <c r="DF277" s="512"/>
      <c r="DG277" s="523"/>
      <c r="DH277" s="524"/>
      <c r="DI277" s="524"/>
      <c r="DJ277" s="528"/>
      <c r="DK277" s="524"/>
      <c r="DL277" s="528"/>
      <c r="DM277" s="523"/>
      <c r="DN277" s="524"/>
      <c r="DO277" s="525"/>
      <c r="DP277" s="526"/>
      <c r="DQ277" s="523"/>
      <c r="DR277" s="524"/>
      <c r="DS277" s="524"/>
      <c r="DT277" s="528"/>
      <c r="DU277" s="524"/>
      <c r="DV277" s="528"/>
      <c r="DW277" s="523"/>
      <c r="DX277" s="524"/>
      <c r="DY277" s="525"/>
      <c r="DZ277" s="526"/>
      <c r="EA277" s="523"/>
      <c r="EB277" s="524"/>
      <c r="EC277" s="524"/>
      <c r="ED277" s="528"/>
      <c r="EE277" s="524"/>
      <c r="EF277" s="528"/>
      <c r="EG277" s="523"/>
      <c r="EH277" s="524"/>
      <c r="EI277" s="525"/>
      <c r="EJ277" s="526"/>
    </row>
    <row r="278" spans="1:140" ht="14.25" customHeight="1" x14ac:dyDescent="0.25">
      <c r="B278" s="16">
        <v>224</v>
      </c>
      <c r="C278" s="147" t="s">
        <v>82</v>
      </c>
      <c r="D278" s="186"/>
      <c r="E278" s="186"/>
      <c r="F278" s="172" t="str">
        <f t="shared" si="25"/>
        <v>Items associated with particularly high risk</v>
      </c>
      <c r="G278" s="148" t="str">
        <f t="shared" si="26"/>
        <v>NORWAY</v>
      </c>
      <c r="H278" s="909"/>
      <c r="I278" s="150" t="s">
        <v>82</v>
      </c>
      <c r="J278" s="621"/>
      <c r="K278" s="187"/>
      <c r="L278" s="523"/>
      <c r="M278" s="524"/>
      <c r="N278" s="524"/>
      <c r="O278" s="524"/>
      <c r="P278" s="524"/>
      <c r="Q278" s="528"/>
      <c r="R278" s="523"/>
      <c r="S278" s="524"/>
      <c r="T278" s="525"/>
      <c r="U278" s="526"/>
      <c r="V278" s="87"/>
      <c r="W278" s="621"/>
      <c r="X278" s="108"/>
      <c r="Y278" s="523"/>
      <c r="Z278" s="524"/>
      <c r="AA278" s="524"/>
      <c r="AB278" s="524"/>
      <c r="AC278" s="524"/>
      <c r="AD278" s="528"/>
      <c r="AE278" s="523"/>
      <c r="AF278" s="524"/>
      <c r="AG278" s="525"/>
      <c r="AH278" s="526"/>
      <c r="AI278" s="87"/>
      <c r="AJ278" s="523"/>
      <c r="AK278" s="524"/>
      <c r="AL278" s="524"/>
      <c r="AM278" s="523"/>
      <c r="AN278" s="524"/>
      <c r="AO278" s="525"/>
      <c r="AP278" s="526"/>
      <c r="AQ278" s="523"/>
      <c r="AR278" s="524"/>
      <c r="AS278" s="524"/>
      <c r="AT278" s="523"/>
      <c r="AU278" s="524"/>
      <c r="AV278" s="525"/>
      <c r="AW278" s="526"/>
      <c r="AX278" s="523"/>
      <c r="AY278" s="524"/>
      <c r="AZ278" s="524"/>
      <c r="BA278" s="523"/>
      <c r="BB278" s="524"/>
      <c r="BC278" s="525"/>
      <c r="BD278" s="526"/>
      <c r="BE278" s="512"/>
      <c r="BF278" s="523"/>
      <c r="BG278" s="524"/>
      <c r="BH278" s="524"/>
      <c r="BI278" s="528"/>
      <c r="BJ278" s="524"/>
      <c r="BK278" s="528"/>
      <c r="BL278" s="523"/>
      <c r="BM278" s="524"/>
      <c r="BN278" s="525"/>
      <c r="BO278" s="526"/>
      <c r="BP278" s="523"/>
      <c r="BQ278" s="524"/>
      <c r="BR278" s="524"/>
      <c r="BS278" s="528"/>
      <c r="BT278" s="524"/>
      <c r="BU278" s="528"/>
      <c r="BV278" s="523"/>
      <c r="BW278" s="524"/>
      <c r="BX278" s="525"/>
      <c r="BY278" s="526"/>
      <c r="BZ278" s="523"/>
      <c r="CA278" s="524"/>
      <c r="CB278" s="524"/>
      <c r="CC278" s="528"/>
      <c r="CD278" s="524"/>
      <c r="CE278" s="528"/>
      <c r="CF278" s="523"/>
      <c r="CG278" s="524"/>
      <c r="CH278" s="525"/>
      <c r="CI278" s="526"/>
      <c r="CJ278" s="512"/>
      <c r="CK278" s="523"/>
      <c r="CL278" s="524"/>
      <c r="CM278" s="524"/>
      <c r="CN278" s="523"/>
      <c r="CO278" s="524"/>
      <c r="CP278" s="525"/>
      <c r="CQ278" s="526"/>
      <c r="CR278" s="523"/>
      <c r="CS278" s="524"/>
      <c r="CT278" s="524"/>
      <c r="CU278" s="523"/>
      <c r="CV278" s="524"/>
      <c r="CW278" s="525"/>
      <c r="CX278" s="526"/>
      <c r="CY278" s="523"/>
      <c r="CZ278" s="524"/>
      <c r="DA278" s="524"/>
      <c r="DB278" s="523"/>
      <c r="DC278" s="524"/>
      <c r="DD278" s="525"/>
      <c r="DE278" s="526"/>
      <c r="DF278" s="512"/>
      <c r="DG278" s="523"/>
      <c r="DH278" s="524"/>
      <c r="DI278" s="524"/>
      <c r="DJ278" s="528"/>
      <c r="DK278" s="524"/>
      <c r="DL278" s="528"/>
      <c r="DM278" s="523"/>
      <c r="DN278" s="524"/>
      <c r="DO278" s="525"/>
      <c r="DP278" s="526"/>
      <c r="DQ278" s="523"/>
      <c r="DR278" s="524"/>
      <c r="DS278" s="524"/>
      <c r="DT278" s="528"/>
      <c r="DU278" s="524"/>
      <c r="DV278" s="528"/>
      <c r="DW278" s="523"/>
      <c r="DX278" s="524"/>
      <c r="DY278" s="525"/>
      <c r="DZ278" s="526"/>
      <c r="EA278" s="523"/>
      <c r="EB278" s="524"/>
      <c r="EC278" s="524"/>
      <c r="ED278" s="528"/>
      <c r="EE278" s="524"/>
      <c r="EF278" s="528"/>
      <c r="EG278" s="523"/>
      <c r="EH278" s="524"/>
      <c r="EI278" s="525"/>
      <c r="EJ278" s="526"/>
    </row>
    <row r="279" spans="1:140" ht="14.25" customHeight="1" x14ac:dyDescent="0.25">
      <c r="B279" s="16">
        <v>225</v>
      </c>
      <c r="C279" s="147" t="s">
        <v>83</v>
      </c>
      <c r="D279" s="186"/>
      <c r="E279" s="186"/>
      <c r="F279" s="172" t="str">
        <f t="shared" si="25"/>
        <v>Covered bonds</v>
      </c>
      <c r="G279" s="148" t="str">
        <f t="shared" si="26"/>
        <v>NORWAY</v>
      </c>
      <c r="H279" s="909"/>
      <c r="I279" s="150" t="s">
        <v>83</v>
      </c>
      <c r="J279" s="621"/>
      <c r="K279" s="108"/>
      <c r="L279" s="523"/>
      <c r="M279" s="524"/>
      <c r="N279" s="524"/>
      <c r="O279" s="524"/>
      <c r="P279" s="524"/>
      <c r="Q279" s="528"/>
      <c r="R279" s="523"/>
      <c r="S279" s="524"/>
      <c r="T279" s="525"/>
      <c r="U279" s="526"/>
      <c r="V279" s="87"/>
      <c r="W279" s="621"/>
      <c r="X279" s="108"/>
      <c r="Y279" s="523"/>
      <c r="Z279" s="524"/>
      <c r="AA279" s="524"/>
      <c r="AB279" s="524"/>
      <c r="AC279" s="524"/>
      <c r="AD279" s="528"/>
      <c r="AE279" s="523"/>
      <c r="AF279" s="524"/>
      <c r="AG279" s="525"/>
      <c r="AH279" s="526"/>
      <c r="AI279" s="87"/>
      <c r="AJ279" s="523"/>
      <c r="AK279" s="524"/>
      <c r="AL279" s="524"/>
      <c r="AM279" s="523"/>
      <c r="AN279" s="524"/>
      <c r="AO279" s="525"/>
      <c r="AP279" s="526"/>
      <c r="AQ279" s="523"/>
      <c r="AR279" s="524"/>
      <c r="AS279" s="524"/>
      <c r="AT279" s="523"/>
      <c r="AU279" s="524"/>
      <c r="AV279" s="525"/>
      <c r="AW279" s="526"/>
      <c r="AX279" s="523"/>
      <c r="AY279" s="524"/>
      <c r="AZ279" s="524"/>
      <c r="BA279" s="523"/>
      <c r="BB279" s="524"/>
      <c r="BC279" s="525"/>
      <c r="BD279" s="526"/>
      <c r="BE279" s="512"/>
      <c r="BF279" s="523"/>
      <c r="BG279" s="524"/>
      <c r="BH279" s="524"/>
      <c r="BI279" s="528"/>
      <c r="BJ279" s="524"/>
      <c r="BK279" s="528"/>
      <c r="BL279" s="523"/>
      <c r="BM279" s="524"/>
      <c r="BN279" s="525"/>
      <c r="BO279" s="526"/>
      <c r="BP279" s="523"/>
      <c r="BQ279" s="524"/>
      <c r="BR279" s="524"/>
      <c r="BS279" s="528"/>
      <c r="BT279" s="524"/>
      <c r="BU279" s="528"/>
      <c r="BV279" s="523"/>
      <c r="BW279" s="524"/>
      <c r="BX279" s="525"/>
      <c r="BY279" s="526"/>
      <c r="BZ279" s="523"/>
      <c r="CA279" s="524"/>
      <c r="CB279" s="524"/>
      <c r="CC279" s="528"/>
      <c r="CD279" s="524"/>
      <c r="CE279" s="528"/>
      <c r="CF279" s="523"/>
      <c r="CG279" s="524"/>
      <c r="CH279" s="525"/>
      <c r="CI279" s="526"/>
      <c r="CJ279" s="512"/>
      <c r="CK279" s="523"/>
      <c r="CL279" s="524"/>
      <c r="CM279" s="524"/>
      <c r="CN279" s="523"/>
      <c r="CO279" s="524"/>
      <c r="CP279" s="525"/>
      <c r="CQ279" s="526"/>
      <c r="CR279" s="523"/>
      <c r="CS279" s="524"/>
      <c r="CT279" s="524"/>
      <c r="CU279" s="523"/>
      <c r="CV279" s="524"/>
      <c r="CW279" s="525"/>
      <c r="CX279" s="526"/>
      <c r="CY279" s="523"/>
      <c r="CZ279" s="524"/>
      <c r="DA279" s="524"/>
      <c r="DB279" s="523"/>
      <c r="DC279" s="524"/>
      <c r="DD279" s="525"/>
      <c r="DE279" s="526"/>
      <c r="DF279" s="512"/>
      <c r="DG279" s="523"/>
      <c r="DH279" s="524"/>
      <c r="DI279" s="524"/>
      <c r="DJ279" s="528"/>
      <c r="DK279" s="524"/>
      <c r="DL279" s="528"/>
      <c r="DM279" s="523"/>
      <c r="DN279" s="524"/>
      <c r="DO279" s="525"/>
      <c r="DP279" s="526"/>
      <c r="DQ279" s="523"/>
      <c r="DR279" s="524"/>
      <c r="DS279" s="524"/>
      <c r="DT279" s="528"/>
      <c r="DU279" s="524"/>
      <c r="DV279" s="528"/>
      <c r="DW279" s="523"/>
      <c r="DX279" s="524"/>
      <c r="DY279" s="525"/>
      <c r="DZ279" s="526"/>
      <c r="EA279" s="523"/>
      <c r="EB279" s="524"/>
      <c r="EC279" s="524"/>
      <c r="ED279" s="528"/>
      <c r="EE279" s="524"/>
      <c r="EF279" s="528"/>
      <c r="EG279" s="523"/>
      <c r="EH279" s="524"/>
      <c r="EI279" s="525"/>
      <c r="EJ279" s="526"/>
    </row>
    <row r="280" spans="1:140" ht="15" customHeight="1" x14ac:dyDescent="0.25">
      <c r="B280" s="16">
        <v>226</v>
      </c>
      <c r="C280" s="147" t="s">
        <v>84</v>
      </c>
      <c r="D280" s="186"/>
      <c r="E280" s="186"/>
      <c r="F280" s="172" t="str">
        <f t="shared" si="25"/>
        <v>Claims on institutions and corporates with a ST credit assessment</v>
      </c>
      <c r="G280" s="148" t="str">
        <f t="shared" si="26"/>
        <v>NORWAY</v>
      </c>
      <c r="H280" s="909"/>
      <c r="I280" s="150" t="s">
        <v>84</v>
      </c>
      <c r="J280" s="621"/>
      <c r="K280" s="108"/>
      <c r="L280" s="523"/>
      <c r="M280" s="524"/>
      <c r="N280" s="524"/>
      <c r="O280" s="524"/>
      <c r="P280" s="524"/>
      <c r="Q280" s="528"/>
      <c r="R280" s="523"/>
      <c r="S280" s="524"/>
      <c r="T280" s="525"/>
      <c r="U280" s="526"/>
      <c r="V280" s="87"/>
      <c r="W280" s="621"/>
      <c r="X280" s="108"/>
      <c r="Y280" s="523"/>
      <c r="Z280" s="524"/>
      <c r="AA280" s="524"/>
      <c r="AB280" s="524"/>
      <c r="AC280" s="524"/>
      <c r="AD280" s="528"/>
      <c r="AE280" s="523"/>
      <c r="AF280" s="524"/>
      <c r="AG280" s="525"/>
      <c r="AH280" s="526"/>
      <c r="AI280" s="87"/>
      <c r="AJ280" s="523"/>
      <c r="AK280" s="524"/>
      <c r="AL280" s="524"/>
      <c r="AM280" s="523"/>
      <c r="AN280" s="524"/>
      <c r="AO280" s="525"/>
      <c r="AP280" s="526"/>
      <c r="AQ280" s="523"/>
      <c r="AR280" s="524"/>
      <c r="AS280" s="524"/>
      <c r="AT280" s="523"/>
      <c r="AU280" s="524"/>
      <c r="AV280" s="525"/>
      <c r="AW280" s="526"/>
      <c r="AX280" s="523"/>
      <c r="AY280" s="524"/>
      <c r="AZ280" s="524"/>
      <c r="BA280" s="523"/>
      <c r="BB280" s="524"/>
      <c r="BC280" s="525"/>
      <c r="BD280" s="526"/>
      <c r="BE280" s="512"/>
      <c r="BF280" s="523"/>
      <c r="BG280" s="524"/>
      <c r="BH280" s="524"/>
      <c r="BI280" s="528"/>
      <c r="BJ280" s="524"/>
      <c r="BK280" s="528"/>
      <c r="BL280" s="523"/>
      <c r="BM280" s="524"/>
      <c r="BN280" s="525"/>
      <c r="BO280" s="526"/>
      <c r="BP280" s="523"/>
      <c r="BQ280" s="524"/>
      <c r="BR280" s="524"/>
      <c r="BS280" s="528"/>
      <c r="BT280" s="524"/>
      <c r="BU280" s="528"/>
      <c r="BV280" s="523"/>
      <c r="BW280" s="524"/>
      <c r="BX280" s="525"/>
      <c r="BY280" s="526"/>
      <c r="BZ280" s="523"/>
      <c r="CA280" s="524"/>
      <c r="CB280" s="524"/>
      <c r="CC280" s="528"/>
      <c r="CD280" s="524"/>
      <c r="CE280" s="528"/>
      <c r="CF280" s="523"/>
      <c r="CG280" s="524"/>
      <c r="CH280" s="525"/>
      <c r="CI280" s="526"/>
      <c r="CJ280" s="512"/>
      <c r="CK280" s="523"/>
      <c r="CL280" s="524"/>
      <c r="CM280" s="524"/>
      <c r="CN280" s="523"/>
      <c r="CO280" s="524"/>
      <c r="CP280" s="525"/>
      <c r="CQ280" s="526"/>
      <c r="CR280" s="523"/>
      <c r="CS280" s="524"/>
      <c r="CT280" s="524"/>
      <c r="CU280" s="523"/>
      <c r="CV280" s="524"/>
      <c r="CW280" s="525"/>
      <c r="CX280" s="526"/>
      <c r="CY280" s="523"/>
      <c r="CZ280" s="524"/>
      <c r="DA280" s="524"/>
      <c r="DB280" s="523"/>
      <c r="DC280" s="524"/>
      <c r="DD280" s="525"/>
      <c r="DE280" s="526"/>
      <c r="DF280" s="512"/>
      <c r="DG280" s="523"/>
      <c r="DH280" s="524"/>
      <c r="DI280" s="524"/>
      <c r="DJ280" s="528"/>
      <c r="DK280" s="524"/>
      <c r="DL280" s="528"/>
      <c r="DM280" s="523"/>
      <c r="DN280" s="524"/>
      <c r="DO280" s="525"/>
      <c r="DP280" s="526"/>
      <c r="DQ280" s="523"/>
      <c r="DR280" s="524"/>
      <c r="DS280" s="524"/>
      <c r="DT280" s="528"/>
      <c r="DU280" s="524"/>
      <c r="DV280" s="528"/>
      <c r="DW280" s="523"/>
      <c r="DX280" s="524"/>
      <c r="DY280" s="525"/>
      <c r="DZ280" s="526"/>
      <c r="EA280" s="523"/>
      <c r="EB280" s="524"/>
      <c r="EC280" s="524"/>
      <c r="ED280" s="528"/>
      <c r="EE280" s="524"/>
      <c r="EF280" s="528"/>
      <c r="EG280" s="523"/>
      <c r="EH280" s="524"/>
      <c r="EI280" s="525"/>
      <c r="EJ280" s="526"/>
    </row>
    <row r="281" spans="1:140" ht="14.25" customHeight="1" x14ac:dyDescent="0.25">
      <c r="B281" s="16">
        <v>227</v>
      </c>
      <c r="C281" s="147" t="s">
        <v>85</v>
      </c>
      <c r="D281" s="186"/>
      <c r="E281" s="186"/>
      <c r="F281" s="172" t="str">
        <f t="shared" si="25"/>
        <v>Collective investments undertakings (CIU)</v>
      </c>
      <c r="G281" s="148" t="str">
        <f t="shared" si="26"/>
        <v>NORWAY</v>
      </c>
      <c r="H281" s="909"/>
      <c r="I281" s="150" t="s">
        <v>85</v>
      </c>
      <c r="J281" s="621"/>
      <c r="K281" s="108"/>
      <c r="L281" s="523"/>
      <c r="M281" s="524"/>
      <c r="N281" s="524"/>
      <c r="O281" s="524"/>
      <c r="P281" s="524"/>
      <c r="Q281" s="528"/>
      <c r="R281" s="523"/>
      <c r="S281" s="524"/>
      <c r="T281" s="525"/>
      <c r="U281" s="526"/>
      <c r="V281" s="87"/>
      <c r="W281" s="621"/>
      <c r="X281" s="108"/>
      <c r="Y281" s="523"/>
      <c r="Z281" s="524"/>
      <c r="AA281" s="524"/>
      <c r="AB281" s="524"/>
      <c r="AC281" s="524"/>
      <c r="AD281" s="528"/>
      <c r="AE281" s="523"/>
      <c r="AF281" s="524"/>
      <c r="AG281" s="525"/>
      <c r="AH281" s="526"/>
      <c r="AI281" s="87"/>
      <c r="AJ281" s="523"/>
      <c r="AK281" s="524"/>
      <c r="AL281" s="524"/>
      <c r="AM281" s="523"/>
      <c r="AN281" s="524"/>
      <c r="AO281" s="525"/>
      <c r="AP281" s="526"/>
      <c r="AQ281" s="523"/>
      <c r="AR281" s="524"/>
      <c r="AS281" s="524"/>
      <c r="AT281" s="523"/>
      <c r="AU281" s="524"/>
      <c r="AV281" s="525"/>
      <c r="AW281" s="526"/>
      <c r="AX281" s="523"/>
      <c r="AY281" s="524"/>
      <c r="AZ281" s="524"/>
      <c r="BA281" s="523"/>
      <c r="BB281" s="524"/>
      <c r="BC281" s="525"/>
      <c r="BD281" s="526"/>
      <c r="BE281" s="512"/>
      <c r="BF281" s="523"/>
      <c r="BG281" s="524"/>
      <c r="BH281" s="524"/>
      <c r="BI281" s="528"/>
      <c r="BJ281" s="524"/>
      <c r="BK281" s="528"/>
      <c r="BL281" s="523"/>
      <c r="BM281" s="524"/>
      <c r="BN281" s="525"/>
      <c r="BO281" s="526"/>
      <c r="BP281" s="523"/>
      <c r="BQ281" s="524"/>
      <c r="BR281" s="524"/>
      <c r="BS281" s="528"/>
      <c r="BT281" s="524"/>
      <c r="BU281" s="528"/>
      <c r="BV281" s="523"/>
      <c r="BW281" s="524"/>
      <c r="BX281" s="525"/>
      <c r="BY281" s="526"/>
      <c r="BZ281" s="523"/>
      <c r="CA281" s="524"/>
      <c r="CB281" s="524"/>
      <c r="CC281" s="528"/>
      <c r="CD281" s="524"/>
      <c r="CE281" s="528"/>
      <c r="CF281" s="523"/>
      <c r="CG281" s="524"/>
      <c r="CH281" s="525"/>
      <c r="CI281" s="526"/>
      <c r="CJ281" s="512"/>
      <c r="CK281" s="523"/>
      <c r="CL281" s="524"/>
      <c r="CM281" s="524"/>
      <c r="CN281" s="523"/>
      <c r="CO281" s="524"/>
      <c r="CP281" s="525"/>
      <c r="CQ281" s="526"/>
      <c r="CR281" s="523"/>
      <c r="CS281" s="524"/>
      <c r="CT281" s="524"/>
      <c r="CU281" s="523"/>
      <c r="CV281" s="524"/>
      <c r="CW281" s="525"/>
      <c r="CX281" s="526"/>
      <c r="CY281" s="523"/>
      <c r="CZ281" s="524"/>
      <c r="DA281" s="524"/>
      <c r="DB281" s="523"/>
      <c r="DC281" s="524"/>
      <c r="DD281" s="525"/>
      <c r="DE281" s="526"/>
      <c r="DF281" s="512"/>
      <c r="DG281" s="523"/>
      <c r="DH281" s="524"/>
      <c r="DI281" s="524"/>
      <c r="DJ281" s="528"/>
      <c r="DK281" s="524"/>
      <c r="DL281" s="528"/>
      <c r="DM281" s="523"/>
      <c r="DN281" s="524"/>
      <c r="DO281" s="525"/>
      <c r="DP281" s="526"/>
      <c r="DQ281" s="523"/>
      <c r="DR281" s="524"/>
      <c r="DS281" s="524"/>
      <c r="DT281" s="528"/>
      <c r="DU281" s="524"/>
      <c r="DV281" s="528"/>
      <c r="DW281" s="523"/>
      <c r="DX281" s="524"/>
      <c r="DY281" s="525"/>
      <c r="DZ281" s="526"/>
      <c r="EA281" s="523"/>
      <c r="EB281" s="524"/>
      <c r="EC281" s="524"/>
      <c r="ED281" s="528"/>
      <c r="EE281" s="524"/>
      <c r="EF281" s="528"/>
      <c r="EG281" s="523"/>
      <c r="EH281" s="524"/>
      <c r="EI281" s="525"/>
      <c r="EJ281" s="526"/>
    </row>
    <row r="282" spans="1:140" ht="14.25" customHeight="1" x14ac:dyDescent="0.25">
      <c r="B282" s="16">
        <v>228</v>
      </c>
      <c r="C282" s="147" t="s">
        <v>69</v>
      </c>
      <c r="D282" s="186"/>
      <c r="E282" s="186"/>
      <c r="F282" s="172" t="str">
        <f t="shared" si="25"/>
        <v>Equity</v>
      </c>
      <c r="G282" s="148" t="str">
        <f t="shared" si="26"/>
        <v>NORWAY</v>
      </c>
      <c r="H282" s="909"/>
      <c r="I282" s="150" t="s">
        <v>69</v>
      </c>
      <c r="J282" s="621"/>
      <c r="K282" s="108"/>
      <c r="L282" s="523"/>
      <c r="M282" s="524"/>
      <c r="N282" s="524"/>
      <c r="O282" s="524"/>
      <c r="P282" s="524"/>
      <c r="Q282" s="528"/>
      <c r="R282" s="523"/>
      <c r="S282" s="524"/>
      <c r="T282" s="525"/>
      <c r="U282" s="526"/>
      <c r="V282" s="87"/>
      <c r="W282" s="621"/>
      <c r="X282" s="108"/>
      <c r="Y282" s="523"/>
      <c r="Z282" s="524"/>
      <c r="AA282" s="524"/>
      <c r="AB282" s="524"/>
      <c r="AC282" s="524"/>
      <c r="AD282" s="528"/>
      <c r="AE282" s="523"/>
      <c r="AF282" s="524"/>
      <c r="AG282" s="525"/>
      <c r="AH282" s="526"/>
      <c r="AI282" s="87"/>
      <c r="AJ282" s="523"/>
      <c r="AK282" s="524"/>
      <c r="AL282" s="524"/>
      <c r="AM282" s="523"/>
      <c r="AN282" s="524"/>
      <c r="AO282" s="525"/>
      <c r="AP282" s="526"/>
      <c r="AQ282" s="523"/>
      <c r="AR282" s="524"/>
      <c r="AS282" s="524"/>
      <c r="AT282" s="523"/>
      <c r="AU282" s="524"/>
      <c r="AV282" s="525"/>
      <c r="AW282" s="526"/>
      <c r="AX282" s="523"/>
      <c r="AY282" s="524"/>
      <c r="AZ282" s="524"/>
      <c r="BA282" s="523"/>
      <c r="BB282" s="524"/>
      <c r="BC282" s="525"/>
      <c r="BD282" s="526"/>
      <c r="BE282" s="512"/>
      <c r="BF282" s="523"/>
      <c r="BG282" s="524"/>
      <c r="BH282" s="524"/>
      <c r="BI282" s="528"/>
      <c r="BJ282" s="524"/>
      <c r="BK282" s="528"/>
      <c r="BL282" s="523"/>
      <c r="BM282" s="524"/>
      <c r="BN282" s="525"/>
      <c r="BO282" s="526"/>
      <c r="BP282" s="523"/>
      <c r="BQ282" s="524"/>
      <c r="BR282" s="524"/>
      <c r="BS282" s="528"/>
      <c r="BT282" s="524"/>
      <c r="BU282" s="528"/>
      <c r="BV282" s="523"/>
      <c r="BW282" s="524"/>
      <c r="BX282" s="525"/>
      <c r="BY282" s="526"/>
      <c r="BZ282" s="523"/>
      <c r="CA282" s="524"/>
      <c r="CB282" s="524"/>
      <c r="CC282" s="528"/>
      <c r="CD282" s="524"/>
      <c r="CE282" s="528"/>
      <c r="CF282" s="523"/>
      <c r="CG282" s="524"/>
      <c r="CH282" s="525"/>
      <c r="CI282" s="526"/>
      <c r="CJ282" s="512"/>
      <c r="CK282" s="523"/>
      <c r="CL282" s="524"/>
      <c r="CM282" s="524"/>
      <c r="CN282" s="523"/>
      <c r="CO282" s="524"/>
      <c r="CP282" s="525"/>
      <c r="CQ282" s="526"/>
      <c r="CR282" s="523"/>
      <c r="CS282" s="524"/>
      <c r="CT282" s="524"/>
      <c r="CU282" s="523"/>
      <c r="CV282" s="524"/>
      <c r="CW282" s="525"/>
      <c r="CX282" s="526"/>
      <c r="CY282" s="523"/>
      <c r="CZ282" s="524"/>
      <c r="DA282" s="524"/>
      <c r="DB282" s="523"/>
      <c r="DC282" s="524"/>
      <c r="DD282" s="525"/>
      <c r="DE282" s="526"/>
      <c r="DF282" s="512"/>
      <c r="DG282" s="523"/>
      <c r="DH282" s="524"/>
      <c r="DI282" s="524"/>
      <c r="DJ282" s="528"/>
      <c r="DK282" s="524"/>
      <c r="DL282" s="528"/>
      <c r="DM282" s="523"/>
      <c r="DN282" s="524"/>
      <c r="DO282" s="525"/>
      <c r="DP282" s="526"/>
      <c r="DQ282" s="523"/>
      <c r="DR282" s="524"/>
      <c r="DS282" s="524"/>
      <c r="DT282" s="528"/>
      <c r="DU282" s="524"/>
      <c r="DV282" s="528"/>
      <c r="DW282" s="523"/>
      <c r="DX282" s="524"/>
      <c r="DY282" s="525"/>
      <c r="DZ282" s="526"/>
      <c r="EA282" s="523"/>
      <c r="EB282" s="524"/>
      <c r="EC282" s="524"/>
      <c r="ED282" s="528"/>
      <c r="EE282" s="524"/>
      <c r="EF282" s="528"/>
      <c r="EG282" s="523"/>
      <c r="EH282" s="524"/>
      <c r="EI282" s="525"/>
      <c r="EJ282" s="526"/>
    </row>
    <row r="283" spans="1:140" ht="14.25" customHeight="1" x14ac:dyDescent="0.25">
      <c r="B283" s="16">
        <v>229</v>
      </c>
      <c r="C283" s="147" t="s">
        <v>70</v>
      </c>
      <c r="D283" s="186"/>
      <c r="E283" s="186"/>
      <c r="F283" s="172" t="str">
        <f t="shared" si="25"/>
        <v>Securitisation</v>
      </c>
      <c r="G283" s="148" t="str">
        <f t="shared" si="26"/>
        <v>NORWAY</v>
      </c>
      <c r="H283" s="909"/>
      <c r="I283" s="150" t="s">
        <v>70</v>
      </c>
      <c r="J283" s="621"/>
      <c r="K283" s="108"/>
      <c r="L283" s="523"/>
      <c r="M283" s="524"/>
      <c r="N283" s="524"/>
      <c r="O283" s="524"/>
      <c r="P283" s="524"/>
      <c r="Q283" s="528"/>
      <c r="R283" s="523"/>
      <c r="S283" s="524"/>
      <c r="T283" s="525"/>
      <c r="U283" s="526"/>
      <c r="V283" s="87"/>
      <c r="W283" s="621"/>
      <c r="X283" s="108"/>
      <c r="Y283" s="523"/>
      <c r="Z283" s="524"/>
      <c r="AA283" s="524"/>
      <c r="AB283" s="524"/>
      <c r="AC283" s="524"/>
      <c r="AD283" s="528"/>
      <c r="AE283" s="523"/>
      <c r="AF283" s="524"/>
      <c r="AG283" s="525"/>
      <c r="AH283" s="526"/>
      <c r="AI283" s="87"/>
      <c r="AJ283" s="523"/>
      <c r="AK283" s="524"/>
      <c r="AL283" s="524"/>
      <c r="AM283" s="523"/>
      <c r="AN283" s="524"/>
      <c r="AO283" s="525"/>
      <c r="AP283" s="526"/>
      <c r="AQ283" s="523"/>
      <c r="AR283" s="524"/>
      <c r="AS283" s="524"/>
      <c r="AT283" s="523"/>
      <c r="AU283" s="524"/>
      <c r="AV283" s="525"/>
      <c r="AW283" s="526"/>
      <c r="AX283" s="523"/>
      <c r="AY283" s="524"/>
      <c r="AZ283" s="524"/>
      <c r="BA283" s="523"/>
      <c r="BB283" s="524"/>
      <c r="BC283" s="525"/>
      <c r="BD283" s="526"/>
      <c r="BE283" s="512"/>
      <c r="BF283" s="523"/>
      <c r="BG283" s="524"/>
      <c r="BH283" s="524"/>
      <c r="BI283" s="528"/>
      <c r="BJ283" s="524"/>
      <c r="BK283" s="528"/>
      <c r="BL283" s="523"/>
      <c r="BM283" s="524"/>
      <c r="BN283" s="525"/>
      <c r="BO283" s="526"/>
      <c r="BP283" s="523"/>
      <c r="BQ283" s="524"/>
      <c r="BR283" s="524"/>
      <c r="BS283" s="528"/>
      <c r="BT283" s="524"/>
      <c r="BU283" s="528"/>
      <c r="BV283" s="523"/>
      <c r="BW283" s="524"/>
      <c r="BX283" s="525"/>
      <c r="BY283" s="526"/>
      <c r="BZ283" s="523"/>
      <c r="CA283" s="524"/>
      <c r="CB283" s="524"/>
      <c r="CC283" s="528"/>
      <c r="CD283" s="524"/>
      <c r="CE283" s="528"/>
      <c r="CF283" s="523"/>
      <c r="CG283" s="524"/>
      <c r="CH283" s="525"/>
      <c r="CI283" s="526"/>
      <c r="CJ283" s="512"/>
      <c r="CK283" s="523"/>
      <c r="CL283" s="524"/>
      <c r="CM283" s="524"/>
      <c r="CN283" s="523"/>
      <c r="CO283" s="524"/>
      <c r="CP283" s="525"/>
      <c r="CQ283" s="526"/>
      <c r="CR283" s="523"/>
      <c r="CS283" s="524"/>
      <c r="CT283" s="524"/>
      <c r="CU283" s="523"/>
      <c r="CV283" s="524"/>
      <c r="CW283" s="525"/>
      <c r="CX283" s="526"/>
      <c r="CY283" s="523"/>
      <c r="CZ283" s="524"/>
      <c r="DA283" s="524"/>
      <c r="DB283" s="523"/>
      <c r="DC283" s="524"/>
      <c r="DD283" s="525"/>
      <c r="DE283" s="526"/>
      <c r="DF283" s="512"/>
      <c r="DG283" s="523"/>
      <c r="DH283" s="524"/>
      <c r="DI283" s="524"/>
      <c r="DJ283" s="528"/>
      <c r="DK283" s="524"/>
      <c r="DL283" s="528"/>
      <c r="DM283" s="523"/>
      <c r="DN283" s="524"/>
      <c r="DO283" s="525"/>
      <c r="DP283" s="526"/>
      <c r="DQ283" s="523"/>
      <c r="DR283" s="524"/>
      <c r="DS283" s="524"/>
      <c r="DT283" s="528"/>
      <c r="DU283" s="524"/>
      <c r="DV283" s="528"/>
      <c r="DW283" s="523"/>
      <c r="DX283" s="524"/>
      <c r="DY283" s="525"/>
      <c r="DZ283" s="526"/>
      <c r="EA283" s="523"/>
      <c r="EB283" s="524"/>
      <c r="EC283" s="524"/>
      <c r="ED283" s="528"/>
      <c r="EE283" s="524"/>
      <c r="EF283" s="528"/>
      <c r="EG283" s="523"/>
      <c r="EH283" s="524"/>
      <c r="EI283" s="525"/>
      <c r="EJ283" s="526"/>
    </row>
    <row r="284" spans="1:140" ht="14.25" customHeight="1" x14ac:dyDescent="0.25">
      <c r="B284" s="16">
        <v>230</v>
      </c>
      <c r="C284" s="153" t="s">
        <v>86</v>
      </c>
      <c r="D284" s="188"/>
      <c r="E284" s="186"/>
      <c r="F284" s="172" t="str">
        <f t="shared" si="25"/>
        <v>Other exposures</v>
      </c>
      <c r="G284" s="148" t="str">
        <f t="shared" si="26"/>
        <v>NORWAY</v>
      </c>
      <c r="H284" s="909"/>
      <c r="I284" s="150" t="s">
        <v>86</v>
      </c>
      <c r="J284" s="621"/>
      <c r="K284" s="108"/>
      <c r="L284" s="523"/>
      <c r="M284" s="524"/>
      <c r="N284" s="524"/>
      <c r="O284" s="524"/>
      <c r="P284" s="524"/>
      <c r="Q284" s="528"/>
      <c r="R284" s="523"/>
      <c r="S284" s="524"/>
      <c r="T284" s="525"/>
      <c r="U284" s="526"/>
      <c r="V284" s="87"/>
      <c r="W284" s="621"/>
      <c r="X284" s="108"/>
      <c r="Y284" s="523"/>
      <c r="Z284" s="524"/>
      <c r="AA284" s="524"/>
      <c r="AB284" s="524"/>
      <c r="AC284" s="524"/>
      <c r="AD284" s="528"/>
      <c r="AE284" s="523"/>
      <c r="AF284" s="524"/>
      <c r="AG284" s="525"/>
      <c r="AH284" s="526"/>
      <c r="AI284" s="87"/>
      <c r="AJ284" s="523"/>
      <c r="AK284" s="524"/>
      <c r="AL284" s="524"/>
      <c r="AM284" s="523"/>
      <c r="AN284" s="524"/>
      <c r="AO284" s="525"/>
      <c r="AP284" s="526"/>
      <c r="AQ284" s="523"/>
      <c r="AR284" s="524"/>
      <c r="AS284" s="524"/>
      <c r="AT284" s="523"/>
      <c r="AU284" s="524"/>
      <c r="AV284" s="525"/>
      <c r="AW284" s="526"/>
      <c r="AX284" s="523"/>
      <c r="AY284" s="524"/>
      <c r="AZ284" s="524"/>
      <c r="BA284" s="523"/>
      <c r="BB284" s="524"/>
      <c r="BC284" s="525"/>
      <c r="BD284" s="526"/>
      <c r="BE284" s="512"/>
      <c r="BF284" s="523"/>
      <c r="BG284" s="524"/>
      <c r="BH284" s="524"/>
      <c r="BI284" s="528"/>
      <c r="BJ284" s="524"/>
      <c r="BK284" s="528"/>
      <c r="BL284" s="523"/>
      <c r="BM284" s="524"/>
      <c r="BN284" s="525"/>
      <c r="BO284" s="526"/>
      <c r="BP284" s="523"/>
      <c r="BQ284" s="524"/>
      <c r="BR284" s="524"/>
      <c r="BS284" s="528"/>
      <c r="BT284" s="524"/>
      <c r="BU284" s="528"/>
      <c r="BV284" s="523"/>
      <c r="BW284" s="524"/>
      <c r="BX284" s="525"/>
      <c r="BY284" s="526"/>
      <c r="BZ284" s="523"/>
      <c r="CA284" s="524"/>
      <c r="CB284" s="524"/>
      <c r="CC284" s="528"/>
      <c r="CD284" s="524"/>
      <c r="CE284" s="528"/>
      <c r="CF284" s="523"/>
      <c r="CG284" s="524"/>
      <c r="CH284" s="525"/>
      <c r="CI284" s="526"/>
      <c r="CJ284" s="512"/>
      <c r="CK284" s="523"/>
      <c r="CL284" s="524"/>
      <c r="CM284" s="524"/>
      <c r="CN284" s="523"/>
      <c r="CO284" s="524"/>
      <c r="CP284" s="525"/>
      <c r="CQ284" s="526"/>
      <c r="CR284" s="523"/>
      <c r="CS284" s="524"/>
      <c r="CT284" s="524"/>
      <c r="CU284" s="523"/>
      <c r="CV284" s="524"/>
      <c r="CW284" s="525"/>
      <c r="CX284" s="526"/>
      <c r="CY284" s="523"/>
      <c r="CZ284" s="524"/>
      <c r="DA284" s="524"/>
      <c r="DB284" s="523"/>
      <c r="DC284" s="524"/>
      <c r="DD284" s="525"/>
      <c r="DE284" s="526"/>
      <c r="DF284" s="512"/>
      <c r="DG284" s="523"/>
      <c r="DH284" s="524"/>
      <c r="DI284" s="524"/>
      <c r="DJ284" s="528"/>
      <c r="DK284" s="524"/>
      <c r="DL284" s="528"/>
      <c r="DM284" s="523"/>
      <c r="DN284" s="524"/>
      <c r="DO284" s="525"/>
      <c r="DP284" s="526"/>
      <c r="DQ284" s="523"/>
      <c r="DR284" s="524"/>
      <c r="DS284" s="524"/>
      <c r="DT284" s="528"/>
      <c r="DU284" s="524"/>
      <c r="DV284" s="528"/>
      <c r="DW284" s="523"/>
      <c r="DX284" s="524"/>
      <c r="DY284" s="525"/>
      <c r="DZ284" s="526"/>
      <c r="EA284" s="523"/>
      <c r="EB284" s="524"/>
      <c r="EC284" s="524"/>
      <c r="ED284" s="528"/>
      <c r="EE284" s="524"/>
      <c r="EF284" s="528"/>
      <c r="EG284" s="523"/>
      <c r="EH284" s="524"/>
      <c r="EI284" s="525"/>
      <c r="EJ284" s="526"/>
    </row>
    <row r="285" spans="1:140" s="538" customFormat="1" ht="15" customHeight="1" thickBot="1" x14ac:dyDescent="0.3">
      <c r="A285" s="577"/>
      <c r="B285" s="38">
        <v>231</v>
      </c>
      <c r="C285" s="155" t="s">
        <v>87</v>
      </c>
      <c r="D285" s="189"/>
      <c r="E285" s="189"/>
      <c r="F285" s="190" t="str">
        <f t="shared" si="25"/>
        <v>Total</v>
      </c>
      <c r="G285" s="156" t="str">
        <f t="shared" si="26"/>
        <v>NORWAY</v>
      </c>
      <c r="H285" s="910"/>
      <c r="I285" s="157" t="s">
        <v>87</v>
      </c>
      <c r="J285" s="623">
        <v>0</v>
      </c>
      <c r="K285" s="470">
        <v>0</v>
      </c>
      <c r="L285" s="624">
        <v>0</v>
      </c>
      <c r="M285" s="625">
        <v>0</v>
      </c>
      <c r="N285" s="625">
        <v>0</v>
      </c>
      <c r="O285" s="625">
        <v>0</v>
      </c>
      <c r="P285" s="625">
        <v>0</v>
      </c>
      <c r="Q285" s="626">
        <v>0</v>
      </c>
      <c r="R285" s="624">
        <v>0</v>
      </c>
      <c r="S285" s="625">
        <v>0</v>
      </c>
      <c r="T285" s="627">
        <v>0</v>
      </c>
      <c r="U285" s="863" t="s">
        <v>385</v>
      </c>
      <c r="V285" s="87"/>
      <c r="W285" s="623">
        <v>0</v>
      </c>
      <c r="X285" s="470">
        <v>0</v>
      </c>
      <c r="Y285" s="624">
        <v>0</v>
      </c>
      <c r="Z285" s="625">
        <v>0</v>
      </c>
      <c r="AA285" s="625">
        <v>0</v>
      </c>
      <c r="AB285" s="625">
        <v>0</v>
      </c>
      <c r="AC285" s="625">
        <v>0</v>
      </c>
      <c r="AD285" s="626">
        <v>0</v>
      </c>
      <c r="AE285" s="624">
        <v>0</v>
      </c>
      <c r="AF285" s="625">
        <v>0</v>
      </c>
      <c r="AG285" s="627">
        <v>0</v>
      </c>
      <c r="AH285" s="863" t="s">
        <v>385</v>
      </c>
      <c r="AI285" s="87"/>
      <c r="AJ285" s="624">
        <v>0</v>
      </c>
      <c r="AK285" s="625">
        <v>0</v>
      </c>
      <c r="AL285" s="625">
        <v>0</v>
      </c>
      <c r="AM285" s="624">
        <v>0</v>
      </c>
      <c r="AN285" s="625">
        <v>0</v>
      </c>
      <c r="AO285" s="627">
        <v>0</v>
      </c>
      <c r="AP285" s="628" t="s">
        <v>385</v>
      </c>
      <c r="AQ285" s="624">
        <v>0</v>
      </c>
      <c r="AR285" s="625">
        <v>0</v>
      </c>
      <c r="AS285" s="625">
        <v>0</v>
      </c>
      <c r="AT285" s="624">
        <v>0</v>
      </c>
      <c r="AU285" s="625">
        <v>0</v>
      </c>
      <c r="AV285" s="627">
        <v>0</v>
      </c>
      <c r="AW285" s="628" t="s">
        <v>385</v>
      </c>
      <c r="AX285" s="624">
        <v>0</v>
      </c>
      <c r="AY285" s="625">
        <v>0</v>
      </c>
      <c r="AZ285" s="625">
        <v>0</v>
      </c>
      <c r="BA285" s="624">
        <v>0</v>
      </c>
      <c r="BB285" s="625">
        <v>0</v>
      </c>
      <c r="BC285" s="627">
        <v>0</v>
      </c>
      <c r="BD285" s="622" t="s">
        <v>385</v>
      </c>
      <c r="BE285" s="512"/>
      <c r="BF285" s="624">
        <v>0</v>
      </c>
      <c r="BG285" s="625">
        <v>0</v>
      </c>
      <c r="BH285" s="625">
        <v>0</v>
      </c>
      <c r="BI285" s="626">
        <v>0</v>
      </c>
      <c r="BJ285" s="625">
        <v>0</v>
      </c>
      <c r="BK285" s="626">
        <v>0</v>
      </c>
      <c r="BL285" s="624">
        <v>0</v>
      </c>
      <c r="BM285" s="625">
        <v>0</v>
      </c>
      <c r="BN285" s="627">
        <v>0</v>
      </c>
      <c r="BO285" s="628" t="s">
        <v>385</v>
      </c>
      <c r="BP285" s="624">
        <v>0</v>
      </c>
      <c r="BQ285" s="625">
        <v>0</v>
      </c>
      <c r="BR285" s="625">
        <v>0</v>
      </c>
      <c r="BS285" s="626">
        <v>0</v>
      </c>
      <c r="BT285" s="625">
        <v>0</v>
      </c>
      <c r="BU285" s="626">
        <v>0</v>
      </c>
      <c r="BV285" s="624">
        <v>0</v>
      </c>
      <c r="BW285" s="625">
        <v>0</v>
      </c>
      <c r="BX285" s="627">
        <v>0</v>
      </c>
      <c r="BY285" s="628" t="s">
        <v>385</v>
      </c>
      <c r="BZ285" s="624">
        <v>0</v>
      </c>
      <c r="CA285" s="625">
        <v>0</v>
      </c>
      <c r="CB285" s="625">
        <v>0</v>
      </c>
      <c r="CC285" s="626">
        <v>0</v>
      </c>
      <c r="CD285" s="625">
        <v>0</v>
      </c>
      <c r="CE285" s="626">
        <v>0</v>
      </c>
      <c r="CF285" s="624">
        <v>0</v>
      </c>
      <c r="CG285" s="625">
        <v>0</v>
      </c>
      <c r="CH285" s="627">
        <v>0</v>
      </c>
      <c r="CI285" s="628" t="s">
        <v>385</v>
      </c>
      <c r="CJ285" s="606"/>
      <c r="CK285" s="602">
        <v>0</v>
      </c>
      <c r="CL285" s="603">
        <v>0</v>
      </c>
      <c r="CM285" s="603">
        <v>0</v>
      </c>
      <c r="CN285" s="602">
        <v>0</v>
      </c>
      <c r="CO285" s="603">
        <v>0</v>
      </c>
      <c r="CP285" s="605">
        <v>0</v>
      </c>
      <c r="CQ285" s="622" t="s">
        <v>385</v>
      </c>
      <c r="CR285" s="602">
        <v>0</v>
      </c>
      <c r="CS285" s="603">
        <v>0</v>
      </c>
      <c r="CT285" s="603">
        <v>0</v>
      </c>
      <c r="CU285" s="602">
        <v>0</v>
      </c>
      <c r="CV285" s="603">
        <v>0</v>
      </c>
      <c r="CW285" s="605">
        <v>0</v>
      </c>
      <c r="CX285" s="622" t="s">
        <v>385</v>
      </c>
      <c r="CY285" s="602">
        <v>0</v>
      </c>
      <c r="CZ285" s="603">
        <v>0</v>
      </c>
      <c r="DA285" s="603">
        <v>0</v>
      </c>
      <c r="DB285" s="602">
        <v>0</v>
      </c>
      <c r="DC285" s="603">
        <v>0</v>
      </c>
      <c r="DD285" s="605">
        <v>0</v>
      </c>
      <c r="DE285" s="622" t="s">
        <v>385</v>
      </c>
      <c r="DF285" s="606"/>
      <c r="DG285" s="624">
        <v>0</v>
      </c>
      <c r="DH285" s="625">
        <v>0</v>
      </c>
      <c r="DI285" s="625">
        <v>0</v>
      </c>
      <c r="DJ285" s="626">
        <v>0</v>
      </c>
      <c r="DK285" s="625">
        <v>0</v>
      </c>
      <c r="DL285" s="626">
        <v>0</v>
      </c>
      <c r="DM285" s="624">
        <v>0</v>
      </c>
      <c r="DN285" s="625">
        <v>0</v>
      </c>
      <c r="DO285" s="627">
        <v>0</v>
      </c>
      <c r="DP285" s="628" t="s">
        <v>385</v>
      </c>
      <c r="DQ285" s="624">
        <v>0</v>
      </c>
      <c r="DR285" s="625">
        <v>0</v>
      </c>
      <c r="DS285" s="625">
        <v>0</v>
      </c>
      <c r="DT285" s="626">
        <v>0</v>
      </c>
      <c r="DU285" s="625">
        <v>0</v>
      </c>
      <c r="DV285" s="626">
        <v>0</v>
      </c>
      <c r="DW285" s="624">
        <v>0</v>
      </c>
      <c r="DX285" s="625">
        <v>0</v>
      </c>
      <c r="DY285" s="627">
        <v>0</v>
      </c>
      <c r="DZ285" s="628" t="s">
        <v>385</v>
      </c>
      <c r="EA285" s="624">
        <v>0</v>
      </c>
      <c r="EB285" s="625">
        <v>0</v>
      </c>
      <c r="EC285" s="625">
        <v>0</v>
      </c>
      <c r="ED285" s="626">
        <v>0</v>
      </c>
      <c r="EE285" s="625">
        <v>0</v>
      </c>
      <c r="EF285" s="626">
        <v>0</v>
      </c>
      <c r="EG285" s="624">
        <v>0</v>
      </c>
      <c r="EH285" s="625">
        <v>0</v>
      </c>
      <c r="EI285" s="627">
        <v>0</v>
      </c>
      <c r="EJ285" s="628" t="s">
        <v>385</v>
      </c>
    </row>
    <row r="286" spans="1:140" x14ac:dyDescent="0.25">
      <c r="C286" s="582"/>
      <c r="D286" s="629"/>
      <c r="E286" s="629"/>
      <c r="F286" s="629"/>
      <c r="G286" s="582"/>
      <c r="H286" s="114"/>
      <c r="I286" s="582"/>
    </row>
    <row r="537" spans="3:3" x14ac:dyDescent="0.25">
      <c r="C537" s="577" t="s">
        <v>114</v>
      </c>
    </row>
  </sheetData>
  <sheetProtection algorithmName="SHA-512" hashValue="6PhLOCQygZhGEUUjn5wur7zc89lZRBcOQmeFgfKDQmLTh60R5Ugd12xj5XYjTTJeaOl/DY7IYyigtDai13sZQg==" saltValue="PpvWpPR4dj6O3BDm4+y61w==" spinCount="100000" sheet="1" objects="1" scenarios="1" formatCells="0" formatColumns="0" formatRows="0" autoFilter="0"/>
  <mergeCells count="231">
    <mergeCell ref="DQ263:DZ263"/>
    <mergeCell ref="EA263:EJ263"/>
    <mergeCell ref="H265:H285"/>
    <mergeCell ref="BP263:BY263"/>
    <mergeCell ref="BZ263:CI263"/>
    <mergeCell ref="CK263:CQ263"/>
    <mergeCell ref="CR263:CX263"/>
    <mergeCell ref="CY263:DE263"/>
    <mergeCell ref="DG263:DP263"/>
    <mergeCell ref="J263:U263"/>
    <mergeCell ref="W263:AH263"/>
    <mergeCell ref="AJ263:AP263"/>
    <mergeCell ref="AQ263:AW263"/>
    <mergeCell ref="AX263:BD263"/>
    <mergeCell ref="BF263:BO263"/>
    <mergeCell ref="DQ238:DZ238"/>
    <mergeCell ref="EA238:EJ238"/>
    <mergeCell ref="H240:H260"/>
    <mergeCell ref="J262:U262"/>
    <mergeCell ref="W262:AH262"/>
    <mergeCell ref="AJ262:BD262"/>
    <mergeCell ref="BF262:CI262"/>
    <mergeCell ref="CK262:DE262"/>
    <mergeCell ref="DG262:EJ262"/>
    <mergeCell ref="BP238:BY238"/>
    <mergeCell ref="BZ238:CI238"/>
    <mergeCell ref="CK238:CQ238"/>
    <mergeCell ref="CR238:CX238"/>
    <mergeCell ref="CY238:DE238"/>
    <mergeCell ref="DG238:DP238"/>
    <mergeCell ref="J238:U238"/>
    <mergeCell ref="W238:AH238"/>
    <mergeCell ref="AJ238:AP238"/>
    <mergeCell ref="AQ238:AW238"/>
    <mergeCell ref="AX238:BD238"/>
    <mergeCell ref="BF238:BO238"/>
    <mergeCell ref="DQ213:DZ213"/>
    <mergeCell ref="EA213:EJ213"/>
    <mergeCell ref="H215:H235"/>
    <mergeCell ref="J237:U237"/>
    <mergeCell ref="W237:AH237"/>
    <mergeCell ref="AJ237:BD237"/>
    <mergeCell ref="BF237:CI237"/>
    <mergeCell ref="CK237:DE237"/>
    <mergeCell ref="DG237:EJ237"/>
    <mergeCell ref="BP213:BY213"/>
    <mergeCell ref="BZ213:CI213"/>
    <mergeCell ref="CK213:CQ213"/>
    <mergeCell ref="CR213:CX213"/>
    <mergeCell ref="CY213:DE213"/>
    <mergeCell ref="DG213:DP213"/>
    <mergeCell ref="J213:U213"/>
    <mergeCell ref="W213:AH213"/>
    <mergeCell ref="AJ213:AP213"/>
    <mergeCell ref="AQ213:AW213"/>
    <mergeCell ref="AX213:BD213"/>
    <mergeCell ref="BF213:BO213"/>
    <mergeCell ref="DQ188:DZ188"/>
    <mergeCell ref="EA188:EJ188"/>
    <mergeCell ref="H190:H210"/>
    <mergeCell ref="J212:U212"/>
    <mergeCell ref="W212:AH212"/>
    <mergeCell ref="AJ212:BD212"/>
    <mergeCell ref="BF212:CI212"/>
    <mergeCell ref="CK212:DE212"/>
    <mergeCell ref="DG212:EJ212"/>
    <mergeCell ref="BP188:BY188"/>
    <mergeCell ref="BZ188:CI188"/>
    <mergeCell ref="CK188:CQ188"/>
    <mergeCell ref="CR188:CX188"/>
    <mergeCell ref="CY188:DE188"/>
    <mergeCell ref="DG188:DP188"/>
    <mergeCell ref="J188:U188"/>
    <mergeCell ref="W188:AH188"/>
    <mergeCell ref="AJ188:AP188"/>
    <mergeCell ref="AQ188:AW188"/>
    <mergeCell ref="AX188:BD188"/>
    <mergeCell ref="BF188:BO188"/>
    <mergeCell ref="DQ163:DZ163"/>
    <mergeCell ref="EA163:EJ163"/>
    <mergeCell ref="H165:H185"/>
    <mergeCell ref="J187:U187"/>
    <mergeCell ref="W187:AH187"/>
    <mergeCell ref="AJ187:BD187"/>
    <mergeCell ref="BF187:CI187"/>
    <mergeCell ref="CK187:DE187"/>
    <mergeCell ref="DG187:EJ187"/>
    <mergeCell ref="BP163:BY163"/>
    <mergeCell ref="BZ163:CI163"/>
    <mergeCell ref="CK163:CQ163"/>
    <mergeCell ref="CR163:CX163"/>
    <mergeCell ref="CY163:DE163"/>
    <mergeCell ref="DG163:DP163"/>
    <mergeCell ref="J163:U163"/>
    <mergeCell ref="W163:AH163"/>
    <mergeCell ref="AJ163:AP163"/>
    <mergeCell ref="AQ163:AW163"/>
    <mergeCell ref="AX163:BD163"/>
    <mergeCell ref="BF163:BO163"/>
    <mergeCell ref="DQ138:DZ138"/>
    <mergeCell ref="EA138:EJ138"/>
    <mergeCell ref="H140:H160"/>
    <mergeCell ref="J162:U162"/>
    <mergeCell ref="W162:AH162"/>
    <mergeCell ref="AJ162:BD162"/>
    <mergeCell ref="BF162:CI162"/>
    <mergeCell ref="CK162:DE162"/>
    <mergeCell ref="DG162:EJ162"/>
    <mergeCell ref="BP138:BY138"/>
    <mergeCell ref="BZ138:CI138"/>
    <mergeCell ref="CK138:CQ138"/>
    <mergeCell ref="CR138:CX138"/>
    <mergeCell ref="CY138:DE138"/>
    <mergeCell ref="DG138:DP138"/>
    <mergeCell ref="J138:U138"/>
    <mergeCell ref="W138:AH138"/>
    <mergeCell ref="AJ138:AP138"/>
    <mergeCell ref="AQ138:AW138"/>
    <mergeCell ref="AX138:BD138"/>
    <mergeCell ref="BF138:BO138"/>
    <mergeCell ref="DQ113:DZ113"/>
    <mergeCell ref="EA113:EJ113"/>
    <mergeCell ref="H115:H135"/>
    <mergeCell ref="J137:U137"/>
    <mergeCell ref="W137:AH137"/>
    <mergeCell ref="AJ137:BD137"/>
    <mergeCell ref="BF137:CI137"/>
    <mergeCell ref="CK137:DE137"/>
    <mergeCell ref="DG137:EJ137"/>
    <mergeCell ref="BP113:BY113"/>
    <mergeCell ref="BZ113:CI113"/>
    <mergeCell ref="CK113:CQ113"/>
    <mergeCell ref="CR113:CX113"/>
    <mergeCell ref="CY113:DE113"/>
    <mergeCell ref="DG113:DP113"/>
    <mergeCell ref="J113:U113"/>
    <mergeCell ref="W113:AH113"/>
    <mergeCell ref="AJ113:AP113"/>
    <mergeCell ref="AQ113:AW113"/>
    <mergeCell ref="AX113:BD113"/>
    <mergeCell ref="BF113:BO113"/>
    <mergeCell ref="DQ88:DZ88"/>
    <mergeCell ref="EA88:EJ88"/>
    <mergeCell ref="H90:H110"/>
    <mergeCell ref="J112:U112"/>
    <mergeCell ref="W112:AH112"/>
    <mergeCell ref="AJ112:BD112"/>
    <mergeCell ref="BF112:CI112"/>
    <mergeCell ref="CK112:DE112"/>
    <mergeCell ref="DG112:EJ112"/>
    <mergeCell ref="BP88:BY88"/>
    <mergeCell ref="BZ88:CI88"/>
    <mergeCell ref="CK88:CQ88"/>
    <mergeCell ref="CR88:CX88"/>
    <mergeCell ref="CY88:DE88"/>
    <mergeCell ref="DG88:DP88"/>
    <mergeCell ref="J88:U88"/>
    <mergeCell ref="W88:AH88"/>
    <mergeCell ref="AJ88:AP88"/>
    <mergeCell ref="AQ88:AW88"/>
    <mergeCell ref="AX88:BD88"/>
    <mergeCell ref="BF88:BO88"/>
    <mergeCell ref="DQ63:DZ63"/>
    <mergeCell ref="EA63:EJ63"/>
    <mergeCell ref="H65:H85"/>
    <mergeCell ref="J87:U87"/>
    <mergeCell ref="W87:AH87"/>
    <mergeCell ref="AJ87:BD87"/>
    <mergeCell ref="BF87:CI87"/>
    <mergeCell ref="CK87:DE87"/>
    <mergeCell ref="DG87:EJ87"/>
    <mergeCell ref="BP63:BY63"/>
    <mergeCell ref="BZ63:CI63"/>
    <mergeCell ref="CK63:CQ63"/>
    <mergeCell ref="CR63:CX63"/>
    <mergeCell ref="CY63:DE63"/>
    <mergeCell ref="DG63:DP63"/>
    <mergeCell ref="J63:U63"/>
    <mergeCell ref="W63:AH63"/>
    <mergeCell ref="AJ63:AP63"/>
    <mergeCell ref="AQ63:AW63"/>
    <mergeCell ref="AX63:BD63"/>
    <mergeCell ref="BF63:BO63"/>
    <mergeCell ref="DQ38:DZ38"/>
    <mergeCell ref="EA38:EJ38"/>
    <mergeCell ref="H40:H60"/>
    <mergeCell ref="J62:U62"/>
    <mergeCell ref="W62:AH62"/>
    <mergeCell ref="AJ62:BD62"/>
    <mergeCell ref="BF62:CI62"/>
    <mergeCell ref="CK62:DE62"/>
    <mergeCell ref="DG62:EJ62"/>
    <mergeCell ref="BP38:BY38"/>
    <mergeCell ref="BZ38:CI38"/>
    <mergeCell ref="CK38:CQ38"/>
    <mergeCell ref="CR38:CX38"/>
    <mergeCell ref="CY38:DE38"/>
    <mergeCell ref="DG38:DP38"/>
    <mergeCell ref="J38:U38"/>
    <mergeCell ref="W38:AH38"/>
    <mergeCell ref="AJ38:AP38"/>
    <mergeCell ref="AQ38:AW38"/>
    <mergeCell ref="AX38:BD38"/>
    <mergeCell ref="BF38:BO38"/>
    <mergeCell ref="J37:U37"/>
    <mergeCell ref="W37:AH37"/>
    <mergeCell ref="AJ37:BD37"/>
    <mergeCell ref="BF37:CI37"/>
    <mergeCell ref="CK37:DE37"/>
    <mergeCell ref="DG37:EJ37"/>
    <mergeCell ref="BP13:BY13"/>
    <mergeCell ref="BZ13:CI13"/>
    <mergeCell ref="CK13:CQ13"/>
    <mergeCell ref="CR13:CX13"/>
    <mergeCell ref="CY13:DE13"/>
    <mergeCell ref="DG13:DP13"/>
    <mergeCell ref="J13:U13"/>
    <mergeCell ref="W13:AH13"/>
    <mergeCell ref="AJ13:AP13"/>
    <mergeCell ref="AQ13:AW13"/>
    <mergeCell ref="AX13:BD13"/>
    <mergeCell ref="BF13:BO13"/>
    <mergeCell ref="J12:U12"/>
    <mergeCell ref="W12:AH12"/>
    <mergeCell ref="AJ12:BD12"/>
    <mergeCell ref="BF12:CI12"/>
    <mergeCell ref="CK12:DE12"/>
    <mergeCell ref="DG12:EJ12"/>
    <mergeCell ref="DQ13:DZ13"/>
    <mergeCell ref="EA13:EJ13"/>
    <mergeCell ref="H15:H35"/>
  </mergeCells>
  <pageMargins left="0.70866141732283472" right="0.70866141732283472" top="0.74803149606299213" bottom="0.74803149606299213" header="0.31496062992125984" footer="0.31496062992125984"/>
  <pageSetup paperSize="9" scale="19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rowBreaks count="1" manualBreakCount="1">
    <brk id="136" max="139" man="1"/>
  </rowBreaks>
  <colBreaks count="4" manualBreakCount="4">
    <brk id="35" max="284" man="1"/>
    <brk id="57" max="284" man="1"/>
    <brk id="88" max="284" man="1"/>
    <brk id="1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0">
    <tabColor theme="3"/>
    <pageSetUpPr autoPageBreaks="0" fitToPage="1"/>
  </sheetPr>
  <dimension ref="A1:L21"/>
  <sheetViews>
    <sheetView zoomScale="70" zoomScaleNormal="70" workbookViewId="0">
      <selection activeCell="C5" sqref="C5"/>
    </sheetView>
  </sheetViews>
  <sheetFormatPr defaultColWidth="9.28515625" defaultRowHeight="11.25" x14ac:dyDescent="0.15"/>
  <cols>
    <col min="1" max="1" width="4.7109375" style="631" customWidth="1"/>
    <col min="2" max="2" width="6.140625" style="631" customWidth="1"/>
    <col min="3" max="3" width="36.5703125" style="631" hidden="1" customWidth="1"/>
    <col min="4" max="4" width="24.7109375" style="631" customWidth="1"/>
    <col min="5" max="5" width="59.28515625" style="631" bestFit="1" customWidth="1"/>
    <col min="6" max="6" width="21.28515625" style="631" customWidth="1"/>
    <col min="7" max="12" width="21.28515625" style="631" bestFit="1" customWidth="1"/>
    <col min="13" max="16384" width="9.28515625" style="631"/>
  </cols>
  <sheetData>
    <row r="1" spans="1:12" ht="12.75" customHeight="1" x14ac:dyDescent="0.25">
      <c r="C1" s="489" t="s">
        <v>0</v>
      </c>
    </row>
    <row r="2" spans="1:12" ht="50.25" customHeight="1" x14ac:dyDescent="0.15">
      <c r="E2" s="915" t="s">
        <v>115</v>
      </c>
      <c r="F2" s="915"/>
      <c r="G2" s="915"/>
      <c r="H2" s="915"/>
      <c r="I2" s="915"/>
      <c r="J2" s="915"/>
      <c r="K2" s="915"/>
      <c r="L2" s="915"/>
    </row>
    <row r="3" spans="1:12" ht="47.25" customHeight="1" x14ac:dyDescent="0.15">
      <c r="E3" s="919" t="str">
        <f>Cover!C5</f>
        <v>ABN AMRO Bank N.V.</v>
      </c>
      <c r="F3" s="919"/>
      <c r="G3" s="919"/>
      <c r="H3" s="919"/>
      <c r="I3" s="919"/>
      <c r="J3" s="919"/>
      <c r="K3" s="919"/>
      <c r="L3" s="919"/>
    </row>
    <row r="4" spans="1:12" ht="25.5" customHeight="1" thickBot="1" x14ac:dyDescent="0.2">
      <c r="E4" s="920"/>
      <c r="F4" s="920"/>
      <c r="G4" s="920"/>
      <c r="H4" s="920"/>
      <c r="I4" s="920"/>
      <c r="J4" s="920"/>
      <c r="K4" s="920"/>
      <c r="L4" s="920"/>
    </row>
    <row r="5" spans="1:12" ht="24.75" customHeight="1" thickBot="1" x14ac:dyDescent="0.2">
      <c r="C5" s="632"/>
      <c r="D5" s="632"/>
      <c r="E5" s="632"/>
      <c r="F5" s="192">
        <v>1</v>
      </c>
      <c r="G5" s="496">
        <v>2</v>
      </c>
      <c r="H5" s="2">
        <v>3</v>
      </c>
      <c r="I5" s="496">
        <v>4</v>
      </c>
      <c r="J5" s="2">
        <v>5</v>
      </c>
      <c r="K5" s="496">
        <v>6</v>
      </c>
      <c r="L5" s="160">
        <v>7</v>
      </c>
    </row>
    <row r="6" spans="1:12" ht="25.5" hidden="1" customHeight="1" thickBot="1" x14ac:dyDescent="0.3">
      <c r="A6" s="489" t="s">
        <v>0</v>
      </c>
      <c r="B6" s="489"/>
      <c r="C6" s="632"/>
      <c r="D6" s="632"/>
      <c r="E6" s="632"/>
      <c r="F6" s="633" t="s">
        <v>2</v>
      </c>
      <c r="G6" s="634" t="s">
        <v>3</v>
      </c>
      <c r="H6" s="635" t="s">
        <v>3</v>
      </c>
      <c r="I6" s="636" t="s">
        <v>3</v>
      </c>
      <c r="J6" s="634" t="s">
        <v>4</v>
      </c>
      <c r="K6" s="635" t="s">
        <v>4</v>
      </c>
      <c r="L6" s="636" t="s">
        <v>4</v>
      </c>
    </row>
    <row r="7" spans="1:12" ht="18.75" customHeight="1" thickBot="1" x14ac:dyDescent="0.2">
      <c r="C7" s="637"/>
      <c r="D7" s="637"/>
      <c r="E7" s="637"/>
      <c r="F7" s="638" t="s">
        <v>2</v>
      </c>
      <c r="G7" s="921" t="s">
        <v>3</v>
      </c>
      <c r="H7" s="922"/>
      <c r="I7" s="923"/>
      <c r="J7" s="921" t="s">
        <v>4</v>
      </c>
      <c r="K7" s="922"/>
      <c r="L7" s="923"/>
    </row>
    <row r="8" spans="1:12" ht="26.25" customHeight="1" thickBot="1" x14ac:dyDescent="0.25">
      <c r="A8" s="639"/>
      <c r="B8" s="487" t="s">
        <v>5</v>
      </c>
      <c r="C8" s="640"/>
      <c r="D8" s="640"/>
      <c r="E8" s="641" t="s">
        <v>116</v>
      </c>
      <c r="F8" s="638">
        <v>44196</v>
      </c>
      <c r="G8" s="642">
        <v>44561</v>
      </c>
      <c r="H8" s="643">
        <v>44926</v>
      </c>
      <c r="I8" s="644">
        <v>45291</v>
      </c>
      <c r="J8" s="642">
        <v>44561</v>
      </c>
      <c r="K8" s="643">
        <v>44926</v>
      </c>
      <c r="L8" s="645">
        <v>45291</v>
      </c>
    </row>
    <row r="9" spans="1:12" ht="12.75" x14ac:dyDescent="0.2">
      <c r="B9" s="13">
        <v>1</v>
      </c>
      <c r="C9" s="646" t="s">
        <v>35</v>
      </c>
      <c r="D9" s="916" t="s">
        <v>35</v>
      </c>
      <c r="E9" s="647" t="s">
        <v>117</v>
      </c>
      <c r="F9" s="648">
        <v>0</v>
      </c>
      <c r="G9" s="193"/>
      <c r="H9" s="194"/>
      <c r="I9" s="195"/>
      <c r="J9" s="193"/>
      <c r="K9" s="194"/>
      <c r="L9" s="196"/>
    </row>
    <row r="10" spans="1:12" ht="12.75" x14ac:dyDescent="0.2">
      <c r="B10" s="16">
        <v>2</v>
      </c>
      <c r="C10" s="649" t="s">
        <v>35</v>
      </c>
      <c r="D10" s="917"/>
      <c r="E10" s="650" t="s">
        <v>118</v>
      </c>
      <c r="F10" s="651">
        <v>696.98660409450008</v>
      </c>
      <c r="G10" s="197"/>
      <c r="H10" s="198"/>
      <c r="I10" s="199"/>
      <c r="J10" s="197"/>
      <c r="K10" s="198"/>
      <c r="L10" s="200"/>
    </row>
    <row r="11" spans="1:12" ht="12.75" x14ac:dyDescent="0.2">
      <c r="B11" s="16">
        <v>3</v>
      </c>
      <c r="C11" s="649" t="s">
        <v>35</v>
      </c>
      <c r="D11" s="917"/>
      <c r="E11" s="650" t="s">
        <v>119</v>
      </c>
      <c r="F11" s="652">
        <v>67.200145885249995</v>
      </c>
      <c r="G11" s="197"/>
      <c r="H11" s="198"/>
      <c r="I11" s="199"/>
      <c r="J11" s="197"/>
      <c r="K11" s="198"/>
      <c r="L11" s="200"/>
    </row>
    <row r="12" spans="1:12" ht="12.75" x14ac:dyDescent="0.2">
      <c r="B12" s="16">
        <v>4</v>
      </c>
      <c r="C12" s="649" t="s">
        <v>35</v>
      </c>
      <c r="D12" s="917"/>
      <c r="E12" s="650" t="s">
        <v>120</v>
      </c>
      <c r="F12" s="652">
        <v>0</v>
      </c>
      <c r="G12" s="197"/>
      <c r="H12" s="198"/>
      <c r="I12" s="199"/>
      <c r="J12" s="197"/>
      <c r="K12" s="198"/>
      <c r="L12" s="200"/>
    </row>
    <row r="13" spans="1:12" ht="13.5" thickBot="1" x14ac:dyDescent="0.25">
      <c r="B13" s="16">
        <v>5</v>
      </c>
      <c r="C13" s="653" t="s">
        <v>35</v>
      </c>
      <c r="D13" s="918"/>
      <c r="E13" s="654" t="s">
        <v>121</v>
      </c>
      <c r="F13" s="655">
        <v>764.18674997975006</v>
      </c>
      <c r="G13" s="201"/>
      <c r="H13" s="202"/>
      <c r="I13" s="203"/>
      <c r="J13" s="201"/>
      <c r="K13" s="202"/>
      <c r="L13" s="204"/>
    </row>
    <row r="14" spans="1:12" ht="12.75" x14ac:dyDescent="0.2">
      <c r="B14" s="16">
        <v>6</v>
      </c>
      <c r="C14" s="646" t="s">
        <v>122</v>
      </c>
      <c r="D14" s="916" t="s">
        <v>122</v>
      </c>
      <c r="E14" s="647" t="s">
        <v>117</v>
      </c>
      <c r="F14" s="656">
        <v>0</v>
      </c>
      <c r="G14" s="657">
        <v>0</v>
      </c>
      <c r="H14" s="658">
        <v>0</v>
      </c>
      <c r="I14" s="659">
        <v>0</v>
      </c>
      <c r="J14" s="657">
        <v>0</v>
      </c>
      <c r="K14" s="658">
        <v>0</v>
      </c>
      <c r="L14" s="660">
        <v>0</v>
      </c>
    </row>
    <row r="15" spans="1:12" ht="12.75" customHeight="1" x14ac:dyDescent="0.2">
      <c r="B15" s="16">
        <v>7</v>
      </c>
      <c r="C15" s="649" t="s">
        <v>122</v>
      </c>
      <c r="D15" s="917"/>
      <c r="E15" s="650" t="s">
        <v>118</v>
      </c>
      <c r="F15" s="661">
        <v>60.495633640000001</v>
      </c>
      <c r="G15" s="662">
        <v>68.841716099220704</v>
      </c>
      <c r="H15" s="663">
        <v>73.484860515143552</v>
      </c>
      <c r="I15" s="664">
        <v>77.138041194467888</v>
      </c>
      <c r="J15" s="662">
        <v>81.457165378723161</v>
      </c>
      <c r="K15" s="663">
        <v>109.6135568027981</v>
      </c>
      <c r="L15" s="665">
        <v>135.06539483659219</v>
      </c>
    </row>
    <row r="16" spans="1:12" ht="12.75" customHeight="1" x14ac:dyDescent="0.2">
      <c r="B16" s="16">
        <v>8</v>
      </c>
      <c r="C16" s="649" t="s">
        <v>122</v>
      </c>
      <c r="D16" s="917"/>
      <c r="E16" s="650" t="s">
        <v>119</v>
      </c>
      <c r="F16" s="661">
        <v>9.7455983600000007</v>
      </c>
      <c r="G16" s="662">
        <v>11.629918506169444</v>
      </c>
      <c r="H16" s="663">
        <v>12.772282433784939</v>
      </c>
      <c r="I16" s="664">
        <v>13.55555090106688</v>
      </c>
      <c r="J16" s="662">
        <v>14.905143141257778</v>
      </c>
      <c r="K16" s="663">
        <v>18.721724620260261</v>
      </c>
      <c r="L16" s="665">
        <v>22.505022129698755</v>
      </c>
    </row>
    <row r="17" spans="2:12" ht="12.75" customHeight="1" x14ac:dyDescent="0.2">
      <c r="B17" s="16">
        <v>9</v>
      </c>
      <c r="C17" s="649" t="s">
        <v>122</v>
      </c>
      <c r="D17" s="917"/>
      <c r="E17" s="650" t="s">
        <v>120</v>
      </c>
      <c r="F17" s="661">
        <v>0</v>
      </c>
      <c r="G17" s="662">
        <v>0</v>
      </c>
      <c r="H17" s="663">
        <v>0</v>
      </c>
      <c r="I17" s="664">
        <v>0</v>
      </c>
      <c r="J17" s="662">
        <v>0</v>
      </c>
      <c r="K17" s="663">
        <v>0</v>
      </c>
      <c r="L17" s="665">
        <v>0</v>
      </c>
    </row>
    <row r="18" spans="2:12" ht="12.75" customHeight="1" x14ac:dyDescent="0.2">
      <c r="B18" s="16">
        <v>10</v>
      </c>
      <c r="C18" s="649" t="s">
        <v>122</v>
      </c>
      <c r="D18" s="917"/>
      <c r="E18" s="666" t="s">
        <v>123</v>
      </c>
      <c r="F18" s="661">
        <v>0</v>
      </c>
      <c r="G18" s="662">
        <v>0</v>
      </c>
      <c r="H18" s="663">
        <v>0</v>
      </c>
      <c r="I18" s="664">
        <v>0</v>
      </c>
      <c r="J18" s="662">
        <v>0</v>
      </c>
      <c r="K18" s="663">
        <v>0</v>
      </c>
      <c r="L18" s="665">
        <v>0</v>
      </c>
    </row>
    <row r="19" spans="2:12" ht="13.5" customHeight="1" thickBot="1" x14ac:dyDescent="0.25">
      <c r="B19" s="16">
        <v>11</v>
      </c>
      <c r="C19" s="653" t="s">
        <v>122</v>
      </c>
      <c r="D19" s="918"/>
      <c r="E19" s="654" t="s">
        <v>121</v>
      </c>
      <c r="F19" s="404">
        <v>70.241231999999997</v>
      </c>
      <c r="G19" s="405">
        <v>80.47163460539015</v>
      </c>
      <c r="H19" s="406">
        <v>86.25714294892849</v>
      </c>
      <c r="I19" s="407">
        <v>90.693592095534768</v>
      </c>
      <c r="J19" s="405">
        <v>96.362308519980942</v>
      </c>
      <c r="K19" s="406">
        <v>128.33528142305835</v>
      </c>
      <c r="L19" s="408">
        <v>157.57041696629094</v>
      </c>
    </row>
    <row r="20" spans="2:12" ht="18.75" customHeight="1" thickBot="1" x14ac:dyDescent="0.2">
      <c r="B20" s="38">
        <v>12</v>
      </c>
      <c r="C20" s="667" t="s">
        <v>124</v>
      </c>
      <c r="D20" s="498" t="s">
        <v>124</v>
      </c>
      <c r="E20" s="668" t="s">
        <v>125</v>
      </c>
      <c r="F20" s="669"/>
      <c r="G20" s="405">
        <v>0</v>
      </c>
      <c r="H20" s="406">
        <v>0</v>
      </c>
      <c r="I20" s="407">
        <v>0</v>
      </c>
      <c r="J20" s="405">
        <v>0</v>
      </c>
      <c r="K20" s="406">
        <v>0</v>
      </c>
      <c r="L20" s="408">
        <v>0</v>
      </c>
    </row>
    <row r="21" spans="2:12" ht="12.75" x14ac:dyDescent="0.15">
      <c r="B21" s="205"/>
    </row>
  </sheetData>
  <sheetProtection algorithmName="SHA-512" hashValue="9UPB3yGP9NQW5lcRCPPH2Daz9m9U57SFxY3MQMMMhQ5otxkHuC0jhVbQGVj4P6wiq1RHmQpGb1Hv7frunSsFsA==" saltValue="9UaeMjsf0uSVEItNBsfGDg==" spinCount="100000" sheet="1" objects="1" scenarios="1" formatCells="0" formatColumns="0" formatRows="0" autoFilter="0"/>
  <mergeCells count="7">
    <mergeCell ref="E2:L2"/>
    <mergeCell ref="D14:D19"/>
    <mergeCell ref="E3:L3"/>
    <mergeCell ref="E4:L4"/>
    <mergeCell ref="G7:I7"/>
    <mergeCell ref="J7:L7"/>
    <mergeCell ref="D9:D13"/>
  </mergeCell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33">
    <tabColor theme="3"/>
    <pageSetUpPr autoPageBreaks="0" fitToPage="1"/>
  </sheetPr>
  <dimension ref="A1:L16"/>
  <sheetViews>
    <sheetView showGridLines="0" zoomScale="70" zoomScaleNormal="70" workbookViewId="0">
      <selection activeCell="C5" sqref="C5"/>
    </sheetView>
  </sheetViews>
  <sheetFormatPr defaultColWidth="9.140625" defaultRowHeight="15" x14ac:dyDescent="0.25"/>
  <cols>
    <col min="1" max="1" width="4.7109375" style="488" customWidth="1"/>
    <col min="2" max="2" width="6.7109375" style="488" customWidth="1"/>
    <col min="3" max="4" width="57.7109375" style="488" hidden="1" customWidth="1"/>
    <col min="5" max="5" width="70.7109375" style="488" customWidth="1"/>
    <col min="6" max="12" width="14.28515625" style="488" customWidth="1"/>
    <col min="13" max="16384" width="9.140625" style="488"/>
  </cols>
  <sheetData>
    <row r="1" spans="1:12" ht="22.5" x14ac:dyDescent="0.3">
      <c r="C1" s="489" t="s">
        <v>0</v>
      </c>
      <c r="D1" s="489" t="s">
        <v>0</v>
      </c>
      <c r="E1" s="58"/>
      <c r="F1" s="58"/>
      <c r="G1" s="58"/>
      <c r="H1" s="58"/>
      <c r="I1" s="58"/>
      <c r="J1" s="58"/>
      <c r="K1" s="58"/>
      <c r="L1" s="58"/>
    </row>
    <row r="2" spans="1:12" ht="34.5" x14ac:dyDescent="0.45">
      <c r="C2" s="58"/>
      <c r="D2" s="58"/>
      <c r="E2" s="58"/>
      <c r="G2" s="206" t="s">
        <v>126</v>
      </c>
      <c r="H2" s="58"/>
      <c r="I2" s="58"/>
      <c r="J2" s="58"/>
      <c r="K2" s="58"/>
      <c r="L2" s="58"/>
    </row>
    <row r="3" spans="1:12" ht="23.25" thickBot="1" x14ac:dyDescent="0.35">
      <c r="C3" s="58"/>
      <c r="D3" s="58"/>
      <c r="E3" s="58"/>
      <c r="F3" s="58"/>
      <c r="G3" s="475" t="str">
        <f>Cover!C5</f>
        <v>ABN AMRO Bank N.V.</v>
      </c>
      <c r="H3" s="58"/>
      <c r="I3" s="58"/>
      <c r="J3" s="58"/>
      <c r="K3" s="58"/>
      <c r="L3" s="58"/>
    </row>
    <row r="4" spans="1:12" ht="15.75" thickBot="1" x14ac:dyDescent="0.3">
      <c r="F4" s="495">
        <v>1</v>
      </c>
      <c r="G4" s="496">
        <v>2</v>
      </c>
      <c r="H4" s="2">
        <v>3</v>
      </c>
      <c r="I4" s="496">
        <v>4</v>
      </c>
      <c r="J4" s="2">
        <v>5</v>
      </c>
      <c r="K4" s="496">
        <v>6</v>
      </c>
      <c r="L4" s="160">
        <v>7</v>
      </c>
    </row>
    <row r="5" spans="1:12" ht="15.75" hidden="1" customHeight="1" thickBot="1" x14ac:dyDescent="0.3">
      <c r="A5" s="489" t="s">
        <v>0</v>
      </c>
      <c r="B5" s="489"/>
      <c r="F5" s="207" t="s">
        <v>2</v>
      </c>
      <c r="G5" s="207" t="s">
        <v>127</v>
      </c>
      <c r="H5" s="208" t="s">
        <v>127</v>
      </c>
      <c r="I5" s="209" t="s">
        <v>127</v>
      </c>
      <c r="J5" s="207" t="s">
        <v>128</v>
      </c>
      <c r="K5" s="208" t="s">
        <v>128</v>
      </c>
      <c r="L5" s="209" t="s">
        <v>128</v>
      </c>
    </row>
    <row r="6" spans="1:12" ht="15.75" thickBot="1" x14ac:dyDescent="0.3">
      <c r="F6" s="210" t="s">
        <v>2</v>
      </c>
      <c r="G6" s="869" t="s">
        <v>127</v>
      </c>
      <c r="H6" s="870"/>
      <c r="I6" s="871"/>
      <c r="J6" s="869" t="s">
        <v>128</v>
      </c>
      <c r="K6" s="870"/>
      <c r="L6" s="871"/>
    </row>
    <row r="7" spans="1:12" ht="26.25" thickBot="1" x14ac:dyDescent="0.3">
      <c r="B7" s="487" t="s">
        <v>5</v>
      </c>
      <c r="C7" s="670"/>
      <c r="D7" s="670"/>
      <c r="E7" s="671" t="s">
        <v>116</v>
      </c>
      <c r="F7" s="211" t="s">
        <v>129</v>
      </c>
      <c r="G7" s="212" t="s">
        <v>130</v>
      </c>
      <c r="H7" s="11" t="s">
        <v>131</v>
      </c>
      <c r="I7" s="12" t="s">
        <v>132</v>
      </c>
      <c r="J7" s="212" t="s">
        <v>130</v>
      </c>
      <c r="K7" s="11" t="s">
        <v>131</v>
      </c>
      <c r="L7" s="12" t="s">
        <v>132</v>
      </c>
    </row>
    <row r="8" spans="1:12" ht="21.75" customHeight="1" x14ac:dyDescent="0.25">
      <c r="B8" s="13">
        <v>1</v>
      </c>
      <c r="C8" s="213" t="s">
        <v>133</v>
      </c>
      <c r="D8" s="213"/>
      <c r="E8" s="214" t="s">
        <v>133</v>
      </c>
      <c r="F8" s="409">
        <v>83371.244504368893</v>
      </c>
      <c r="G8" s="410">
        <v>84694.545590884285</v>
      </c>
      <c r="H8" s="411">
        <v>86063.929494347831</v>
      </c>
      <c r="I8" s="412">
        <v>86625.106685034436</v>
      </c>
      <c r="J8" s="410">
        <v>88595.595634138881</v>
      </c>
      <c r="K8" s="411">
        <v>93873.188913821956</v>
      </c>
      <c r="L8" s="412">
        <v>95396.024631665205</v>
      </c>
    </row>
    <row r="9" spans="1:12" ht="21.75" customHeight="1" x14ac:dyDescent="0.25">
      <c r="B9" s="16">
        <v>2</v>
      </c>
      <c r="C9" s="215" t="s">
        <v>133</v>
      </c>
      <c r="D9" s="215" t="s">
        <v>134</v>
      </c>
      <c r="E9" s="216" t="s">
        <v>135</v>
      </c>
      <c r="F9" s="413">
        <v>70.241231999999997</v>
      </c>
      <c r="G9" s="414">
        <v>80.47163460539015</v>
      </c>
      <c r="H9" s="415">
        <v>86.25714294892849</v>
      </c>
      <c r="I9" s="416">
        <v>90.693592095534768</v>
      </c>
      <c r="J9" s="414">
        <v>96.362308519980942</v>
      </c>
      <c r="K9" s="415">
        <v>128.33528142305835</v>
      </c>
      <c r="L9" s="416">
        <v>157.57041696629094</v>
      </c>
    </row>
    <row r="10" spans="1:12" ht="21.75" customHeight="1" x14ac:dyDescent="0.25">
      <c r="B10" s="16">
        <v>3</v>
      </c>
      <c r="C10" s="215" t="s">
        <v>133</v>
      </c>
      <c r="D10" s="215" t="s">
        <v>136</v>
      </c>
      <c r="E10" s="216" t="s">
        <v>137</v>
      </c>
      <c r="F10" s="413">
        <v>83301.003272368893</v>
      </c>
      <c r="G10" s="414">
        <v>84614.073956278895</v>
      </c>
      <c r="H10" s="415">
        <v>85977.672351398898</v>
      </c>
      <c r="I10" s="416">
        <v>86534.413092938907</v>
      </c>
      <c r="J10" s="414">
        <v>88499.233325618901</v>
      </c>
      <c r="K10" s="415">
        <v>93744.853632398896</v>
      </c>
      <c r="L10" s="416">
        <v>95238.454214698912</v>
      </c>
    </row>
    <row r="11" spans="1:12" ht="21.75" customHeight="1" x14ac:dyDescent="0.25">
      <c r="B11" s="16">
        <v>4</v>
      </c>
      <c r="C11" s="215" t="s">
        <v>138</v>
      </c>
      <c r="D11" s="215"/>
      <c r="E11" s="216" t="s">
        <v>138</v>
      </c>
      <c r="F11" s="413">
        <v>1458.0031517437601</v>
      </c>
      <c r="G11" s="414">
        <v>1458.0031517437601</v>
      </c>
      <c r="H11" s="415">
        <v>1458.0031517437601</v>
      </c>
      <c r="I11" s="416">
        <v>1458.0031517437601</v>
      </c>
      <c r="J11" s="414">
        <v>1801.1693014839364</v>
      </c>
      <c r="K11" s="415">
        <v>1953.6539046650012</v>
      </c>
      <c r="L11" s="416">
        <v>1864.4914778100431</v>
      </c>
    </row>
    <row r="12" spans="1:12" ht="21.75" customHeight="1" x14ac:dyDescent="0.25">
      <c r="B12" s="16">
        <v>5</v>
      </c>
      <c r="C12" s="215" t="s">
        <v>139</v>
      </c>
      <c r="D12" s="215"/>
      <c r="E12" s="216" t="s">
        <v>139</v>
      </c>
      <c r="F12" s="413">
        <v>16684.956086751979</v>
      </c>
      <c r="G12" s="414">
        <v>16684.956086751979</v>
      </c>
      <c r="H12" s="415">
        <v>16684.956086751979</v>
      </c>
      <c r="I12" s="416">
        <v>16684.956086751979</v>
      </c>
      <c r="J12" s="414">
        <v>18919.452831483042</v>
      </c>
      <c r="K12" s="415">
        <v>18919.452831483042</v>
      </c>
      <c r="L12" s="416">
        <v>18919.452831483042</v>
      </c>
    </row>
    <row r="13" spans="1:12" ht="21.75" customHeight="1" x14ac:dyDescent="0.25">
      <c r="B13" s="16">
        <v>6</v>
      </c>
      <c r="C13" s="215" t="s">
        <v>140</v>
      </c>
      <c r="D13" s="215"/>
      <c r="E13" s="216" t="s">
        <v>140</v>
      </c>
      <c r="F13" s="413">
        <v>8966.7568025199998</v>
      </c>
      <c r="G13" s="414">
        <v>8414.7211042500003</v>
      </c>
      <c r="H13" s="415">
        <v>8140.7600743599978</v>
      </c>
      <c r="I13" s="416">
        <v>8121.1736808599944</v>
      </c>
      <c r="J13" s="414">
        <v>7785.5413576299998</v>
      </c>
      <c r="K13" s="415">
        <v>5341.0501985600004</v>
      </c>
      <c r="L13" s="416">
        <v>4971.66171552999</v>
      </c>
    </row>
    <row r="14" spans="1:12" ht="21.75" customHeight="1" thickBot="1" x14ac:dyDescent="0.3">
      <c r="B14" s="16">
        <v>7</v>
      </c>
      <c r="C14" s="217" t="s">
        <v>141</v>
      </c>
      <c r="D14" s="217"/>
      <c r="E14" s="218" t="s">
        <v>141</v>
      </c>
      <c r="F14" s="417">
        <v>110480.96054538463</v>
      </c>
      <c r="G14" s="418">
        <v>111252.22593363002</v>
      </c>
      <c r="H14" s="419">
        <v>112347.64880720357</v>
      </c>
      <c r="I14" s="420">
        <v>112889.23960439017</v>
      </c>
      <c r="J14" s="418">
        <v>117101.75912473587</v>
      </c>
      <c r="K14" s="419">
        <v>120087.34584852999</v>
      </c>
      <c r="L14" s="420">
        <v>121151.63065648828</v>
      </c>
    </row>
    <row r="15" spans="1:12" ht="15.75" thickBot="1" x14ac:dyDescent="0.3">
      <c r="B15" s="16">
        <v>8</v>
      </c>
      <c r="C15" s="219" t="s">
        <v>142</v>
      </c>
      <c r="D15" s="217"/>
      <c r="E15" s="220" t="s">
        <v>142</v>
      </c>
      <c r="F15" s="417">
        <v>110480.96054538463</v>
      </c>
      <c r="G15" s="417">
        <v>111252.22593363002</v>
      </c>
      <c r="H15" s="417">
        <v>112347.64880720357</v>
      </c>
      <c r="I15" s="417">
        <v>112889.23960439017</v>
      </c>
      <c r="J15" s="417">
        <v>117101.75912473587</v>
      </c>
      <c r="K15" s="417">
        <v>120087.34584852999</v>
      </c>
      <c r="L15" s="417">
        <v>121151.63065648828</v>
      </c>
    </row>
    <row r="16" spans="1:12" ht="15.75" thickBot="1" x14ac:dyDescent="0.3">
      <c r="B16" s="38">
        <v>9</v>
      </c>
      <c r="C16" s="219" t="s">
        <v>143</v>
      </c>
      <c r="D16" s="217"/>
      <c r="E16" s="220" t="s">
        <v>143</v>
      </c>
      <c r="F16" s="417">
        <v>110480.96054538463</v>
      </c>
      <c r="G16" s="417">
        <v>111252.22593363002</v>
      </c>
      <c r="H16" s="417">
        <v>112347.64880720357</v>
      </c>
      <c r="I16" s="417">
        <v>112889.23960439017</v>
      </c>
      <c r="J16" s="417">
        <v>117101.75912473587</v>
      </c>
      <c r="K16" s="417">
        <v>120087.34584852999</v>
      </c>
      <c r="L16" s="417">
        <v>121151.63065648828</v>
      </c>
    </row>
  </sheetData>
  <sheetProtection algorithmName="SHA-512" hashValue="e13sOvTexCjy2QBSoDOWffU8xMZqatN75kr8wiT9x4qzTz+C2YYjk1swUQUEku17fPrh/xZ7mnhg4kP0njNtbw==" saltValue="XLdbWpnhmuZSo2VP0FzeQQ==" spinCount="100000" sheet="1" objects="1" scenarios="1" formatCells="0" formatColumns="0" formatRows="0" autoFilter="0"/>
  <mergeCells count="2">
    <mergeCell ref="G6:I6"/>
    <mergeCell ref="J6:L6"/>
  </mergeCell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6">
    <tabColor theme="3"/>
    <pageSetUpPr autoPageBreaks="0" fitToPage="1"/>
  </sheetPr>
  <dimension ref="A1:U101"/>
  <sheetViews>
    <sheetView showGridLines="0" zoomScale="70" zoomScaleNormal="70" workbookViewId="0">
      <selection activeCell="C5" sqref="C5"/>
    </sheetView>
  </sheetViews>
  <sheetFormatPr defaultColWidth="11.42578125" defaultRowHeight="15" x14ac:dyDescent="0.25"/>
  <cols>
    <col min="1" max="1" width="4.7109375" style="242" customWidth="1"/>
    <col min="2" max="2" width="6.5703125" style="242" customWidth="1"/>
    <col min="3" max="3" width="24.5703125" style="323" hidden="1" customWidth="1"/>
    <col min="4" max="8" width="31.7109375" style="242" hidden="1" customWidth="1"/>
    <col min="9" max="9" width="25" style="323" customWidth="1"/>
    <col min="10" max="10" width="12.7109375" style="327" customWidth="1"/>
    <col min="11" max="11" width="95.5703125" style="242" customWidth="1"/>
    <col min="12" max="12" width="17.7109375" style="234" customWidth="1"/>
    <col min="13" max="13" width="20.28515625" style="234" customWidth="1"/>
    <col min="14" max="14" width="17.28515625" style="234" customWidth="1"/>
    <col min="15" max="15" width="18" style="234" customWidth="1"/>
    <col min="16" max="16" width="16.5703125" style="234" customWidth="1"/>
    <col min="17" max="19" width="16.7109375" style="234" customWidth="1"/>
    <col min="20" max="16384" width="11.42578125" style="242"/>
  </cols>
  <sheetData>
    <row r="1" spans="1:19" s="222" customFormat="1" ht="59.25" customHeight="1" x14ac:dyDescent="0.45">
      <c r="A1" s="221"/>
      <c r="B1" s="221"/>
      <c r="C1" s="489" t="s">
        <v>0</v>
      </c>
      <c r="D1" s="489" t="s">
        <v>0</v>
      </c>
      <c r="E1" s="489" t="s">
        <v>0</v>
      </c>
      <c r="F1" s="489" t="s">
        <v>0</v>
      </c>
      <c r="G1" s="489" t="s">
        <v>0</v>
      </c>
      <c r="H1" s="489" t="s">
        <v>0</v>
      </c>
      <c r="I1" s="221"/>
      <c r="J1" s="924" t="s">
        <v>144</v>
      </c>
      <c r="K1" s="924"/>
      <c r="L1" s="223"/>
      <c r="M1" s="224"/>
      <c r="N1" s="224"/>
      <c r="O1" s="224"/>
      <c r="P1" s="224"/>
      <c r="Q1" s="224"/>
      <c r="R1" s="224"/>
      <c r="S1" s="225"/>
    </row>
    <row r="2" spans="1:19" s="227" customFormat="1" ht="32.25" customHeight="1" thickBot="1" x14ac:dyDescent="0.5">
      <c r="A2" s="226"/>
      <c r="B2" s="226"/>
      <c r="C2" s="226"/>
      <c r="I2" s="226"/>
      <c r="J2" s="925" t="str">
        <f>Cover!C5</f>
        <v>ABN AMRO Bank N.V.</v>
      </c>
      <c r="K2" s="925"/>
      <c r="R2" s="228"/>
      <c r="S2" s="228"/>
    </row>
    <row r="3" spans="1:19" s="227" customFormat="1" ht="21.75" customHeight="1" thickBot="1" x14ac:dyDescent="0.25">
      <c r="A3" s="226"/>
      <c r="B3" s="226"/>
      <c r="C3" s="226"/>
      <c r="I3" s="226"/>
      <c r="L3" s="495">
        <v>1</v>
      </c>
      <c r="M3" s="2">
        <v>2</v>
      </c>
      <c r="N3" s="496">
        <v>3</v>
      </c>
      <c r="O3" s="2">
        <v>4</v>
      </c>
      <c r="P3" s="496">
        <v>5</v>
      </c>
      <c r="Q3" s="2">
        <v>6</v>
      </c>
      <c r="R3" s="496">
        <v>7</v>
      </c>
      <c r="S3" s="160">
        <v>8</v>
      </c>
    </row>
    <row r="4" spans="1:19" s="227" customFormat="1" ht="32.25" hidden="1" customHeight="1" thickBot="1" x14ac:dyDescent="0.3">
      <c r="A4" s="489" t="s">
        <v>0</v>
      </c>
      <c r="B4" s="489"/>
      <c r="C4" s="226"/>
      <c r="I4" s="226"/>
      <c r="L4" s="229" t="s">
        <v>145</v>
      </c>
      <c r="M4" s="230" t="s">
        <v>2</v>
      </c>
      <c r="N4" s="231" t="s">
        <v>127</v>
      </c>
      <c r="O4" s="231" t="s">
        <v>127</v>
      </c>
      <c r="P4" s="230" t="s">
        <v>127</v>
      </c>
      <c r="Q4" s="229" t="s">
        <v>128</v>
      </c>
      <c r="R4" s="231" t="s">
        <v>128</v>
      </c>
      <c r="S4" s="230" t="s">
        <v>128</v>
      </c>
    </row>
    <row r="5" spans="1:19" ht="43.5" customHeight="1" thickBot="1" x14ac:dyDescent="0.3">
      <c r="C5" s="325"/>
      <c r="D5" s="672"/>
      <c r="E5" s="672"/>
      <c r="F5" s="672"/>
      <c r="G5" s="672"/>
      <c r="H5" s="672"/>
      <c r="I5" s="325"/>
      <c r="J5" s="324"/>
      <c r="K5" s="672"/>
      <c r="L5" s="232" t="s">
        <v>145</v>
      </c>
      <c r="M5" s="233" t="s">
        <v>2</v>
      </c>
      <c r="N5" s="869" t="s">
        <v>3</v>
      </c>
      <c r="O5" s="870"/>
      <c r="P5" s="871"/>
      <c r="Q5" s="869" t="s">
        <v>4</v>
      </c>
      <c r="R5" s="870"/>
      <c r="S5" s="871"/>
    </row>
    <row r="6" spans="1:19" s="234" customFormat="1" ht="35.25" customHeight="1" thickBot="1" x14ac:dyDescent="0.25">
      <c r="B6" s="487" t="s">
        <v>5</v>
      </c>
      <c r="C6" s="235"/>
      <c r="D6" s="236"/>
      <c r="E6" s="236"/>
      <c r="F6" s="236"/>
      <c r="G6" s="236"/>
      <c r="H6" s="236"/>
      <c r="I6" s="235"/>
      <c r="K6" s="237" t="s">
        <v>146</v>
      </c>
      <c r="L6" s="238">
        <v>43101</v>
      </c>
      <c r="M6" s="238">
        <v>44196</v>
      </c>
      <c r="N6" s="239">
        <v>2021</v>
      </c>
      <c r="O6" s="240">
        <v>2022</v>
      </c>
      <c r="P6" s="241">
        <v>2023</v>
      </c>
      <c r="Q6" s="239">
        <v>2021</v>
      </c>
      <c r="R6" s="240">
        <v>2022</v>
      </c>
      <c r="S6" s="241">
        <v>2023</v>
      </c>
    </row>
    <row r="7" spans="1:19" ht="32.25" customHeight="1" x14ac:dyDescent="0.25">
      <c r="B7" s="13">
        <v>1</v>
      </c>
      <c r="C7" s="243" t="s">
        <v>147</v>
      </c>
      <c r="D7" s="244" t="s">
        <v>148</v>
      </c>
      <c r="E7" s="245"/>
      <c r="F7" s="246"/>
      <c r="G7" s="246"/>
      <c r="H7" s="247"/>
      <c r="I7" s="926" t="s">
        <v>149</v>
      </c>
      <c r="J7" s="248" t="s">
        <v>150</v>
      </c>
      <c r="K7" s="249" t="s">
        <v>148</v>
      </c>
      <c r="L7" s="673"/>
      <c r="M7" s="674">
        <v>26445.883376832695</v>
      </c>
      <c r="N7" s="675">
        <v>27447.908830685377</v>
      </c>
      <c r="O7" s="676">
        <v>28071.914845162039</v>
      </c>
      <c r="P7" s="677">
        <v>28596.697986051277</v>
      </c>
      <c r="Q7" s="678">
        <v>24392.456185305196</v>
      </c>
      <c r="R7" s="676">
        <v>23963.004525012046</v>
      </c>
      <c r="S7" s="679">
        <v>23722.066470863225</v>
      </c>
    </row>
    <row r="8" spans="1:19" ht="32.25" customHeight="1" x14ac:dyDescent="0.25">
      <c r="B8" s="16">
        <v>2</v>
      </c>
      <c r="C8" s="250" t="s">
        <v>147</v>
      </c>
      <c r="D8" s="251" t="s">
        <v>148</v>
      </c>
      <c r="E8" s="252" t="s">
        <v>151</v>
      </c>
      <c r="F8" s="253"/>
      <c r="G8" s="253"/>
      <c r="H8" s="254"/>
      <c r="I8" s="927"/>
      <c r="J8" s="255" t="s">
        <v>152</v>
      </c>
      <c r="K8" s="256" t="s">
        <v>151</v>
      </c>
      <c r="L8" s="680"/>
      <c r="M8" s="681">
        <v>19548.178688162698</v>
      </c>
      <c r="N8" s="682">
        <v>20447.437797607166</v>
      </c>
      <c r="O8" s="683">
        <v>21053.819466482946</v>
      </c>
      <c r="P8" s="684">
        <v>21534.978443173477</v>
      </c>
      <c r="Q8" s="685">
        <v>16891.200987996624</v>
      </c>
      <c r="R8" s="683">
        <v>16584.976281559204</v>
      </c>
      <c r="S8" s="686">
        <v>16367.500224624437</v>
      </c>
    </row>
    <row r="9" spans="1:19" ht="32.25" customHeight="1" x14ac:dyDescent="0.25">
      <c r="B9" s="16">
        <v>3</v>
      </c>
      <c r="C9" s="250" t="s">
        <v>147</v>
      </c>
      <c r="D9" s="251" t="s">
        <v>148</v>
      </c>
      <c r="E9" s="252" t="s">
        <v>151</v>
      </c>
      <c r="F9" s="257" t="s">
        <v>153</v>
      </c>
      <c r="G9" s="257"/>
      <c r="H9" s="258"/>
      <c r="I9" s="927"/>
      <c r="J9" s="255" t="s">
        <v>154</v>
      </c>
      <c r="K9" s="259" t="s">
        <v>153</v>
      </c>
      <c r="L9" s="260"/>
      <c r="M9" s="421">
        <v>13910.065000840001</v>
      </c>
      <c r="N9" s="422">
        <v>13910.065000840001</v>
      </c>
      <c r="O9" s="423">
        <v>13910.065000840001</v>
      </c>
      <c r="P9" s="424">
        <v>13910.065000840001</v>
      </c>
      <c r="Q9" s="425">
        <v>13910.065000840001</v>
      </c>
      <c r="R9" s="423">
        <v>13910.065000840001</v>
      </c>
      <c r="S9" s="426">
        <v>13910.065000840001</v>
      </c>
    </row>
    <row r="10" spans="1:19" ht="32.25" customHeight="1" x14ac:dyDescent="0.25">
      <c r="B10" s="16">
        <v>4</v>
      </c>
      <c r="C10" s="250" t="s">
        <v>147</v>
      </c>
      <c r="D10" s="251" t="s">
        <v>148</v>
      </c>
      <c r="E10" s="252" t="s">
        <v>151</v>
      </c>
      <c r="F10" s="257" t="s">
        <v>153</v>
      </c>
      <c r="G10" s="257" t="s">
        <v>155</v>
      </c>
      <c r="H10" s="258"/>
      <c r="I10" s="927"/>
      <c r="J10" s="255" t="s">
        <v>156</v>
      </c>
      <c r="K10" s="259" t="s">
        <v>157</v>
      </c>
      <c r="L10" s="260"/>
      <c r="M10" s="421">
        <v>7831.3665954753178</v>
      </c>
      <c r="N10" s="422">
        <v>7831.3665954753178</v>
      </c>
      <c r="O10" s="423">
        <v>7831.3665954753178</v>
      </c>
      <c r="P10" s="424">
        <v>7831.3665954753178</v>
      </c>
      <c r="Q10" s="425">
        <v>7831.3665954753178</v>
      </c>
      <c r="R10" s="423">
        <v>7831.3665954753178</v>
      </c>
      <c r="S10" s="426">
        <v>7831.3665954753178</v>
      </c>
    </row>
    <row r="11" spans="1:19" ht="32.25" customHeight="1" x14ac:dyDescent="0.25">
      <c r="B11" s="16">
        <v>5</v>
      </c>
      <c r="C11" s="250" t="s">
        <v>147</v>
      </c>
      <c r="D11" s="251" t="s">
        <v>148</v>
      </c>
      <c r="E11" s="252" t="s">
        <v>151</v>
      </c>
      <c r="F11" s="257" t="s">
        <v>158</v>
      </c>
      <c r="G11" s="257"/>
      <c r="H11" s="258"/>
      <c r="I11" s="927"/>
      <c r="J11" s="255" t="s">
        <v>159</v>
      </c>
      <c r="K11" s="259" t="s">
        <v>158</v>
      </c>
      <c r="L11" s="260"/>
      <c r="M11" s="421">
        <v>6160.8481485200009</v>
      </c>
      <c r="N11" s="422">
        <v>6663.1072579646225</v>
      </c>
      <c r="O11" s="427">
        <v>7256.9739786404016</v>
      </c>
      <c r="P11" s="428">
        <v>7817.5323843709348</v>
      </c>
      <c r="Q11" s="429">
        <v>4533.6262760065374</v>
      </c>
      <c r="R11" s="427">
        <v>4283.1335177603414</v>
      </c>
      <c r="S11" s="426">
        <v>4159.2817244210037</v>
      </c>
    </row>
    <row r="12" spans="1:19" ht="32.25" customHeight="1" x14ac:dyDescent="0.25">
      <c r="B12" s="16">
        <v>6</v>
      </c>
      <c r="C12" s="250" t="s">
        <v>147</v>
      </c>
      <c r="D12" s="251" t="s">
        <v>148</v>
      </c>
      <c r="E12" s="252" t="s">
        <v>151</v>
      </c>
      <c r="F12" s="257" t="s">
        <v>160</v>
      </c>
      <c r="G12" s="257"/>
      <c r="H12" s="258"/>
      <c r="I12" s="927"/>
      <c r="J12" s="255" t="s">
        <v>161</v>
      </c>
      <c r="K12" s="259" t="s">
        <v>160</v>
      </c>
      <c r="L12" s="260"/>
      <c r="M12" s="421">
        <v>-1733.1479828073016</v>
      </c>
      <c r="N12" s="422">
        <v>-1733.1479828073016</v>
      </c>
      <c r="O12" s="423">
        <v>-1733.1479828073016</v>
      </c>
      <c r="P12" s="424">
        <v>-1733.1479828073016</v>
      </c>
      <c r="Q12" s="425">
        <v>-2473.6298686764194</v>
      </c>
      <c r="R12" s="423">
        <v>-2473.6298686764194</v>
      </c>
      <c r="S12" s="426">
        <v>-2473.6298686764194</v>
      </c>
    </row>
    <row r="13" spans="1:19" ht="32.25" customHeight="1" x14ac:dyDescent="0.25">
      <c r="B13" s="16">
        <v>7</v>
      </c>
      <c r="C13" s="250" t="s">
        <v>147</v>
      </c>
      <c r="D13" s="251" t="s">
        <v>148</v>
      </c>
      <c r="E13" s="252" t="s">
        <v>151</v>
      </c>
      <c r="F13" s="257" t="s">
        <v>160</v>
      </c>
      <c r="G13" s="261" t="s">
        <v>162</v>
      </c>
      <c r="H13" s="262"/>
      <c r="I13" s="927"/>
      <c r="J13" s="255" t="s">
        <v>163</v>
      </c>
      <c r="K13" s="263" t="s">
        <v>164</v>
      </c>
      <c r="L13" s="260"/>
      <c r="M13" s="421">
        <v>-1692.361090505538</v>
      </c>
      <c r="N13" s="422">
        <v>-1692.361090505538</v>
      </c>
      <c r="O13" s="427">
        <v>-1692.361090505538</v>
      </c>
      <c r="P13" s="428">
        <v>-1692.361090505538</v>
      </c>
      <c r="Q13" s="429">
        <v>-2432.8429763746558</v>
      </c>
      <c r="R13" s="427">
        <v>-2432.8429763746558</v>
      </c>
      <c r="S13" s="426">
        <v>-2432.8429763746558</v>
      </c>
    </row>
    <row r="14" spans="1:19" ht="32.25" customHeight="1" x14ac:dyDescent="0.25">
      <c r="B14" s="16">
        <v>8</v>
      </c>
      <c r="C14" s="250" t="s">
        <v>147</v>
      </c>
      <c r="D14" s="251" t="s">
        <v>148</v>
      </c>
      <c r="E14" s="252" t="s">
        <v>151</v>
      </c>
      <c r="F14" s="257" t="s">
        <v>160</v>
      </c>
      <c r="G14" s="261" t="s">
        <v>165</v>
      </c>
      <c r="H14" s="262"/>
      <c r="I14" s="927"/>
      <c r="J14" s="255" t="s">
        <v>166</v>
      </c>
      <c r="K14" s="264" t="s">
        <v>165</v>
      </c>
      <c r="L14" s="260"/>
      <c r="M14" s="421">
        <v>-23.718475999999999</v>
      </c>
      <c r="N14" s="422">
        <v>-23.718475999999999</v>
      </c>
      <c r="O14" s="423">
        <v>-23.718475999999999</v>
      </c>
      <c r="P14" s="424">
        <v>-23.718475999999999</v>
      </c>
      <c r="Q14" s="425">
        <v>-23.718475999999999</v>
      </c>
      <c r="R14" s="423">
        <v>-23.718475999999999</v>
      </c>
      <c r="S14" s="426">
        <v>-23.718475999999999</v>
      </c>
    </row>
    <row r="15" spans="1:19" ht="32.25" customHeight="1" x14ac:dyDescent="0.25">
      <c r="B15" s="16">
        <v>9</v>
      </c>
      <c r="C15" s="250" t="s">
        <v>147</v>
      </c>
      <c r="D15" s="251" t="s">
        <v>148</v>
      </c>
      <c r="E15" s="252" t="s">
        <v>151</v>
      </c>
      <c r="F15" s="257" t="s">
        <v>160</v>
      </c>
      <c r="G15" s="261" t="s">
        <v>167</v>
      </c>
      <c r="H15" s="262"/>
      <c r="I15" s="927"/>
      <c r="J15" s="255" t="s">
        <v>168</v>
      </c>
      <c r="K15" s="264" t="s">
        <v>167</v>
      </c>
      <c r="L15" s="260"/>
      <c r="M15" s="421">
        <v>-17.068416301763502</v>
      </c>
      <c r="N15" s="422">
        <v>-17.068416301763502</v>
      </c>
      <c r="O15" s="423">
        <v>-17.068416301763502</v>
      </c>
      <c r="P15" s="424">
        <v>-17.068416301763502</v>
      </c>
      <c r="Q15" s="425">
        <v>-17.068416301763502</v>
      </c>
      <c r="R15" s="423">
        <v>-17.068416301763502</v>
      </c>
      <c r="S15" s="426">
        <v>-17.068416301763502</v>
      </c>
    </row>
    <row r="16" spans="1:19" ht="32.25" customHeight="1" x14ac:dyDescent="0.25">
      <c r="B16" s="16">
        <v>10</v>
      </c>
      <c r="C16" s="250" t="s">
        <v>147</v>
      </c>
      <c r="D16" s="251" t="s">
        <v>148</v>
      </c>
      <c r="E16" s="252" t="s">
        <v>151</v>
      </c>
      <c r="F16" s="257" t="s">
        <v>169</v>
      </c>
      <c r="G16" s="257"/>
      <c r="H16" s="258"/>
      <c r="I16" s="927"/>
      <c r="J16" s="255" t="s">
        <v>170</v>
      </c>
      <c r="K16" s="259" t="s">
        <v>169</v>
      </c>
      <c r="L16" s="260"/>
      <c r="M16" s="421">
        <v>0</v>
      </c>
      <c r="N16" s="422">
        <v>0</v>
      </c>
      <c r="O16" s="423">
        <v>0</v>
      </c>
      <c r="P16" s="424">
        <v>0</v>
      </c>
      <c r="Q16" s="425">
        <v>0</v>
      </c>
      <c r="R16" s="423">
        <v>0</v>
      </c>
      <c r="S16" s="426">
        <v>0</v>
      </c>
    </row>
    <row r="17" spans="2:19" ht="32.25" customHeight="1" x14ac:dyDescent="0.25">
      <c r="B17" s="16">
        <v>11</v>
      </c>
      <c r="C17" s="250" t="s">
        <v>147</v>
      </c>
      <c r="D17" s="251" t="s">
        <v>148</v>
      </c>
      <c r="E17" s="252" t="s">
        <v>151</v>
      </c>
      <c r="F17" s="257" t="s">
        <v>171</v>
      </c>
      <c r="G17" s="257"/>
      <c r="H17" s="258"/>
      <c r="I17" s="927"/>
      <c r="J17" s="255" t="s">
        <v>172</v>
      </c>
      <c r="K17" s="259" t="s">
        <v>171</v>
      </c>
      <c r="L17" s="260"/>
      <c r="M17" s="421">
        <v>0</v>
      </c>
      <c r="N17" s="422">
        <v>0</v>
      </c>
      <c r="O17" s="423">
        <v>0</v>
      </c>
      <c r="P17" s="424">
        <v>0</v>
      </c>
      <c r="Q17" s="425">
        <v>0</v>
      </c>
      <c r="R17" s="423">
        <v>0</v>
      </c>
      <c r="S17" s="426">
        <v>0</v>
      </c>
    </row>
    <row r="18" spans="2:19" ht="32.25" customHeight="1" x14ac:dyDescent="0.25">
      <c r="B18" s="16">
        <v>12</v>
      </c>
      <c r="C18" s="250" t="s">
        <v>147</v>
      </c>
      <c r="D18" s="251" t="s">
        <v>148</v>
      </c>
      <c r="E18" s="252" t="s">
        <v>151</v>
      </c>
      <c r="F18" s="257" t="s">
        <v>173</v>
      </c>
      <c r="G18" s="257"/>
      <c r="H18" s="258"/>
      <c r="I18" s="927"/>
      <c r="J18" s="255" t="s">
        <v>174</v>
      </c>
      <c r="K18" s="259" t="s">
        <v>173</v>
      </c>
      <c r="L18" s="260"/>
      <c r="M18" s="421">
        <v>0</v>
      </c>
      <c r="N18" s="422">
        <v>0</v>
      </c>
      <c r="O18" s="423">
        <v>0</v>
      </c>
      <c r="P18" s="424">
        <v>0</v>
      </c>
      <c r="Q18" s="425">
        <v>0</v>
      </c>
      <c r="R18" s="423">
        <v>0</v>
      </c>
      <c r="S18" s="426">
        <v>0</v>
      </c>
    </row>
    <row r="19" spans="2:19" ht="32.25" customHeight="1" x14ac:dyDescent="0.25">
      <c r="B19" s="16">
        <v>13</v>
      </c>
      <c r="C19" s="250" t="s">
        <v>147</v>
      </c>
      <c r="D19" s="251" t="s">
        <v>148</v>
      </c>
      <c r="E19" s="252" t="s">
        <v>151</v>
      </c>
      <c r="F19" s="257" t="s">
        <v>175</v>
      </c>
      <c r="G19" s="257"/>
      <c r="H19" s="258"/>
      <c r="I19" s="927"/>
      <c r="J19" s="255" t="s">
        <v>176</v>
      </c>
      <c r="K19" s="259" t="s">
        <v>175</v>
      </c>
      <c r="L19" s="260"/>
      <c r="M19" s="421">
        <v>1830.7764086099999</v>
      </c>
      <c r="N19" s="422">
        <v>1830.7764086098425</v>
      </c>
      <c r="O19" s="423">
        <v>1830.7764086098425</v>
      </c>
      <c r="P19" s="424">
        <v>1830.7764086098425</v>
      </c>
      <c r="Q19" s="425">
        <v>1802.7761264751357</v>
      </c>
      <c r="R19" s="423">
        <v>1802.7761264751357</v>
      </c>
      <c r="S19" s="426">
        <v>1802.7761264751357</v>
      </c>
    </row>
    <row r="20" spans="2:19" ht="32.25" customHeight="1" x14ac:dyDescent="0.25">
      <c r="B20" s="16">
        <v>14</v>
      </c>
      <c r="C20" s="250" t="s">
        <v>147</v>
      </c>
      <c r="D20" s="251" t="s">
        <v>148</v>
      </c>
      <c r="E20" s="252" t="s">
        <v>151</v>
      </c>
      <c r="F20" s="257" t="s">
        <v>175</v>
      </c>
      <c r="G20" s="257" t="s">
        <v>177</v>
      </c>
      <c r="H20" s="258"/>
      <c r="I20" s="927"/>
      <c r="J20" s="255" t="s">
        <v>178</v>
      </c>
      <c r="K20" s="264" t="s">
        <v>177</v>
      </c>
      <c r="L20" s="260"/>
      <c r="M20" s="421">
        <v>-44.626018999999999</v>
      </c>
      <c r="N20" s="422">
        <v>-44.626018999999999</v>
      </c>
      <c r="O20" s="423">
        <v>-44.626018999999999</v>
      </c>
      <c r="P20" s="424">
        <v>-44.626018999999999</v>
      </c>
      <c r="Q20" s="425">
        <v>-72.626301134706779</v>
      </c>
      <c r="R20" s="423">
        <v>-72.626301134706779</v>
      </c>
      <c r="S20" s="426">
        <v>-72.626301134706779</v>
      </c>
    </row>
    <row r="21" spans="2:19" ht="32.25" customHeight="1" x14ac:dyDescent="0.25">
      <c r="B21" s="16">
        <v>15</v>
      </c>
      <c r="C21" s="250" t="s">
        <v>147</v>
      </c>
      <c r="D21" s="251" t="s">
        <v>148</v>
      </c>
      <c r="E21" s="252" t="s">
        <v>151</v>
      </c>
      <c r="F21" s="257" t="s">
        <v>175</v>
      </c>
      <c r="G21" s="257" t="s">
        <v>179</v>
      </c>
      <c r="H21" s="258"/>
      <c r="I21" s="927"/>
      <c r="J21" s="255" t="s">
        <v>180</v>
      </c>
      <c r="K21" s="264" t="s">
        <v>179</v>
      </c>
      <c r="L21" s="260"/>
      <c r="M21" s="421">
        <v>1853.836436</v>
      </c>
      <c r="N21" s="422">
        <v>1853.836436</v>
      </c>
      <c r="O21" s="423">
        <v>1853.836436</v>
      </c>
      <c r="P21" s="424">
        <v>1853.836436</v>
      </c>
      <c r="Q21" s="425">
        <v>1853.836436</v>
      </c>
      <c r="R21" s="423">
        <v>1853.836436</v>
      </c>
      <c r="S21" s="426">
        <v>1853.836436</v>
      </c>
    </row>
    <row r="22" spans="2:19" ht="32.25" customHeight="1" x14ac:dyDescent="0.25">
      <c r="B22" s="16">
        <v>16</v>
      </c>
      <c r="C22" s="250" t="s">
        <v>147</v>
      </c>
      <c r="D22" s="251" t="s">
        <v>148</v>
      </c>
      <c r="E22" s="252" t="s">
        <v>151</v>
      </c>
      <c r="F22" s="257" t="s">
        <v>175</v>
      </c>
      <c r="G22" s="257" t="s">
        <v>181</v>
      </c>
      <c r="H22" s="258"/>
      <c r="I22" s="927"/>
      <c r="J22" s="255" t="s">
        <v>182</v>
      </c>
      <c r="K22" s="264" t="s">
        <v>181</v>
      </c>
      <c r="L22" s="260"/>
      <c r="M22" s="421">
        <v>21.565991609999895</v>
      </c>
      <c r="N22" s="422">
        <v>21.565991609842541</v>
      </c>
      <c r="O22" s="423">
        <v>21.565991609842541</v>
      </c>
      <c r="P22" s="424">
        <v>21.565991609842541</v>
      </c>
      <c r="Q22" s="425">
        <v>21.565991609842541</v>
      </c>
      <c r="R22" s="423">
        <v>21.565991609842541</v>
      </c>
      <c r="S22" s="426">
        <v>21.565991609842541</v>
      </c>
    </row>
    <row r="23" spans="2:19" ht="32.25" customHeight="1" x14ac:dyDescent="0.25">
      <c r="B23" s="16">
        <v>17</v>
      </c>
      <c r="C23" s="250" t="s">
        <v>147</v>
      </c>
      <c r="D23" s="251" t="s">
        <v>148</v>
      </c>
      <c r="E23" s="252" t="s">
        <v>151</v>
      </c>
      <c r="F23" s="257" t="s">
        <v>183</v>
      </c>
      <c r="G23" s="257"/>
      <c r="H23" s="258"/>
      <c r="I23" s="927"/>
      <c r="J23" s="255" t="s">
        <v>184</v>
      </c>
      <c r="K23" s="259" t="s">
        <v>183</v>
      </c>
      <c r="L23" s="260"/>
      <c r="M23" s="421">
        <v>-123.76143500000001</v>
      </c>
      <c r="N23" s="422">
        <v>-96.761435000000006</v>
      </c>
      <c r="O23" s="423">
        <v>-69.761435000000006</v>
      </c>
      <c r="P23" s="424">
        <v>-42.761435000000006</v>
      </c>
      <c r="Q23" s="425">
        <v>-96.761435000000006</v>
      </c>
      <c r="R23" s="423">
        <v>-69.761435000000006</v>
      </c>
      <c r="S23" s="426">
        <v>-42.761435000000006</v>
      </c>
    </row>
    <row r="24" spans="2:19" ht="32.25" customHeight="1" x14ac:dyDescent="0.25">
      <c r="B24" s="16">
        <v>18</v>
      </c>
      <c r="C24" s="250" t="s">
        <v>147</v>
      </c>
      <c r="D24" s="251" t="s">
        <v>148</v>
      </c>
      <c r="E24" s="252" t="s">
        <v>151</v>
      </c>
      <c r="F24" s="257" t="s">
        <v>185</v>
      </c>
      <c r="G24" s="257"/>
      <c r="H24" s="258"/>
      <c r="I24" s="927"/>
      <c r="J24" s="255" t="s">
        <v>186</v>
      </c>
      <c r="K24" s="259" t="s">
        <v>185</v>
      </c>
      <c r="L24" s="260"/>
      <c r="M24" s="421">
        <v>-23.225957000000001</v>
      </c>
      <c r="N24" s="422">
        <v>-23.225957000000001</v>
      </c>
      <c r="O24" s="423">
        <v>-23.225957000000001</v>
      </c>
      <c r="P24" s="424">
        <v>-23.225957000000001</v>
      </c>
      <c r="Q24" s="425">
        <v>-681.49961664862724</v>
      </c>
      <c r="R24" s="423">
        <v>-749.74651303985422</v>
      </c>
      <c r="S24" s="426">
        <v>-763.71871018528486</v>
      </c>
    </row>
    <row r="25" spans="2:19" ht="32.25" customHeight="1" x14ac:dyDescent="0.25">
      <c r="B25" s="16">
        <v>19</v>
      </c>
      <c r="C25" s="250" t="s">
        <v>147</v>
      </c>
      <c r="D25" s="251" t="s">
        <v>148</v>
      </c>
      <c r="E25" s="252" t="s">
        <v>151</v>
      </c>
      <c r="F25" s="257" t="s">
        <v>187</v>
      </c>
      <c r="G25" s="257"/>
      <c r="H25" s="258"/>
      <c r="I25" s="927"/>
      <c r="J25" s="255" t="s">
        <v>188</v>
      </c>
      <c r="K25" s="259" t="s">
        <v>187</v>
      </c>
      <c r="L25" s="260"/>
      <c r="M25" s="421">
        <v>0</v>
      </c>
      <c r="N25" s="422">
        <v>0</v>
      </c>
      <c r="O25" s="422">
        <v>0</v>
      </c>
      <c r="P25" s="687">
        <v>0</v>
      </c>
      <c r="Q25" s="425">
        <v>0</v>
      </c>
      <c r="R25" s="422">
        <v>0</v>
      </c>
      <c r="S25" s="688">
        <v>0</v>
      </c>
    </row>
    <row r="26" spans="2:19" ht="45.75" customHeight="1" x14ac:dyDescent="0.25">
      <c r="B26" s="16">
        <v>20</v>
      </c>
      <c r="C26" s="250" t="s">
        <v>147</v>
      </c>
      <c r="D26" s="251" t="s">
        <v>148</v>
      </c>
      <c r="E26" s="252" t="s">
        <v>151</v>
      </c>
      <c r="F26" s="257" t="s">
        <v>189</v>
      </c>
      <c r="G26" s="257"/>
      <c r="H26" s="258"/>
      <c r="I26" s="927"/>
      <c r="J26" s="265" t="s">
        <v>190</v>
      </c>
      <c r="K26" s="266" t="s">
        <v>189</v>
      </c>
      <c r="L26" s="260"/>
      <c r="M26" s="421">
        <v>0</v>
      </c>
      <c r="N26" s="422">
        <v>0</v>
      </c>
      <c r="O26" s="422">
        <v>-14.485051800000001</v>
      </c>
      <c r="P26" s="687">
        <v>-120.88448084000001</v>
      </c>
      <c r="Q26" s="425">
        <v>0</v>
      </c>
      <c r="R26" s="422">
        <v>-14.485051800000001</v>
      </c>
      <c r="S26" s="688">
        <v>-121.13711825</v>
      </c>
    </row>
    <row r="27" spans="2:19" ht="32.25" customHeight="1" x14ac:dyDescent="0.25">
      <c r="B27" s="16">
        <v>21</v>
      </c>
      <c r="C27" s="250" t="s">
        <v>147</v>
      </c>
      <c r="D27" s="251" t="s">
        <v>148</v>
      </c>
      <c r="E27" s="252" t="s">
        <v>151</v>
      </c>
      <c r="F27" s="257" t="s">
        <v>191</v>
      </c>
      <c r="G27" s="257"/>
      <c r="H27" s="258"/>
      <c r="I27" s="927"/>
      <c r="J27" s="265" t="s">
        <v>192</v>
      </c>
      <c r="K27" s="259" t="s">
        <v>191</v>
      </c>
      <c r="L27" s="260"/>
      <c r="M27" s="421">
        <v>0</v>
      </c>
      <c r="N27" s="422">
        <v>0</v>
      </c>
      <c r="O27" s="423">
        <v>0</v>
      </c>
      <c r="P27" s="424">
        <v>0</v>
      </c>
      <c r="Q27" s="425">
        <v>0</v>
      </c>
      <c r="R27" s="423">
        <v>0</v>
      </c>
      <c r="S27" s="426">
        <v>0</v>
      </c>
    </row>
    <row r="28" spans="2:19" ht="32.25" customHeight="1" x14ac:dyDescent="0.25">
      <c r="B28" s="16">
        <v>22</v>
      </c>
      <c r="C28" s="250" t="s">
        <v>147</v>
      </c>
      <c r="D28" s="251" t="s">
        <v>148</v>
      </c>
      <c r="E28" s="252" t="s">
        <v>151</v>
      </c>
      <c r="F28" s="257" t="s">
        <v>193</v>
      </c>
      <c r="G28" s="257"/>
      <c r="H28" s="258"/>
      <c r="I28" s="927"/>
      <c r="J28" s="265" t="s">
        <v>194</v>
      </c>
      <c r="K28" s="259" t="s">
        <v>193</v>
      </c>
      <c r="L28" s="260"/>
      <c r="M28" s="421">
        <v>0</v>
      </c>
      <c r="N28" s="422">
        <v>0</v>
      </c>
      <c r="O28" s="423">
        <v>0</v>
      </c>
      <c r="P28" s="424">
        <v>0</v>
      </c>
      <c r="Q28" s="425">
        <v>0</v>
      </c>
      <c r="R28" s="423">
        <v>0</v>
      </c>
      <c r="S28" s="426">
        <v>0</v>
      </c>
    </row>
    <row r="29" spans="2:19" ht="32.25" customHeight="1" x14ac:dyDescent="0.25">
      <c r="B29" s="16">
        <v>23</v>
      </c>
      <c r="C29" s="250" t="s">
        <v>147</v>
      </c>
      <c r="D29" s="251" t="s">
        <v>148</v>
      </c>
      <c r="E29" s="252" t="s">
        <v>151</v>
      </c>
      <c r="F29" s="257" t="s">
        <v>195</v>
      </c>
      <c r="G29" s="257"/>
      <c r="H29" s="258"/>
      <c r="I29" s="927"/>
      <c r="J29" s="265" t="s">
        <v>196</v>
      </c>
      <c r="K29" s="259" t="s">
        <v>195</v>
      </c>
      <c r="L29" s="260"/>
      <c r="M29" s="421">
        <v>0</v>
      </c>
      <c r="N29" s="422">
        <v>0</v>
      </c>
      <c r="O29" s="423">
        <v>0</v>
      </c>
      <c r="P29" s="424">
        <v>0</v>
      </c>
      <c r="Q29" s="425">
        <v>0</v>
      </c>
      <c r="R29" s="423">
        <v>0</v>
      </c>
      <c r="S29" s="426">
        <v>0</v>
      </c>
    </row>
    <row r="30" spans="2:19" ht="51" customHeight="1" x14ac:dyDescent="0.25">
      <c r="B30" s="16">
        <v>24</v>
      </c>
      <c r="C30" s="250" t="s">
        <v>147</v>
      </c>
      <c r="D30" s="251" t="s">
        <v>148</v>
      </c>
      <c r="E30" s="252" t="s">
        <v>151</v>
      </c>
      <c r="F30" s="257" t="s">
        <v>197</v>
      </c>
      <c r="G30" s="257"/>
      <c r="H30" s="258"/>
      <c r="I30" s="927"/>
      <c r="J30" s="265" t="s">
        <v>198</v>
      </c>
      <c r="K30" s="259" t="s">
        <v>197</v>
      </c>
      <c r="L30" s="260"/>
      <c r="M30" s="421">
        <v>0</v>
      </c>
      <c r="N30" s="422">
        <v>0</v>
      </c>
      <c r="O30" s="423">
        <v>0</v>
      </c>
      <c r="P30" s="424">
        <v>0</v>
      </c>
      <c r="Q30" s="425">
        <v>0</v>
      </c>
      <c r="R30" s="423">
        <v>0</v>
      </c>
      <c r="S30" s="426">
        <v>0</v>
      </c>
    </row>
    <row r="31" spans="2:19" ht="51" customHeight="1" x14ac:dyDescent="0.25">
      <c r="B31" s="16">
        <v>25</v>
      </c>
      <c r="C31" s="250" t="s">
        <v>147</v>
      </c>
      <c r="D31" s="251" t="s">
        <v>148</v>
      </c>
      <c r="E31" s="252" t="s">
        <v>151</v>
      </c>
      <c r="F31" s="257" t="s">
        <v>197</v>
      </c>
      <c r="G31" s="257" t="s">
        <v>199</v>
      </c>
      <c r="H31" s="258"/>
      <c r="I31" s="927"/>
      <c r="J31" s="265" t="s">
        <v>200</v>
      </c>
      <c r="K31" s="259" t="s">
        <v>201</v>
      </c>
      <c r="L31" s="260"/>
      <c r="M31" s="421">
        <v>0</v>
      </c>
      <c r="N31" s="422">
        <v>0</v>
      </c>
      <c r="O31" s="423">
        <v>0</v>
      </c>
      <c r="P31" s="424">
        <v>0</v>
      </c>
      <c r="Q31" s="425">
        <v>0</v>
      </c>
      <c r="R31" s="423">
        <v>0</v>
      </c>
      <c r="S31" s="426">
        <v>0</v>
      </c>
    </row>
    <row r="32" spans="2:19" ht="32.25" customHeight="1" x14ac:dyDescent="0.25">
      <c r="B32" s="16">
        <v>26</v>
      </c>
      <c r="C32" s="250" t="s">
        <v>147</v>
      </c>
      <c r="D32" s="251" t="s">
        <v>148</v>
      </c>
      <c r="E32" s="252" t="s">
        <v>151</v>
      </c>
      <c r="F32" s="257" t="s">
        <v>202</v>
      </c>
      <c r="G32" s="257"/>
      <c r="H32" s="258"/>
      <c r="I32" s="927"/>
      <c r="J32" s="265" t="s">
        <v>203</v>
      </c>
      <c r="K32" s="259" t="s">
        <v>204</v>
      </c>
      <c r="L32" s="260"/>
      <c r="M32" s="421">
        <v>0</v>
      </c>
      <c r="N32" s="422">
        <v>0</v>
      </c>
      <c r="O32" s="423">
        <v>0</v>
      </c>
      <c r="P32" s="424">
        <v>0</v>
      </c>
      <c r="Q32" s="425">
        <v>0</v>
      </c>
      <c r="R32" s="423">
        <v>0</v>
      </c>
      <c r="S32" s="426">
        <v>0</v>
      </c>
    </row>
    <row r="33" spans="2:21" ht="32.25" customHeight="1" x14ac:dyDescent="0.25">
      <c r="B33" s="16">
        <v>27</v>
      </c>
      <c r="C33" s="250" t="s">
        <v>147</v>
      </c>
      <c r="D33" s="251" t="s">
        <v>148</v>
      </c>
      <c r="E33" s="252" t="s">
        <v>151</v>
      </c>
      <c r="F33" s="257" t="s">
        <v>205</v>
      </c>
      <c r="G33" s="257"/>
      <c r="H33" s="258"/>
      <c r="I33" s="927"/>
      <c r="J33" s="265" t="s">
        <v>206</v>
      </c>
      <c r="K33" s="259" t="s">
        <v>205</v>
      </c>
      <c r="L33" s="260"/>
      <c r="M33" s="421">
        <v>0</v>
      </c>
      <c r="N33" s="422">
        <v>0</v>
      </c>
      <c r="O33" s="423">
        <v>0</v>
      </c>
      <c r="P33" s="424">
        <v>0</v>
      </c>
      <c r="Q33" s="425">
        <v>0</v>
      </c>
      <c r="R33" s="423">
        <v>0</v>
      </c>
      <c r="S33" s="426">
        <v>0</v>
      </c>
    </row>
    <row r="34" spans="2:21" ht="32.25" customHeight="1" x14ac:dyDescent="0.25">
      <c r="B34" s="16">
        <v>28</v>
      </c>
      <c r="C34" s="250" t="s">
        <v>147</v>
      </c>
      <c r="D34" s="251" t="s">
        <v>148</v>
      </c>
      <c r="E34" s="252" t="s">
        <v>151</v>
      </c>
      <c r="F34" s="257" t="s">
        <v>207</v>
      </c>
      <c r="G34" s="257"/>
      <c r="H34" s="258"/>
      <c r="I34" s="927"/>
      <c r="J34" s="265" t="s">
        <v>208</v>
      </c>
      <c r="K34" s="259" t="s">
        <v>209</v>
      </c>
      <c r="L34" s="260"/>
      <c r="M34" s="421">
        <v>0</v>
      </c>
      <c r="N34" s="422">
        <v>0</v>
      </c>
      <c r="O34" s="423">
        <v>0</v>
      </c>
      <c r="P34" s="424">
        <v>0</v>
      </c>
      <c r="Q34" s="425">
        <v>0</v>
      </c>
      <c r="R34" s="423">
        <v>0</v>
      </c>
      <c r="S34" s="426">
        <v>0</v>
      </c>
    </row>
    <row r="35" spans="2:21" ht="32.25" customHeight="1" x14ac:dyDescent="0.25">
      <c r="B35" s="16">
        <v>29</v>
      </c>
      <c r="C35" s="250" t="s">
        <v>147</v>
      </c>
      <c r="D35" s="251" t="s">
        <v>148</v>
      </c>
      <c r="E35" s="252" t="s">
        <v>151</v>
      </c>
      <c r="F35" s="257" t="s">
        <v>210</v>
      </c>
      <c r="G35" s="257"/>
      <c r="H35" s="258"/>
      <c r="I35" s="927"/>
      <c r="J35" s="265" t="s">
        <v>211</v>
      </c>
      <c r="K35" s="259" t="s">
        <v>212</v>
      </c>
      <c r="L35" s="260"/>
      <c r="M35" s="421">
        <v>0</v>
      </c>
      <c r="N35" s="422">
        <v>0</v>
      </c>
      <c r="O35" s="423">
        <v>0</v>
      </c>
      <c r="P35" s="424">
        <v>0</v>
      </c>
      <c r="Q35" s="425">
        <v>0</v>
      </c>
      <c r="R35" s="423">
        <v>0</v>
      </c>
      <c r="S35" s="426">
        <v>0</v>
      </c>
    </row>
    <row r="36" spans="2:21" ht="32.25" customHeight="1" x14ac:dyDescent="0.25">
      <c r="B36" s="16">
        <v>30</v>
      </c>
      <c r="C36" s="250" t="s">
        <v>147</v>
      </c>
      <c r="D36" s="251" t="s">
        <v>148</v>
      </c>
      <c r="E36" s="252" t="s">
        <v>151</v>
      </c>
      <c r="F36" s="257" t="s">
        <v>213</v>
      </c>
      <c r="G36" s="257"/>
      <c r="H36" s="258"/>
      <c r="I36" s="927"/>
      <c r="J36" s="265" t="s">
        <v>214</v>
      </c>
      <c r="K36" s="259" t="s">
        <v>213</v>
      </c>
      <c r="L36" s="260"/>
      <c r="M36" s="421">
        <v>-473.375495</v>
      </c>
      <c r="N36" s="422">
        <v>-103.375495</v>
      </c>
      <c r="O36" s="423">
        <v>-103.375495</v>
      </c>
      <c r="P36" s="424">
        <v>-103.375495</v>
      </c>
      <c r="Q36" s="425">
        <v>-103.375495</v>
      </c>
      <c r="R36" s="423">
        <v>-103.375495</v>
      </c>
      <c r="S36" s="426">
        <v>-103.375495</v>
      </c>
    </row>
    <row r="37" spans="2:21" ht="32.25" customHeight="1" x14ac:dyDescent="0.25">
      <c r="B37" s="16">
        <v>31</v>
      </c>
      <c r="C37" s="250" t="s">
        <v>147</v>
      </c>
      <c r="D37" s="251" t="s">
        <v>148</v>
      </c>
      <c r="E37" s="252" t="s">
        <v>151</v>
      </c>
      <c r="F37" s="257" t="s">
        <v>215</v>
      </c>
      <c r="G37" s="257"/>
      <c r="H37" s="258"/>
      <c r="I37" s="927"/>
      <c r="J37" s="265" t="s">
        <v>216</v>
      </c>
      <c r="K37" s="259" t="s">
        <v>215</v>
      </c>
      <c r="L37" s="260"/>
      <c r="M37" s="421">
        <v>0</v>
      </c>
      <c r="N37" s="422">
        <v>0</v>
      </c>
      <c r="O37" s="423">
        <v>0</v>
      </c>
      <c r="P37" s="424">
        <v>0</v>
      </c>
      <c r="Q37" s="425">
        <v>0</v>
      </c>
      <c r="R37" s="423">
        <v>0</v>
      </c>
      <c r="S37" s="426">
        <v>0</v>
      </c>
      <c r="U37" s="267"/>
    </row>
    <row r="38" spans="2:21" ht="32.25" customHeight="1" x14ac:dyDescent="0.25">
      <c r="B38" s="16">
        <v>32</v>
      </c>
      <c r="C38" s="250" t="s">
        <v>147</v>
      </c>
      <c r="D38" s="251" t="s">
        <v>148</v>
      </c>
      <c r="E38" s="252" t="s">
        <v>151</v>
      </c>
      <c r="F38" s="261" t="s">
        <v>217</v>
      </c>
      <c r="G38" s="261"/>
      <c r="H38" s="262"/>
      <c r="I38" s="927"/>
      <c r="J38" s="265" t="s">
        <v>218</v>
      </c>
      <c r="K38" s="264" t="s">
        <v>219</v>
      </c>
      <c r="L38" s="260"/>
      <c r="M38" s="421">
        <v>0</v>
      </c>
      <c r="N38" s="422">
        <v>0</v>
      </c>
      <c r="O38" s="423">
        <v>0</v>
      </c>
      <c r="P38" s="424">
        <v>0</v>
      </c>
      <c r="Q38" s="425">
        <v>0</v>
      </c>
      <c r="R38" s="423">
        <v>0</v>
      </c>
      <c r="S38" s="426">
        <v>0</v>
      </c>
      <c r="U38" s="267"/>
    </row>
    <row r="39" spans="2:21" ht="32.25" customHeight="1" x14ac:dyDescent="0.25">
      <c r="B39" s="16">
        <v>33</v>
      </c>
      <c r="C39" s="250" t="s">
        <v>148</v>
      </c>
      <c r="D39" s="251" t="s">
        <v>148</v>
      </c>
      <c r="E39" s="252" t="s">
        <v>151</v>
      </c>
      <c r="F39" s="261" t="s">
        <v>217</v>
      </c>
      <c r="G39" s="261" t="s">
        <v>220</v>
      </c>
      <c r="H39" s="262"/>
      <c r="I39" s="927"/>
      <c r="J39" s="265" t="s">
        <v>221</v>
      </c>
      <c r="K39" s="268" t="s">
        <v>220</v>
      </c>
      <c r="L39" s="421">
        <v>0</v>
      </c>
      <c r="M39" s="421">
        <v>0</v>
      </c>
      <c r="N39" s="422">
        <v>0</v>
      </c>
      <c r="O39" s="423">
        <v>0</v>
      </c>
      <c r="P39" s="424">
        <v>0</v>
      </c>
      <c r="Q39" s="425">
        <v>0</v>
      </c>
      <c r="R39" s="423">
        <v>0</v>
      </c>
      <c r="S39" s="426">
        <v>0</v>
      </c>
      <c r="U39" s="267"/>
    </row>
    <row r="40" spans="2:21" ht="32.25" customHeight="1" x14ac:dyDescent="0.25">
      <c r="B40" s="16">
        <v>34</v>
      </c>
      <c r="C40" s="250" t="s">
        <v>148</v>
      </c>
      <c r="D40" s="251" t="s">
        <v>148</v>
      </c>
      <c r="E40" s="252" t="s">
        <v>151</v>
      </c>
      <c r="F40" s="261" t="s">
        <v>217</v>
      </c>
      <c r="G40" s="261" t="s">
        <v>222</v>
      </c>
      <c r="H40" s="262"/>
      <c r="I40" s="927"/>
      <c r="J40" s="265" t="s">
        <v>223</v>
      </c>
      <c r="K40" s="268" t="s">
        <v>222</v>
      </c>
      <c r="L40" s="260"/>
      <c r="M40" s="421">
        <v>0</v>
      </c>
      <c r="N40" s="422">
        <v>0</v>
      </c>
      <c r="O40" s="423">
        <v>0</v>
      </c>
      <c r="P40" s="424">
        <v>0</v>
      </c>
      <c r="Q40" s="425">
        <v>0</v>
      </c>
      <c r="R40" s="423">
        <v>0</v>
      </c>
      <c r="S40" s="426">
        <v>0</v>
      </c>
      <c r="U40" s="267"/>
    </row>
    <row r="41" spans="2:21" ht="32.25" customHeight="1" x14ac:dyDescent="0.25">
      <c r="B41" s="16">
        <v>35</v>
      </c>
      <c r="C41" s="250" t="s">
        <v>148</v>
      </c>
      <c r="D41" s="251" t="s">
        <v>148</v>
      </c>
      <c r="E41" s="252" t="s">
        <v>151</v>
      </c>
      <c r="F41" s="261" t="s">
        <v>217</v>
      </c>
      <c r="G41" s="261" t="s">
        <v>224</v>
      </c>
      <c r="H41" s="262"/>
      <c r="I41" s="927"/>
      <c r="J41" s="265" t="s">
        <v>225</v>
      </c>
      <c r="K41" s="268" t="s">
        <v>224</v>
      </c>
      <c r="L41" s="260"/>
      <c r="M41" s="421">
        <v>0</v>
      </c>
      <c r="N41" s="422">
        <v>0</v>
      </c>
      <c r="O41" s="423">
        <v>0</v>
      </c>
      <c r="P41" s="424">
        <v>0</v>
      </c>
      <c r="Q41" s="425">
        <v>0</v>
      </c>
      <c r="R41" s="423">
        <v>0</v>
      </c>
      <c r="S41" s="426">
        <v>0</v>
      </c>
      <c r="U41" s="267"/>
    </row>
    <row r="42" spans="2:21" ht="32.25" customHeight="1" x14ac:dyDescent="0.25">
      <c r="B42" s="16">
        <v>36</v>
      </c>
      <c r="C42" s="250" t="s">
        <v>148</v>
      </c>
      <c r="D42" s="251" t="s">
        <v>148</v>
      </c>
      <c r="E42" s="252" t="s">
        <v>151</v>
      </c>
      <c r="F42" s="261" t="s">
        <v>217</v>
      </c>
      <c r="G42" s="269" t="s">
        <v>226</v>
      </c>
      <c r="H42" s="262"/>
      <c r="I42" s="927"/>
      <c r="J42" s="265" t="s">
        <v>227</v>
      </c>
      <c r="K42" s="268" t="s">
        <v>226</v>
      </c>
      <c r="L42" s="260"/>
      <c r="M42" s="421">
        <v>0</v>
      </c>
      <c r="N42" s="422">
        <v>0</v>
      </c>
      <c r="O42" s="423">
        <v>0</v>
      </c>
      <c r="P42" s="424">
        <v>0</v>
      </c>
      <c r="Q42" s="425">
        <v>0</v>
      </c>
      <c r="R42" s="423">
        <v>0</v>
      </c>
      <c r="S42" s="426">
        <v>0</v>
      </c>
      <c r="U42" s="267"/>
    </row>
    <row r="43" spans="2:21" ht="32.25" customHeight="1" x14ac:dyDescent="0.25">
      <c r="B43" s="16">
        <v>37</v>
      </c>
      <c r="C43" s="250" t="s">
        <v>148</v>
      </c>
      <c r="D43" s="251" t="s">
        <v>148</v>
      </c>
      <c r="E43" s="252" t="s">
        <v>151</v>
      </c>
      <c r="F43" s="261" t="s">
        <v>217</v>
      </c>
      <c r="G43" s="261"/>
      <c r="H43" s="262"/>
      <c r="I43" s="927"/>
      <c r="J43" s="265" t="s">
        <v>228</v>
      </c>
      <c r="K43" s="268" t="s">
        <v>229</v>
      </c>
      <c r="L43" s="260"/>
      <c r="M43" s="421">
        <v>0</v>
      </c>
      <c r="N43" s="422">
        <v>0</v>
      </c>
      <c r="O43" s="423">
        <v>0</v>
      </c>
      <c r="P43" s="424">
        <v>0</v>
      </c>
      <c r="Q43" s="425">
        <v>0</v>
      </c>
      <c r="R43" s="423">
        <v>0</v>
      </c>
      <c r="S43" s="426">
        <v>0</v>
      </c>
      <c r="U43" s="267"/>
    </row>
    <row r="44" spans="2:21" s="270" customFormat="1" ht="32.25" customHeight="1" x14ac:dyDescent="0.25">
      <c r="B44" s="16">
        <v>38</v>
      </c>
      <c r="C44" s="250" t="s">
        <v>147</v>
      </c>
      <c r="D44" s="251" t="s">
        <v>148</v>
      </c>
      <c r="E44" s="252" t="s">
        <v>151</v>
      </c>
      <c r="F44" s="257" t="s">
        <v>230</v>
      </c>
      <c r="G44" s="257"/>
      <c r="H44" s="258"/>
      <c r="I44" s="927"/>
      <c r="J44" s="265" t="s">
        <v>231</v>
      </c>
      <c r="K44" s="259" t="s">
        <v>230</v>
      </c>
      <c r="L44" s="260"/>
      <c r="M44" s="421">
        <v>0</v>
      </c>
      <c r="N44" s="422">
        <v>0</v>
      </c>
      <c r="O44" s="423">
        <v>0</v>
      </c>
      <c r="P44" s="424">
        <v>0</v>
      </c>
      <c r="Q44" s="425">
        <v>0</v>
      </c>
      <c r="R44" s="423">
        <v>0</v>
      </c>
      <c r="S44" s="426">
        <v>0</v>
      </c>
      <c r="T44" s="242"/>
      <c r="U44" s="267"/>
    </row>
    <row r="45" spans="2:21" s="271" customFormat="1" ht="32.25" customHeight="1" x14ac:dyDescent="0.25">
      <c r="B45" s="16">
        <v>39</v>
      </c>
      <c r="C45" s="250" t="s">
        <v>147</v>
      </c>
      <c r="D45" s="251" t="s">
        <v>148</v>
      </c>
      <c r="E45" s="252" t="s">
        <v>151</v>
      </c>
      <c r="F45" s="257" t="s">
        <v>230</v>
      </c>
      <c r="G45" s="261" t="s">
        <v>232</v>
      </c>
      <c r="H45" s="262"/>
      <c r="I45" s="927"/>
      <c r="J45" s="265" t="s">
        <v>233</v>
      </c>
      <c r="K45" s="264" t="s">
        <v>232</v>
      </c>
      <c r="L45" s="260"/>
      <c r="M45" s="421">
        <v>0</v>
      </c>
      <c r="N45" s="422">
        <v>0</v>
      </c>
      <c r="O45" s="423">
        <v>0</v>
      </c>
      <c r="P45" s="424">
        <v>0</v>
      </c>
      <c r="Q45" s="425">
        <v>0</v>
      </c>
      <c r="R45" s="423">
        <v>0</v>
      </c>
      <c r="S45" s="426">
        <v>0</v>
      </c>
      <c r="T45" s="242"/>
      <c r="U45" s="267"/>
    </row>
    <row r="46" spans="2:21" ht="32.25" customHeight="1" x14ac:dyDescent="0.25">
      <c r="B46" s="16">
        <v>40</v>
      </c>
      <c r="C46" s="250" t="s">
        <v>147</v>
      </c>
      <c r="D46" s="251" t="s">
        <v>148</v>
      </c>
      <c r="E46" s="252" t="s">
        <v>151</v>
      </c>
      <c r="F46" s="257" t="s">
        <v>230</v>
      </c>
      <c r="G46" s="261" t="s">
        <v>234</v>
      </c>
      <c r="H46" s="262"/>
      <c r="I46" s="927"/>
      <c r="J46" s="265" t="s">
        <v>235</v>
      </c>
      <c r="K46" s="264" t="s">
        <v>234</v>
      </c>
      <c r="L46" s="260"/>
      <c r="M46" s="421">
        <v>0</v>
      </c>
      <c r="N46" s="422">
        <v>0</v>
      </c>
      <c r="O46" s="423">
        <v>0</v>
      </c>
      <c r="P46" s="424">
        <v>0</v>
      </c>
      <c r="Q46" s="425">
        <v>0</v>
      </c>
      <c r="R46" s="423">
        <v>0</v>
      </c>
      <c r="S46" s="426">
        <v>0</v>
      </c>
      <c r="U46" s="267"/>
    </row>
    <row r="47" spans="2:21" ht="32.25" customHeight="1" x14ac:dyDescent="0.25">
      <c r="B47" s="16">
        <v>41</v>
      </c>
      <c r="C47" s="250" t="s">
        <v>147</v>
      </c>
      <c r="D47" s="251" t="s">
        <v>148</v>
      </c>
      <c r="E47" s="252" t="s">
        <v>151</v>
      </c>
      <c r="F47" s="257" t="s">
        <v>230</v>
      </c>
      <c r="G47" s="261" t="s">
        <v>236</v>
      </c>
      <c r="H47" s="262"/>
      <c r="I47" s="927"/>
      <c r="J47" s="265" t="s">
        <v>237</v>
      </c>
      <c r="K47" s="264" t="s">
        <v>236</v>
      </c>
      <c r="L47" s="260"/>
      <c r="M47" s="421">
        <v>0</v>
      </c>
      <c r="N47" s="422">
        <v>0</v>
      </c>
      <c r="O47" s="423">
        <v>0</v>
      </c>
      <c r="P47" s="424">
        <v>0</v>
      </c>
      <c r="Q47" s="425">
        <v>0</v>
      </c>
      <c r="R47" s="423">
        <v>0</v>
      </c>
      <c r="S47" s="426">
        <v>0</v>
      </c>
      <c r="U47" s="267"/>
    </row>
    <row r="48" spans="2:21" ht="32.25" customHeight="1" x14ac:dyDescent="0.25">
      <c r="B48" s="16">
        <v>42</v>
      </c>
      <c r="C48" s="250" t="s">
        <v>148</v>
      </c>
      <c r="D48" s="251" t="s">
        <v>148</v>
      </c>
      <c r="E48" s="252" t="s">
        <v>151</v>
      </c>
      <c r="F48" s="257" t="s">
        <v>230</v>
      </c>
      <c r="G48" s="261" t="s">
        <v>236</v>
      </c>
      <c r="H48" s="262" t="s">
        <v>238</v>
      </c>
      <c r="I48" s="927"/>
      <c r="J48" s="265" t="s">
        <v>239</v>
      </c>
      <c r="K48" s="268" t="s">
        <v>240</v>
      </c>
      <c r="L48" s="260"/>
      <c r="M48" s="421">
        <v>0</v>
      </c>
      <c r="N48" s="422">
        <v>0</v>
      </c>
      <c r="O48" s="423">
        <v>0</v>
      </c>
      <c r="P48" s="424">
        <v>0</v>
      </c>
      <c r="Q48" s="425">
        <v>0</v>
      </c>
      <c r="R48" s="423">
        <v>0</v>
      </c>
      <c r="S48" s="426">
        <v>0</v>
      </c>
    </row>
    <row r="49" spans="2:19" ht="32.25" customHeight="1" x14ac:dyDescent="0.25">
      <c r="B49" s="16">
        <v>43</v>
      </c>
      <c r="C49" s="250" t="s">
        <v>148</v>
      </c>
      <c r="D49" s="251" t="s">
        <v>148</v>
      </c>
      <c r="E49" s="252" t="s">
        <v>151</v>
      </c>
      <c r="F49" s="257" t="s">
        <v>230</v>
      </c>
      <c r="G49" s="261" t="s">
        <v>236</v>
      </c>
      <c r="H49" s="262" t="s">
        <v>241</v>
      </c>
      <c r="I49" s="927"/>
      <c r="J49" s="265" t="s">
        <v>242</v>
      </c>
      <c r="K49" s="268" t="s">
        <v>243</v>
      </c>
      <c r="L49" s="260"/>
      <c r="M49" s="421">
        <v>0</v>
      </c>
      <c r="N49" s="422">
        <v>0</v>
      </c>
      <c r="O49" s="423">
        <v>0</v>
      </c>
      <c r="P49" s="424">
        <v>0</v>
      </c>
      <c r="Q49" s="425">
        <v>0</v>
      </c>
      <c r="R49" s="423">
        <v>0</v>
      </c>
      <c r="S49" s="426">
        <v>0</v>
      </c>
    </row>
    <row r="50" spans="2:19" ht="32.25" customHeight="1" x14ac:dyDescent="0.25">
      <c r="B50" s="16">
        <v>44</v>
      </c>
      <c r="C50" s="250" t="s">
        <v>148</v>
      </c>
      <c r="D50" s="251" t="s">
        <v>148</v>
      </c>
      <c r="E50" s="252" t="s">
        <v>151</v>
      </c>
      <c r="F50" s="257" t="s">
        <v>230</v>
      </c>
      <c r="G50" s="261" t="s">
        <v>244</v>
      </c>
      <c r="H50" s="262"/>
      <c r="I50" s="927"/>
      <c r="J50" s="265" t="s">
        <v>245</v>
      </c>
      <c r="K50" s="264" t="s">
        <v>244</v>
      </c>
      <c r="L50" s="260"/>
      <c r="M50" s="421">
        <v>0</v>
      </c>
      <c r="N50" s="422">
        <v>0</v>
      </c>
      <c r="O50" s="423">
        <v>0</v>
      </c>
      <c r="P50" s="424">
        <v>0</v>
      </c>
      <c r="Q50" s="425">
        <v>0</v>
      </c>
      <c r="R50" s="423">
        <v>0</v>
      </c>
      <c r="S50" s="426">
        <v>0</v>
      </c>
    </row>
    <row r="51" spans="2:19" ht="32.25" customHeight="1" x14ac:dyDescent="0.25">
      <c r="B51" s="16">
        <v>45</v>
      </c>
      <c r="C51" s="250" t="s">
        <v>147</v>
      </c>
      <c r="D51" s="251" t="s">
        <v>148</v>
      </c>
      <c r="E51" s="252" t="s">
        <v>151</v>
      </c>
      <c r="F51" s="257" t="s">
        <v>230</v>
      </c>
      <c r="G51" s="261" t="s">
        <v>244</v>
      </c>
      <c r="H51" s="272" t="s">
        <v>246</v>
      </c>
      <c r="I51" s="927"/>
      <c r="J51" s="265" t="s">
        <v>247</v>
      </c>
      <c r="K51" s="268" t="s">
        <v>246</v>
      </c>
      <c r="L51" s="260"/>
      <c r="M51" s="421">
        <v>0</v>
      </c>
      <c r="N51" s="422">
        <v>0</v>
      </c>
      <c r="O51" s="423">
        <v>0</v>
      </c>
      <c r="P51" s="424">
        <v>0</v>
      </c>
      <c r="Q51" s="425">
        <v>0</v>
      </c>
      <c r="R51" s="423">
        <v>0</v>
      </c>
      <c r="S51" s="426">
        <v>0</v>
      </c>
    </row>
    <row r="52" spans="2:19" ht="32.25" customHeight="1" x14ac:dyDescent="0.25">
      <c r="B52" s="16">
        <v>46</v>
      </c>
      <c r="C52" s="250" t="s">
        <v>147</v>
      </c>
      <c r="D52" s="251" t="s">
        <v>148</v>
      </c>
      <c r="E52" s="252" t="s">
        <v>151</v>
      </c>
      <c r="F52" s="257" t="s">
        <v>230</v>
      </c>
      <c r="G52" s="261" t="s">
        <v>244</v>
      </c>
      <c r="H52" s="272" t="s">
        <v>248</v>
      </c>
      <c r="I52" s="927"/>
      <c r="J52" s="265" t="s">
        <v>249</v>
      </c>
      <c r="K52" s="268" t="s">
        <v>248</v>
      </c>
      <c r="L52" s="260"/>
      <c r="M52" s="421">
        <v>0</v>
      </c>
      <c r="N52" s="422">
        <v>0</v>
      </c>
      <c r="O52" s="423">
        <v>0</v>
      </c>
      <c r="P52" s="424">
        <v>0</v>
      </c>
      <c r="Q52" s="425">
        <v>0</v>
      </c>
      <c r="R52" s="423">
        <v>0</v>
      </c>
      <c r="S52" s="426">
        <v>0</v>
      </c>
    </row>
    <row r="53" spans="2:19" ht="32.25" customHeight="1" x14ac:dyDescent="0.25">
      <c r="B53" s="16">
        <v>47</v>
      </c>
      <c r="C53" s="250" t="s">
        <v>147</v>
      </c>
      <c r="D53" s="251" t="s">
        <v>148</v>
      </c>
      <c r="E53" s="252" t="s">
        <v>151</v>
      </c>
      <c r="F53" s="257" t="s">
        <v>230</v>
      </c>
      <c r="G53" s="261" t="s">
        <v>244</v>
      </c>
      <c r="H53" s="273" t="s">
        <v>250</v>
      </c>
      <c r="I53" s="927"/>
      <c r="J53" s="265" t="s">
        <v>251</v>
      </c>
      <c r="K53" s="268" t="s">
        <v>250</v>
      </c>
      <c r="L53" s="260"/>
      <c r="M53" s="421">
        <v>0</v>
      </c>
      <c r="N53" s="422">
        <v>0</v>
      </c>
      <c r="O53" s="423">
        <v>0</v>
      </c>
      <c r="P53" s="424">
        <v>0</v>
      </c>
      <c r="Q53" s="425">
        <v>0</v>
      </c>
      <c r="R53" s="423">
        <v>0</v>
      </c>
      <c r="S53" s="426">
        <v>0</v>
      </c>
    </row>
    <row r="54" spans="2:19" ht="32.25" customHeight="1" x14ac:dyDescent="0.25">
      <c r="B54" s="16">
        <v>48</v>
      </c>
      <c r="C54" s="250" t="s">
        <v>147</v>
      </c>
      <c r="D54" s="251" t="s">
        <v>148</v>
      </c>
      <c r="E54" s="274" t="s">
        <v>252</v>
      </c>
      <c r="F54" s="275"/>
      <c r="G54" s="275"/>
      <c r="H54" s="276"/>
      <c r="I54" s="927"/>
      <c r="J54" s="255" t="s">
        <v>253</v>
      </c>
      <c r="K54" s="277" t="s">
        <v>252</v>
      </c>
      <c r="L54" s="680"/>
      <c r="M54" s="681">
        <v>1982.2867054600001</v>
      </c>
      <c r="N54" s="682">
        <v>1982.2867054600001</v>
      </c>
      <c r="O54" s="683">
        <v>1982.2867054600001</v>
      </c>
      <c r="P54" s="684">
        <v>1982.2867054600001</v>
      </c>
      <c r="Q54" s="685">
        <v>1982.2867054600001</v>
      </c>
      <c r="R54" s="683">
        <v>1982.2867054600001</v>
      </c>
      <c r="S54" s="686">
        <v>1982.2867054600001</v>
      </c>
    </row>
    <row r="55" spans="2:19" ht="32.25" customHeight="1" x14ac:dyDescent="0.25">
      <c r="B55" s="16">
        <v>49</v>
      </c>
      <c r="C55" s="250" t="s">
        <v>147</v>
      </c>
      <c r="D55" s="251" t="s">
        <v>148</v>
      </c>
      <c r="E55" s="274" t="s">
        <v>252</v>
      </c>
      <c r="F55" s="261" t="s">
        <v>254</v>
      </c>
      <c r="G55" s="261"/>
      <c r="H55" s="262"/>
      <c r="I55" s="927"/>
      <c r="J55" s="255" t="s">
        <v>255</v>
      </c>
      <c r="K55" s="264" t="s">
        <v>254</v>
      </c>
      <c r="L55" s="260"/>
      <c r="M55" s="421">
        <v>1982.2867054600001</v>
      </c>
      <c r="N55" s="422">
        <v>1982.2867054600001</v>
      </c>
      <c r="O55" s="423">
        <v>1982.2867054600001</v>
      </c>
      <c r="P55" s="424">
        <v>1982.2867054600001</v>
      </c>
      <c r="Q55" s="425">
        <v>1982.2867054600001</v>
      </c>
      <c r="R55" s="423">
        <v>1982.2867054600001</v>
      </c>
      <c r="S55" s="426">
        <v>1982.2867054600001</v>
      </c>
    </row>
    <row r="56" spans="2:19" ht="32.25" customHeight="1" x14ac:dyDescent="0.25">
      <c r="B56" s="16">
        <v>50</v>
      </c>
      <c r="C56" s="250" t="s">
        <v>147</v>
      </c>
      <c r="D56" s="251" t="s">
        <v>148</v>
      </c>
      <c r="E56" s="274" t="s">
        <v>252</v>
      </c>
      <c r="F56" s="261" t="s">
        <v>256</v>
      </c>
      <c r="G56" s="261"/>
      <c r="H56" s="262"/>
      <c r="I56" s="927"/>
      <c r="J56" s="255" t="s">
        <v>257</v>
      </c>
      <c r="K56" s="264" t="s">
        <v>256</v>
      </c>
      <c r="L56" s="260"/>
      <c r="M56" s="421">
        <v>0</v>
      </c>
      <c r="N56" s="422">
        <v>0</v>
      </c>
      <c r="O56" s="423">
        <v>0</v>
      </c>
      <c r="P56" s="424">
        <v>0</v>
      </c>
      <c r="Q56" s="425">
        <v>0</v>
      </c>
      <c r="R56" s="423">
        <v>0</v>
      </c>
      <c r="S56" s="426">
        <v>0</v>
      </c>
    </row>
    <row r="57" spans="2:19" ht="23.25" customHeight="1" x14ac:dyDescent="0.25">
      <c r="B57" s="16">
        <v>51</v>
      </c>
      <c r="C57" s="250" t="s">
        <v>147</v>
      </c>
      <c r="D57" s="251" t="s">
        <v>148</v>
      </c>
      <c r="E57" s="274" t="s">
        <v>252</v>
      </c>
      <c r="F57" s="261" t="s">
        <v>258</v>
      </c>
      <c r="G57" s="261"/>
      <c r="H57" s="262"/>
      <c r="I57" s="927"/>
      <c r="J57" s="255" t="s">
        <v>259</v>
      </c>
      <c r="K57" s="264" t="s">
        <v>258</v>
      </c>
      <c r="L57" s="260"/>
      <c r="M57" s="421">
        <v>0</v>
      </c>
      <c r="N57" s="422">
        <v>0</v>
      </c>
      <c r="O57" s="423">
        <v>0</v>
      </c>
      <c r="P57" s="424">
        <v>0</v>
      </c>
      <c r="Q57" s="425">
        <v>0</v>
      </c>
      <c r="R57" s="423">
        <v>0</v>
      </c>
      <c r="S57" s="426">
        <v>0</v>
      </c>
    </row>
    <row r="58" spans="2:19" ht="32.25" customHeight="1" x14ac:dyDescent="0.25">
      <c r="B58" s="16">
        <v>52</v>
      </c>
      <c r="C58" s="250" t="s">
        <v>147</v>
      </c>
      <c r="D58" s="251" t="s">
        <v>148</v>
      </c>
      <c r="E58" s="274" t="s">
        <v>252</v>
      </c>
      <c r="F58" s="261" t="s">
        <v>260</v>
      </c>
      <c r="G58" s="261"/>
      <c r="H58" s="262"/>
      <c r="I58" s="927"/>
      <c r="J58" s="255" t="s">
        <v>261</v>
      </c>
      <c r="K58" s="264" t="s">
        <v>260</v>
      </c>
      <c r="L58" s="260"/>
      <c r="M58" s="421">
        <v>0</v>
      </c>
      <c r="N58" s="422">
        <v>0</v>
      </c>
      <c r="O58" s="423">
        <v>0</v>
      </c>
      <c r="P58" s="424">
        <v>0</v>
      </c>
      <c r="Q58" s="425">
        <v>0</v>
      </c>
      <c r="R58" s="423">
        <v>0</v>
      </c>
      <c r="S58" s="426">
        <v>0</v>
      </c>
    </row>
    <row r="59" spans="2:19" ht="32.25" customHeight="1" x14ac:dyDescent="0.25">
      <c r="B59" s="16">
        <v>53</v>
      </c>
      <c r="C59" s="250" t="s">
        <v>148</v>
      </c>
      <c r="D59" s="251" t="s">
        <v>148</v>
      </c>
      <c r="E59" s="274" t="s">
        <v>252</v>
      </c>
      <c r="F59" s="261" t="s">
        <v>260</v>
      </c>
      <c r="G59" s="261" t="s">
        <v>262</v>
      </c>
      <c r="H59" s="262"/>
      <c r="I59" s="927"/>
      <c r="J59" s="255" t="s">
        <v>263</v>
      </c>
      <c r="K59" s="268" t="s">
        <v>262</v>
      </c>
      <c r="L59" s="260"/>
      <c r="M59" s="421">
        <v>0</v>
      </c>
      <c r="N59" s="422">
        <v>0</v>
      </c>
      <c r="O59" s="423">
        <v>0</v>
      </c>
      <c r="P59" s="424">
        <v>0</v>
      </c>
      <c r="Q59" s="425">
        <v>0</v>
      </c>
      <c r="R59" s="423">
        <v>0</v>
      </c>
      <c r="S59" s="426">
        <v>0</v>
      </c>
    </row>
    <row r="60" spans="2:19" ht="32.25" customHeight="1" x14ac:dyDescent="0.25">
      <c r="B60" s="16">
        <v>54</v>
      </c>
      <c r="C60" s="250" t="s">
        <v>147</v>
      </c>
      <c r="D60" s="251" t="s">
        <v>148</v>
      </c>
      <c r="E60" s="274" t="s">
        <v>264</v>
      </c>
      <c r="F60" s="275"/>
      <c r="G60" s="275"/>
      <c r="H60" s="276"/>
      <c r="I60" s="927"/>
      <c r="J60" s="255" t="s">
        <v>265</v>
      </c>
      <c r="K60" s="277" t="s">
        <v>264</v>
      </c>
      <c r="L60" s="680"/>
      <c r="M60" s="681">
        <v>21530.465393622697</v>
      </c>
      <c r="N60" s="682">
        <v>22429.724503067166</v>
      </c>
      <c r="O60" s="683">
        <v>23036.106171942945</v>
      </c>
      <c r="P60" s="684">
        <v>23517.265148633476</v>
      </c>
      <c r="Q60" s="685">
        <v>18873.487693456624</v>
      </c>
      <c r="R60" s="683">
        <v>18567.262987019203</v>
      </c>
      <c r="S60" s="686">
        <v>18349.786930084436</v>
      </c>
    </row>
    <row r="61" spans="2:19" ht="32.25" customHeight="1" x14ac:dyDescent="0.25">
      <c r="B61" s="16">
        <v>55</v>
      </c>
      <c r="C61" s="250" t="s">
        <v>147</v>
      </c>
      <c r="D61" s="251" t="s">
        <v>148</v>
      </c>
      <c r="E61" s="274" t="s">
        <v>266</v>
      </c>
      <c r="F61" s="275"/>
      <c r="G61" s="275"/>
      <c r="H61" s="276"/>
      <c r="I61" s="927"/>
      <c r="J61" s="255" t="s">
        <v>267</v>
      </c>
      <c r="K61" s="277" t="s">
        <v>266</v>
      </c>
      <c r="L61" s="680"/>
      <c r="M61" s="681">
        <v>4915.4179832099999</v>
      </c>
      <c r="N61" s="682">
        <v>5018.1843276182117</v>
      </c>
      <c r="O61" s="683">
        <v>5035.8086732190932</v>
      </c>
      <c r="P61" s="684">
        <v>5079.4328374178003</v>
      </c>
      <c r="Q61" s="685">
        <v>5518.9684918485727</v>
      </c>
      <c r="R61" s="683">
        <v>5395.7415379928416</v>
      </c>
      <c r="S61" s="686">
        <v>5372.279540778788</v>
      </c>
    </row>
    <row r="62" spans="2:19" ht="32.25" customHeight="1" x14ac:dyDescent="0.25">
      <c r="B62" s="16">
        <v>56</v>
      </c>
      <c r="C62" s="250" t="s">
        <v>147</v>
      </c>
      <c r="D62" s="251" t="s">
        <v>148</v>
      </c>
      <c r="E62" s="274" t="s">
        <v>266</v>
      </c>
      <c r="F62" s="261" t="s">
        <v>268</v>
      </c>
      <c r="G62" s="261"/>
      <c r="H62" s="262"/>
      <c r="I62" s="927"/>
      <c r="J62" s="255" t="s">
        <v>269</v>
      </c>
      <c r="K62" s="264" t="s">
        <v>268</v>
      </c>
      <c r="L62" s="260"/>
      <c r="M62" s="421">
        <v>4629.2953701400002</v>
      </c>
      <c r="N62" s="422">
        <v>4629.2953701400002</v>
      </c>
      <c r="O62" s="423">
        <v>4629.2953701400002</v>
      </c>
      <c r="P62" s="424">
        <v>4629.2953701400002</v>
      </c>
      <c r="Q62" s="425">
        <v>4629.2953701400002</v>
      </c>
      <c r="R62" s="423">
        <v>4629.2953701400002</v>
      </c>
      <c r="S62" s="426">
        <v>4629.2953701400002</v>
      </c>
    </row>
    <row r="63" spans="2:19" ht="83.25" customHeight="1" x14ac:dyDescent="0.25">
      <c r="B63" s="16">
        <v>57</v>
      </c>
      <c r="C63" s="250" t="s">
        <v>147</v>
      </c>
      <c r="D63" s="251" t="s">
        <v>148</v>
      </c>
      <c r="E63" s="274" t="s">
        <v>266</v>
      </c>
      <c r="F63" s="261" t="s">
        <v>270</v>
      </c>
      <c r="G63" s="261"/>
      <c r="H63" s="262"/>
      <c r="I63" s="927"/>
      <c r="J63" s="255" t="s">
        <v>271</v>
      </c>
      <c r="K63" s="264" t="s">
        <v>270</v>
      </c>
      <c r="L63" s="260"/>
      <c r="M63" s="421">
        <v>34.752174609999997</v>
      </c>
      <c r="N63" s="422">
        <v>137.51851901821175</v>
      </c>
      <c r="O63" s="423">
        <v>155.14286461909381</v>
      </c>
      <c r="P63" s="424">
        <v>198.76702881780034</v>
      </c>
      <c r="Q63" s="425">
        <v>638.30268324857309</v>
      </c>
      <c r="R63" s="423">
        <v>515.07572939284159</v>
      </c>
      <c r="S63" s="426">
        <v>491.61373217878798</v>
      </c>
    </row>
    <row r="64" spans="2:19" ht="32.25" customHeight="1" x14ac:dyDescent="0.25">
      <c r="B64" s="16">
        <v>58</v>
      </c>
      <c r="C64" s="250" t="s">
        <v>147</v>
      </c>
      <c r="D64" s="251" t="s">
        <v>148</v>
      </c>
      <c r="E64" s="274" t="s">
        <v>266</v>
      </c>
      <c r="F64" s="261" t="s">
        <v>272</v>
      </c>
      <c r="G64" s="261"/>
      <c r="H64" s="262"/>
      <c r="I64" s="927"/>
      <c r="J64" s="255" t="s">
        <v>273</v>
      </c>
      <c r="K64" s="264" t="s">
        <v>272</v>
      </c>
      <c r="L64" s="260"/>
      <c r="M64" s="421">
        <v>251.37043846</v>
      </c>
      <c r="N64" s="422">
        <v>251.37043846</v>
      </c>
      <c r="O64" s="423">
        <v>251.37043846</v>
      </c>
      <c r="P64" s="424">
        <v>251.37043846</v>
      </c>
      <c r="Q64" s="425">
        <v>251.37043846</v>
      </c>
      <c r="R64" s="423">
        <v>251.37043846</v>
      </c>
      <c r="S64" s="426">
        <v>251.37043846</v>
      </c>
    </row>
    <row r="65" spans="1:21" ht="32.25" customHeight="1" x14ac:dyDescent="0.25">
      <c r="B65" s="16">
        <v>59</v>
      </c>
      <c r="C65" s="250" t="s">
        <v>147</v>
      </c>
      <c r="D65" s="251" t="s">
        <v>148</v>
      </c>
      <c r="E65" s="274" t="s">
        <v>266</v>
      </c>
      <c r="F65" s="261" t="s">
        <v>272</v>
      </c>
      <c r="G65" s="261" t="s">
        <v>262</v>
      </c>
      <c r="H65" s="262"/>
      <c r="I65" s="927"/>
      <c r="J65" s="255" t="s">
        <v>274</v>
      </c>
      <c r="K65" s="268" t="s">
        <v>262</v>
      </c>
      <c r="L65" s="260"/>
      <c r="M65" s="421">
        <v>0</v>
      </c>
      <c r="N65" s="422">
        <v>0</v>
      </c>
      <c r="O65" s="423">
        <v>0</v>
      </c>
      <c r="P65" s="424">
        <v>0</v>
      </c>
      <c r="Q65" s="425">
        <v>0</v>
      </c>
      <c r="R65" s="423">
        <v>0</v>
      </c>
      <c r="S65" s="426">
        <v>0</v>
      </c>
    </row>
    <row r="66" spans="1:21" ht="32.25" customHeight="1" thickBot="1" x14ac:dyDescent="0.3">
      <c r="B66" s="16">
        <v>60</v>
      </c>
      <c r="C66" s="278" t="s">
        <v>147</v>
      </c>
      <c r="D66" s="279" t="s">
        <v>148</v>
      </c>
      <c r="E66" s="280" t="s">
        <v>275</v>
      </c>
      <c r="F66" s="280"/>
      <c r="G66" s="280"/>
      <c r="H66" s="281"/>
      <c r="I66" s="928"/>
      <c r="J66" s="282" t="s">
        <v>276</v>
      </c>
      <c r="K66" s="256" t="s">
        <v>275</v>
      </c>
      <c r="L66" s="283"/>
      <c r="M66" s="430">
        <v>0</v>
      </c>
      <c r="N66" s="431">
        <v>0</v>
      </c>
      <c r="O66" s="432">
        <v>0</v>
      </c>
      <c r="P66" s="433">
        <v>0</v>
      </c>
      <c r="Q66" s="434">
        <v>0</v>
      </c>
      <c r="R66" s="432">
        <v>0</v>
      </c>
      <c r="S66" s="435">
        <v>0</v>
      </c>
    </row>
    <row r="67" spans="1:21" ht="32.25" customHeight="1" x14ac:dyDescent="0.25">
      <c r="B67" s="16">
        <v>61</v>
      </c>
      <c r="C67" s="243" t="s">
        <v>277</v>
      </c>
      <c r="D67" s="244" t="s">
        <v>277</v>
      </c>
      <c r="E67" s="246"/>
      <c r="F67" s="246"/>
      <c r="G67" s="246"/>
      <c r="H67" s="247"/>
      <c r="I67" s="926" t="s">
        <v>277</v>
      </c>
      <c r="J67" s="248" t="s">
        <v>278</v>
      </c>
      <c r="K67" s="249" t="s">
        <v>277</v>
      </c>
      <c r="L67" s="284"/>
      <c r="M67" s="436">
        <v>110480.96054538463</v>
      </c>
      <c r="N67" s="437">
        <v>111252.22593363002</v>
      </c>
      <c r="O67" s="438">
        <v>112347.64880720357</v>
      </c>
      <c r="P67" s="439">
        <v>112889.23960439017</v>
      </c>
      <c r="Q67" s="440">
        <v>117101.75912473587</v>
      </c>
      <c r="R67" s="438">
        <v>120087.34584852999</v>
      </c>
      <c r="S67" s="441">
        <v>121151.63065648828</v>
      </c>
    </row>
    <row r="68" spans="1:21" ht="32.25" customHeight="1" thickBot="1" x14ac:dyDescent="0.3">
      <c r="B68" s="16">
        <v>62</v>
      </c>
      <c r="C68" s="278" t="s">
        <v>277</v>
      </c>
      <c r="D68" s="285" t="s">
        <v>277</v>
      </c>
      <c r="E68" s="286" t="s">
        <v>279</v>
      </c>
      <c r="F68" s="286"/>
      <c r="G68" s="286"/>
      <c r="H68" s="287"/>
      <c r="I68" s="927"/>
      <c r="J68" s="255" t="s">
        <v>280</v>
      </c>
      <c r="K68" s="264" t="s">
        <v>279</v>
      </c>
      <c r="L68" s="260"/>
      <c r="M68" s="421">
        <v>0</v>
      </c>
      <c r="N68" s="422">
        <v>0</v>
      </c>
      <c r="O68" s="423">
        <v>0</v>
      </c>
      <c r="P68" s="424">
        <v>0</v>
      </c>
      <c r="Q68" s="425">
        <v>0</v>
      </c>
      <c r="R68" s="423">
        <v>0</v>
      </c>
      <c r="S68" s="426">
        <v>0</v>
      </c>
    </row>
    <row r="69" spans="1:21" ht="32.25" customHeight="1" thickBot="1" x14ac:dyDescent="0.3">
      <c r="B69" s="16">
        <v>63</v>
      </c>
      <c r="C69" s="278" t="s">
        <v>277</v>
      </c>
      <c r="D69" s="285" t="s">
        <v>236</v>
      </c>
      <c r="E69" s="286"/>
      <c r="F69" s="286"/>
      <c r="G69" s="286"/>
      <c r="H69" s="287"/>
      <c r="I69" s="928"/>
      <c r="J69" s="282" t="s">
        <v>281</v>
      </c>
      <c r="K69" s="256" t="s">
        <v>236</v>
      </c>
      <c r="L69" s="260"/>
      <c r="M69" s="442">
        <v>0</v>
      </c>
      <c r="N69" s="443">
        <v>0</v>
      </c>
      <c r="O69" s="444">
        <v>0</v>
      </c>
      <c r="P69" s="445">
        <v>0</v>
      </c>
      <c r="Q69" s="446">
        <v>0</v>
      </c>
      <c r="R69" s="444">
        <v>0</v>
      </c>
      <c r="S69" s="447">
        <v>0</v>
      </c>
    </row>
    <row r="70" spans="1:21" s="270" customFormat="1" ht="32.25" customHeight="1" x14ac:dyDescent="0.25">
      <c r="B70" s="16">
        <v>64</v>
      </c>
      <c r="C70" s="243" t="s">
        <v>282</v>
      </c>
      <c r="D70" s="288" t="s">
        <v>283</v>
      </c>
      <c r="E70" s="289"/>
      <c r="F70" s="289"/>
      <c r="G70" s="289"/>
      <c r="H70" s="290"/>
      <c r="I70" s="926" t="s">
        <v>282</v>
      </c>
      <c r="J70" s="248" t="s">
        <v>284</v>
      </c>
      <c r="K70" s="249" t="s">
        <v>283</v>
      </c>
      <c r="L70" s="689"/>
      <c r="M70" s="690">
        <v>0.17693708120986579</v>
      </c>
      <c r="N70" s="691">
        <v>0.18379351627360282</v>
      </c>
      <c r="O70" s="692">
        <v>0.18739884358962219</v>
      </c>
      <c r="P70" s="693">
        <v>0.19076201167304169</v>
      </c>
      <c r="Q70" s="694">
        <v>0.1442437851851931</v>
      </c>
      <c r="R70" s="692">
        <v>0.13810760962673257</v>
      </c>
      <c r="S70" s="695">
        <v>0.13509929776374721</v>
      </c>
      <c r="T70" s="242"/>
      <c r="U70" s="242"/>
    </row>
    <row r="71" spans="1:21" ht="32.25" customHeight="1" x14ac:dyDescent="0.25">
      <c r="B71" s="16">
        <v>65</v>
      </c>
      <c r="C71" s="250" t="s">
        <v>282</v>
      </c>
      <c r="D71" s="291" t="s">
        <v>285</v>
      </c>
      <c r="E71" s="253"/>
      <c r="F71" s="253"/>
      <c r="G71" s="253"/>
      <c r="H71" s="254"/>
      <c r="I71" s="927"/>
      <c r="J71" s="255" t="s">
        <v>286</v>
      </c>
      <c r="K71" s="256" t="s">
        <v>285</v>
      </c>
      <c r="L71" s="696"/>
      <c r="M71" s="697">
        <v>0.19487941892737407</v>
      </c>
      <c r="N71" s="698">
        <v>0.20161146722986123</v>
      </c>
      <c r="O71" s="699">
        <v>0.20504306424315577</v>
      </c>
      <c r="P71" s="700">
        <v>0.20832158344805529</v>
      </c>
      <c r="Q71" s="701">
        <v>0.16117168379471339</v>
      </c>
      <c r="R71" s="699">
        <v>0.15461465032659383</v>
      </c>
      <c r="S71" s="702">
        <v>0.15146132850752275</v>
      </c>
    </row>
    <row r="72" spans="1:21" ht="32.25" customHeight="1" thickBot="1" x14ac:dyDescent="0.3">
      <c r="B72" s="16">
        <v>66</v>
      </c>
      <c r="C72" s="278" t="s">
        <v>282</v>
      </c>
      <c r="D72" s="292" t="s">
        <v>287</v>
      </c>
      <c r="E72" s="293"/>
      <c r="F72" s="293"/>
      <c r="G72" s="293"/>
      <c r="H72" s="294"/>
      <c r="I72" s="928"/>
      <c r="J72" s="282" t="s">
        <v>288</v>
      </c>
      <c r="K72" s="295" t="s">
        <v>287</v>
      </c>
      <c r="L72" s="703"/>
      <c r="M72" s="704">
        <v>0.23937050552677766</v>
      </c>
      <c r="N72" s="705">
        <v>0.24671783957886861</v>
      </c>
      <c r="O72" s="706">
        <v>0.24986650938583868</v>
      </c>
      <c r="P72" s="707">
        <v>0.25331641958317502</v>
      </c>
      <c r="Q72" s="708">
        <v>0.20830136428029697</v>
      </c>
      <c r="R72" s="706">
        <v>0.19954645808591148</v>
      </c>
      <c r="S72" s="709">
        <v>0.19580476418121401</v>
      </c>
    </row>
    <row r="73" spans="1:21" s="488" customFormat="1" ht="48" customHeight="1" x14ac:dyDescent="0.25">
      <c r="A73" s="270"/>
      <c r="B73" s="16">
        <v>67</v>
      </c>
      <c r="C73" s="243" t="s">
        <v>289</v>
      </c>
      <c r="D73" s="291" t="s">
        <v>290</v>
      </c>
      <c r="E73" s="253"/>
      <c r="F73" s="253"/>
      <c r="G73" s="253"/>
      <c r="H73" s="254"/>
      <c r="I73" s="926" t="s">
        <v>289</v>
      </c>
      <c r="J73" s="248" t="s">
        <v>291</v>
      </c>
      <c r="K73" s="256" t="s">
        <v>290</v>
      </c>
      <c r="L73" s="301"/>
      <c r="M73" s="448">
        <v>19548.178688162698</v>
      </c>
      <c r="N73" s="449">
        <v>20447.437797607166</v>
      </c>
      <c r="O73" s="450">
        <v>21053.819466482946</v>
      </c>
      <c r="P73" s="451">
        <v>21534.978443173477</v>
      </c>
      <c r="Q73" s="452">
        <v>16891.200987996624</v>
      </c>
      <c r="R73" s="450">
        <v>16584.976281559204</v>
      </c>
      <c r="S73" s="453">
        <v>16367.500224624437</v>
      </c>
      <c r="T73" s="242"/>
      <c r="U73" s="242"/>
    </row>
    <row r="74" spans="1:21" s="488" customFormat="1" ht="48" customHeight="1" x14ac:dyDescent="0.25">
      <c r="A74" s="270"/>
      <c r="B74" s="16">
        <v>68</v>
      </c>
      <c r="C74" s="250" t="s">
        <v>289</v>
      </c>
      <c r="D74" s="291" t="s">
        <v>292</v>
      </c>
      <c r="E74" s="253"/>
      <c r="F74" s="253"/>
      <c r="G74" s="253"/>
      <c r="H74" s="254"/>
      <c r="I74" s="927"/>
      <c r="J74" s="255" t="s">
        <v>293</v>
      </c>
      <c r="K74" s="256" t="s">
        <v>292</v>
      </c>
      <c r="L74" s="303"/>
      <c r="M74" s="710">
        <v>21530.465393622697</v>
      </c>
      <c r="N74" s="455">
        <v>22429.724503067166</v>
      </c>
      <c r="O74" s="456">
        <v>23036.106171942945</v>
      </c>
      <c r="P74" s="457">
        <v>23517.265148633476</v>
      </c>
      <c r="Q74" s="458">
        <v>18873.487693456624</v>
      </c>
      <c r="R74" s="456">
        <v>18567.262987019203</v>
      </c>
      <c r="S74" s="459">
        <v>18349.786930084436</v>
      </c>
      <c r="T74" s="242"/>
      <c r="U74" s="242"/>
    </row>
    <row r="75" spans="1:21" s="488" customFormat="1" ht="48" customHeight="1" thickBot="1" x14ac:dyDescent="0.3">
      <c r="A75" s="296"/>
      <c r="B75" s="16">
        <v>69</v>
      </c>
      <c r="C75" s="278" t="s">
        <v>289</v>
      </c>
      <c r="D75" s="292" t="s">
        <v>294</v>
      </c>
      <c r="E75" s="293"/>
      <c r="F75" s="293"/>
      <c r="G75" s="293"/>
      <c r="H75" s="294"/>
      <c r="I75" s="928"/>
      <c r="J75" s="282" t="s">
        <v>295</v>
      </c>
      <c r="K75" s="295" t="s">
        <v>294</v>
      </c>
      <c r="L75" s="711"/>
      <c r="M75" s="712">
        <v>26194.512938372696</v>
      </c>
      <c r="N75" s="713">
        <v>27196.538392225379</v>
      </c>
      <c r="O75" s="714">
        <v>27820.54440670204</v>
      </c>
      <c r="P75" s="715">
        <v>28345.327547591278</v>
      </c>
      <c r="Q75" s="716">
        <v>24141.085746845198</v>
      </c>
      <c r="R75" s="714">
        <v>23711.634086552047</v>
      </c>
      <c r="S75" s="717">
        <v>23470.696032403226</v>
      </c>
      <c r="T75" s="242"/>
      <c r="U75" s="242"/>
    </row>
    <row r="76" spans="1:21" s="270" customFormat="1" ht="32.25" customHeight="1" x14ac:dyDescent="0.25">
      <c r="B76" s="16">
        <v>70</v>
      </c>
      <c r="C76" s="243" t="s">
        <v>296</v>
      </c>
      <c r="D76" s="291" t="s">
        <v>283</v>
      </c>
      <c r="E76" s="253"/>
      <c r="F76" s="253"/>
      <c r="G76" s="253"/>
      <c r="H76" s="254"/>
      <c r="I76" s="926" t="s">
        <v>296</v>
      </c>
      <c r="J76" s="248" t="s">
        <v>297</v>
      </c>
      <c r="K76" s="256" t="s">
        <v>283</v>
      </c>
      <c r="L76" s="689"/>
      <c r="M76" s="690">
        <v>0.17693708120986579</v>
      </c>
      <c r="N76" s="691">
        <v>0.18379351627360282</v>
      </c>
      <c r="O76" s="692">
        <v>0.18739884358962219</v>
      </c>
      <c r="P76" s="693">
        <v>0.19076201167304169</v>
      </c>
      <c r="Q76" s="694">
        <v>0.1442437851851931</v>
      </c>
      <c r="R76" s="692">
        <v>0.13810760962673257</v>
      </c>
      <c r="S76" s="695">
        <v>0.13509929776374721</v>
      </c>
      <c r="T76" s="242"/>
      <c r="U76" s="242"/>
    </row>
    <row r="77" spans="1:21" s="270" customFormat="1" ht="32.25" customHeight="1" x14ac:dyDescent="0.25">
      <c r="B77" s="16">
        <v>71</v>
      </c>
      <c r="C77" s="250" t="s">
        <v>296</v>
      </c>
      <c r="D77" s="291" t="s">
        <v>285</v>
      </c>
      <c r="E77" s="253"/>
      <c r="F77" s="253"/>
      <c r="G77" s="253"/>
      <c r="H77" s="254"/>
      <c r="I77" s="927"/>
      <c r="J77" s="255" t="s">
        <v>298</v>
      </c>
      <c r="K77" s="256" t="s">
        <v>285</v>
      </c>
      <c r="L77" s="696"/>
      <c r="M77" s="697">
        <v>0.19487941892737407</v>
      </c>
      <c r="N77" s="698">
        <v>0.20161146722986123</v>
      </c>
      <c r="O77" s="699">
        <v>0.20504306424315577</v>
      </c>
      <c r="P77" s="700">
        <v>0.20832158344805529</v>
      </c>
      <c r="Q77" s="701">
        <v>0.16117168379471339</v>
      </c>
      <c r="R77" s="699">
        <v>0.15461465032659383</v>
      </c>
      <c r="S77" s="702">
        <v>0.15146132850752275</v>
      </c>
      <c r="T77" s="242"/>
      <c r="U77" s="242"/>
    </row>
    <row r="78" spans="1:21" s="296" customFormat="1" ht="32.25" customHeight="1" thickBot="1" x14ac:dyDescent="0.3">
      <c r="B78" s="16">
        <v>72</v>
      </c>
      <c r="C78" s="278" t="s">
        <v>296</v>
      </c>
      <c r="D78" s="291" t="s">
        <v>287</v>
      </c>
      <c r="E78" s="253"/>
      <c r="F78" s="253"/>
      <c r="G78" s="253"/>
      <c r="H78" s="254"/>
      <c r="I78" s="928"/>
      <c r="J78" s="282" t="s">
        <v>299</v>
      </c>
      <c r="K78" s="256" t="s">
        <v>287</v>
      </c>
      <c r="L78" s="703"/>
      <c r="M78" s="704">
        <v>0.23709526790013938</v>
      </c>
      <c r="N78" s="705">
        <v>0.24445837522792646</v>
      </c>
      <c r="O78" s="706">
        <v>0.2476290754819804</v>
      </c>
      <c r="P78" s="707">
        <v>0.25108971986103229</v>
      </c>
      <c r="Q78" s="708">
        <v>0.20615476596837717</v>
      </c>
      <c r="R78" s="706">
        <v>0.19745322805668708</v>
      </c>
      <c r="S78" s="709">
        <v>0.19372992262028832</v>
      </c>
      <c r="T78" s="242"/>
      <c r="U78" s="242"/>
    </row>
    <row r="79" spans="1:21" s="270" customFormat="1" ht="32.25" customHeight="1" x14ac:dyDescent="0.25">
      <c r="B79" s="16">
        <v>73</v>
      </c>
      <c r="C79" s="243" t="s">
        <v>22</v>
      </c>
      <c r="D79" s="297" t="s">
        <v>300</v>
      </c>
      <c r="E79" s="298"/>
      <c r="F79" s="298"/>
      <c r="G79" s="298"/>
      <c r="H79" s="299"/>
      <c r="I79" s="926" t="s">
        <v>22</v>
      </c>
      <c r="J79" s="248" t="s">
        <v>301</v>
      </c>
      <c r="K79" s="300" t="s">
        <v>300</v>
      </c>
      <c r="L79" s="301"/>
      <c r="M79" s="448">
        <v>0</v>
      </c>
      <c r="N79" s="449">
        <v>0</v>
      </c>
      <c r="O79" s="450">
        <v>0</v>
      </c>
      <c r="P79" s="451">
        <v>0</v>
      </c>
      <c r="Q79" s="452">
        <v>0</v>
      </c>
      <c r="R79" s="450">
        <v>0</v>
      </c>
      <c r="S79" s="453">
        <v>0</v>
      </c>
      <c r="T79" s="242"/>
      <c r="U79" s="242"/>
    </row>
    <row r="80" spans="1:21" ht="32.25" customHeight="1" x14ac:dyDescent="0.25">
      <c r="B80" s="16">
        <v>74</v>
      </c>
      <c r="C80" s="250" t="s">
        <v>22</v>
      </c>
      <c r="D80" s="302" t="s">
        <v>302</v>
      </c>
      <c r="E80" s="257"/>
      <c r="F80" s="257"/>
      <c r="G80" s="257"/>
      <c r="H80" s="258"/>
      <c r="I80" s="927"/>
      <c r="J80" s="255" t="s">
        <v>303</v>
      </c>
      <c r="K80" s="259" t="s">
        <v>302</v>
      </c>
      <c r="L80" s="303"/>
      <c r="M80" s="454">
        <v>0</v>
      </c>
      <c r="N80" s="455">
        <v>0</v>
      </c>
      <c r="O80" s="456">
        <v>0</v>
      </c>
      <c r="P80" s="457">
        <v>0</v>
      </c>
      <c r="Q80" s="458">
        <v>0</v>
      </c>
      <c r="R80" s="456">
        <v>0</v>
      </c>
      <c r="S80" s="459">
        <v>0</v>
      </c>
    </row>
    <row r="81" spans="2:19" ht="32.25" customHeight="1" x14ac:dyDescent="0.25">
      <c r="B81" s="16">
        <v>75</v>
      </c>
      <c r="C81" s="250" t="s">
        <v>22</v>
      </c>
      <c r="D81" s="302" t="s">
        <v>302</v>
      </c>
      <c r="E81" s="261" t="s">
        <v>304</v>
      </c>
      <c r="F81" s="261"/>
      <c r="G81" s="261"/>
      <c r="H81" s="262"/>
      <c r="I81" s="927"/>
      <c r="J81" s="255" t="s">
        <v>305</v>
      </c>
      <c r="K81" s="264" t="s">
        <v>304</v>
      </c>
      <c r="L81" s="303"/>
      <c r="M81" s="454">
        <v>0</v>
      </c>
      <c r="N81" s="455">
        <v>0</v>
      </c>
      <c r="O81" s="456">
        <v>0</v>
      </c>
      <c r="P81" s="457">
        <v>0</v>
      </c>
      <c r="Q81" s="458">
        <v>0</v>
      </c>
      <c r="R81" s="456">
        <v>0</v>
      </c>
      <c r="S81" s="459">
        <v>0</v>
      </c>
    </row>
    <row r="82" spans="2:19" ht="32.25" customHeight="1" x14ac:dyDescent="0.25">
      <c r="B82" s="16">
        <v>76</v>
      </c>
      <c r="C82" s="250" t="s">
        <v>22</v>
      </c>
      <c r="D82" s="291" t="s">
        <v>306</v>
      </c>
      <c r="E82" s="253"/>
      <c r="F82" s="253"/>
      <c r="G82" s="253"/>
      <c r="H82" s="254"/>
      <c r="I82" s="927"/>
      <c r="J82" s="255" t="s">
        <v>307</v>
      </c>
      <c r="K82" s="256" t="s">
        <v>306</v>
      </c>
      <c r="L82" s="304"/>
      <c r="M82" s="460">
        <v>430477.55742405873</v>
      </c>
      <c r="N82" s="455">
        <v>430477.55742405873</v>
      </c>
      <c r="O82" s="718">
        <v>430477.55742405873</v>
      </c>
      <c r="P82" s="719">
        <v>430477.55742405873</v>
      </c>
      <c r="Q82" s="720">
        <v>430477.55742405873</v>
      </c>
      <c r="R82" s="718">
        <v>430477.55742405873</v>
      </c>
      <c r="S82" s="721">
        <v>430477.55742405873</v>
      </c>
    </row>
    <row r="83" spans="2:19" ht="32.25" customHeight="1" x14ac:dyDescent="0.25">
      <c r="B83" s="16">
        <v>77</v>
      </c>
      <c r="C83" s="250" t="s">
        <v>22</v>
      </c>
      <c r="D83" s="291" t="s">
        <v>308</v>
      </c>
      <c r="E83" s="253"/>
      <c r="F83" s="253"/>
      <c r="G83" s="253"/>
      <c r="H83" s="254"/>
      <c r="I83" s="927"/>
      <c r="J83" s="255" t="s">
        <v>309</v>
      </c>
      <c r="K83" s="256" t="s">
        <v>308</v>
      </c>
      <c r="L83" s="304"/>
      <c r="M83" s="460">
        <v>430477.55742405873</v>
      </c>
      <c r="N83" s="455">
        <v>430477.55742405873</v>
      </c>
      <c r="O83" s="718">
        <v>430477.55742405873</v>
      </c>
      <c r="P83" s="719">
        <v>430477.55742405873</v>
      </c>
      <c r="Q83" s="720">
        <v>430477.55742405873</v>
      </c>
      <c r="R83" s="718">
        <v>430477.55742405873</v>
      </c>
      <c r="S83" s="721">
        <v>430477.55742405873</v>
      </c>
    </row>
    <row r="84" spans="2:19" ht="32.25" customHeight="1" x14ac:dyDescent="0.25">
      <c r="B84" s="16">
        <v>78</v>
      </c>
      <c r="C84" s="250" t="s">
        <v>22</v>
      </c>
      <c r="D84" s="291" t="s">
        <v>310</v>
      </c>
      <c r="E84" s="253"/>
      <c r="F84" s="253"/>
      <c r="G84" s="253"/>
      <c r="H84" s="254"/>
      <c r="I84" s="927"/>
      <c r="J84" s="255" t="s">
        <v>311</v>
      </c>
      <c r="K84" s="256" t="s">
        <v>310</v>
      </c>
      <c r="L84" s="305"/>
      <c r="M84" s="461">
        <v>5.0015302824284687E-2</v>
      </c>
      <c r="N84" s="462">
        <v>5.2104283060154723E-2</v>
      </c>
      <c r="O84" s="463">
        <v>5.3512908570168105E-2</v>
      </c>
      <c r="P84" s="464">
        <v>5.4630641581779084E-2</v>
      </c>
      <c r="Q84" s="465">
        <v>4.3843139713006123E-2</v>
      </c>
      <c r="R84" s="463">
        <v>4.3131779268875556E-2</v>
      </c>
      <c r="S84" s="466">
        <v>4.2626582068268568E-2</v>
      </c>
    </row>
    <row r="85" spans="2:19" ht="32.25" customHeight="1" thickBot="1" x14ac:dyDescent="0.3">
      <c r="B85" s="16">
        <v>79</v>
      </c>
      <c r="C85" s="250" t="s">
        <v>22</v>
      </c>
      <c r="D85" s="291" t="s">
        <v>312</v>
      </c>
      <c r="E85" s="253"/>
      <c r="F85" s="253"/>
      <c r="G85" s="253"/>
      <c r="H85" s="254"/>
      <c r="I85" s="927"/>
      <c r="J85" s="282" t="s">
        <v>313</v>
      </c>
      <c r="K85" s="256" t="s">
        <v>312</v>
      </c>
      <c r="L85" s="305"/>
      <c r="M85" s="461">
        <v>5.0015302824284687E-2</v>
      </c>
      <c r="N85" s="462">
        <v>5.2104283060154723E-2</v>
      </c>
      <c r="O85" s="463">
        <v>5.3512908570168105E-2</v>
      </c>
      <c r="P85" s="464">
        <v>5.4630641581779084E-2</v>
      </c>
      <c r="Q85" s="465">
        <v>4.3843139713006123E-2</v>
      </c>
      <c r="R85" s="463">
        <v>4.3131779268875556E-2</v>
      </c>
      <c r="S85" s="466">
        <v>4.2626582068268568E-2</v>
      </c>
    </row>
    <row r="86" spans="2:19" ht="32.25" customHeight="1" x14ac:dyDescent="0.25">
      <c r="B86" s="16">
        <v>80</v>
      </c>
      <c r="C86" s="243" t="s">
        <v>314</v>
      </c>
      <c r="D86" s="306" t="s">
        <v>315</v>
      </c>
      <c r="E86" s="246"/>
      <c r="F86" s="246"/>
      <c r="G86" s="307"/>
      <c r="H86" s="308"/>
      <c r="I86" s="926" t="s">
        <v>314</v>
      </c>
      <c r="J86" s="248" t="s">
        <v>316</v>
      </c>
      <c r="K86" s="309" t="s">
        <v>315</v>
      </c>
      <c r="L86" s="722"/>
      <c r="M86" s="723">
        <v>2.5000000000000001E-2</v>
      </c>
      <c r="N86" s="724">
        <v>2.5000000000000001E-2</v>
      </c>
      <c r="O86" s="725">
        <v>2.5000000000000001E-2</v>
      </c>
      <c r="P86" s="726">
        <v>2.5000000000000001E-2</v>
      </c>
      <c r="Q86" s="727">
        <v>2.5000000000000001E-2</v>
      </c>
      <c r="R86" s="725">
        <v>2.5000000000000001E-2</v>
      </c>
      <c r="S86" s="728">
        <v>2.5000000000000001E-2</v>
      </c>
    </row>
    <row r="87" spans="2:19" ht="32.25" customHeight="1" x14ac:dyDescent="0.25">
      <c r="B87" s="16">
        <v>81</v>
      </c>
      <c r="C87" s="250" t="s">
        <v>314</v>
      </c>
      <c r="D87" s="291" t="s">
        <v>317</v>
      </c>
      <c r="E87" s="253"/>
      <c r="F87" s="253"/>
      <c r="G87" s="310"/>
      <c r="H87" s="311"/>
      <c r="I87" s="927"/>
      <c r="J87" s="255" t="s">
        <v>318</v>
      </c>
      <c r="K87" s="312" t="s">
        <v>317</v>
      </c>
      <c r="L87" s="729"/>
      <c r="M87" s="730">
        <v>1.0560484015451E-4</v>
      </c>
      <c r="N87" s="731">
        <v>1.0560484015451E-4</v>
      </c>
      <c r="O87" s="732">
        <v>1.0560484015451E-4</v>
      </c>
      <c r="P87" s="733">
        <v>1.0560484015451E-4</v>
      </c>
      <c r="Q87" s="734">
        <v>1.0560484015451E-4</v>
      </c>
      <c r="R87" s="732">
        <v>1.0560484015451E-4</v>
      </c>
      <c r="S87" s="735">
        <v>1.0560484015451E-4</v>
      </c>
    </row>
    <row r="88" spans="2:19" ht="32.25" customHeight="1" x14ac:dyDescent="0.25">
      <c r="B88" s="16">
        <v>82</v>
      </c>
      <c r="C88" s="250" t="s">
        <v>314</v>
      </c>
      <c r="D88" s="291" t="s">
        <v>319</v>
      </c>
      <c r="E88" s="253"/>
      <c r="F88" s="253"/>
      <c r="G88" s="310"/>
      <c r="H88" s="311"/>
      <c r="I88" s="927"/>
      <c r="J88" s="255" t="s">
        <v>320</v>
      </c>
      <c r="K88" s="312" t="s">
        <v>319</v>
      </c>
      <c r="L88" s="729"/>
      <c r="M88" s="730">
        <v>1.4999999999999999E-2</v>
      </c>
      <c r="N88" s="731">
        <v>1.4999999999999999E-2</v>
      </c>
      <c r="O88" s="732">
        <v>1.4999999999999999E-2</v>
      </c>
      <c r="P88" s="733">
        <v>1.4999999999999999E-2</v>
      </c>
      <c r="Q88" s="734">
        <v>1.4999999999999999E-2</v>
      </c>
      <c r="R88" s="732">
        <v>1.4999999999999999E-2</v>
      </c>
      <c r="S88" s="735">
        <v>1.4999999999999999E-2</v>
      </c>
    </row>
    <row r="89" spans="2:19" ht="32.25" customHeight="1" x14ac:dyDescent="0.25">
      <c r="B89" s="16">
        <v>83</v>
      </c>
      <c r="C89" s="250" t="s">
        <v>314</v>
      </c>
      <c r="D89" s="291" t="s">
        <v>321</v>
      </c>
      <c r="E89" s="253"/>
      <c r="F89" s="253"/>
      <c r="G89" s="310"/>
      <c r="H89" s="311"/>
      <c r="I89" s="927"/>
      <c r="J89" s="255" t="s">
        <v>322</v>
      </c>
      <c r="K89" s="312" t="s">
        <v>321</v>
      </c>
      <c r="L89" s="729"/>
      <c r="M89" s="730">
        <v>0</v>
      </c>
      <c r="N89" s="731">
        <v>0</v>
      </c>
      <c r="O89" s="732">
        <v>0</v>
      </c>
      <c r="P89" s="733">
        <v>0</v>
      </c>
      <c r="Q89" s="734">
        <v>0</v>
      </c>
      <c r="R89" s="732">
        <v>0</v>
      </c>
      <c r="S89" s="735">
        <v>0</v>
      </c>
    </row>
    <row r="90" spans="2:19" ht="32.25" customHeight="1" x14ac:dyDescent="0.25">
      <c r="B90" s="16">
        <v>84</v>
      </c>
      <c r="C90" s="250" t="s">
        <v>314</v>
      </c>
      <c r="D90" s="291" t="s">
        <v>323</v>
      </c>
      <c r="E90" s="253"/>
      <c r="F90" s="253"/>
      <c r="G90" s="310"/>
      <c r="H90" s="311"/>
      <c r="I90" s="927"/>
      <c r="J90" s="255" t="s">
        <v>324</v>
      </c>
      <c r="K90" s="312" t="s">
        <v>323</v>
      </c>
      <c r="L90" s="729"/>
      <c r="M90" s="730">
        <v>0</v>
      </c>
      <c r="N90" s="731">
        <v>0</v>
      </c>
      <c r="O90" s="732">
        <v>0</v>
      </c>
      <c r="P90" s="733">
        <v>0</v>
      </c>
      <c r="Q90" s="734">
        <v>0</v>
      </c>
      <c r="R90" s="732">
        <v>0</v>
      </c>
      <c r="S90" s="735">
        <v>0</v>
      </c>
    </row>
    <row r="91" spans="2:19" ht="32.25" customHeight="1" x14ac:dyDescent="0.25">
      <c r="B91" s="16">
        <v>85</v>
      </c>
      <c r="C91" s="250" t="s">
        <v>314</v>
      </c>
      <c r="D91" s="291" t="s">
        <v>325</v>
      </c>
      <c r="E91" s="253"/>
      <c r="F91" s="253"/>
      <c r="G91" s="310"/>
      <c r="H91" s="311"/>
      <c r="I91" s="927"/>
      <c r="J91" s="255" t="s">
        <v>326</v>
      </c>
      <c r="K91" s="312" t="s">
        <v>325</v>
      </c>
      <c r="L91" s="729"/>
      <c r="M91" s="730">
        <v>0</v>
      </c>
      <c r="N91" s="731">
        <v>0</v>
      </c>
      <c r="O91" s="732">
        <v>0</v>
      </c>
      <c r="P91" s="733">
        <v>0</v>
      </c>
      <c r="Q91" s="734">
        <v>0</v>
      </c>
      <c r="R91" s="732">
        <v>0</v>
      </c>
      <c r="S91" s="735">
        <v>0</v>
      </c>
    </row>
    <row r="92" spans="2:19" ht="32.25" customHeight="1" thickBot="1" x14ac:dyDescent="0.3">
      <c r="B92" s="16">
        <v>86</v>
      </c>
      <c r="C92" s="278" t="s">
        <v>314</v>
      </c>
      <c r="D92" s="292" t="s">
        <v>327</v>
      </c>
      <c r="E92" s="293"/>
      <c r="F92" s="293"/>
      <c r="G92" s="313"/>
      <c r="H92" s="314"/>
      <c r="I92" s="928"/>
      <c r="J92" s="255" t="s">
        <v>328</v>
      </c>
      <c r="K92" s="312" t="s">
        <v>327</v>
      </c>
      <c r="L92" s="729"/>
      <c r="M92" s="730">
        <v>4.0105604840154511E-2</v>
      </c>
      <c r="N92" s="731">
        <v>4.0105604840154511E-2</v>
      </c>
      <c r="O92" s="732">
        <v>4.0105604840154511E-2</v>
      </c>
      <c r="P92" s="733">
        <v>4.0105604840154511E-2</v>
      </c>
      <c r="Q92" s="734">
        <v>4.0105604840154511E-2</v>
      </c>
      <c r="R92" s="732">
        <v>4.0105604840154511E-2</v>
      </c>
      <c r="S92" s="735">
        <v>4.0105604840154511E-2</v>
      </c>
    </row>
    <row r="93" spans="2:19" ht="32.25" customHeight="1" x14ac:dyDescent="0.25">
      <c r="B93" s="16">
        <v>87</v>
      </c>
      <c r="C93" s="315" t="s">
        <v>329</v>
      </c>
      <c r="D93" s="306" t="s">
        <v>330</v>
      </c>
      <c r="E93" s="246"/>
      <c r="F93" s="246"/>
      <c r="G93" s="316"/>
      <c r="H93" s="308"/>
      <c r="I93" s="926" t="s">
        <v>331</v>
      </c>
      <c r="J93" s="255" t="s">
        <v>332</v>
      </c>
      <c r="K93" s="312" t="s">
        <v>330</v>
      </c>
      <c r="L93" s="729"/>
      <c r="M93" s="730">
        <v>0.02</v>
      </c>
      <c r="N93" s="731">
        <v>0.02</v>
      </c>
      <c r="O93" s="732">
        <v>0.02</v>
      </c>
      <c r="P93" s="733">
        <v>0.02</v>
      </c>
      <c r="Q93" s="734">
        <v>0.02</v>
      </c>
      <c r="R93" s="732">
        <v>0.02</v>
      </c>
      <c r="S93" s="735">
        <v>0.02</v>
      </c>
    </row>
    <row r="94" spans="2:19" ht="32.25" customHeight="1" x14ac:dyDescent="0.25">
      <c r="B94" s="16">
        <v>88</v>
      </c>
      <c r="C94" s="317" t="s">
        <v>329</v>
      </c>
      <c r="D94" s="291" t="s">
        <v>333</v>
      </c>
      <c r="E94" s="253"/>
      <c r="F94" s="253"/>
      <c r="G94" s="318"/>
      <c r="H94" s="311"/>
      <c r="I94" s="927"/>
      <c r="J94" s="255" t="s">
        <v>334</v>
      </c>
      <c r="K94" s="312" t="s">
        <v>333</v>
      </c>
      <c r="L94" s="729"/>
      <c r="M94" s="730">
        <v>1.125E-2</v>
      </c>
      <c r="N94" s="731">
        <v>1.125E-2</v>
      </c>
      <c r="O94" s="732">
        <v>1.125E-2</v>
      </c>
      <c r="P94" s="733">
        <v>1.125E-2</v>
      </c>
      <c r="Q94" s="734">
        <v>1.125E-2</v>
      </c>
      <c r="R94" s="732">
        <v>1.125E-2</v>
      </c>
      <c r="S94" s="735">
        <v>1.125E-2</v>
      </c>
    </row>
    <row r="95" spans="2:19" ht="32.25" customHeight="1" x14ac:dyDescent="0.25">
      <c r="B95" s="16">
        <v>89</v>
      </c>
      <c r="C95" s="317" t="s">
        <v>329</v>
      </c>
      <c r="D95" s="291" t="s">
        <v>335</v>
      </c>
      <c r="E95" s="253"/>
      <c r="F95" s="253"/>
      <c r="G95" s="318"/>
      <c r="H95" s="311"/>
      <c r="I95" s="927"/>
      <c r="J95" s="255" t="s">
        <v>336</v>
      </c>
      <c r="K95" s="312" t="s">
        <v>337</v>
      </c>
      <c r="L95" s="729"/>
      <c r="M95" s="730">
        <v>0.1</v>
      </c>
      <c r="N95" s="731">
        <v>0.1</v>
      </c>
      <c r="O95" s="732">
        <v>0.1</v>
      </c>
      <c r="P95" s="733">
        <v>0.1</v>
      </c>
      <c r="Q95" s="734">
        <v>0.1</v>
      </c>
      <c r="R95" s="732">
        <v>0.1</v>
      </c>
      <c r="S95" s="735">
        <v>0.1</v>
      </c>
    </row>
    <row r="96" spans="2:19" ht="32.25" customHeight="1" x14ac:dyDescent="0.25">
      <c r="B96" s="16">
        <v>90</v>
      </c>
      <c r="C96" s="317" t="s">
        <v>329</v>
      </c>
      <c r="D96" s="291" t="s">
        <v>333</v>
      </c>
      <c r="E96" s="253"/>
      <c r="F96" s="253"/>
      <c r="G96" s="318"/>
      <c r="H96" s="311"/>
      <c r="I96" s="927"/>
      <c r="J96" s="255" t="s">
        <v>338</v>
      </c>
      <c r="K96" s="312" t="s">
        <v>333</v>
      </c>
      <c r="L96" s="729"/>
      <c r="M96" s="730">
        <v>5.6249999999999994E-2</v>
      </c>
      <c r="N96" s="731">
        <v>5.6249999999999994E-2</v>
      </c>
      <c r="O96" s="732">
        <v>5.6249999999999994E-2</v>
      </c>
      <c r="P96" s="733">
        <v>5.6249999999999994E-2</v>
      </c>
      <c r="Q96" s="734">
        <v>5.6249999999999994E-2</v>
      </c>
      <c r="R96" s="732">
        <v>5.6249999999999994E-2</v>
      </c>
      <c r="S96" s="735">
        <v>5.6249999999999994E-2</v>
      </c>
    </row>
    <row r="97" spans="2:19" ht="32.25" customHeight="1" x14ac:dyDescent="0.25">
      <c r="B97" s="16">
        <v>91</v>
      </c>
      <c r="C97" s="317" t="s">
        <v>329</v>
      </c>
      <c r="D97" s="291" t="s">
        <v>339</v>
      </c>
      <c r="E97" s="253"/>
      <c r="F97" s="253"/>
      <c r="G97" s="318"/>
      <c r="H97" s="311"/>
      <c r="I97" s="927"/>
      <c r="J97" s="255" t="s">
        <v>340</v>
      </c>
      <c r="K97" s="312" t="s">
        <v>341</v>
      </c>
      <c r="L97" s="729"/>
      <c r="M97" s="730">
        <v>0.14010560484015452</v>
      </c>
      <c r="N97" s="731">
        <v>0.14010560484015452</v>
      </c>
      <c r="O97" s="732">
        <v>0.14010560484015452</v>
      </c>
      <c r="P97" s="733">
        <v>0.14010560484015452</v>
      </c>
      <c r="Q97" s="734">
        <v>0.14010560484015452</v>
      </c>
      <c r="R97" s="732">
        <v>0.14010560484015452</v>
      </c>
      <c r="S97" s="735">
        <v>0.14010560484015452</v>
      </c>
    </row>
    <row r="98" spans="2:19" ht="32.25" customHeight="1" thickBot="1" x14ac:dyDescent="0.3">
      <c r="B98" s="38">
        <v>92</v>
      </c>
      <c r="C98" s="319" t="s">
        <v>329</v>
      </c>
      <c r="D98" s="292" t="s">
        <v>333</v>
      </c>
      <c r="E98" s="293"/>
      <c r="F98" s="293"/>
      <c r="G98" s="320"/>
      <c r="H98" s="321"/>
      <c r="I98" s="928"/>
      <c r="J98" s="255" t="s">
        <v>342</v>
      </c>
      <c r="K98" s="322" t="s">
        <v>379</v>
      </c>
      <c r="L98" s="736"/>
      <c r="M98" s="737">
        <v>9.6355604840154513E-2</v>
      </c>
      <c r="N98" s="738">
        <v>9.6355604840154513E-2</v>
      </c>
      <c r="O98" s="739">
        <v>9.6355604840154513E-2</v>
      </c>
      <c r="P98" s="740">
        <v>9.6355604840154513E-2</v>
      </c>
      <c r="Q98" s="741">
        <v>9.6355604840154513E-2</v>
      </c>
      <c r="R98" s="739">
        <v>9.6355604840154513E-2</v>
      </c>
      <c r="S98" s="742">
        <v>9.6355604840154513E-2</v>
      </c>
    </row>
    <row r="99" spans="2:19" x14ac:dyDescent="0.25">
      <c r="I99" s="743"/>
      <c r="J99" s="324"/>
      <c r="K99" s="325"/>
      <c r="L99" s="235"/>
      <c r="M99" s="235"/>
      <c r="N99" s="235"/>
      <c r="O99" s="235"/>
      <c r="P99" s="235"/>
      <c r="Q99" s="235"/>
      <c r="R99" s="235"/>
      <c r="S99" s="235"/>
    </row>
    <row r="100" spans="2:19" ht="12.75" x14ac:dyDescent="0.25">
      <c r="C100" s="242"/>
      <c r="I100" s="743"/>
      <c r="J100" s="324"/>
      <c r="K100" s="326"/>
      <c r="L100" s="235"/>
      <c r="M100" s="235"/>
      <c r="N100" s="235"/>
      <c r="O100" s="235"/>
      <c r="P100" s="235"/>
      <c r="Q100" s="235"/>
      <c r="R100" s="235"/>
      <c r="S100" s="235"/>
    </row>
    <row r="101" spans="2:19" x14ac:dyDescent="0.25">
      <c r="I101" s="743"/>
    </row>
  </sheetData>
  <sheetProtection algorithmName="SHA-512" hashValue="lXPabTtpDgQN85s6zE7j/qbQNxqJk7PxhqeOtV4SWoMmblLAoxhZzTND1zqT0dI8mDdtI/NPKn9LFkQiLcY7bg==" saltValue="LF/F6W+SoW10/iySpsGS3A==" spinCount="100000" sheet="1" objects="1" scenarios="1" formatCells="0" formatColumns="0" formatRows="0" autoFilter="0"/>
  <mergeCells count="12">
    <mergeCell ref="I93:I98"/>
    <mergeCell ref="N5:P5"/>
    <mergeCell ref="I70:I72"/>
    <mergeCell ref="I73:I75"/>
    <mergeCell ref="I76:I78"/>
    <mergeCell ref="I79:I85"/>
    <mergeCell ref="I86:I92"/>
    <mergeCell ref="J1:K1"/>
    <mergeCell ref="J2:K2"/>
    <mergeCell ref="Q5:S5"/>
    <mergeCell ref="I7:I66"/>
    <mergeCell ref="I67:I69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r:id="rId1"/>
  <headerFooter>
    <evenHeader>&amp;L&amp;"Times New Roman,Regular"&amp;12&amp;K000000Central Bank of Ireland - CONFIDENTIAL</evenHeader>
    <firstHeader>&amp;L&amp;"Times New Roman,Regular"&amp;12&amp;K000000Central Bank of Ireland - CONFIDENTIAL</firstHeader>
  </headerFooter>
  <rowBreaks count="1" manualBreakCount="1">
    <brk id="66" max="1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14</vt:i4>
      </vt:variant>
    </vt:vector>
  </HeadingPairs>
  <TitlesOfParts>
    <vt:vector size="25" baseType="lpstr">
      <vt:lpstr>Cover</vt:lpstr>
      <vt:lpstr>TRA_SUM</vt:lpstr>
      <vt:lpstr>TRA_CR_IRB</vt:lpstr>
      <vt:lpstr>TRA_CR_STA</vt:lpstr>
      <vt:lpstr>TRA_CR_COVID19_IRB</vt:lpstr>
      <vt:lpstr>TRA_CR_COVID19_STA</vt:lpstr>
      <vt:lpstr>TRA_CR_SEC</vt:lpstr>
      <vt:lpstr>TRA_REA</vt:lpstr>
      <vt:lpstr>TRA_CAP</vt:lpstr>
      <vt:lpstr>TRA_P&amp;L</vt:lpstr>
      <vt:lpstr>TRA_CAPMEAS</vt:lpstr>
      <vt:lpstr>Cover!Print_Area</vt:lpstr>
      <vt:lpstr>TRA_CAP!Print_Area</vt:lpstr>
      <vt:lpstr>TRA_CAPMEAS!Print_Area</vt:lpstr>
      <vt:lpstr>TRA_CR_COVID19_IRB!Print_Area</vt:lpstr>
      <vt:lpstr>TRA_CR_COVID19_STA!Print_Area</vt:lpstr>
      <vt:lpstr>TRA_CR_SEC!Print_Area</vt:lpstr>
      <vt:lpstr>'TRA_P&amp;L'!Print_Area</vt:lpstr>
      <vt:lpstr>TRA_REA!Print_Area</vt:lpstr>
      <vt:lpstr>TRA_SUM!Print_Area</vt:lpstr>
      <vt:lpstr>TRA_CAP!Print_Titles</vt:lpstr>
      <vt:lpstr>TRA_CR_COVID19_IRB!Print_Titles</vt:lpstr>
      <vt:lpstr>TRA_CR_COVID19_STA!Print_Titles</vt:lpstr>
      <vt:lpstr>TRA_CR_IRB!Print_Titles</vt:lpstr>
      <vt:lpstr>TRA_CR_STA!Print_Titles</vt:lpstr>
    </vt:vector>
  </TitlesOfParts>
  <Company>European Banking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Passaponti</dc:creator>
  <cp:lastModifiedBy>Angelica Passaponti</cp:lastModifiedBy>
  <cp:lastPrinted>2021-07-13T13:00:00Z</cp:lastPrinted>
  <dcterms:created xsi:type="dcterms:W3CDTF">2021-04-23T07:58:51Z</dcterms:created>
  <dcterms:modified xsi:type="dcterms:W3CDTF">2021-07-13T13:00:21Z</dcterms:modified>
</cp:coreProperties>
</file>