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835" yWindow="1800" windowWidth="5655" windowHeight="6345" tabRatio="899" firstSheet="29" activeTab="37"/>
  </bookViews>
  <sheets>
    <sheet name="Table of Contents " sheetId="73" r:id="rId1"/>
    <sheet name="1.1 Quart. uderl. P&amp;L develop." sheetId="28" r:id="rId2"/>
    <sheet name="1.2 Quart. underl. res. p. seg" sheetId="83" r:id="rId3"/>
    <sheet name="1.3 Underlying P&amp;L" sheetId="38" r:id="rId4"/>
    <sheet name="1.4 Special items" sheetId="88" r:id="rId5"/>
    <sheet name="1.5 Reported P&amp;L" sheetId="89" r:id="rId6"/>
    <sheet name="2.1. Consolidated Balance sheet" sheetId="39" r:id="rId7"/>
    <sheet name="2.2. L&amp;R - customers" sheetId="71" r:id="rId8"/>
    <sheet name="2.3. Due to customers" sheetId="72" r:id="rId9"/>
    <sheet name="2.4. Capital " sheetId="27" r:id="rId10"/>
    <sheet name="2.5. Leverage ratio" sheetId="87" r:id="rId11"/>
    <sheet name="2.6. Liquidity" sheetId="76" r:id="rId12"/>
    <sheet name="2.7. Client Assets" sheetId="82" r:id="rId13"/>
    <sheet name="3.1. Retail Banking" sheetId="55" r:id="rId14"/>
    <sheet name="3.1a Retail Banking per Q" sheetId="96" r:id="rId15"/>
    <sheet name="3.2. Private Banking" sheetId="74" r:id="rId16"/>
    <sheet name="3.2a Private Banking per Q" sheetId="97" r:id="rId17"/>
    <sheet name="3.3. Corporate Banking" sheetId="57" r:id="rId18"/>
    <sheet name="3.3a Corporate Banking per Q" sheetId="98" r:id="rId19"/>
    <sheet name="3.4.1 CB-commercial clients" sheetId="75" r:id="rId20"/>
    <sheet name="3.4.1.a CB-com. clients per Q" sheetId="99" r:id="rId21"/>
    <sheet name="3.4.2 CB-intern. clients" sheetId="94" r:id="rId22"/>
    <sheet name="3.4.2a CB-int. clients per Q" sheetId="100" r:id="rId23"/>
    <sheet name="3.4.3 CB-cap. mark.sol." sheetId="93" r:id="rId24"/>
    <sheet name="3.4.3a CB-cap. mark. sol. per Q" sheetId="101" r:id="rId25"/>
    <sheet name="3.5. Group Functions" sheetId="59" r:id="rId26"/>
    <sheet name="3.5a Group Functions per Q" sheetId="102" r:id="rId27"/>
    <sheet name="4.1. EU govt &amp; govt guar exp" sheetId="77" r:id="rId28"/>
    <sheet name="4.2. Mortgages - LtMV" sheetId="79" r:id="rId29"/>
    <sheet name="4.3 Mortgages Portfolio loantyp" sheetId="84" r:id="rId30"/>
    <sheet name="4.4. Past due financial assets" sheetId="80" r:id="rId31"/>
    <sheet name="4.5 Imp. charges and allowances" sheetId="91" r:id="rId32"/>
    <sheet name="4.6 Impaired credit exposure" sheetId="81" r:id="rId33"/>
    <sheet name="4.7 Impaired Exp. per industry" sheetId="86" r:id="rId34"/>
    <sheet name="4.8 Collateral &amp; Guar. received" sheetId="85" r:id="rId35"/>
    <sheet name="4.9 Key figures per bus. segm." sheetId="110" r:id="rId36"/>
    <sheet name="5.1 CVADVAFVA" sheetId="105" r:id="rId37"/>
    <sheet name="5.2 ECT" sheetId="111" r:id="rId38"/>
    <sheet name="5.3 CoR per product" sheetId="112" r:id="rId39"/>
    <sheet name="5.4 AT1 information" sheetId="113" r:id="rId40"/>
  </sheets>
  <definedNames>
    <definedName name="_xlnm._FilterDatabase" localSheetId="3" hidden="1">'1.3 Underlying P&amp;L'!$B$6:$C$8</definedName>
    <definedName name="_xlnm._FilterDatabase" localSheetId="6" hidden="1">'2.1. Consolidated Balance sheet'!$B$13:$H$13</definedName>
    <definedName name="FACT_1.1">'1.1 Quart. uderl. P&amp;L develop.'!$B$4:$N$30</definedName>
    <definedName name="FACT_1.2">'1.2 Quart. underl. res. p. seg'!$B$4:$N$13</definedName>
    <definedName name="FACT_1.3">'1.3 Underlying P&amp;L'!$B$4:$C$39</definedName>
    <definedName name="FACT_1.4">'1.4 Special items'!$B$4:$N$56</definedName>
    <definedName name="FACT_1.5">'1.5 Reported P&amp;L'!$B$4:$C$39</definedName>
    <definedName name="FACT_2.1">'2.1. Consolidated Balance sheet'!$B$4:$G$32</definedName>
    <definedName name="FACT_2.2">'2.2. L&amp;R - customers'!$B$4:$G$26</definedName>
    <definedName name="FACT_2.3">'2.3. Due to customers'!$B$4:$G$18</definedName>
    <definedName name="FACT_2.4">'2.4. Capital '!$B$4:$G$40</definedName>
    <definedName name="FACT_2.5">'2.5. Leverage ratio'!$B$4:$H$7</definedName>
    <definedName name="FACT_2.6">'2.6. Liquidity'!$B$4:$G$18</definedName>
    <definedName name="FACT_2.7">'2.7. Client Assets'!$B$4:$I$21</definedName>
    <definedName name="FACT_3.1">'3.1. Retail Banking'!$B$4:$C$35</definedName>
    <definedName name="FACT_3.1a">'3.1a Retail Banking per Q'!$B$4</definedName>
    <definedName name="FACT_3.2">'3.2. Private Banking'!$B$4:$C$35</definedName>
    <definedName name="FACT_3.2a">'3.2a Private Banking per Q'!$B$4</definedName>
    <definedName name="FACT_3.3">'3.3. Corporate Banking'!$B$4:$C$35</definedName>
    <definedName name="FACT_3.3a">'3.3a Corporate Banking per Q'!$B$4</definedName>
    <definedName name="FACT_3.4">'3.4.1 CB-commercial clients'!$B$4:$C$31</definedName>
    <definedName name="FACT_3.4.1">'3.4.1 CB-commercial clients'!$B$4:$C$31</definedName>
    <definedName name="FACT_3.4.1a">'3.4.1.a CB-com. clients per Q'!$B$4:$H$4</definedName>
    <definedName name="FACT_3.4.2">'3.4.2 CB-intern. clients'!$B$4:$C$31</definedName>
    <definedName name="FACT_3.4.2a">'3.4.2a CB-int. clients per Q'!$B$4:$H$4</definedName>
    <definedName name="FACT_3.4.3">'3.4.3 CB-cap. mark.sol.'!$B$4:$C$31</definedName>
    <definedName name="FACT_3.4.3a">'3.4.3a CB-cap. mark. sol. per Q'!$B$4:$I$4</definedName>
    <definedName name="FACT_3.5">'3.5. Group Functions'!$B$4:$C$29</definedName>
    <definedName name="FACT_3.5a">'3.5a Group Functions per Q'!$B$4</definedName>
    <definedName name="FACT_3.6">#REF!</definedName>
    <definedName name="FACT_4.1">'4.1. EU govt &amp; govt guar exp'!$B$5:$Q$26</definedName>
    <definedName name="FACT_4.10">#REF!</definedName>
    <definedName name="FACT_4.2">#REF!</definedName>
    <definedName name="FACT_4.3">'4.2. Mortgages - LtMV'!$B$4:$N$17</definedName>
    <definedName name="FACT_4.4">'4.3 Mortgages Portfolio loantyp'!$B$4:$L$13</definedName>
    <definedName name="FACT_4.6">'4.5 Imp. charges and allowances'!$B$4:$H$36</definedName>
    <definedName name="FACT_4.7">'4.6 Impaired credit exposure'!#REF!</definedName>
    <definedName name="FACT_4.8">'4.7 Impaired Exp. per industry'!$B$4:$M$26</definedName>
    <definedName name="FACT_4.9a">#REF!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1">'1.1 Quart. uderl. P&amp;L develop.'!$B$4:$R$33</definedName>
    <definedName name="_xlnm.Print_Area" localSheetId="2">'1.2 Quart. underl. res. p. seg'!$B$4:$R$13</definedName>
    <definedName name="_xlnm.Print_Area" localSheetId="3">'1.3 Underlying P&amp;L'!$B$4:$F$41</definedName>
    <definedName name="_xlnm.Print_Area" localSheetId="4">'1.4 Special items'!$B$4:$R$56</definedName>
    <definedName name="_xlnm.Print_Area" localSheetId="5">'1.5 Reported P&amp;L'!$B$4:$F$41</definedName>
    <definedName name="_xlnm.Print_Area" localSheetId="6">'2.1. Consolidated Balance sheet'!$B$4:$I$32</definedName>
    <definedName name="_xlnm.Print_Area" localSheetId="7">'2.2. L&amp;R - customers'!$B$4:$I$24</definedName>
    <definedName name="_xlnm.Print_Area" localSheetId="8">'2.3. Due to customers'!$B$4:$I$18</definedName>
    <definedName name="_xlnm.Print_Area" localSheetId="9">'2.4. Capital '!$B$4:$J$51</definedName>
    <definedName name="_xlnm.Print_Area" localSheetId="10">'2.5. Leverage ratio'!$B$4:$M$18</definedName>
    <definedName name="_xlnm.Print_Area" localSheetId="11">'2.6. Liquidity'!$B$4:$I$11</definedName>
    <definedName name="_xlnm.Print_Area" localSheetId="12">'2.7. Client Assets'!$B$4:$K$31</definedName>
    <definedName name="_xlnm.Print_Area" localSheetId="13">'3.1. Retail Banking'!$B$4:$F$37</definedName>
    <definedName name="_xlnm.Print_Area" localSheetId="14">'3.1a Retail Banking per Q'!$B$4:$R$33</definedName>
    <definedName name="_xlnm.Print_Area" localSheetId="15">'3.2. Private Banking'!$B$4:$F$37</definedName>
    <definedName name="_xlnm.Print_Area" localSheetId="16">'3.2a Private Banking per Q'!$B$4:$R$33</definedName>
    <definedName name="_xlnm.Print_Area" localSheetId="17">'3.3. Corporate Banking'!$B$4:$F$36</definedName>
    <definedName name="_xlnm.Print_Area" localSheetId="18">'3.3a Corporate Banking per Q'!$B$4:$R$32</definedName>
    <definedName name="_xlnm.Print_Area" localSheetId="19">'3.4.1 CB-commercial clients'!$B$4:$F$32</definedName>
    <definedName name="_xlnm.Print_Area" localSheetId="20">'3.4.1.a CB-com. clients per Q'!$B$4:$R$29</definedName>
    <definedName name="_xlnm.Print_Area" localSheetId="21">'3.4.2 CB-intern. clients'!$B$4:$F$32</definedName>
    <definedName name="_xlnm.Print_Area" localSheetId="22">'3.4.2a CB-int. clients per Q'!$B$4:$R$29</definedName>
    <definedName name="_xlnm.Print_Area" localSheetId="23">'3.4.3 CB-cap. mark.sol.'!$B$4:$F$32</definedName>
    <definedName name="_xlnm.Print_Area" localSheetId="24">'3.4.3a CB-cap. mark. sol. per Q'!$B$4:$R$29</definedName>
    <definedName name="_xlnm.Print_Area" localSheetId="25">'3.5. Group Functions'!$B$4:$F$29</definedName>
    <definedName name="_xlnm.Print_Area" localSheetId="26">'3.5a Group Functions per Q'!$B$4:$R$29</definedName>
    <definedName name="_xlnm.Print_Area" localSheetId="27">'4.1. EU govt &amp; govt guar exp'!$B$5:$Y$26</definedName>
    <definedName name="_xlnm.Print_Area" localSheetId="28">'4.2. Mortgages - LtMV'!$B$4:$AF$18</definedName>
    <definedName name="_xlnm.Print_Area" localSheetId="29">'4.3 Mortgages Portfolio loantyp'!$B$4:$N$13</definedName>
    <definedName name="_xlnm.Print_Area" localSheetId="30">'4.4. Past due financial assets'!$B$4:$AD$21</definedName>
    <definedName name="_xlnm.Print_Area" localSheetId="31">'4.5 Imp. charges and allowances'!$B$4:$AA$57</definedName>
    <definedName name="_xlnm.Print_Area" localSheetId="32">'4.6 Impaired credit exposure'!#REF!</definedName>
    <definedName name="_xlnm.Print_Area" localSheetId="33">'4.7 Impaired Exp. per industry'!$B$4:$S$30</definedName>
    <definedName name="_xlnm.Print_Area" localSheetId="34">'4.8 Collateral &amp; Guar. received'!#REF!</definedName>
    <definedName name="_xlnm.Print_Area" localSheetId="35">'4.9 Key figures per bus. segm.'!$B$5:$H$46</definedName>
    <definedName name="_xlnm.Print_Area" localSheetId="36">'5.1 CVADVAFVA'!$B$2:$R$17</definedName>
    <definedName name="_xlnm.Print_Area" localSheetId="37">'5.2 ECT'!$B$4:$O$36</definedName>
    <definedName name="_xlnm.Print_Area" localSheetId="38">'5.3 CoR per product'!$B$4:$J$11</definedName>
    <definedName name="_xlnm.Print_Area" localSheetId="0">'Table of Contents '!$A$1:$C$35</definedName>
    <definedName name="_xlnm.Print_Titles" localSheetId="30">'4.4. Past due financial assets'!$B:$B</definedName>
    <definedName name="_xlnm.Print_Titles" localSheetId="32">'4.6 Impaired credit exposure'!#REF!</definedName>
  </definedNames>
  <calcPr calcId="145621"/>
</workbook>
</file>

<file path=xl/calcChain.xml><?xml version="1.0" encoding="utf-8"?>
<calcChain xmlns="http://schemas.openxmlformats.org/spreadsheetml/2006/main">
  <c r="C20" i="111" l="1"/>
  <c r="C19" i="111"/>
  <c r="C18" i="111"/>
  <c r="C17" i="111"/>
  <c r="H13" i="110"/>
  <c r="H9" i="110"/>
  <c r="H8" i="110"/>
  <c r="F16" i="110"/>
  <c r="E16" i="110"/>
  <c r="D16" i="110"/>
  <c r="C16" i="110"/>
</calcChain>
</file>

<file path=xl/sharedStrings.xml><?xml version="1.0" encoding="utf-8"?>
<sst xmlns="http://schemas.openxmlformats.org/spreadsheetml/2006/main" count="1876" uniqueCount="524">
  <si>
    <t>Net interest income</t>
  </si>
  <si>
    <t>Operating income</t>
  </si>
  <si>
    <t>Operating expenses</t>
  </si>
  <si>
    <t>Financial assets held for trading</t>
  </si>
  <si>
    <t>Financial investments</t>
  </si>
  <si>
    <t>Other</t>
  </si>
  <si>
    <t>Financial liabilities held for trading</t>
  </si>
  <si>
    <t>Due to banks</t>
  </si>
  <si>
    <t>Due to customers</t>
  </si>
  <si>
    <t>Subordinated liabilities</t>
  </si>
  <si>
    <t>Loan to deposit ratio</t>
  </si>
  <si>
    <t>Tier 1 ratio</t>
  </si>
  <si>
    <t>Loans and receivables - banks</t>
  </si>
  <si>
    <t xml:space="preserve">Issued debt </t>
  </si>
  <si>
    <t>Core Tier 1 capital</t>
  </si>
  <si>
    <t>Core Tier 1 ratio</t>
  </si>
  <si>
    <t xml:space="preserve">(Non-) Innovative Capital Instruments </t>
  </si>
  <si>
    <t>Tier 1 Capital</t>
  </si>
  <si>
    <t>Total Capital</t>
  </si>
  <si>
    <t>Total Capital ratio</t>
  </si>
  <si>
    <t>Cash and balances at central banks</t>
  </si>
  <si>
    <t>Loans and receivables - customers</t>
  </si>
  <si>
    <t>Equity attributable to the owners of the parent company</t>
  </si>
  <si>
    <t>Equity attributable to non-controlling interests</t>
  </si>
  <si>
    <t>Net fee and commission income</t>
  </si>
  <si>
    <t>Net trading income</t>
  </si>
  <si>
    <t>Share of result in equity accounted investments</t>
  </si>
  <si>
    <t xml:space="preserve">Other income </t>
  </si>
  <si>
    <t>Personnel expenses</t>
  </si>
  <si>
    <t>Income tax expenses</t>
  </si>
  <si>
    <t>Total</t>
  </si>
  <si>
    <t>Attributable to:</t>
  </si>
  <si>
    <t>Non-controlling interests</t>
  </si>
  <si>
    <t>Owners of the company</t>
  </si>
  <si>
    <t>Operating profit before taxes</t>
  </si>
  <si>
    <t>Income taxes</t>
  </si>
  <si>
    <t>Other borrowings</t>
  </si>
  <si>
    <t>Fee and commission income</t>
  </si>
  <si>
    <t>Fee and commission expense</t>
  </si>
  <si>
    <t>General and administrative expenses</t>
  </si>
  <si>
    <t>Depreciation and amortisation of tangible and intangible assets</t>
  </si>
  <si>
    <t xml:space="preserve">Other </t>
  </si>
  <si>
    <t>Total Equity (IFRS)</t>
  </si>
  <si>
    <t>Other regulatory adjustments</t>
  </si>
  <si>
    <t>Total assets</t>
  </si>
  <si>
    <t>Total liabilities</t>
  </si>
  <si>
    <t>Total liabilities and equity</t>
  </si>
  <si>
    <t>Total equity</t>
  </si>
  <si>
    <t>Private Banking</t>
  </si>
  <si>
    <t>Retail Banking</t>
  </si>
  <si>
    <t>Other expenses</t>
  </si>
  <si>
    <t>Operating result</t>
  </si>
  <si>
    <t>Return on average Equity (IFRS)</t>
  </si>
  <si>
    <t>FTEs (end of period)</t>
  </si>
  <si>
    <t>Loans and receivables customers (in EUR billion)</t>
  </si>
  <si>
    <t>Due to customers (in EUR billion)</t>
  </si>
  <si>
    <t>Rounding could cause some small differences</t>
  </si>
  <si>
    <t>Of which: mortgages (in EUR billion)</t>
  </si>
  <si>
    <t>GENERAL COMMENTS</t>
  </si>
  <si>
    <t>Loans and receivables - banks</t>
  </si>
  <si>
    <t>Basic Resources</t>
  </si>
  <si>
    <t>Construction and materials</t>
  </si>
  <si>
    <t>Industrial goods and services</t>
  </si>
  <si>
    <t>Food and beverage</t>
  </si>
  <si>
    <t>Real Estate</t>
  </si>
  <si>
    <t>&gt;90 days past due</t>
  </si>
  <si>
    <t>Healthcare</t>
  </si>
  <si>
    <t>Total Loans and receivables - customers</t>
  </si>
  <si>
    <t>Total Loans and receivables - customers</t>
  </si>
  <si>
    <t>Banks</t>
  </si>
  <si>
    <t>Impaired ratio</t>
  </si>
  <si>
    <t>Past due ratio</t>
  </si>
  <si>
    <t>&gt; 30 days &amp; &lt;= 60 days past due</t>
  </si>
  <si>
    <t>&gt; 60 days &amp; &lt;90 days past due</t>
  </si>
  <si>
    <t>Retail</t>
  </si>
  <si>
    <t>Coverage ratio</t>
  </si>
  <si>
    <t>&lt; = 30 days past due</t>
  </si>
  <si>
    <t>Oil and gas</t>
  </si>
  <si>
    <t>Subtotal Industry Classification Benchmark</t>
  </si>
  <si>
    <t>Government</t>
  </si>
  <si>
    <t>Credit Risk (RWA)</t>
  </si>
  <si>
    <t>Operational Risk (RWA)</t>
  </si>
  <si>
    <t>Market Risk (RWA)</t>
  </si>
  <si>
    <t>Government Guaranteed</t>
  </si>
  <si>
    <t>Total past due but not impaired</t>
  </si>
  <si>
    <t>Impairment charges on loans and other receivables</t>
  </si>
  <si>
    <t>Liquidity parameters (ABN AMRO)</t>
  </si>
  <si>
    <t>EU Government &amp; government-guaranteed exposures (ABN AMRO)</t>
  </si>
  <si>
    <t>Other indicators (ABN AMRO)</t>
  </si>
  <si>
    <t>Statement of condensed financial position (ABN AMRO)</t>
  </si>
  <si>
    <t>Loans and receivables - customers (ABN AMRO)</t>
  </si>
  <si>
    <t>Due to customers (ABN AMRO)</t>
  </si>
  <si>
    <t>Other indicators Retail Banking (ABN AMRO)</t>
  </si>
  <si>
    <t>Other indicators Private Banking (ABN AMRO)</t>
  </si>
  <si>
    <t>Other Indicators Group Functions (ABN AMRO)</t>
  </si>
  <si>
    <r>
      <t>Residential mortgages to indexed market value</t>
    </r>
    <r>
      <rPr>
        <b/>
        <vertAlign val="superscript"/>
        <sz val="10"/>
        <color indexed="9"/>
        <rFont val="Arial"/>
        <family val="2"/>
      </rPr>
      <t>1</t>
    </r>
    <r>
      <rPr>
        <b/>
        <sz val="10"/>
        <color indexed="9"/>
        <rFont val="Arial"/>
        <family val="2"/>
      </rPr>
      <t xml:space="preserve"> (ABN AMRO)</t>
    </r>
  </si>
  <si>
    <t>Financial assets past due but not impaired (ABN AMRO)</t>
  </si>
  <si>
    <t>Divestments / acquisitions</t>
  </si>
  <si>
    <t>Impaired credit risk exposure (ABN AMRO)</t>
  </si>
  <si>
    <t>Group Functions</t>
  </si>
  <si>
    <t>ABN AMRO Group</t>
  </si>
  <si>
    <t>1 ABN AMRO P&amp;L</t>
  </si>
  <si>
    <t>2 Balance sheet and capital</t>
  </si>
  <si>
    <t>3 Segment information</t>
  </si>
  <si>
    <t>3.1    Financial indicators Retail Banking</t>
  </si>
  <si>
    <t>3.2    Financial indicators Private Banking</t>
  </si>
  <si>
    <t>3.5    Financial indicators Group Functions</t>
  </si>
  <si>
    <t>4 Risk management</t>
  </si>
  <si>
    <t>2.1    Consolidated Balance sheet</t>
  </si>
  <si>
    <t>2.2    Loans and receivables - customers</t>
  </si>
  <si>
    <t>2.3    Due to customers</t>
  </si>
  <si>
    <t>2.4    Capital</t>
  </si>
  <si>
    <t>Profit for the year</t>
  </si>
  <si>
    <r>
      <t>Residential mortgage</t>
    </r>
    <r>
      <rPr>
        <vertAlign val="superscript"/>
        <sz val="8"/>
        <color indexed="45"/>
        <rFont val="Arial"/>
        <family val="2"/>
      </rPr>
      <t>1</t>
    </r>
  </si>
  <si>
    <r>
      <t xml:space="preserve">Loans and receivables customers </t>
    </r>
    <r>
      <rPr>
        <sz val="6"/>
        <color indexed="45"/>
        <rFont val="Arial"/>
        <family val="2"/>
      </rPr>
      <t>(in billions)</t>
    </r>
  </si>
  <si>
    <r>
      <t xml:space="preserve">Due to customers </t>
    </r>
    <r>
      <rPr>
        <sz val="6"/>
        <color indexed="45"/>
        <rFont val="Arial"/>
        <family val="2"/>
      </rPr>
      <t>(in billions)</t>
    </r>
  </si>
  <si>
    <r>
      <t xml:space="preserve">FTEs </t>
    </r>
    <r>
      <rPr>
        <sz val="6"/>
        <color indexed="45"/>
        <rFont val="Arial"/>
        <family val="2"/>
      </rPr>
      <t>(end of period)</t>
    </r>
  </si>
  <si>
    <t>GO BACK TO TABLE OF CONTENTS</t>
  </si>
  <si>
    <t>4.1    EU government &amp; government guaranteed exposures</t>
  </si>
  <si>
    <t>Results Retail Banking (ABN AMRO)</t>
  </si>
  <si>
    <t>Results Group Functions (ABN AMRO)</t>
  </si>
  <si>
    <t>Results Private Banking (ABN AMRO)</t>
  </si>
  <si>
    <t>Cost/income ratio</t>
  </si>
  <si>
    <t>Impaired exposures by industry sector</t>
  </si>
  <si>
    <t>Industry sector</t>
  </si>
  <si>
    <t>Travel and leisure</t>
  </si>
  <si>
    <t>Private individuals (non-Industry Classification Benchmark)</t>
  </si>
  <si>
    <t>Subtotal non-Industry Classification Benchmark</t>
  </si>
  <si>
    <t>Impaired exposures</t>
  </si>
  <si>
    <t>Allowances for impairments for identified credit risk</t>
  </si>
  <si>
    <t>Other collateral and guarantees</t>
  </si>
  <si>
    <t>Percentage of total</t>
  </si>
  <si>
    <t>Property &amp; equipment</t>
  </si>
  <si>
    <t>Other non-interest income</t>
  </si>
  <si>
    <t>Gross carrying amount</t>
  </si>
  <si>
    <t>Impaired exposure</t>
  </si>
  <si>
    <t>Allowances for Impairments for identified credit risk</t>
  </si>
  <si>
    <r>
      <t>Financial services</t>
    </r>
    <r>
      <rPr>
        <vertAlign val="superscript"/>
        <sz val="8"/>
        <color indexed="45"/>
        <rFont val="Arial"/>
        <family val="2"/>
      </rPr>
      <t>1</t>
    </r>
  </si>
  <si>
    <r>
      <t>Other</t>
    </r>
    <r>
      <rPr>
        <vertAlign val="superscript"/>
        <sz val="8"/>
        <color indexed="45"/>
        <rFont val="Arial"/>
        <family val="2"/>
      </rPr>
      <t>2</t>
    </r>
  </si>
  <si>
    <t>1 Financial services include asset managers, credit card companies and providers of personal financial services and securities and brokers.</t>
  </si>
  <si>
    <t>Residential mortgage portfolio by loantype</t>
  </si>
  <si>
    <t>Financial assets: offsetting, netting and collateral &amp; guarantees</t>
  </si>
  <si>
    <t>Financial  instruments collateral</t>
  </si>
  <si>
    <t>3 Amounts excluding Incurred But Not Identified (IBNI).</t>
  </si>
  <si>
    <r>
      <t xml:space="preserve">Total </t>
    </r>
    <r>
      <rPr>
        <b/>
        <vertAlign val="superscript"/>
        <sz val="8"/>
        <color indexed="45"/>
        <rFont val="Arial"/>
        <family val="2"/>
      </rPr>
      <t>3</t>
    </r>
  </si>
  <si>
    <t>1.4    Special items</t>
  </si>
  <si>
    <t>Impact special items</t>
  </si>
  <si>
    <t>Reassessment discontinued securities financing activities</t>
  </si>
  <si>
    <t>Costs of wind down non-client-related equity derivatives activities</t>
  </si>
  <si>
    <t>Total impact on Operating Income</t>
  </si>
  <si>
    <t>Restructuring provision</t>
  </si>
  <si>
    <t>Total impact on Operating expenses</t>
  </si>
  <si>
    <t>Loan impairments</t>
  </si>
  <si>
    <t>Greek releases</t>
  </si>
  <si>
    <t>Madoff releases</t>
  </si>
  <si>
    <t>Total impact on Loan impairments</t>
  </si>
  <si>
    <t>Total impact on Profit for the period</t>
  </si>
  <si>
    <t>(in EUR billions)</t>
  </si>
  <si>
    <t>1 Gross carrying amounts include fair value adjustment from hedge accounting</t>
  </si>
  <si>
    <t>Gross  carrying amount</t>
  </si>
  <si>
    <t>Carrying amount of assets (not calssified as impaired)</t>
  </si>
  <si>
    <t>Regulatory capital Basel III / Basel II (ABN AMRO)</t>
  </si>
  <si>
    <t>Basel III</t>
  </si>
  <si>
    <t>Fully-loaded</t>
  </si>
  <si>
    <t>Survival period (months)</t>
  </si>
  <si>
    <t>Underlying Cost/income ratio</t>
  </si>
  <si>
    <t>Underlying profit for the period</t>
  </si>
  <si>
    <t>Special items and divestments</t>
  </si>
  <si>
    <t>Underlying results (ABN AMRO)</t>
  </si>
  <si>
    <t>Other underlying indicators (ABN AMRO)</t>
  </si>
  <si>
    <t>Quarterly underlying results (ABN AMRO)</t>
  </si>
  <si>
    <t>Underlying results Retail Banking (ABN AMRO)</t>
  </si>
  <si>
    <t>Underlying results Private Banking (ABN AMRO)</t>
  </si>
  <si>
    <t>Underlying results Group Functions (ABN AMRO)</t>
  </si>
  <si>
    <t>1 ABN AMRO calculates the Loan-to-Market Value using the indexation of the CBS (Central Bureau of Statistics).</t>
  </si>
  <si>
    <t>1 Carrying amount includes fair value adjustment from hedge accounting and loan impairment allowances.</t>
  </si>
  <si>
    <t>3 Master netting agreement includes legal right to net and cash collateral.</t>
  </si>
  <si>
    <r>
      <t>Master netting agreement</t>
    </r>
    <r>
      <rPr>
        <i/>
        <vertAlign val="superscript"/>
        <sz val="8"/>
        <color indexed="45"/>
        <rFont val="Arial"/>
        <family val="2"/>
      </rPr>
      <t>3</t>
    </r>
  </si>
  <si>
    <t>Cost of risk* (in bps)</t>
  </si>
  <si>
    <t>NII / average Total assets (in bps)</t>
  </si>
  <si>
    <t>SNS levy</t>
  </si>
  <si>
    <t>Pension settlement charge</t>
  </si>
  <si>
    <t>Impact special items per segment</t>
  </si>
  <si>
    <t>Retail banking</t>
  </si>
  <si>
    <t>Operating expense</t>
  </si>
  <si>
    <t>Net impact of special items</t>
  </si>
  <si>
    <t>Private banking</t>
  </si>
  <si>
    <t>Group functions</t>
  </si>
  <si>
    <t>1.5    Reported P&amp;L</t>
  </si>
  <si>
    <t>Total Due to customers</t>
  </si>
  <si>
    <t>Subordinated liabilities Tier 2</t>
  </si>
  <si>
    <t>(in millions)</t>
  </si>
  <si>
    <t>(outstanding in millions)</t>
  </si>
  <si>
    <t>Balance as at begin of period</t>
  </si>
  <si>
    <t>Impairment charges for the period</t>
  </si>
  <si>
    <t>Reversal of impairment allowances no longer required</t>
  </si>
  <si>
    <t>Recoveries of amounts previously written off</t>
  </si>
  <si>
    <t>Total impairment charges on loans and other receivables</t>
  </si>
  <si>
    <t>Amount recorded in interest income from unwinding of discounting</t>
  </si>
  <si>
    <t>Currency translation differences</t>
  </si>
  <si>
    <t>Amounts written off (net)</t>
  </si>
  <si>
    <t>Reserve for unearned interest accrued on impaired loans</t>
  </si>
  <si>
    <t>Other adjustments</t>
  </si>
  <si>
    <t>Balance as at end of period</t>
  </si>
  <si>
    <t/>
  </si>
  <si>
    <t>Cash and deposits</t>
  </si>
  <si>
    <t>(in billions)</t>
  </si>
  <si>
    <t>Average Total Assets</t>
  </si>
  <si>
    <t>Average Equity (IFRS)</t>
  </si>
  <si>
    <t>Return on average Equity (underlying, IFRS)</t>
  </si>
  <si>
    <t>Breakdown by geography (in %)</t>
  </si>
  <si>
    <t>The Netherlands</t>
  </si>
  <si>
    <t>Rest of Europe</t>
  </si>
  <si>
    <t>Asia and rest of the world</t>
  </si>
  <si>
    <t>Excess Tier 1 instrument recognised as Tier 2 Capital</t>
  </si>
  <si>
    <t xml:space="preserve">1.3    Underlying P&amp;L </t>
  </si>
  <si>
    <t>1.1    Quarterly P&amp;L development</t>
  </si>
  <si>
    <t>1.2    Quarterly result per segment</t>
  </si>
  <si>
    <t>Corporate Banking</t>
  </si>
  <si>
    <t>CB-capital markets solutions</t>
  </si>
  <si>
    <t>CB-international clients</t>
  </si>
  <si>
    <t>CB-commercial clients</t>
  </si>
  <si>
    <t>- of which commercial clients</t>
  </si>
  <si>
    <t>- of which international clients</t>
  </si>
  <si>
    <t>- of which capital markets solutions</t>
  </si>
  <si>
    <t>Corporate banking</t>
  </si>
  <si>
    <t>Total tax impact</t>
  </si>
  <si>
    <t>Tax impact</t>
  </si>
  <si>
    <t>Residential mortgages lending</t>
  </si>
  <si>
    <t>Securities financing</t>
  </si>
  <si>
    <t>Fair value adjustments from hedge accounting</t>
  </si>
  <si>
    <t>Leverage ratio</t>
  </si>
  <si>
    <t>Underlying results Corporate Banking (ABN AMRO)</t>
  </si>
  <si>
    <t>Underlying results Corporate Banking - commercial clients (ABN AMRO)</t>
  </si>
  <si>
    <t>Underlying results Corporate Banking - international clients (ABN AMRO)</t>
  </si>
  <si>
    <t>Underlying results Corporate Banking - capital markets solutions clients (ABN AMRO)</t>
  </si>
  <si>
    <t>3.3    Financial indicators Corporate Banking</t>
  </si>
  <si>
    <t>3.4.1  Financial indicators CB-commercial clients</t>
  </si>
  <si>
    <t>Results Corporate Banking-international clients (ABN AMRO)</t>
  </si>
  <si>
    <t>Other indicators Corporate Banking-international clients (ABN AMRO)</t>
  </si>
  <si>
    <t>Results Corporate Banking-commercial clients (ABN AMRO)</t>
  </si>
  <si>
    <t>Other indicators Corporate Banking-commercial clients (ABN AMRO)</t>
  </si>
  <si>
    <t>Results Corporate Banking-capital markets solutions (ABN AMRO)</t>
  </si>
  <si>
    <t>3.4.2  Financial indicators CB-international clients</t>
  </si>
  <si>
    <t>Other indicators Corporate Banking-capital markets solutions (ABN AMRO)</t>
  </si>
  <si>
    <t>3.4.3  Financial indicators CB-capital markets solutions</t>
  </si>
  <si>
    <t>Demand deposits</t>
  </si>
  <si>
    <t>Saving deposits</t>
  </si>
  <si>
    <t>Time deposits</t>
  </si>
  <si>
    <t>Available Liquidity buffer (in EUR billion)</t>
  </si>
  <si>
    <t>Results Corporate Banking (ABN AMRO)</t>
  </si>
  <si>
    <t>Other indicators Corporate Banking (ABN AMRO)</t>
  </si>
  <si>
    <t>Total Loans and receivables - customers</t>
  </si>
  <si>
    <t>Total deposits</t>
  </si>
  <si>
    <t>Derivatives</t>
  </si>
  <si>
    <t>Consumer loans</t>
  </si>
  <si>
    <t>2 Other loans and receivables - customers consists of Government and official  institutions, financial lease receivables and factoring.</t>
  </si>
  <si>
    <r>
      <t>Other loans and receivables - customers</t>
    </r>
    <r>
      <rPr>
        <vertAlign val="superscript"/>
        <sz val="8"/>
        <color indexed="45"/>
        <rFont val="Arial"/>
        <family val="2"/>
      </rPr>
      <t>2</t>
    </r>
  </si>
  <si>
    <t>Consumer loans</t>
  </si>
  <si>
    <t>Dividend reserve</t>
  </si>
  <si>
    <t>Total Loans and receivables - customers, gross carrying amount excl. fair value adjustment from hedge accounting</t>
  </si>
  <si>
    <t>Less: loan impairment allowance</t>
  </si>
  <si>
    <t>Other loans</t>
  </si>
  <si>
    <t>Average loans and receivables - customers (gross)</t>
  </si>
  <si>
    <t>Total client loans</t>
  </si>
  <si>
    <t>Cost of risk - underlying* (in bps)</t>
  </si>
  <si>
    <t>NII / average Total assets - underlying(in bps)</t>
  </si>
  <si>
    <t>Securities</t>
  </si>
  <si>
    <r>
      <t>Loan-to-Market Value category</t>
    </r>
    <r>
      <rPr>
        <vertAlign val="superscript"/>
        <sz val="8"/>
        <color indexed="45"/>
        <rFont val="Arial"/>
        <family val="2"/>
      </rPr>
      <t>1</t>
    </r>
  </si>
  <si>
    <t>3.4.1a CB-commercial clients per Q</t>
  </si>
  <si>
    <t>3.4.2a CB-international clients per Q</t>
  </si>
  <si>
    <t>3.4.3a CB-capital markets solutions per Q</t>
  </si>
  <si>
    <t>3.5a  Group Functions per Q</t>
  </si>
  <si>
    <t>3.1a  Retail Banking per Q</t>
  </si>
  <si>
    <t>3.2a  Private Banking per Q</t>
  </si>
  <si>
    <t>3.3a  Corporate Banking per Q</t>
  </si>
  <si>
    <t xml:space="preserve">Client Assets - Private Banking </t>
  </si>
  <si>
    <t xml:space="preserve">Client Assets - Retail Banking </t>
  </si>
  <si>
    <t>Total Client Assets - Retail Banking</t>
  </si>
  <si>
    <t xml:space="preserve">Total Client Assets </t>
  </si>
  <si>
    <t>Opening balance Client Assets</t>
  </si>
  <si>
    <t>Market performance</t>
  </si>
  <si>
    <t>Closing balance Client Assets</t>
  </si>
  <si>
    <t>Breakdown by type</t>
  </si>
  <si>
    <t>Net new assets (incl. internal feed)</t>
  </si>
  <si>
    <t>- of which Custody</t>
  </si>
  <si>
    <t>Client Assets</t>
  </si>
  <si>
    <t>Collateral received</t>
  </si>
  <si>
    <t>Carrying amount</t>
  </si>
  <si>
    <t>Return on average RWA (REA) (underlying in bps)</t>
  </si>
  <si>
    <t>Risk-weighted assets (risk exposure amount) and capital ratios</t>
  </si>
  <si>
    <t>Risk-weighted assets (risk exposure amount)</t>
  </si>
  <si>
    <t>LCR</t>
  </si>
  <si>
    <t>NSFR</t>
  </si>
  <si>
    <t>Corporate loans to clients</t>
  </si>
  <si>
    <t>Corporate loans</t>
  </si>
  <si>
    <t>Loans to professional counterparties</t>
  </si>
  <si>
    <r>
      <t>Corporate loans</t>
    </r>
    <r>
      <rPr>
        <vertAlign val="superscript"/>
        <sz val="8"/>
        <color indexed="45"/>
        <rFont val="Arial"/>
        <family val="2"/>
      </rPr>
      <t>1</t>
    </r>
  </si>
  <si>
    <t>Underlying Cost of risk* (in bps)</t>
  </si>
  <si>
    <t>Q2 2015</t>
  </si>
  <si>
    <t>Q1 2015</t>
  </si>
  <si>
    <t>Q4 2014</t>
  </si>
  <si>
    <t>Q3 2014</t>
  </si>
  <si>
    <t>Q2 2014</t>
  </si>
  <si>
    <t>Q1 2014</t>
  </si>
  <si>
    <t>Q4 2013</t>
  </si>
  <si>
    <t>Q3 2013</t>
  </si>
  <si>
    <t>Q2 2013</t>
  </si>
  <si>
    <t>Q1 2013</t>
  </si>
  <si>
    <t>Underlying profit/(loss) for the period</t>
  </si>
  <si>
    <t>Profit/(loss) for the period</t>
  </si>
  <si>
    <t>30 June 2015</t>
  </si>
  <si>
    <t>31 December 2014</t>
  </si>
  <si>
    <t>31 December 2013</t>
  </si>
  <si>
    <t>31 March 2015</t>
  </si>
  <si>
    <t>30 September 2014</t>
  </si>
  <si>
    <t>30 June 2014</t>
  </si>
  <si>
    <t>31 March 2014</t>
  </si>
  <si>
    <t>30 September 2013</t>
  </si>
  <si>
    <t>30 June 2013</t>
  </si>
  <si>
    <t>31 March 2013</t>
  </si>
  <si>
    <t>&gt;100%</t>
  </si>
  <si>
    <t>&gt;12 months</t>
  </si>
  <si>
    <t>Recoveries of amounts previously written-off</t>
  </si>
  <si>
    <t>Amounts written-off (net)</t>
  </si>
  <si>
    <t>Netherlands</t>
  </si>
  <si>
    <t>France</t>
  </si>
  <si>
    <t>Germany</t>
  </si>
  <si>
    <t>Austria</t>
  </si>
  <si>
    <t>Belgium</t>
  </si>
  <si>
    <t>European Union</t>
  </si>
  <si>
    <t>Finland</t>
  </si>
  <si>
    <t>Italy</t>
  </si>
  <si>
    <t>Denmark</t>
  </si>
  <si>
    <t>Poland</t>
  </si>
  <si>
    <t>United Kingdom</t>
  </si>
  <si>
    <t>Spain</t>
  </si>
  <si>
    <t>Luxembourg</t>
  </si>
  <si>
    <t>Sweden</t>
  </si>
  <si>
    <t>Switzerland</t>
  </si>
  <si>
    <t>Greece</t>
  </si>
  <si>
    <t>Portugal</t>
  </si>
  <si>
    <t>- of which guaranteed</t>
  </si>
  <si>
    <t>- of which unguaranteed</t>
  </si>
  <si>
    <t>&lt;50%</t>
  </si>
  <si>
    <t>50% - 80%</t>
  </si>
  <si>
    <t>80% - 90%</t>
  </si>
  <si>
    <t>90% - 100%</t>
  </si>
  <si>
    <t>100% - 110%</t>
  </si>
  <si>
    <t>110% - 120%</t>
  </si>
  <si>
    <t>&gt;120%</t>
  </si>
  <si>
    <t>Interest only (partially)</t>
  </si>
  <si>
    <t>Interest only (100%)</t>
  </si>
  <si>
    <t>Redeeming mortgages (annuity/linear)</t>
  </si>
  <si>
    <t>Savings</t>
  </si>
  <si>
    <t>Life (investment)</t>
  </si>
  <si>
    <t>Total risk mitigation</t>
  </si>
  <si>
    <t>Return on average RWA - underlying (in bps)</t>
  </si>
  <si>
    <t>Return on average RWA (in bps)</t>
  </si>
  <si>
    <t>2 Other includes utilities, personal and household goods, media, technology, automobiles and parts, chemicals, telecommunication and insurance, in addition to unclassified.</t>
  </si>
  <si>
    <t>Total Loans and receivables</t>
  </si>
  <si>
    <t>Cost of risk - underlying (in bps)*</t>
  </si>
  <si>
    <t>* Cost of risk consists of annualised impairment charges on Loans and receivables - customers for the period divided by average Loans and receivables - customers</t>
  </si>
  <si>
    <t>4.2    Residential mortgages to indexed market value</t>
  </si>
  <si>
    <t>4.3    Residential mortgages product split</t>
  </si>
  <si>
    <t>4.4    Past due but not impaired financial assets</t>
  </si>
  <si>
    <t>4.5    Loan impairment charges and allowances</t>
  </si>
  <si>
    <t>4.6    Impaired credit exposure</t>
  </si>
  <si>
    <t>4.7    Impaired exposure per industry</t>
  </si>
  <si>
    <t>4.8    Collateral &amp; guarantees received</t>
  </si>
  <si>
    <t>Unclassified</t>
  </si>
  <si>
    <t>Q4 2012</t>
  </si>
  <si>
    <t>Q3 2012</t>
  </si>
  <si>
    <t>Q2 2012</t>
  </si>
  <si>
    <t>Q1 2012</t>
  </si>
  <si>
    <t>-</t>
  </si>
  <si>
    <t>Average RWA (REA)**</t>
  </si>
  <si>
    <t>1. ABN AMRO applies fair value hedge accounting on individual hedged items (micro fair value hedging). As from 2014 these hedged items are based on gross amounts which gives a change in presentation in Interest income and Interest expense for Financial investments (available-for-sale), Issued debt and Subordinated liabilities. The 2013 en 2012 figures have been adjusted for comparison purposes. There is no impact on Net interest income.</t>
  </si>
  <si>
    <r>
      <t xml:space="preserve">Interest income </t>
    </r>
    <r>
      <rPr>
        <i/>
        <vertAlign val="superscript"/>
        <sz val="7.5"/>
        <color indexed="45"/>
        <rFont val="Arial"/>
        <family val="2"/>
      </rPr>
      <t>1</t>
    </r>
  </si>
  <si>
    <r>
      <t xml:space="preserve">Interest expense </t>
    </r>
    <r>
      <rPr>
        <i/>
        <vertAlign val="superscript"/>
        <sz val="7.5"/>
        <color indexed="45"/>
        <rFont val="Arial"/>
        <family val="2"/>
      </rPr>
      <t>1</t>
    </r>
  </si>
  <si>
    <t>Positive revaluations EC Remedy related provisions</t>
  </si>
  <si>
    <t>Integration costs</t>
  </si>
  <si>
    <t>31 December 2012</t>
  </si>
  <si>
    <t>Participations in financial institutions</t>
  </si>
  <si>
    <t>Basel II</t>
  </si>
  <si>
    <t>31 December 2013 pro-forma</t>
  </si>
  <si>
    <t>Cash flow hedge reserve</t>
  </si>
  <si>
    <t>na</t>
  </si>
  <si>
    <t>2013</t>
  </si>
  <si>
    <t>2012</t>
  </si>
  <si>
    <r>
      <t xml:space="preserve">Risk-weighted assets (risk exposure amount; </t>
    </r>
    <r>
      <rPr>
        <sz val="6"/>
        <color indexed="45"/>
        <rFont val="Arial"/>
        <family val="2"/>
      </rPr>
      <t>in billion)**</t>
    </r>
  </si>
  <si>
    <t>** 2012 &amp; 2013 figures are reported under Basel II and the 2014 &amp; 2015 figures are reported using the Basel III (CRR/CRD IV) framework</t>
  </si>
  <si>
    <t>* 2012 &amp; 2013 figures are reported under Basel II and the 2014 &amp; 2015 figures are reported using the Basel III (CRR/CRD IV) framework</t>
  </si>
  <si>
    <t>Risk-weighted assets (risk exposure amount; in billion)*</t>
  </si>
  <si>
    <t>Public administration (non-Industry Classification Benchmark)</t>
  </si>
  <si>
    <t>&gt; 12 months</t>
  </si>
  <si>
    <t>Tier 1 capital</t>
  </si>
  <si>
    <t>Exposure measure (under CDR)</t>
  </si>
  <si>
    <t>On-balance sheet exposure</t>
  </si>
  <si>
    <t>Off-balance sheet items</t>
  </si>
  <si>
    <t>On-balance sheet netting</t>
  </si>
  <si>
    <t>Derivative exposure</t>
  </si>
  <si>
    <t>Securities financing exposures</t>
  </si>
  <si>
    <t>Exposure measure</t>
  </si>
  <si>
    <t>Leverage ratio (CDR)</t>
  </si>
  <si>
    <t>* Fully-loaded ratios for 2012 and 2013 based on pro-forma figures which are reported in accordance with the Basel III (CRD IV/CRR) framework</t>
  </si>
  <si>
    <t>Core Tier 1 ratio (fully-loaded)*</t>
  </si>
  <si>
    <t>Tier 1 ratio (fully-loaded)*</t>
  </si>
  <si>
    <t>Total Capital ratio (fully-loaded)*</t>
  </si>
  <si>
    <t>in millions</t>
  </si>
  <si>
    <t>In case of differences, the annual and quarterly reports are leading</t>
  </si>
  <si>
    <t>Reported results (not underlying) (ABN AMRO)</t>
  </si>
  <si>
    <t>Exposure at Default</t>
  </si>
  <si>
    <t>Subtotal</t>
  </si>
  <si>
    <t>Risk-weighted assets</t>
  </si>
  <si>
    <t>Total Assets</t>
  </si>
  <si>
    <t>On-balance sheet maximum exposure to credit risk</t>
  </si>
  <si>
    <r>
      <t>Total Exposure at Default</t>
    </r>
    <r>
      <rPr>
        <vertAlign val="superscript"/>
        <sz val="8"/>
        <color indexed="45"/>
        <rFont val="Arial"/>
        <family val="2"/>
      </rPr>
      <t>1</t>
    </r>
  </si>
  <si>
    <r>
      <t>Credit risk</t>
    </r>
    <r>
      <rPr>
        <vertAlign val="superscript"/>
        <sz val="8"/>
        <color indexed="45"/>
        <rFont val="Arial"/>
        <family val="2"/>
      </rPr>
      <t>1</t>
    </r>
  </si>
  <si>
    <t>Operational risk</t>
  </si>
  <si>
    <t>Market risk</t>
  </si>
  <si>
    <t>Total Risk-weighted assets</t>
  </si>
  <si>
    <t>Total Risk-weighted assets / Total Exposure at Default</t>
  </si>
  <si>
    <r>
      <t>Total Exposure at Default</t>
    </r>
    <r>
      <rPr>
        <vertAlign val="superscript"/>
        <sz val="8"/>
        <color indexed="45"/>
        <rFont val="Arial"/>
        <family val="2"/>
      </rPr>
      <t>2</t>
    </r>
  </si>
  <si>
    <t>Credit risk</t>
  </si>
  <si>
    <r>
      <t>Risk-weighted assets</t>
    </r>
    <r>
      <rPr>
        <b/>
        <vertAlign val="superscript"/>
        <sz val="8"/>
        <color indexed="45"/>
        <rFont val="Arial"/>
        <family val="2"/>
      </rPr>
      <t>2</t>
    </r>
  </si>
  <si>
    <t>2 The 2013 figures are reported using the Basel II (CRD IV/CRR) framework. Under Basel III 2013 pro-forma figures are: EAD EUR 353,856 million; total REA EUR 115,442 million; credit risk REA EUR 92,631 million. No REA impact from CRD IV/CRR on market and operational risk</t>
  </si>
  <si>
    <t>On-balance sheet exposures</t>
  </si>
  <si>
    <t>- of which Commodities</t>
  </si>
  <si>
    <t>- of which Transportation</t>
  </si>
  <si>
    <t>- of which Energy</t>
  </si>
  <si>
    <t>ECT portfolio composition and impairments</t>
  </si>
  <si>
    <t>Total Exposure at Default</t>
  </si>
  <si>
    <t>(in billions unless indicated)</t>
  </si>
  <si>
    <t>Total Risk-weighted assets (bn)</t>
  </si>
  <si>
    <r>
      <t xml:space="preserve">Impairments </t>
    </r>
    <r>
      <rPr>
        <b/>
        <i/>
        <sz val="8"/>
        <color indexed="45"/>
        <rFont val="Arial"/>
        <family val="2"/>
      </rPr>
      <t>(in millions)</t>
    </r>
  </si>
  <si>
    <t>FY 2014</t>
  </si>
  <si>
    <t>FY 2013</t>
  </si>
  <si>
    <t>Key figures per business line (ABN AMRO)</t>
  </si>
  <si>
    <t>Group Functions - CVA</t>
  </si>
  <si>
    <t>Group Functions - Total</t>
  </si>
  <si>
    <t>Corporate Banking - Capital Market Solutions - CVA/DVA</t>
  </si>
  <si>
    <t>Corporate Banking - Capital Market Solutions - FVA</t>
  </si>
  <si>
    <t>Corporate Banking - Capital Market Solutions - Total</t>
  </si>
  <si>
    <t>ABN AMRO - CVA/DVA</t>
  </si>
  <si>
    <t>ABN AMRO - FVA</t>
  </si>
  <si>
    <t>ABN AMRO - Total</t>
  </si>
  <si>
    <t>CVA. DVA and FVA developments per segment (pre-tax)</t>
  </si>
  <si>
    <t>Cost of risk - Mortgages</t>
  </si>
  <si>
    <t>(in basis points)</t>
  </si>
  <si>
    <t xml:space="preserve">Cost of risk </t>
  </si>
  <si>
    <t>5 Extra information</t>
  </si>
  <si>
    <t>Total on-balance sheet exposure</t>
  </si>
  <si>
    <t>Cost of risk - Consumer loans</t>
  </si>
  <si>
    <t>Q3 2015</t>
  </si>
  <si>
    <r>
      <t>Cost of risk - Corporate loans</t>
    </r>
    <r>
      <rPr>
        <vertAlign val="superscript"/>
        <sz val="8"/>
        <color indexed="45"/>
        <rFont val="Arial"/>
        <family val="2"/>
      </rPr>
      <t>1</t>
    </r>
  </si>
  <si>
    <t>1 Please note that the cost of risk for corporate loans refers to Corporate loans to clients, the cost of risk for Corporate banking can be found in tabs 3.3 and 3.3a</t>
  </si>
  <si>
    <t xml:space="preserve"> Q3 2015 </t>
  </si>
  <si>
    <t xml:space="preserve">  -</t>
  </si>
  <si>
    <t>30 September 2015</t>
  </si>
  <si>
    <t>Capital securities</t>
  </si>
  <si>
    <t xml:space="preserve">  </t>
  </si>
  <si>
    <t>Slovakia</t>
  </si>
  <si>
    <t>Guarantees &amp; letters of credit</t>
  </si>
  <si>
    <t>Undrawn committed credit lines</t>
  </si>
  <si>
    <t>Energy</t>
  </si>
  <si>
    <t>Commodities</t>
  </si>
  <si>
    <t>Transportation</t>
  </si>
  <si>
    <t>Total ECT</t>
  </si>
  <si>
    <t>Core Tier 1 capital (fully loaded)</t>
  </si>
  <si>
    <t>Tier 1 ratio (fully loaded)</t>
  </si>
  <si>
    <t>Total Capital ratio (fully loaded)</t>
  </si>
  <si>
    <t>&gt;110%</t>
  </si>
  <si>
    <t>2.5    Leverage ratio</t>
  </si>
  <si>
    <t>5.2    ECT</t>
  </si>
  <si>
    <t>5.3    Cost of risk by product</t>
  </si>
  <si>
    <t>4.9    Key figures per bus. Line</t>
  </si>
  <si>
    <r>
      <rPr>
        <b/>
        <sz val="10"/>
        <rFont val="Arial"/>
        <family val="2"/>
      </rPr>
      <t>Underlying results:</t>
    </r>
    <r>
      <rPr>
        <sz val="10"/>
        <rFont val="Arial"/>
        <family val="2"/>
      </rPr>
      <t xml:space="preserve"> Please be aware that as of Q1 2014 ABN AMRO will report its income statement on the basis of underlying results. These will exclude the impact of special items as previously disclosed. The special items are defined in the annex of the quarterly report. The reconciliation of underlying and reported results will also be included. All other information, such as balance sheet, risk and ALM will not be adjusted for special items, unless indicated</t>
    </r>
  </si>
  <si>
    <t>** RWA: 2012 &amp; 2013 figures are reported under Basel II and the 2014 &amp; 2015 figures are reported using the Basel III (CRR/CRD IV) framework</t>
  </si>
  <si>
    <t xml:space="preserve"> Q4 2015 </t>
  </si>
  <si>
    <t>Q4 2015</t>
  </si>
  <si>
    <t xml:space="preserve"> 2015</t>
  </si>
  <si>
    <t>31 December 2015</t>
  </si>
  <si>
    <t>2015</t>
  </si>
  <si>
    <t>Residential mortgage</t>
  </si>
  <si>
    <t>1 Gross carrying amounts exc;ude fair value adjustment from hedge accounting.</t>
  </si>
  <si>
    <t>Consumer loans - mortgages</t>
  </si>
  <si>
    <t>Other consumer loans</t>
  </si>
  <si>
    <t>Balance at begin of period</t>
  </si>
  <si>
    <t>Balance at 1 January 2015</t>
  </si>
  <si>
    <t>Balance at end of period</t>
  </si>
  <si>
    <t>Balance at 31 December 2015</t>
  </si>
  <si>
    <t>Balance at 1 January 2014</t>
  </si>
  <si>
    <t>Balance at 31 December 2014</t>
  </si>
  <si>
    <r>
      <t>Other loans and receivables - customers</t>
    </r>
    <r>
      <rPr>
        <vertAlign val="superscript"/>
        <sz val="8"/>
        <color indexed="45"/>
        <rFont val="Arial"/>
        <family val="2"/>
      </rPr>
      <t>1, 2</t>
    </r>
  </si>
  <si>
    <t>Total Loans and receivables</t>
  </si>
  <si>
    <r>
      <t>Total impaired credit risk exposure</t>
    </r>
    <r>
      <rPr>
        <b/>
        <vertAlign val="superscript"/>
        <sz val="8"/>
        <color indexed="45"/>
        <rFont val="Arial"/>
        <family val="2"/>
      </rPr>
      <t>3</t>
    </r>
  </si>
  <si>
    <t>Fair value adjustment from hedge accounting</t>
  </si>
  <si>
    <t>FY 2015</t>
  </si>
  <si>
    <t xml:space="preserve">Total </t>
  </si>
  <si>
    <t>In addition to this factsheet, please also refer to the Q4 2015 quarterly report on www.abnamro.com/investorrelations</t>
  </si>
  <si>
    <t>4 Surplus collateral is the amount of over-collateralisation, calculated on an individual basis.</t>
  </si>
  <si>
    <t>5 Net exposure represents the portfolio corrected for the surplus amount and gives a view on the potential shortfall in collateral on the total portfolio.</t>
  </si>
  <si>
    <r>
      <t>Net exposure</t>
    </r>
    <r>
      <rPr>
        <i/>
        <vertAlign val="superscript"/>
        <sz val="8"/>
        <color indexed="45"/>
        <rFont val="Arial"/>
        <family val="2"/>
      </rPr>
      <t>5</t>
    </r>
  </si>
  <si>
    <r>
      <t>Surplus collateral</t>
    </r>
    <r>
      <rPr>
        <i/>
        <vertAlign val="superscript"/>
        <sz val="8"/>
        <color indexed="45"/>
        <rFont val="Arial"/>
        <family val="2"/>
      </rPr>
      <t>4</t>
    </r>
  </si>
  <si>
    <t>1 RWA (REA) for credit value adjustment (CVA) is included in credit risk. CVA per 31 December 2015 amounted to EUR 1.1 billion (2014: EUR 1.3 billion,  2013: EUR 1.5 billion)</t>
  </si>
  <si>
    <t>5.1    CVA DVA FVA</t>
  </si>
  <si>
    <t>2.6    Liquidity</t>
  </si>
  <si>
    <t>2.7    Client assets</t>
  </si>
  <si>
    <t>5.4    AT1 information</t>
  </si>
  <si>
    <t xml:space="preserve">ABN AMRO Group </t>
  </si>
  <si>
    <t xml:space="preserve">Common Equity Tier 1 capital (phase-in) </t>
  </si>
  <si>
    <t>Risk-weighted assets/risk exposure amount</t>
  </si>
  <si>
    <t xml:space="preserve">Common Equity Tier 1 ratio (phase-in) </t>
  </si>
  <si>
    <t>Common Equity Tier 1 ratio (phase-in) - Trigger</t>
  </si>
  <si>
    <t xml:space="preserve">ABN AMRO Bank </t>
  </si>
  <si>
    <t xml:space="preserve">ABN AMRO Bank Solo consolidated </t>
  </si>
  <si>
    <t>Distributable items: ABN AMRO Bank N.V. (unconsolidated)</t>
  </si>
  <si>
    <t>Share premium reserve</t>
  </si>
  <si>
    <t>Other reserves incl. retained earnings</t>
  </si>
  <si>
    <t>Actuarial gains and losses</t>
  </si>
  <si>
    <t>Cash Flow Hedge reserve</t>
  </si>
  <si>
    <t>Ditributable items</t>
  </si>
  <si>
    <t>AT1 - 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</si>
</sst>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 #,##0_);_(* \(#,##0\);_(* &quot;-&quot;_);_(@_)"/>
    <numFmt numFmtId="167" formatCode="_(* #,##0.00_);_(* \(#,##0.00\);_(* &quot;-&quot;??_);_(@_)"/>
    <numFmt numFmtId="168" formatCode="_-&quot;€&quot;\ * #,##0.00_-;_-&quot;€&quot;\ * #,##0.00\-;_-&quot;€&quot;\ * &quot;-&quot;??_-;_-@_-"/>
    <numFmt numFmtId="169" formatCode="_-* #,##0.00_-;_-* #,##0.00\-;_-* &quot;-&quot;??_-;_-@_-"/>
    <numFmt numFmtId="170" formatCode="0.0%"/>
    <numFmt numFmtId="171" formatCode="\ #,##0%;\(#,##0%\);&quot;&quot;"/>
    <numFmt numFmtId="172" formatCode="#,##0.0"/>
    <numFmt numFmtId="173" formatCode="#,##0;\(\ #,##0;&quot;&quot;"/>
    <numFmt numFmtId="174" formatCode="#,##0;\(\ #,##0&quot;&quot;"/>
    <numFmt numFmtId="175" formatCode="[&gt;=-0.5]#,###__;\ \-#,###__;&quot;&quot;"/>
    <numFmt numFmtId="176" formatCode="#,##0.0_);\(#,##0.0\)"/>
    <numFmt numFmtId="177" formatCode="_(&quot;$&quot;* #,##0_);_(&quot;$&quot;* \(#,##0\);_(&quot;$&quot;* &quot;-&quot;_);_(@_)"/>
    <numFmt numFmtId="178" formatCode="_-* #,##0\ _€_-;\-* #,##0\ _€_-;_-* &quot;-&quot;\ _€_-;_-@_-"/>
    <numFmt numFmtId="179" formatCode="_-* #,##0.00\ _€_-;\-* #,##0.00\ _€_-;_-* &quot;-&quot;??\ _€_-;_-@_-"/>
    <numFmt numFmtId="180" formatCode="_-* #,##0\ &quot;$&quot;_-;\-* #,##0\ &quot;$&quot;_-;_-* &quot;-&quot;\ &quot;$&quot;_-;_-@_-"/>
    <numFmt numFmtId="181" formatCode="_-* #,##0.00\ &quot;$&quot;_-;\-* #,##0.00\ &quot;$&quot;_-;_-* &quot;-&quot;??\ &quot;$&quot;_-;_-@_-"/>
    <numFmt numFmtId="182" formatCode="_(* #,##0.0_);_(* \(#,##0.0\);_(* &quot;-&quot;?_);@_)"/>
    <numFmt numFmtId="183" formatCode="General_)"/>
    <numFmt numFmtId="184" formatCode="0%_);[Red]\(0%\);&quot;- &quot;"/>
    <numFmt numFmtId="185" formatCode="_(* #,##0.0000_);_(* \(#,##0.0000\);_(* &quot;-&quot;??_);_(@_)"/>
    <numFmt numFmtId="186" formatCode="0.0%;[Red]\(0.0%\)"/>
    <numFmt numFmtId="187" formatCode="0%;[Red]\(0%\)"/>
    <numFmt numFmtId="188" formatCode="_-&quot;$&quot;* #,##0.00_-;\-&quot;$&quot;* #,##0.00_-;_-&quot;$&quot;* &quot;-&quot;??_-;_-@_-"/>
    <numFmt numFmtId="189" formatCode="0.0%;\(0.0%\)"/>
    <numFmt numFmtId="190" formatCode="0_);\(0\)"/>
    <numFmt numFmtId="191" formatCode="&quot;$&quot;#,##0\ ;\(&quot;$&quot;#,##0\)"/>
    <numFmt numFmtId="192" formatCode="0%;\(0%\)"/>
    <numFmt numFmtId="193" formatCode="&quot;   &quot;@"/>
    <numFmt numFmtId="194" formatCode="_(* #,##0_);_(* \(#,##0\);_(* &quot;-&quot;_)"/>
    <numFmt numFmtId="195" formatCode="_(* 0_);_(* \-0_);_(* 0_);@"/>
    <numFmt numFmtId="196" formatCode="_-\ #,##0_-;\-\ #,##0_-;_-\ &quot;-&quot;_-;_-@_-"/>
    <numFmt numFmtId="197" formatCode="_-\ #,##0_-;\-\ #,##0_-;_-\ &quot;&quot;_-;_-@_-"/>
    <numFmt numFmtId="198" formatCode="_-\ #,##0.0_-;\-\ #,##0.0_-;_-\ &quot;-&quot;_-;_-@_-"/>
    <numFmt numFmtId="199" formatCode="d\ mmm\ yyyy"/>
    <numFmt numFmtId="200" formatCode="[$-F800]dddd\,\ mmmm\ dd\,\ yyyy"/>
    <numFmt numFmtId="201" formatCode="0_ ;\-0\ "/>
    <numFmt numFmtId="202" formatCode="0.0"/>
    <numFmt numFmtId="204" formatCode="_-* #,##0_-;\-* #,##0_-;_-* &quot;-&quot;??_-;_-@_-"/>
    <numFmt numFmtId="205" formatCode="0.000%"/>
    <numFmt numFmtId="206" formatCode="#,##0_ ;\-#,##0\ "/>
  </numFmts>
  <fonts count="12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0"/>
      <name val="Arial"/>
      <family val="2"/>
    </font>
    <font>
      <b/>
      <sz val="10"/>
      <name val="Arial"/>
      <family val="2"/>
    </font>
    <font>
      <b/>
      <sz val="18"/>
      <color indexed="56"/>
      <name val="Cambria"/>
      <family val="2"/>
    </font>
    <font>
      <b/>
      <sz val="11"/>
      <color indexed="8"/>
      <name val="Calibri"/>
      <family val="2"/>
    </font>
    <font>
      <sz val="11"/>
      <color indexed="10"/>
      <name val="Calibri"/>
      <family val="2"/>
    </font>
    <font>
      <b/>
      <sz val="10"/>
      <name val="Arial"/>
      <family val="2"/>
    </font>
    <font>
      <b/>
      <sz val="10"/>
      <color indexed="9"/>
      <name val="Arial"/>
      <family val="2"/>
    </font>
    <font>
      <sz val="9"/>
      <name val="Arial"/>
      <family val="2"/>
    </font>
    <font>
      <b/>
      <sz val="12"/>
      <name val="Arial"/>
      <family val="2"/>
    </font>
    <font>
      <sz val="10"/>
      <color indexed="8"/>
      <name val="Arial"/>
      <family val="2"/>
    </font>
    <font>
      <sz val="10"/>
      <name val="Times New Roman"/>
      <family val="1"/>
    </font>
    <font>
      <sz val="7"/>
      <name val="Times New Roman"/>
      <family val="1"/>
    </font>
    <font>
      <sz val="10"/>
      <name val="Helv"/>
    </font>
    <font>
      <sz val="9"/>
      <color indexed="8"/>
      <name val="Arial"/>
      <family val="2"/>
    </font>
    <font>
      <sz val="10"/>
      <color indexed="22"/>
      <name val="Arial"/>
      <family val="2"/>
    </font>
    <font>
      <sz val="10"/>
      <name val="CG Times"/>
      <family val="1"/>
    </font>
    <font>
      <sz val="8"/>
      <color indexed="9"/>
      <name val="Arial"/>
      <family val="2"/>
    </font>
    <font>
      <b/>
      <sz val="9"/>
      <color indexed="9"/>
      <name val="Arial"/>
      <family val="2"/>
    </font>
    <font>
      <u/>
      <sz val="10"/>
      <color indexed="12"/>
      <name val="Arial"/>
      <family val="2"/>
    </font>
    <font>
      <sz val="10"/>
      <name val="Arial CE"/>
    </font>
    <font>
      <sz val="10"/>
      <name val="MS Sans Serif"/>
      <family val="2"/>
    </font>
    <font>
      <b/>
      <sz val="10"/>
      <name val="MS Sans Serif"/>
      <family val="2"/>
    </font>
    <font>
      <b/>
      <i/>
      <sz val="10"/>
      <color indexed="20"/>
      <name val="Arial"/>
      <family val="2"/>
    </font>
    <font>
      <b/>
      <sz val="11"/>
      <color indexed="47"/>
      <name val="Calibri"/>
      <family val="2"/>
    </font>
    <font>
      <sz val="11"/>
      <color indexed="47"/>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2"/>
      <color indexed="9"/>
      <name val="Frutiger Light"/>
    </font>
    <font>
      <sz val="12"/>
      <name val="Frutiger Light"/>
    </font>
    <font>
      <u/>
      <sz val="10"/>
      <name val="Arial"/>
      <family val="2"/>
    </font>
    <font>
      <sz val="10"/>
      <name val="Arial"/>
      <family val="2"/>
    </font>
    <font>
      <sz val="12"/>
      <name val="Arial"/>
      <family val="2"/>
    </font>
    <font>
      <b/>
      <vertAlign val="superscript"/>
      <sz val="10"/>
      <color indexed="9"/>
      <name val="Arial"/>
      <family val="2"/>
    </font>
    <font>
      <sz val="8"/>
      <color indexed="54"/>
      <name val="Arial"/>
      <family val="2"/>
    </font>
    <font>
      <b/>
      <sz val="9"/>
      <color indexed="54"/>
      <name val="Arial"/>
      <family val="2"/>
    </font>
    <font>
      <b/>
      <sz val="8"/>
      <color indexed="54"/>
      <name val="Arial"/>
      <family val="2"/>
    </font>
    <font>
      <sz val="10"/>
      <color indexed="54"/>
      <name val="Arial"/>
      <family val="2"/>
    </font>
    <font>
      <i/>
      <sz val="8"/>
      <color indexed="54"/>
      <name val="Arial"/>
      <family val="2"/>
    </font>
    <font>
      <sz val="9"/>
      <color indexed="54"/>
      <name val="Arial"/>
      <family val="2"/>
    </font>
    <font>
      <u/>
      <sz val="10"/>
      <color indexed="54"/>
      <name val="Arial"/>
      <family val="2"/>
    </font>
    <font>
      <sz val="7"/>
      <color indexed="54"/>
      <name val="Arial"/>
      <family val="2"/>
    </font>
    <font>
      <b/>
      <sz val="10"/>
      <color indexed="54"/>
      <name val="Arial"/>
      <family val="2"/>
    </font>
    <font>
      <b/>
      <i/>
      <sz val="10"/>
      <color indexed="54"/>
      <name val="Arial"/>
      <family val="2"/>
    </font>
    <font>
      <sz val="6.5"/>
      <color indexed="54"/>
      <name val="Arial"/>
      <family val="2"/>
    </font>
    <font>
      <b/>
      <sz val="6.5"/>
      <color indexed="54"/>
      <name val="Arial"/>
      <family val="2"/>
    </font>
    <font>
      <b/>
      <sz val="10"/>
      <color indexed="9"/>
      <name val="Arial"/>
      <family val="2"/>
    </font>
    <font>
      <sz val="8"/>
      <name val="Arial"/>
      <family val="2"/>
    </font>
    <font>
      <i/>
      <sz val="10"/>
      <color indexed="54"/>
      <name val="Arial"/>
      <family val="2"/>
    </font>
    <font>
      <sz val="8"/>
      <color indexed="54"/>
      <name val="Arial"/>
      <family val="2"/>
    </font>
    <font>
      <sz val="10"/>
      <color indexed="54"/>
      <name val="Arial"/>
      <family val="2"/>
    </font>
    <font>
      <sz val="8"/>
      <name val="Arial"/>
      <family val="2"/>
    </font>
    <font>
      <b/>
      <i/>
      <sz val="8"/>
      <color indexed="45"/>
      <name val="Arial"/>
      <family val="2"/>
    </font>
    <font>
      <i/>
      <sz val="7"/>
      <color indexed="45"/>
      <name val="Arial"/>
      <family val="2"/>
    </font>
    <font>
      <i/>
      <sz val="7.5"/>
      <color indexed="45"/>
      <name val="Arial"/>
      <family val="2"/>
    </font>
    <font>
      <i/>
      <sz val="8"/>
      <color indexed="45"/>
      <name val="Arial"/>
      <family val="2"/>
    </font>
    <font>
      <sz val="8"/>
      <color indexed="45"/>
      <name val="Arial"/>
      <family val="2"/>
    </font>
    <font>
      <b/>
      <sz val="9"/>
      <color indexed="45"/>
      <name val="Arial"/>
      <family val="2"/>
    </font>
    <font>
      <b/>
      <sz val="8"/>
      <color indexed="45"/>
      <name val="Arial"/>
      <family val="2"/>
    </font>
    <font>
      <sz val="10"/>
      <color indexed="45"/>
      <name val="Arial"/>
      <family val="2"/>
    </font>
    <font>
      <sz val="6"/>
      <color indexed="45"/>
      <name val="Arial"/>
      <family val="2"/>
    </font>
    <font>
      <i/>
      <sz val="6"/>
      <color indexed="45"/>
      <name val="Arial"/>
      <family val="2"/>
    </font>
    <font>
      <sz val="9"/>
      <color indexed="45"/>
      <name val="Arial"/>
      <family val="2"/>
    </font>
    <font>
      <b/>
      <sz val="7"/>
      <color indexed="45"/>
      <name val="Arial"/>
      <family val="2"/>
    </font>
    <font>
      <vertAlign val="superscript"/>
      <sz val="8"/>
      <color indexed="45"/>
      <name val="Arial"/>
      <family val="2"/>
    </font>
    <font>
      <b/>
      <vertAlign val="superscript"/>
      <sz val="8"/>
      <color indexed="45"/>
      <name val="Arial"/>
      <family val="2"/>
    </font>
    <font>
      <b/>
      <sz val="10"/>
      <color indexed="45"/>
      <name val="Arial"/>
      <family val="2"/>
    </font>
    <font>
      <b/>
      <u/>
      <sz val="10"/>
      <color indexed="9"/>
      <name val="Arial"/>
      <family val="2"/>
    </font>
    <font>
      <i/>
      <sz val="8"/>
      <name val="Arial"/>
      <family val="2"/>
    </font>
    <font>
      <b/>
      <i/>
      <sz val="7.5"/>
      <color indexed="45"/>
      <name val="Arial"/>
      <family val="2"/>
    </font>
    <font>
      <b/>
      <sz val="7.5"/>
      <color indexed="45"/>
      <name val="Arial"/>
      <family val="2"/>
    </font>
    <font>
      <sz val="7.5"/>
      <color indexed="45"/>
      <name val="Arial"/>
      <family val="2"/>
    </font>
    <font>
      <i/>
      <vertAlign val="superscript"/>
      <sz val="8"/>
      <color indexed="45"/>
      <name val="Arial"/>
      <family val="2"/>
    </font>
    <font>
      <b/>
      <sz val="8"/>
      <color indexed="56"/>
      <name val="Arial"/>
      <family val="2"/>
    </font>
    <font>
      <sz val="8"/>
      <color indexed="56"/>
      <name val="Arial"/>
      <family val="2"/>
    </font>
    <font>
      <b/>
      <sz val="9"/>
      <color indexed="56"/>
      <name val="Arial"/>
      <family val="2"/>
    </font>
    <font>
      <i/>
      <sz val="8"/>
      <color indexed="56"/>
      <name val="Arial"/>
      <family val="2"/>
    </font>
    <font>
      <i/>
      <sz val="9"/>
      <color indexed="45"/>
      <name val="Arial"/>
      <family val="2"/>
    </font>
    <font>
      <sz val="10"/>
      <name val="Arial"/>
      <family val="2"/>
    </font>
    <font>
      <i/>
      <vertAlign val="superscript"/>
      <sz val="7.5"/>
      <color indexed="45"/>
      <name val="Arial"/>
      <family val="2"/>
    </font>
    <font>
      <sz val="8"/>
      <color rgb="FF54646C"/>
      <name val="Arial"/>
      <family val="2"/>
    </font>
    <font>
      <b/>
      <sz val="9"/>
      <color rgb="FF54646C"/>
      <name val="Arial"/>
      <family val="2"/>
    </font>
    <font>
      <sz val="8"/>
      <name val="Times New Roman"/>
      <family val="1"/>
    </font>
    <font>
      <b/>
      <u/>
      <sz val="10"/>
      <color theme="0"/>
      <name val="Arial"/>
      <family val="2"/>
    </font>
    <font>
      <b/>
      <sz val="10"/>
      <color theme="0"/>
      <name val="Arial"/>
      <family val="2"/>
    </font>
    <font>
      <sz val="10"/>
      <color theme="0"/>
      <name val="Arial"/>
      <family val="2"/>
    </font>
    <font>
      <i/>
      <sz val="7"/>
      <color rgb="FF54646C"/>
      <name val="Arial"/>
      <family val="2"/>
    </font>
    <font>
      <b/>
      <i/>
      <sz val="8"/>
      <color rgb="FF54646C"/>
      <name val="Arial"/>
      <family val="2"/>
    </font>
    <font>
      <b/>
      <sz val="8"/>
      <color rgb="FF54646C"/>
      <name val="Arial"/>
      <family val="2"/>
    </font>
    <font>
      <i/>
      <sz val="8"/>
      <color rgb="FF54646C"/>
      <name val="Arial"/>
      <family val="2"/>
    </font>
    <font>
      <sz val="10"/>
      <color rgb="FF54646C"/>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1"/>
      </patternFill>
    </fill>
    <fill>
      <patternFill patternType="solid">
        <fgColor indexed="21"/>
        <bgColor indexed="4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21"/>
        <bgColor indexed="64"/>
      </patternFill>
    </fill>
    <fill>
      <patternFill patternType="solid">
        <fgColor indexed="62"/>
        <bgColor indexed="64"/>
      </patternFill>
    </fill>
    <fill>
      <patternFill patternType="solid">
        <fgColor indexed="62"/>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EAEAEA"/>
        <bgColor indexed="64"/>
      </patternFill>
    </fill>
    <fill>
      <patternFill patternType="solid">
        <fgColor rgb="FFF3F3F3"/>
        <bgColor indexed="64"/>
      </patternFill>
    </fill>
    <fill>
      <patternFill patternType="solid">
        <fgColor theme="0" tint="-0.149998474074526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47"/>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2"/>
      </bottom>
      <diagonal/>
    </border>
    <border>
      <left/>
      <right/>
      <top/>
      <bottom style="thick">
        <color indexed="45"/>
      </bottom>
      <diagonal/>
    </border>
    <border>
      <left/>
      <right/>
      <top/>
      <bottom style="medium">
        <color indexed="4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51"/>
      </left>
      <right style="thin">
        <color indexed="51"/>
      </right>
      <top/>
      <bottom/>
      <diagonal/>
    </border>
    <border>
      <left/>
      <right/>
      <top style="hair">
        <color indexed="22"/>
      </top>
      <bottom/>
      <diagonal/>
    </border>
    <border>
      <left/>
      <right/>
      <top style="thin">
        <color indexed="62"/>
      </top>
      <bottom style="double">
        <color indexed="62"/>
      </bottom>
      <diagonal/>
    </border>
    <border>
      <left/>
      <right/>
      <top style="thin">
        <color indexed="42"/>
      </top>
      <bottom style="double">
        <color indexed="42"/>
      </bottom>
      <diagonal/>
    </border>
    <border>
      <left/>
      <right/>
      <top/>
      <bottom style="thin">
        <color indexed="51"/>
      </bottom>
      <diagonal/>
    </border>
    <border>
      <left/>
      <right/>
      <top/>
      <bottom style="thin">
        <color indexed="54"/>
      </bottom>
      <diagonal/>
    </border>
    <border>
      <left/>
      <right/>
      <top style="thin">
        <color indexed="54"/>
      </top>
      <bottom/>
      <diagonal/>
    </border>
    <border>
      <left/>
      <right/>
      <top style="thin">
        <color indexed="54"/>
      </top>
      <bottom style="thin">
        <color indexed="54"/>
      </bottom>
      <diagonal/>
    </border>
    <border>
      <left/>
      <right/>
      <top/>
      <bottom style="thin">
        <color indexed="1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51"/>
      </top>
      <bottom/>
      <diagonal/>
    </border>
    <border>
      <left/>
      <right/>
      <top style="thin">
        <color indexed="51"/>
      </top>
      <bottom style="thin">
        <color indexed="64"/>
      </bottom>
      <diagonal/>
    </border>
    <border>
      <left/>
      <right/>
      <top/>
      <bottom style="thin">
        <color rgb="FFFFC000"/>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333399"/>
      </top>
      <bottom/>
      <diagonal/>
    </border>
    <border>
      <left/>
      <right/>
      <top style="thin">
        <color rgb="FF333399"/>
      </top>
      <bottom style="thin">
        <color rgb="FF333399"/>
      </bottom>
      <diagonal/>
    </border>
  </borders>
  <cellStyleXfs count="2296">
    <xf numFmtId="0" fontId="0" fillId="0" borderId="0"/>
    <xf numFmtId="0" fontId="28" fillId="0" borderId="0"/>
    <xf numFmtId="0" fontId="60" fillId="0" borderId="0"/>
    <xf numFmtId="0" fontId="28" fillId="0" borderId="0"/>
    <xf numFmtId="0" fontId="28" fillId="0" borderId="0"/>
    <xf numFmtId="0" fontId="60"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1"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11"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 fillId="0" borderId="0"/>
    <xf numFmtId="0" fontId="28" fillId="0" borderId="0"/>
    <xf numFmtId="0" fontId="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lignment horizontal="left"/>
    </xf>
    <xf numFmtId="0" fontId="28" fillId="0" borderId="0">
      <alignment horizontal="left"/>
    </xf>
    <xf numFmtId="0" fontId="28" fillId="0" borderId="0">
      <alignment horizontal="left"/>
    </xf>
    <xf numFmtId="0" fontId="28" fillId="0" borderId="0">
      <alignment horizontal="left"/>
    </xf>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lignment horizontal="left"/>
    </xf>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xf numFmtId="0" fontId="28" fillId="0" borderId="0">
      <alignment horizontal="left" wrapText="1"/>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48" fillId="0" borderId="0"/>
    <xf numFmtId="0" fontId="48" fillId="0" borderId="0"/>
    <xf numFmtId="0" fontId="48" fillId="0" borderId="0"/>
    <xf numFmtId="0" fontId="61" fillId="20" borderId="0" applyNumberFormat="0" applyFont="0" applyBorder="0" applyAlignment="0" applyProtection="0"/>
    <xf numFmtId="0" fontId="15" fillId="3" borderId="0" applyNumberFormat="0" applyBorder="0" applyAlignment="0" applyProtection="0"/>
    <xf numFmtId="0" fontId="16" fillId="21" borderId="1" applyNumberFormat="0" applyAlignment="0" applyProtection="0"/>
    <xf numFmtId="0" fontId="51" fillId="22" borderId="1" applyNumberFormat="0" applyAlignment="0" applyProtection="0"/>
    <xf numFmtId="183" fontId="38" fillId="0" borderId="0">
      <alignment vertical="top"/>
    </xf>
    <xf numFmtId="183" fontId="39" fillId="0" borderId="0">
      <alignment horizontal="right"/>
    </xf>
    <xf numFmtId="182" fontId="35" fillId="0" borderId="0" applyAlignment="0" applyProtection="0"/>
    <xf numFmtId="184" fontId="28" fillId="0" borderId="0" applyFill="0" applyBorder="0" applyAlignment="0"/>
    <xf numFmtId="176" fontId="40" fillId="0" borderId="0" applyFill="0" applyBorder="0" applyAlignment="0"/>
    <xf numFmtId="185" fontId="40" fillId="0" borderId="0" applyFill="0" applyBorder="0" applyAlignment="0"/>
    <xf numFmtId="186" fontId="40" fillId="0" borderId="0" applyFill="0" applyBorder="0" applyAlignment="0"/>
    <xf numFmtId="187" fontId="40" fillId="0" borderId="0" applyFill="0" applyBorder="0" applyAlignment="0"/>
    <xf numFmtId="188" fontId="40" fillId="0" borderId="0" applyFill="0" applyBorder="0" applyAlignment="0"/>
    <xf numFmtId="189" fontId="40" fillId="0" borderId="0" applyFill="0" applyBorder="0" applyAlignment="0"/>
    <xf numFmtId="176" fontId="40" fillId="0" borderId="0" applyFill="0" applyBorder="0" applyAlignment="0"/>
    <xf numFmtId="0" fontId="16" fillId="21" borderId="1" applyNumberFormat="0" applyAlignment="0" applyProtection="0"/>
    <xf numFmtId="0" fontId="17" fillId="23" borderId="2" applyNumberFormat="0" applyAlignment="0" applyProtection="0"/>
    <xf numFmtId="43" fontId="11" fillId="0" borderId="0" applyFont="0" applyFill="0" applyBorder="0" applyAlignment="0" applyProtection="0"/>
    <xf numFmtId="190" fontId="28" fillId="0" borderId="0"/>
    <xf numFmtId="190" fontId="28" fillId="0" borderId="0"/>
    <xf numFmtId="190" fontId="28" fillId="0" borderId="0"/>
    <xf numFmtId="190" fontId="28" fillId="0" borderId="0"/>
    <xf numFmtId="190" fontId="28" fillId="0" borderId="0"/>
    <xf numFmtId="190" fontId="28" fillId="0" borderId="0"/>
    <xf numFmtId="190" fontId="28" fillId="0" borderId="0"/>
    <xf numFmtId="190" fontId="28" fillId="0" borderId="0"/>
    <xf numFmtId="166" fontId="28" fillId="0" borderId="0" applyFont="0" applyFill="0" applyBorder="0" applyAlignment="0" applyProtection="0"/>
    <xf numFmtId="188" fontId="4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28" fillId="0" borderId="0" applyFont="0" applyFill="0" applyBorder="0" applyAlignment="0" applyProtection="0"/>
    <xf numFmtId="43" fontId="28" fillId="0" borderId="0" applyFont="0" applyFill="0" applyBorder="0" applyAlignment="0" applyProtection="0"/>
    <xf numFmtId="43" fontId="41" fillId="0" borderId="0" applyFont="0" applyFill="0" applyBorder="0" applyAlignment="0" applyProtection="0"/>
    <xf numFmtId="43"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80" fontId="28"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28" fillId="0" borderId="0" applyFont="0" applyFill="0" applyBorder="0" applyAlignment="0" applyProtection="0"/>
    <xf numFmtId="169"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3" fontId="42" fillId="0" borderId="0" applyFont="0" applyFill="0" applyBorder="0" applyAlignment="0" applyProtection="0"/>
    <xf numFmtId="0" fontId="17" fillId="23" borderId="2" applyNumberFormat="0" applyAlignment="0" applyProtection="0"/>
    <xf numFmtId="176" fontId="4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91" fontId="42" fillId="0" borderId="0" applyFont="0" applyFill="0" applyBorder="0" applyAlignment="0" applyProtection="0"/>
    <xf numFmtId="0" fontId="42" fillId="0" borderId="0" applyFont="0" applyFill="0" applyBorder="0" applyAlignment="0" applyProtection="0"/>
    <xf numFmtId="14" fontId="37" fillId="0" borderId="0" applyFill="0" applyBorder="0" applyAlignment="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88" fontId="40" fillId="0" borderId="0" applyFill="0" applyBorder="0" applyAlignment="0"/>
    <xf numFmtId="176" fontId="40" fillId="0" borderId="0" applyFill="0" applyBorder="0" applyAlignment="0"/>
    <xf numFmtId="188" fontId="40" fillId="0" borderId="0" applyFill="0" applyBorder="0" applyAlignment="0"/>
    <xf numFmtId="189" fontId="40" fillId="0" borderId="0" applyFill="0" applyBorder="0" applyAlignment="0"/>
    <xf numFmtId="176" fontId="40" fillId="0" borderId="0" applyFill="0" applyBorder="0" applyAlignment="0"/>
    <xf numFmtId="164" fontId="13" fillId="0" borderId="0" applyFont="0" applyFill="0" applyBorder="0" applyAlignment="0" applyProtection="0"/>
    <xf numFmtId="164" fontId="13" fillId="0" borderId="0" applyFont="0" applyFill="0" applyBorder="0" applyAlignment="0" applyProtection="0"/>
    <xf numFmtId="168" fontId="28" fillId="0" borderId="0" applyFont="0" applyFill="0" applyBorder="0" applyAlignment="0" applyProtection="0"/>
    <xf numFmtId="0" fontId="18" fillId="0" borderId="0" applyNumberFormat="0" applyFill="0" applyBorder="0" applyAlignment="0" applyProtection="0"/>
    <xf numFmtId="0" fontId="61" fillId="24" borderId="0"/>
    <xf numFmtId="2" fontId="42" fillId="0" borderId="0" applyFont="0" applyFill="0" applyBorder="0" applyAlignment="0" applyProtection="0"/>
    <xf numFmtId="0" fontId="28" fillId="0" borderId="0"/>
    <xf numFmtId="0" fontId="19" fillId="0" borderId="3" applyNumberFormat="0" applyFill="0" applyAlignment="0" applyProtection="0"/>
    <xf numFmtId="0" fontId="52" fillId="0" borderId="4" applyNumberFormat="0" applyFill="0" applyAlignment="0" applyProtection="0"/>
    <xf numFmtId="0" fontId="19" fillId="0" borderId="3" applyNumberFormat="0" applyFill="0" applyAlignment="0" applyProtection="0"/>
    <xf numFmtId="0" fontId="20" fillId="4" borderId="0" applyNumberFormat="0" applyBorder="0" applyAlignment="0" applyProtection="0"/>
    <xf numFmtId="0" fontId="20" fillId="8" borderId="0" applyNumberFormat="0" applyBorder="0" applyAlignment="0" applyProtection="0"/>
    <xf numFmtId="0" fontId="20" fillId="4" borderId="0" applyNumberFormat="0" applyBorder="0" applyAlignment="0" applyProtection="0"/>
    <xf numFmtId="0" fontId="36" fillId="0" borderId="5" applyNumberFormat="0" applyAlignment="0" applyProtection="0">
      <alignment horizontal="left" vertical="center"/>
    </xf>
    <xf numFmtId="0" fontId="36" fillId="0" borderId="6">
      <alignment horizontal="left" vertical="center"/>
    </xf>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7" borderId="1" applyNumberFormat="0" applyAlignment="0" applyProtection="0"/>
    <xf numFmtId="0" fontId="25" fillId="7" borderId="1" applyNumberFormat="0" applyAlignment="0" applyProtection="0"/>
    <xf numFmtId="0" fontId="25" fillId="9" borderId="1" applyNumberFormat="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9" fontId="12" fillId="0" borderId="0" applyFont="0" applyFill="0" applyBorder="0" applyAlignment="0" applyProtection="0"/>
    <xf numFmtId="195" fontId="43" fillId="0" borderId="0" applyFont="0" applyFill="0" applyBorder="0" applyAlignment="0" applyProtection="0"/>
    <xf numFmtId="165"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40" fillId="0" borderId="0"/>
    <xf numFmtId="0" fontId="40" fillId="0" borderId="0"/>
    <xf numFmtId="0" fontId="40" fillId="0" borderId="0"/>
    <xf numFmtId="0" fontId="21" fillId="0" borderId="7" applyNumberFormat="0" applyFill="0" applyAlignment="0" applyProtection="0"/>
    <xf numFmtId="0" fontId="53" fillId="0" borderId="10"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54" fillId="0" borderId="11"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55" fillId="0" borderId="12"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55" fillId="0" borderId="0" applyNumberFormat="0" applyFill="0" applyBorder="0" applyAlignment="0" applyProtection="0"/>
    <xf numFmtId="188" fontId="40" fillId="0" borderId="0" applyFill="0" applyBorder="0" applyAlignment="0"/>
    <xf numFmtId="176" fontId="40" fillId="0" borderId="0" applyFill="0" applyBorder="0" applyAlignment="0"/>
    <xf numFmtId="188" fontId="40" fillId="0" borderId="0" applyFill="0" applyBorder="0" applyAlignment="0"/>
    <xf numFmtId="189" fontId="40" fillId="0" borderId="0" applyFill="0" applyBorder="0" applyAlignment="0"/>
    <xf numFmtId="176" fontId="40" fillId="0" borderId="0" applyFill="0" applyBorder="0" applyAlignment="0"/>
    <xf numFmtId="0" fontId="19" fillId="0" borderId="3" applyNumberFormat="0" applyFill="0" applyAlignment="0" applyProtection="0"/>
    <xf numFmtId="178" fontId="28" fillId="0" borderId="0" applyFont="0" applyFill="0" applyBorder="0" applyAlignment="0" applyProtection="0"/>
    <xf numFmtId="179" fontId="28" fillId="0" borderId="0" applyFont="0" applyFill="0" applyBorder="0" applyAlignment="0" applyProtection="0"/>
    <xf numFmtId="177" fontId="28" fillId="0" borderId="0" applyFont="0" applyFill="0" applyBorder="0" applyAlignment="0" applyProtection="0"/>
    <xf numFmtId="0" fontId="11" fillId="0" borderId="0" applyFont="0" applyFill="0" applyBorder="0" applyAlignment="0" applyProtection="0"/>
    <xf numFmtId="180" fontId="28" fillId="0" borderId="0" applyFont="0" applyFill="0" applyBorder="0" applyAlignment="0" applyProtection="0"/>
    <xf numFmtId="181" fontId="28" fillId="0" borderId="0" applyFont="0" applyFill="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1"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28" fillId="0" borderId="0"/>
    <xf numFmtId="0" fontId="28" fillId="0" borderId="0"/>
    <xf numFmtId="0" fontId="28" fillId="0" borderId="0"/>
    <xf numFmtId="0" fontId="28" fillId="0" borderId="0"/>
    <xf numFmtId="0" fontId="11" fillId="0" borderId="0"/>
    <xf numFmtId="0" fontId="11"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28" fillId="0" borderId="0"/>
    <xf numFmtId="0" fontId="13" fillId="0" borderId="0"/>
    <xf numFmtId="0" fontId="13" fillId="0" borderId="0"/>
    <xf numFmtId="0" fontId="13" fillId="0" borderId="0"/>
    <xf numFmtId="0" fontId="13" fillId="0" borderId="0"/>
    <xf numFmtId="0" fontId="13" fillId="0" borderId="0"/>
    <xf numFmtId="0" fontId="28" fillId="0" borderId="0"/>
    <xf numFmtId="0" fontId="28" fillId="0" borderId="0"/>
    <xf numFmtId="0" fontId="13" fillId="0" borderId="0"/>
    <xf numFmtId="0" fontId="28" fillId="0" borderId="0" applyNumberFormat="0" applyFill="0" applyBorder="0" applyAlignment="0" applyProtection="0"/>
    <xf numFmtId="0" fontId="13" fillId="0" borderId="0"/>
    <xf numFmtId="0" fontId="13" fillId="0" borderId="0"/>
    <xf numFmtId="0" fontId="11" fillId="0" borderId="0"/>
    <xf numFmtId="0" fontId="28" fillId="0" borderId="0"/>
    <xf numFmtId="0" fontId="11" fillId="0" borderId="0"/>
    <xf numFmtId="0" fontId="11" fillId="0" borderId="0"/>
    <xf numFmtId="0" fontId="13" fillId="0" borderId="0"/>
    <xf numFmtId="0" fontId="28" fillId="0" borderId="0"/>
    <xf numFmtId="0" fontId="28" fillId="0" borderId="0"/>
    <xf numFmtId="0" fontId="47" fillId="0" borderId="0"/>
    <xf numFmtId="0" fontId="13" fillId="26" borderId="13" applyNumberFormat="0" applyFont="0" applyAlignment="0" applyProtection="0"/>
    <xf numFmtId="0" fontId="11" fillId="0" borderId="14"/>
    <xf numFmtId="0" fontId="28" fillId="0" borderId="14"/>
    <xf numFmtId="0" fontId="11" fillId="0" borderId="14"/>
    <xf numFmtId="0" fontId="28" fillId="0" borderId="14"/>
    <xf numFmtId="0" fontId="11" fillId="0" borderId="14"/>
    <xf numFmtId="0" fontId="28" fillId="0" borderId="14"/>
    <xf numFmtId="0" fontId="11" fillId="0" borderId="14"/>
    <xf numFmtId="0" fontId="28" fillId="0" borderId="14"/>
    <xf numFmtId="0" fontId="28" fillId="26" borderId="13" applyNumberFormat="0" applyFont="0" applyAlignment="0" applyProtection="0"/>
    <xf numFmtId="0" fontId="28" fillId="26" borderId="13" applyNumberFormat="0" applyFont="0" applyAlignment="0" applyProtection="0"/>
    <xf numFmtId="0" fontId="28" fillId="26" borderId="15" applyNumberFormat="0" applyFont="0" applyAlignment="0" applyProtection="0"/>
    <xf numFmtId="0" fontId="28" fillId="26" borderId="13" applyNumberFormat="0" applyFont="0" applyAlignment="0" applyProtection="0"/>
    <xf numFmtId="0" fontId="15" fillId="3" borderId="0" applyNumberFormat="0" applyBorder="0" applyAlignment="0" applyProtection="0"/>
    <xf numFmtId="0" fontId="15" fillId="5" borderId="0" applyNumberFormat="0" applyBorder="0" applyAlignment="0" applyProtection="0"/>
    <xf numFmtId="0" fontId="27" fillId="21" borderId="16" applyNumberFormat="0" applyAlignment="0" applyProtection="0"/>
    <xf numFmtId="9" fontId="11" fillId="0" borderId="0" applyFont="0" applyFill="0" applyBorder="0" applyAlignment="0" applyProtection="0"/>
    <xf numFmtId="187" fontId="40" fillId="0" borderId="0" applyFont="0" applyFill="0" applyBorder="0" applyAlignment="0" applyProtection="0"/>
    <xf numFmtId="192"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171" fontId="28" fillId="27" borderId="0">
      <alignment horizontal="right"/>
    </xf>
    <xf numFmtId="2" fontId="28" fillId="0" borderId="0" applyFont="0" applyFill="0" applyAlignment="0" applyProtection="0"/>
    <xf numFmtId="188" fontId="40" fillId="0" borderId="0" applyFill="0" applyBorder="0" applyAlignment="0"/>
    <xf numFmtId="176" fontId="40" fillId="0" borderId="0" applyFill="0" applyBorder="0" applyAlignment="0"/>
    <xf numFmtId="188" fontId="40" fillId="0" borderId="0" applyFill="0" applyBorder="0" applyAlignment="0"/>
    <xf numFmtId="189" fontId="40" fillId="0" borderId="0" applyFill="0" applyBorder="0" applyAlignment="0"/>
    <xf numFmtId="176" fontId="40" fillId="0" borderId="0" applyFill="0" applyBorder="0" applyAlignment="0"/>
    <xf numFmtId="0" fontId="48" fillId="0" borderId="0" applyNumberFormat="0" applyFont="0" applyFill="0" applyBorder="0" applyAlignment="0" applyProtection="0">
      <alignment horizontal="left"/>
    </xf>
    <xf numFmtId="0" fontId="48" fillId="0" borderId="0" applyNumberFormat="0" applyFont="0" applyFill="0" applyBorder="0" applyAlignment="0" applyProtection="0">
      <alignment horizontal="left"/>
    </xf>
    <xf numFmtId="15" fontId="48" fillId="0" borderId="0" applyFont="0" applyFill="0" applyBorder="0" applyAlignment="0" applyProtection="0"/>
    <xf numFmtId="15" fontId="48" fillId="0" borderId="0" applyFont="0" applyFill="0" applyBorder="0" applyAlignment="0" applyProtection="0"/>
    <xf numFmtId="4" fontId="48" fillId="0" borderId="0" applyFont="0" applyFill="0" applyBorder="0" applyAlignment="0" applyProtection="0"/>
    <xf numFmtId="4" fontId="48" fillId="0" borderId="0" applyFont="0" applyFill="0" applyBorder="0" applyAlignment="0" applyProtection="0"/>
    <xf numFmtId="0" fontId="49" fillId="0" borderId="17">
      <alignment horizontal="center"/>
    </xf>
    <xf numFmtId="0" fontId="49" fillId="0" borderId="17">
      <alignment horizontal="center"/>
    </xf>
    <xf numFmtId="0" fontId="49" fillId="0" borderId="17">
      <alignment horizontal="center"/>
    </xf>
    <xf numFmtId="3" fontId="48" fillId="0" borderId="0" applyFont="0" applyFill="0" applyBorder="0" applyAlignment="0" applyProtection="0"/>
    <xf numFmtId="3" fontId="48" fillId="0" borderId="0" applyFont="0" applyFill="0" applyBorder="0" applyAlignment="0" applyProtection="0"/>
    <xf numFmtId="0" fontId="48" fillId="28" borderId="0" applyNumberFormat="0" applyFont="0" applyBorder="0" applyAlignment="0" applyProtection="0"/>
    <xf numFmtId="0" fontId="48" fillId="28" borderId="0" applyNumberFormat="0" applyFont="0" applyBorder="0" applyAlignment="0" applyProtection="0"/>
    <xf numFmtId="166" fontId="33" fillId="0" borderId="0" applyFill="0"/>
    <xf numFmtId="166" fontId="29" fillId="0" borderId="0" applyFill="0"/>
    <xf numFmtId="166" fontId="29" fillId="0" borderId="0" applyFill="0"/>
    <xf numFmtId="0" fontId="50" fillId="0" borderId="0" applyFill="0">
      <alignment horizontal="left" indent="6"/>
    </xf>
    <xf numFmtId="0" fontId="11" fillId="0" borderId="0">
      <alignment wrapText="1"/>
    </xf>
    <xf numFmtId="0" fontId="28" fillId="0" borderId="0">
      <alignment wrapText="1"/>
    </xf>
    <xf numFmtId="0" fontId="11" fillId="0" borderId="0">
      <alignment wrapText="1"/>
    </xf>
    <xf numFmtId="0" fontId="28" fillId="0" borderId="0">
      <alignment wrapText="1"/>
    </xf>
    <xf numFmtId="0" fontId="11" fillId="0" borderId="0">
      <alignment wrapText="1"/>
    </xf>
    <xf numFmtId="0" fontId="28" fillId="0" borderId="0">
      <alignment wrapText="1"/>
    </xf>
    <xf numFmtId="0" fontId="11" fillId="0" borderId="0">
      <alignment wrapText="1"/>
    </xf>
    <xf numFmtId="0" fontId="28" fillId="0" borderId="0">
      <alignment wrapText="1"/>
    </xf>
    <xf numFmtId="4" fontId="44" fillId="0" borderId="0" applyNumberFormat="0" applyProtection="0">
      <alignment wrapText="1"/>
    </xf>
    <xf numFmtId="0" fontId="33" fillId="29" borderId="18" applyNumberFormat="0" applyProtection="0">
      <alignment horizontal="left" vertical="center" indent="1"/>
    </xf>
    <xf numFmtId="0" fontId="29" fillId="29" borderId="18" applyNumberFormat="0" applyProtection="0">
      <alignment horizontal="left" vertical="center" indent="1"/>
    </xf>
    <xf numFmtId="0" fontId="29" fillId="29" borderId="18" applyNumberFormat="0" applyProtection="0">
      <alignment horizontal="left" vertical="center" indent="1"/>
    </xf>
    <xf numFmtId="0" fontId="34" fillId="29" borderId="6"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60"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60" fillId="29" borderId="19" applyNumberFormat="0" applyProtection="0">
      <alignment horizontal="left" vertical="center" indent="1"/>
    </xf>
    <xf numFmtId="0" fontId="45" fillId="30" borderId="20" applyNumberFormat="0" applyProtection="0">
      <alignment horizontal="center" wrapText="1"/>
    </xf>
    <xf numFmtId="0" fontId="45" fillId="30" borderId="20" applyNumberFormat="0" applyProtection="0">
      <alignment horizontal="center" wrapText="1"/>
    </xf>
    <xf numFmtId="0" fontId="11"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60"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60" fillId="27" borderId="21">
      <protection locked="0"/>
    </xf>
    <xf numFmtId="0" fontId="11"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60" fillId="31" borderId="0"/>
    <xf numFmtId="0" fontId="11" fillId="32" borderId="0"/>
    <xf numFmtId="0" fontId="28" fillId="32" borderId="0"/>
    <xf numFmtId="0" fontId="11" fillId="32" borderId="0"/>
    <xf numFmtId="0" fontId="28" fillId="32" borderId="0"/>
    <xf numFmtId="0" fontId="11" fillId="32" borderId="0"/>
    <xf numFmtId="0" fontId="28" fillId="32" borderId="0"/>
    <xf numFmtId="0" fontId="11" fillId="32" borderId="0"/>
    <xf numFmtId="0" fontId="28" fillId="32" borderId="0"/>
    <xf numFmtId="0" fontId="11" fillId="33" borderId="0"/>
    <xf numFmtId="0" fontId="28" fillId="33" borderId="0"/>
    <xf numFmtId="0" fontId="11" fillId="33" borderId="0"/>
    <xf numFmtId="0" fontId="28" fillId="33" borderId="0"/>
    <xf numFmtId="0" fontId="11" fillId="33" borderId="0"/>
    <xf numFmtId="0" fontId="28" fillId="33" borderId="0"/>
    <xf numFmtId="0" fontId="11" fillId="33" borderId="0"/>
    <xf numFmtId="0" fontId="28" fillId="33" borderId="0"/>
    <xf numFmtId="0" fontId="11" fillId="34" borderId="0"/>
    <xf numFmtId="0" fontId="28" fillId="34" borderId="0"/>
    <xf numFmtId="0" fontId="11" fillId="34" borderId="0"/>
    <xf numFmtId="0" fontId="28" fillId="34" borderId="0"/>
    <xf numFmtId="0" fontId="11" fillId="34" borderId="0"/>
    <xf numFmtId="0" fontId="28" fillId="34" borderId="0"/>
    <xf numFmtId="0" fontId="11" fillId="34" borderId="0"/>
    <xf numFmtId="0" fontId="28" fillId="34" borderId="0"/>
    <xf numFmtId="166" fontId="28" fillId="0" borderId="0" applyFont="0" applyFill="0" applyBorder="0" applyAlignment="0" applyProtection="0"/>
    <xf numFmtId="40" fontId="1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49" fontId="37" fillId="0" borderId="0" applyFill="0" applyBorder="0" applyAlignment="0"/>
    <xf numFmtId="193" fontId="40" fillId="0" borderId="0" applyFill="0" applyBorder="0" applyAlignment="0"/>
    <xf numFmtId="194" fontId="40" fillId="0" borderId="0" applyFill="0" applyBorder="0" applyAlignment="0"/>
    <xf numFmtId="0" fontId="30" fillId="0" borderId="0" applyNumberFormat="0" applyFill="0" applyBorder="0" applyAlignment="0" applyProtection="0"/>
    <xf numFmtId="0" fontId="30" fillId="0" borderId="0" applyNumberFormat="0" applyFill="0" applyBorder="0" applyAlignment="0" applyProtection="0"/>
    <xf numFmtId="0" fontId="5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3" applyNumberFormat="0" applyFill="0" applyAlignment="0" applyProtection="0"/>
    <xf numFmtId="0" fontId="31" fillId="0" borderId="24" applyNumberFormat="0" applyFill="0" applyAlignment="0" applyProtection="0"/>
    <xf numFmtId="0" fontId="31" fillId="0" borderId="23" applyNumberFormat="0" applyFill="0" applyAlignment="0" applyProtection="0"/>
    <xf numFmtId="0" fontId="27" fillId="21" borderId="16" applyNumberFormat="0" applyAlignment="0" applyProtection="0"/>
    <xf numFmtId="0" fontId="27" fillId="22" borderId="16" applyNumberFormat="0" applyAlignment="0" applyProtection="0"/>
    <xf numFmtId="0" fontId="27" fillId="21" borderId="16" applyNumberFormat="0" applyAlignment="0" applyProtection="0"/>
    <xf numFmtId="0" fontId="18"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4" fontId="11" fillId="0" borderId="0" applyFill="0" applyBorder="0" applyAlignment="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80"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2"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4" fontId="11" fillId="0" borderId="0" applyFill="0" applyBorder="0" applyAlignment="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80"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2"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4" fontId="11" fillId="0" borderId="0" applyFill="0" applyBorder="0" applyAlignment="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90"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80"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2"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7" fillId="0" borderId="0"/>
    <xf numFmtId="0" fontId="107" fillId="0" borderId="0"/>
    <xf numFmtId="0" fontId="107" fillId="0" borderId="0"/>
    <xf numFmtId="0" fontId="107" fillId="0" borderId="0"/>
    <xf numFmtId="9" fontId="107" fillId="0" borderId="0" applyFont="0" applyFill="0" applyBorder="0" applyAlignment="0" applyProtection="0"/>
    <xf numFmtId="0" fontId="107" fillId="0" borderId="0"/>
    <xf numFmtId="0" fontId="107" fillId="0" borderId="0"/>
    <xf numFmtId="0" fontId="107" fillId="0" borderId="0"/>
    <xf numFmtId="0" fontId="107" fillId="0" borderId="0"/>
    <xf numFmtId="0" fontId="107" fillId="0" borderId="0" applyNumberFormat="0" applyFill="0" applyBorder="0" applyAlignment="0" applyProtection="0">
      <alignment vertical="top"/>
      <protection locked="0"/>
    </xf>
    <xf numFmtId="0" fontId="107" fillId="0" borderId="0"/>
    <xf numFmtId="0" fontId="107" fillId="0" borderId="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14"/>
    <xf numFmtId="0" fontId="107" fillId="0" borderId="14"/>
    <xf numFmtId="0" fontId="107" fillId="0" borderId="14"/>
    <xf numFmtId="0" fontId="107" fillId="0" borderId="14"/>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0" fontId="107" fillId="0" borderId="0">
      <alignment wrapText="1"/>
    </xf>
    <xf numFmtId="0" fontId="107" fillId="0" borderId="0">
      <alignment wrapText="1"/>
    </xf>
    <xf numFmtId="0" fontId="107" fillId="0" borderId="0">
      <alignment wrapText="1"/>
    </xf>
    <xf numFmtId="0" fontId="107" fillId="0" borderId="0">
      <alignment wrapTex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21">
      <alignment horizontal="right"/>
    </xf>
    <xf numFmtId="0" fontId="107" fillId="31" borderId="21">
      <alignment horizontal="right"/>
    </xf>
    <xf numFmtId="0" fontId="107" fillId="31" borderId="21">
      <alignment horizontal="right"/>
    </xf>
    <xf numFmtId="0" fontId="107" fillId="31" borderId="21">
      <alignment horizontal="right"/>
    </xf>
    <xf numFmtId="0" fontId="107" fillId="31" borderId="0"/>
    <xf numFmtId="0" fontId="107" fillId="31" borderId="0"/>
    <xf numFmtId="0" fontId="107" fillId="31" borderId="0"/>
    <xf numFmtId="0" fontId="107" fillId="31" borderId="0"/>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2" borderId="0"/>
    <xf numFmtId="0" fontId="107" fillId="32" borderId="0"/>
    <xf numFmtId="0" fontId="107" fillId="32" borderId="0"/>
    <xf numFmtId="0" fontId="107" fillId="32" borderId="0"/>
    <xf numFmtId="0" fontId="107" fillId="33" borderId="0"/>
    <xf numFmtId="0" fontId="107" fillId="33" borderId="0"/>
    <xf numFmtId="0" fontId="107" fillId="33" borderId="0"/>
    <xf numFmtId="0" fontId="107" fillId="33" borderId="0"/>
    <xf numFmtId="0" fontId="107" fillId="34" borderId="0"/>
    <xf numFmtId="0" fontId="107" fillId="34" borderId="0"/>
    <xf numFmtId="0" fontId="107" fillId="34" borderId="0"/>
    <xf numFmtId="0" fontId="107" fillId="34" borderId="0"/>
    <xf numFmtId="0" fontId="107" fillId="0" borderId="22" applyNumberFormat="0" applyAlignment="0" applyProtection="0"/>
    <xf numFmtId="0" fontId="107" fillId="0" borderId="22" applyNumberFormat="0" applyAlignment="0" applyProtection="0"/>
    <xf numFmtId="0" fontId="107" fillId="0" borderId="22" applyNumberFormat="0" applyAlignment="0" applyProtection="0"/>
    <xf numFmtId="0" fontId="107" fillId="0" borderId="22"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11" fillId="0" borderId="0"/>
    <xf numFmtId="0" fontId="6" fillId="0" borderId="0"/>
    <xf numFmtId="0" fontId="6"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alignment vertical="top"/>
      <protection locked="0"/>
    </xf>
    <xf numFmtId="0" fontId="11"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14"/>
    <xf numFmtId="0" fontId="11" fillId="0" borderId="14"/>
    <xf numFmtId="0" fontId="11" fillId="0" borderId="14"/>
    <xf numFmtId="0" fontId="11" fillId="0" borderId="14"/>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alignment wrapText="1"/>
    </xf>
    <xf numFmtId="0" fontId="11" fillId="0" borderId="0">
      <alignment wrapText="1"/>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21">
      <alignment horizontal="right"/>
    </xf>
    <xf numFmtId="0" fontId="11" fillId="31" borderId="21">
      <alignment horizontal="right"/>
    </xf>
    <xf numFmtId="0" fontId="11" fillId="31" borderId="0"/>
    <xf numFmtId="0" fontId="11" fillId="31" borderId="0"/>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2" borderId="0"/>
    <xf numFmtId="0" fontId="11" fillId="32" borderId="0"/>
    <xf numFmtId="0" fontId="11" fillId="32" borderId="0"/>
    <xf numFmtId="0" fontId="11" fillId="32" borderId="0"/>
    <xf numFmtId="0" fontId="11" fillId="33" borderId="0"/>
    <xf numFmtId="0" fontId="11" fillId="33" borderId="0"/>
    <xf numFmtId="0" fontId="11" fillId="33" borderId="0"/>
    <xf numFmtId="0" fontId="11" fillId="33" borderId="0"/>
    <xf numFmtId="0" fontId="11" fillId="34" borderId="0"/>
    <xf numFmtId="0" fontId="11" fillId="34" borderId="0"/>
    <xf numFmtId="0" fontId="11" fillId="34" borderId="0"/>
    <xf numFmtId="0" fontId="11" fillId="34" borderId="0"/>
    <xf numFmtId="0" fontId="11" fillId="0" borderId="22" applyNumberFormat="0" applyAlignment="0" applyProtection="0"/>
    <xf numFmtId="0" fontId="11" fillId="0" borderId="22" applyNumberFormat="0" applyAlignment="0" applyProtection="0"/>
    <xf numFmtId="0" fontId="11" fillId="0" borderId="22" applyNumberFormat="0" applyAlignment="0" applyProtection="0"/>
    <xf numFmtId="0" fontId="11" fillId="0" borderId="22" applyNumberFormat="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1289">
    <xf numFmtId="0" fontId="0" fillId="0" borderId="0" xfId="0"/>
    <xf numFmtId="0" fontId="28" fillId="0" borderId="0" xfId="0" applyFont="1"/>
    <xf numFmtId="0" fontId="58" fillId="27" borderId="0" xfId="445" applyFont="1" applyFill="1" applyAlignment="1">
      <alignment vertical="center"/>
    </xf>
    <xf numFmtId="0" fontId="57" fillId="35" borderId="0" xfId="445" applyFont="1" applyFill="1" applyAlignment="1">
      <alignment vertical="center"/>
    </xf>
    <xf numFmtId="0" fontId="59" fillId="27" borderId="0" xfId="362" applyFont="1" applyFill="1" applyAlignment="1" applyProtection="1">
      <alignment horizontal="left" vertical="center"/>
    </xf>
    <xf numFmtId="0" fontId="66" fillId="27" borderId="0" xfId="0" applyFont="1" applyFill="1"/>
    <xf numFmtId="0" fontId="66" fillId="27" borderId="0" xfId="0" applyFont="1" applyFill="1" applyBorder="1"/>
    <xf numFmtId="0" fontId="63" fillId="27" borderId="0" xfId="0" applyFont="1" applyFill="1" applyBorder="1"/>
    <xf numFmtId="0" fontId="63" fillId="27" borderId="0" xfId="0" applyFont="1" applyFill="1"/>
    <xf numFmtId="0" fontId="67" fillId="27" borderId="0" xfId="0" applyFont="1" applyFill="1" applyAlignment="1">
      <alignment horizontal="right" wrapText="1"/>
    </xf>
    <xf numFmtId="0" fontId="65" fillId="27" borderId="0" xfId="0" applyFont="1" applyFill="1"/>
    <xf numFmtId="0" fontId="68" fillId="27" borderId="0" xfId="0" applyFont="1" applyFill="1"/>
    <xf numFmtId="0" fontId="66" fillId="0" borderId="0" xfId="0" applyFont="1"/>
    <xf numFmtId="0" fontId="66" fillId="0" borderId="0" xfId="0" applyFont="1" applyBorder="1"/>
    <xf numFmtId="0" fontId="64" fillId="0" borderId="0" xfId="0" applyFont="1" applyBorder="1"/>
    <xf numFmtId="0" fontId="68" fillId="0" borderId="0" xfId="0" applyFont="1" applyBorder="1"/>
    <xf numFmtId="37" fontId="64" fillId="0" borderId="0" xfId="280" applyNumberFormat="1" applyFont="1" applyBorder="1"/>
    <xf numFmtId="0" fontId="69" fillId="27" borderId="0" xfId="362" applyFont="1" applyFill="1" applyAlignment="1" applyProtection="1">
      <alignment horizontal="left" vertical="center"/>
    </xf>
    <xf numFmtId="0" fontId="66" fillId="0" borderId="0" xfId="0" applyFont="1" applyFill="1"/>
    <xf numFmtId="0" fontId="66" fillId="0" borderId="0" xfId="0" applyFont="1" applyFill="1" applyBorder="1"/>
    <xf numFmtId="0" fontId="71" fillId="35" borderId="0" xfId="0" applyFont="1" applyFill="1" applyAlignment="1">
      <alignment vertical="center"/>
    </xf>
    <xf numFmtId="0" fontId="71" fillId="35" borderId="0" xfId="0" applyFont="1" applyFill="1" applyAlignment="1"/>
    <xf numFmtId="0" fontId="68" fillId="27" borderId="0" xfId="0" applyFont="1" applyFill="1" applyBorder="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alignment vertical="center"/>
    </xf>
    <xf numFmtId="0" fontId="66" fillId="35" borderId="0" xfId="0" applyFont="1" applyFill="1" applyAlignment="1"/>
    <xf numFmtId="0" fontId="63" fillId="0" borderId="0" xfId="0" applyFont="1"/>
    <xf numFmtId="0" fontId="63" fillId="0" borderId="0" xfId="0" applyFont="1" applyAlignment="1"/>
    <xf numFmtId="0" fontId="65" fillId="35" borderId="0" xfId="0" applyFont="1" applyFill="1" applyBorder="1" applyAlignment="1">
      <alignment horizontal="centerContinuous" vertical="center"/>
    </xf>
    <xf numFmtId="0" fontId="63" fillId="0" borderId="0" xfId="0" applyFont="1" applyBorder="1"/>
    <xf numFmtId="0" fontId="63" fillId="0" borderId="0" xfId="0" applyFont="1" applyBorder="1" applyAlignment="1"/>
    <xf numFmtId="173" fontId="73" fillId="0" borderId="0" xfId="470" applyNumberFormat="1" applyFont="1" applyFill="1"/>
    <xf numFmtId="173" fontId="73" fillId="0" borderId="0" xfId="470" applyNumberFormat="1" applyFont="1" applyFill="1" applyAlignment="1"/>
    <xf numFmtId="173" fontId="74" fillId="0" borderId="0" xfId="470" applyNumberFormat="1" applyFont="1" applyFill="1" applyAlignment="1"/>
    <xf numFmtId="173" fontId="70" fillId="0" borderId="0" xfId="470" applyNumberFormat="1" applyFont="1" applyFill="1" applyAlignment="1">
      <alignment horizontal="right"/>
    </xf>
    <xf numFmtId="173" fontId="74" fillId="0" borderId="0" xfId="470" applyNumberFormat="1" applyFont="1" applyFill="1"/>
    <xf numFmtId="173" fontId="70" fillId="0" borderId="0" xfId="470" applyNumberFormat="1" applyFont="1" applyFill="1"/>
    <xf numFmtId="173" fontId="70" fillId="0" borderId="0" xfId="470" applyNumberFormat="1" applyFont="1" applyFill="1" applyAlignment="1"/>
    <xf numFmtId="197" fontId="71" fillId="35" borderId="0" xfId="0" applyNumberFormat="1" applyFont="1" applyFill="1" applyBorder="1" applyAlignment="1">
      <alignment vertical="center"/>
    </xf>
    <xf numFmtId="0" fontId="75" fillId="35" borderId="0" xfId="0" applyFont="1" applyFill="1" applyAlignment="1">
      <alignment vertical="center"/>
    </xf>
    <xf numFmtId="0" fontId="75" fillId="35" borderId="0" xfId="0" applyFont="1" applyFill="1" applyBorder="1" applyAlignment="1">
      <alignment horizontal="left" vertical="center"/>
    </xf>
    <xf numFmtId="0" fontId="75" fillId="35" borderId="0" xfId="0" applyFont="1" applyFill="1" applyBorder="1" applyAlignment="1">
      <alignment vertical="center"/>
    </xf>
    <xf numFmtId="197" fontId="75" fillId="35" borderId="0" xfId="0" applyNumberFormat="1" applyFont="1" applyFill="1" applyBorder="1" applyAlignment="1">
      <alignment vertical="center"/>
    </xf>
    <xf numFmtId="9" fontId="64" fillId="27" borderId="0" xfId="492" applyFont="1" applyFill="1" applyBorder="1" applyAlignment="1"/>
    <xf numFmtId="0" fontId="71" fillId="0" borderId="0" xfId="0" applyFont="1" applyBorder="1"/>
    <xf numFmtId="0" fontId="65" fillId="0" borderId="0" xfId="0" applyFont="1"/>
    <xf numFmtId="0" fontId="34" fillId="35" borderId="0" xfId="0" applyFont="1" applyFill="1" applyAlignment="1">
      <alignment vertical="center"/>
    </xf>
    <xf numFmtId="0" fontId="79" fillId="0" borderId="0" xfId="0" applyFont="1" applyBorder="1"/>
    <xf numFmtId="196" fontId="78" fillId="0" borderId="0" xfId="280" applyNumberFormat="1" applyFont="1" applyFill="1" applyBorder="1" applyAlignment="1"/>
    <xf numFmtId="37" fontId="78" fillId="0" borderId="0" xfId="300" applyNumberFormat="1" applyFont="1" applyFill="1" applyBorder="1"/>
    <xf numFmtId="37" fontId="78" fillId="0" borderId="0" xfId="280" applyNumberFormat="1" applyFont="1" applyBorder="1"/>
    <xf numFmtId="37" fontId="78" fillId="27" borderId="0" xfId="300" applyNumberFormat="1" applyFont="1" applyFill="1" applyBorder="1"/>
    <xf numFmtId="196" fontId="78" fillId="27" borderId="0" xfId="300" applyNumberFormat="1" applyFont="1" applyFill="1" applyBorder="1" applyAlignment="1"/>
    <xf numFmtId="172" fontId="78" fillId="0" borderId="0" xfId="280" applyNumberFormat="1" applyFont="1" applyFill="1" applyBorder="1" applyAlignment="1"/>
    <xf numFmtId="0" fontId="34" fillId="35" borderId="0" xfId="0" applyFont="1" applyFill="1" applyAlignment="1">
      <alignment horizontal="left" vertical="center"/>
    </xf>
    <xf numFmtId="0" fontId="34" fillId="35" borderId="0" xfId="0" applyFont="1" applyFill="1" applyBorder="1" applyAlignment="1">
      <alignment horizontal="left" vertical="center"/>
    </xf>
    <xf numFmtId="0" fontId="77" fillId="0" borderId="0" xfId="0" applyFont="1" applyBorder="1"/>
    <xf numFmtId="196" fontId="66" fillId="0" borderId="0" xfId="0" applyNumberFormat="1" applyFont="1"/>
    <xf numFmtId="196" fontId="66" fillId="27" borderId="0" xfId="0" applyNumberFormat="1" applyFont="1" applyFill="1"/>
    <xf numFmtId="0" fontId="82" fillId="0" borderId="25" xfId="0" applyFont="1" applyFill="1" applyBorder="1" applyAlignment="1">
      <alignment horizontal="left"/>
    </xf>
    <xf numFmtId="173" fontId="83" fillId="0" borderId="0" xfId="471" applyNumberFormat="1" applyFont="1" applyFill="1" applyBorder="1" applyAlignment="1">
      <alignment horizontal="left"/>
    </xf>
    <xf numFmtId="196" fontId="83" fillId="36" borderId="0" xfId="300" applyNumberFormat="1" applyFont="1" applyFill="1" applyBorder="1" applyAlignment="1">
      <alignment horizontal="right"/>
    </xf>
    <xf numFmtId="37" fontId="84" fillId="0" borderId="0" xfId="280" applyNumberFormat="1" applyFont="1" applyBorder="1" applyAlignment="1">
      <alignment horizontal="left"/>
    </xf>
    <xf numFmtId="196" fontId="84" fillId="36" borderId="0" xfId="300" applyNumberFormat="1" applyFont="1" applyFill="1" applyBorder="1" applyAlignment="1"/>
    <xf numFmtId="37" fontId="84" fillId="0" borderId="26" xfId="280" applyNumberFormat="1" applyFont="1" applyBorder="1" applyAlignment="1">
      <alignment horizontal="left"/>
    </xf>
    <xf numFmtId="196" fontId="84" fillId="36" borderId="26" xfId="300" applyNumberFormat="1" applyFont="1" applyFill="1" applyBorder="1" applyAlignment="1"/>
    <xf numFmtId="37" fontId="85" fillId="0" borderId="27" xfId="280" applyNumberFormat="1" applyFont="1" applyBorder="1" applyAlignment="1">
      <alignment horizontal="left"/>
    </xf>
    <xf numFmtId="196" fontId="85" fillId="36" borderId="27" xfId="300" applyNumberFormat="1" applyFont="1" applyFill="1" applyBorder="1" applyAlignment="1"/>
    <xf numFmtId="37" fontId="85" fillId="0" borderId="28" xfId="280" applyNumberFormat="1" applyFont="1" applyBorder="1" applyAlignment="1">
      <alignment horizontal="left"/>
    </xf>
    <xf numFmtId="196" fontId="85" fillId="36" borderId="28" xfId="300" applyNumberFormat="1" applyFont="1" applyFill="1" applyBorder="1" applyAlignment="1"/>
    <xf numFmtId="37" fontId="86" fillId="0" borderId="27" xfId="280" applyNumberFormat="1" applyFont="1" applyBorder="1" applyAlignment="1">
      <alignment horizontal="left"/>
    </xf>
    <xf numFmtId="196" fontId="86" fillId="36" borderId="27" xfId="300" applyNumberFormat="1" applyFont="1" applyFill="1" applyBorder="1" applyAlignment="1"/>
    <xf numFmtId="37" fontId="85" fillId="0" borderId="26" xfId="280" applyNumberFormat="1" applyFont="1" applyBorder="1" applyAlignment="1">
      <alignment horizontal="left"/>
    </xf>
    <xf numFmtId="196" fontId="85" fillId="36" borderId="26" xfId="300" applyNumberFormat="1" applyFont="1" applyFill="1" applyBorder="1" applyAlignment="1"/>
    <xf numFmtId="37" fontId="86" fillId="0" borderId="27" xfId="280" applyNumberFormat="1" applyFont="1" applyBorder="1"/>
    <xf numFmtId="196" fontId="87" fillId="0" borderId="0" xfId="300" applyNumberFormat="1" applyFont="1" applyFill="1" applyBorder="1" applyAlignment="1"/>
    <xf numFmtId="196" fontId="87" fillId="36" borderId="0" xfId="300" applyNumberFormat="1" applyFont="1" applyFill="1" applyBorder="1" applyAlignment="1"/>
    <xf numFmtId="0" fontId="88" fillId="0" borderId="0" xfId="0" applyFont="1" applyBorder="1"/>
    <xf numFmtId="3" fontId="88" fillId="0" borderId="0" xfId="0" applyNumberFormat="1" applyFont="1" applyBorder="1"/>
    <xf numFmtId="37" fontId="85" fillId="0" borderId="0" xfId="280" applyNumberFormat="1" applyFont="1" applyBorder="1" applyAlignment="1">
      <alignment horizontal="left"/>
    </xf>
    <xf numFmtId="196" fontId="85" fillId="0" borderId="0" xfId="280" applyNumberFormat="1" applyFont="1" applyFill="1" applyBorder="1" applyAlignment="1"/>
    <xf numFmtId="37" fontId="85" fillId="0" borderId="0" xfId="300" applyNumberFormat="1" applyFont="1" applyBorder="1"/>
    <xf numFmtId="9" fontId="85" fillId="36" borderId="0" xfId="280" applyNumberFormat="1" applyFont="1" applyFill="1" applyBorder="1" applyAlignment="1"/>
    <xf numFmtId="170" fontId="85" fillId="36" borderId="0" xfId="280" applyNumberFormat="1" applyFont="1" applyFill="1" applyBorder="1" applyAlignment="1"/>
    <xf numFmtId="37" fontId="85" fillId="0" borderId="0" xfId="300" applyNumberFormat="1" applyFont="1" applyFill="1" applyBorder="1"/>
    <xf numFmtId="37" fontId="85" fillId="0" borderId="0" xfId="280" applyNumberFormat="1" applyFont="1" applyBorder="1"/>
    <xf numFmtId="3" fontId="85" fillId="0" borderId="0" xfId="300" applyNumberFormat="1" applyFont="1" applyFill="1" applyBorder="1" applyAlignment="1"/>
    <xf numFmtId="37" fontId="84" fillId="0" borderId="0" xfId="300" applyNumberFormat="1" applyFont="1" applyFill="1" applyBorder="1"/>
    <xf numFmtId="0" fontId="88" fillId="0" borderId="0" xfId="0" applyFont="1"/>
    <xf numFmtId="0" fontId="90" fillId="0" borderId="25" xfId="0" applyFont="1" applyFill="1" applyBorder="1" applyAlignment="1">
      <alignment horizontal="left"/>
    </xf>
    <xf numFmtId="196" fontId="84" fillId="27" borderId="0" xfId="280" applyNumberFormat="1" applyFont="1" applyFill="1" applyBorder="1" applyAlignment="1"/>
    <xf numFmtId="196" fontId="85" fillId="27" borderId="27" xfId="280" applyNumberFormat="1" applyFont="1" applyFill="1" applyBorder="1" applyAlignment="1"/>
    <xf numFmtId="37" fontId="86" fillId="0" borderId="0" xfId="280" applyNumberFormat="1" applyFont="1" applyBorder="1" applyAlignment="1">
      <alignment horizontal="left"/>
    </xf>
    <xf numFmtId="196" fontId="85" fillId="27" borderId="0" xfId="280" applyNumberFormat="1" applyFont="1" applyFill="1" applyBorder="1" applyAlignment="1"/>
    <xf numFmtId="196" fontId="86" fillId="27" borderId="27" xfId="280" applyNumberFormat="1" applyFont="1" applyFill="1" applyBorder="1" applyAlignment="1"/>
    <xf numFmtId="197" fontId="84" fillId="0" borderId="0" xfId="280" applyNumberFormat="1" applyFont="1" applyBorder="1" applyAlignment="1">
      <alignment horizontal="left"/>
    </xf>
    <xf numFmtId="197" fontId="85" fillId="0" borderId="27" xfId="280" applyNumberFormat="1" applyFont="1" applyBorder="1" applyAlignment="1">
      <alignment horizontal="left"/>
    </xf>
    <xf numFmtId="197" fontId="86" fillId="0" borderId="27" xfId="280" applyNumberFormat="1" applyFont="1" applyBorder="1"/>
    <xf numFmtId="197" fontId="85" fillId="0" borderId="0" xfId="280" applyNumberFormat="1" applyFont="1" applyBorder="1" applyAlignment="1">
      <alignment horizontal="left"/>
    </xf>
    <xf numFmtId="199" fontId="81" fillId="0" borderId="25" xfId="0" quotePrefix="1" applyNumberFormat="1" applyFont="1" applyFill="1" applyBorder="1" applyAlignment="1">
      <alignment horizontal="right" wrapText="1"/>
    </xf>
    <xf numFmtId="196" fontId="85" fillId="27" borderId="0" xfId="280" applyNumberFormat="1" applyFont="1" applyFill="1" applyBorder="1" applyAlignment="1">
      <alignment horizontal="right"/>
    </xf>
    <xf numFmtId="3" fontId="85" fillId="0" borderId="0" xfId="280" applyNumberFormat="1" applyFont="1" applyFill="1" applyBorder="1" applyAlignment="1">
      <alignment horizontal="left"/>
    </xf>
    <xf numFmtId="196" fontId="86" fillId="27" borderId="27" xfId="280" applyNumberFormat="1" applyFont="1" applyFill="1" applyBorder="1" applyAlignment="1">
      <alignment horizontal="right"/>
    </xf>
    <xf numFmtId="196" fontId="88" fillId="0" borderId="0" xfId="280" applyNumberFormat="1" applyFont="1" applyBorder="1"/>
    <xf numFmtId="196" fontId="88" fillId="36" borderId="0" xfId="0" applyNumberFormat="1" applyFont="1" applyFill="1" applyBorder="1" applyAlignment="1">
      <alignment horizontal="right"/>
    </xf>
    <xf numFmtId="0" fontId="91" fillId="0" borderId="0" xfId="0" applyFont="1" applyBorder="1"/>
    <xf numFmtId="196" fontId="91" fillId="36" borderId="0" xfId="0" applyNumberFormat="1" applyFont="1" applyFill="1" applyBorder="1" applyAlignment="1">
      <alignment horizontal="right"/>
    </xf>
    <xf numFmtId="196" fontId="91" fillId="27" borderId="0" xfId="0" applyNumberFormat="1" applyFont="1" applyFill="1" applyBorder="1" applyAlignment="1">
      <alignment horizontal="right"/>
    </xf>
    <xf numFmtId="0" fontId="92" fillId="27" borderId="0" xfId="474" applyFont="1" applyFill="1" applyBorder="1"/>
    <xf numFmtId="0" fontId="87" fillId="27" borderId="25" xfId="474" applyFont="1" applyFill="1" applyBorder="1" applyAlignment="1">
      <alignment horizontal="right"/>
    </xf>
    <xf numFmtId="0" fontId="82" fillId="27" borderId="25" xfId="474" applyFont="1" applyFill="1" applyBorder="1"/>
    <xf numFmtId="0" fontId="84" fillId="27" borderId="25" xfId="474" applyFont="1" applyFill="1" applyBorder="1" applyAlignment="1">
      <alignment horizontal="right" wrapText="1"/>
    </xf>
    <xf numFmtId="0" fontId="87" fillId="27" borderId="0" xfId="0" applyFont="1" applyFill="1"/>
    <xf numFmtId="0" fontId="85" fillId="27" borderId="0" xfId="0" applyFont="1" applyFill="1"/>
    <xf numFmtId="196" fontId="85" fillId="27" borderId="0" xfId="0" applyNumberFormat="1" applyFont="1" applyFill="1"/>
    <xf numFmtId="0" fontId="85" fillId="27" borderId="0" xfId="474" applyFont="1" applyFill="1" applyBorder="1" applyAlignment="1">
      <alignment horizontal="left"/>
    </xf>
    <xf numFmtId="196" fontId="86" fillId="27" borderId="27" xfId="0" applyNumberFormat="1" applyFont="1" applyFill="1" applyBorder="1"/>
    <xf numFmtId="0" fontId="88" fillId="27" borderId="0" xfId="0" applyFont="1" applyFill="1"/>
    <xf numFmtId="49" fontId="87" fillId="27" borderId="0" xfId="474" applyNumberFormat="1" applyFont="1" applyFill="1" applyBorder="1" applyAlignment="1">
      <alignment horizontal="right"/>
    </xf>
    <xf numFmtId="0" fontId="84" fillId="27" borderId="25" xfId="474" quotePrefix="1" applyFont="1" applyFill="1" applyBorder="1" applyAlignment="1">
      <alignment horizontal="right" wrapText="1"/>
    </xf>
    <xf numFmtId="0" fontId="84" fillId="27" borderId="0" xfId="474" applyFont="1" applyFill="1" applyBorder="1" applyAlignment="1">
      <alignment horizontal="right" wrapText="1"/>
    </xf>
    <xf numFmtId="0" fontId="87" fillId="27" borderId="0" xfId="474" applyFont="1" applyFill="1" applyBorder="1" applyAlignment="1">
      <alignment horizontal="left"/>
    </xf>
    <xf numFmtId="196" fontId="87" fillId="36" borderId="0" xfId="474" applyNumberFormat="1" applyFont="1" applyFill="1" applyBorder="1" applyProtection="1">
      <protection locked="0"/>
    </xf>
    <xf numFmtId="170" fontId="87" fillId="36" borderId="0" xfId="474" applyNumberFormat="1" applyFont="1" applyFill="1" applyBorder="1" applyProtection="1">
      <protection locked="0"/>
    </xf>
    <xf numFmtId="170" fontId="87" fillId="27" borderId="0" xfId="492" applyNumberFormat="1" applyFont="1" applyFill="1" applyBorder="1" applyProtection="1">
      <protection locked="0"/>
    </xf>
    <xf numFmtId="196" fontId="87" fillId="27" borderId="0" xfId="474" applyNumberFormat="1" applyFont="1" applyFill="1" applyBorder="1" applyProtection="1">
      <protection locked="0"/>
    </xf>
    <xf numFmtId="170" fontId="87" fillId="27" borderId="0" xfId="474" applyNumberFormat="1" applyFont="1" applyFill="1" applyBorder="1" applyProtection="1">
      <protection locked="0"/>
    </xf>
    <xf numFmtId="0" fontId="85" fillId="27" borderId="0" xfId="474" applyFont="1" applyFill="1" applyBorder="1" applyAlignment="1">
      <alignment horizontal="right"/>
    </xf>
    <xf numFmtId="196" fontId="85" fillId="36" borderId="0" xfId="474" applyNumberFormat="1" applyFont="1" applyFill="1" applyBorder="1" applyProtection="1">
      <protection locked="0"/>
    </xf>
    <xf numFmtId="170" fontId="85" fillId="36" borderId="0" xfId="474" applyNumberFormat="1" applyFont="1" applyFill="1" applyBorder="1" applyProtection="1">
      <protection locked="0"/>
    </xf>
    <xf numFmtId="175" fontId="85" fillId="27" borderId="0" xfId="474" applyNumberFormat="1" applyFont="1" applyFill="1" applyBorder="1" applyProtection="1">
      <protection locked="0"/>
    </xf>
    <xf numFmtId="196" fontId="85" fillId="27" borderId="0" xfId="474" applyNumberFormat="1" applyFont="1" applyFill="1" applyBorder="1" applyProtection="1">
      <protection locked="0"/>
    </xf>
    <xf numFmtId="170" fontId="85" fillId="27" borderId="0" xfId="474" applyNumberFormat="1" applyFont="1" applyFill="1" applyBorder="1" applyProtection="1">
      <protection locked="0"/>
    </xf>
    <xf numFmtId="0" fontId="84" fillId="27" borderId="0" xfId="474" applyFont="1" applyFill="1" applyBorder="1" applyAlignment="1">
      <alignment horizontal="left"/>
    </xf>
    <xf numFmtId="170" fontId="85" fillId="27" borderId="0" xfId="492" applyNumberFormat="1" applyFont="1" applyFill="1" applyBorder="1" applyProtection="1">
      <protection locked="0"/>
    </xf>
    <xf numFmtId="0" fontId="85" fillId="27" borderId="0" xfId="474" applyFont="1" applyFill="1" applyBorder="1" applyAlignment="1"/>
    <xf numFmtId="0" fontId="86" fillId="27" borderId="0" xfId="474" applyFont="1" applyFill="1" applyBorder="1" applyAlignment="1">
      <alignment horizontal="left"/>
    </xf>
    <xf numFmtId="170" fontId="86" fillId="27" borderId="0" xfId="492" applyNumberFormat="1" applyFont="1" applyFill="1" applyBorder="1" applyProtection="1">
      <protection locked="0"/>
    </xf>
    <xf numFmtId="196" fontId="86" fillId="27" borderId="0" xfId="474" applyNumberFormat="1" applyFont="1" applyFill="1" applyBorder="1" applyProtection="1">
      <protection locked="0"/>
    </xf>
    <xf numFmtId="170" fontId="86" fillId="27" borderId="0" xfId="474" applyNumberFormat="1" applyFont="1" applyFill="1" applyBorder="1" applyProtection="1">
      <protection locked="0"/>
    </xf>
    <xf numFmtId="200" fontId="87" fillId="27" borderId="25" xfId="0" quotePrefix="1" applyNumberFormat="1" applyFont="1" applyFill="1" applyBorder="1" applyAlignment="1">
      <alignment horizontal="right" vertical="top" wrapText="1"/>
    </xf>
    <xf numFmtId="0" fontId="85" fillId="27" borderId="0" xfId="0" applyFont="1" applyFill="1" applyBorder="1"/>
    <xf numFmtId="37" fontId="85" fillId="27" borderId="29" xfId="300" applyNumberFormat="1" applyFont="1" applyFill="1" applyBorder="1"/>
    <xf numFmtId="0" fontId="86" fillId="27" borderId="0" xfId="0" applyFont="1" applyFill="1" applyBorder="1"/>
    <xf numFmtId="0" fontId="82" fillId="27" borderId="25" xfId="0" quotePrefix="1" applyFont="1" applyFill="1" applyBorder="1" applyAlignment="1">
      <alignment horizontal="left" wrapText="1"/>
    </xf>
    <xf numFmtId="196" fontId="85" fillId="27" borderId="0" xfId="473" applyNumberFormat="1" applyFont="1" applyFill="1" applyBorder="1" applyProtection="1">
      <protection locked="0"/>
    </xf>
    <xf numFmtId="37" fontId="86" fillId="27" borderId="27" xfId="300" applyNumberFormat="1" applyFont="1" applyFill="1" applyBorder="1"/>
    <xf numFmtId="196" fontId="86" fillId="27" borderId="27" xfId="473" applyNumberFormat="1" applyFont="1" applyFill="1" applyBorder="1" applyProtection="1">
      <protection locked="0"/>
    </xf>
    <xf numFmtId="37" fontId="85" fillId="27" borderId="0" xfId="300" applyNumberFormat="1" applyFont="1" applyFill="1" applyBorder="1"/>
    <xf numFmtId="0" fontId="95" fillId="27" borderId="0" xfId="0" applyFont="1" applyFill="1" applyBorder="1" applyAlignment="1">
      <alignment vertical="center"/>
    </xf>
    <xf numFmtId="0" fontId="81" fillId="27" borderId="25" xfId="0" applyFont="1" applyFill="1" applyBorder="1" applyAlignment="1">
      <alignment horizontal="right" wrapText="1"/>
    </xf>
    <xf numFmtId="0" fontId="81" fillId="27" borderId="25" xfId="0" quotePrefix="1" applyFont="1" applyFill="1" applyBorder="1" applyAlignment="1">
      <alignment horizontal="right" wrapText="1"/>
    </xf>
    <xf numFmtId="198" fontId="85" fillId="36" borderId="0" xfId="300" applyNumberFormat="1" applyFont="1" applyFill="1" applyBorder="1" applyAlignment="1"/>
    <xf numFmtId="198" fontId="85" fillId="27" borderId="0" xfId="300" applyNumberFormat="1" applyFont="1" applyFill="1" applyBorder="1" applyAlignment="1"/>
    <xf numFmtId="198" fontId="86" fillId="27" borderId="27" xfId="300" applyNumberFormat="1" applyFont="1" applyFill="1" applyBorder="1" applyAlignment="1"/>
    <xf numFmtId="196" fontId="85" fillId="36" borderId="0" xfId="300" applyNumberFormat="1" applyFont="1" applyFill="1" applyBorder="1" applyAlignment="1"/>
    <xf numFmtId="196" fontId="84" fillId="27" borderId="0" xfId="300" applyNumberFormat="1" applyFont="1" applyFill="1" applyBorder="1" applyAlignment="1"/>
    <xf numFmtId="196" fontId="85" fillId="27" borderId="0" xfId="300" applyNumberFormat="1" applyFont="1" applyFill="1" applyBorder="1" applyAlignment="1"/>
    <xf numFmtId="0" fontId="95" fillId="0" borderId="0" xfId="0" applyFont="1" applyFill="1" applyBorder="1" applyAlignment="1">
      <alignment horizontal="left" vertical="center"/>
    </xf>
    <xf numFmtId="9" fontId="85" fillId="36" borderId="0" xfId="502" applyFont="1" applyFill="1" applyBorder="1" applyAlignment="1"/>
    <xf numFmtId="37" fontId="85" fillId="27" borderId="25" xfId="300" applyNumberFormat="1" applyFont="1" applyFill="1" applyBorder="1"/>
    <xf numFmtId="37" fontId="84" fillId="27" borderId="0" xfId="300" applyNumberFormat="1" applyFont="1" applyFill="1" applyBorder="1"/>
    <xf numFmtId="198" fontId="84" fillId="36" borderId="0" xfId="300" applyNumberFormat="1" applyFont="1" applyFill="1" applyBorder="1" applyAlignment="1"/>
    <xf numFmtId="0" fontId="82" fillId="0" borderId="25" xfId="0" applyFont="1" applyFill="1" applyBorder="1" applyAlignment="1"/>
    <xf numFmtId="0" fontId="81" fillId="0" borderId="25" xfId="0" quotePrefix="1" applyFont="1" applyFill="1" applyBorder="1" applyAlignment="1">
      <alignment horizontal="right" wrapText="1"/>
    </xf>
    <xf numFmtId="0" fontId="87" fillId="0" borderId="0" xfId="0" applyFont="1" applyFill="1" applyBorder="1" applyAlignment="1"/>
    <xf numFmtId="198" fontId="87" fillId="27" borderId="0" xfId="0" applyNumberFormat="1" applyFont="1" applyFill="1" applyBorder="1" applyAlignment="1"/>
    <xf numFmtId="0" fontId="85" fillId="0" borderId="0" xfId="0" applyFont="1" applyBorder="1" applyAlignment="1">
      <alignment vertical="center"/>
    </xf>
    <xf numFmtId="198" fontId="85" fillId="27" borderId="0" xfId="0" applyNumberFormat="1" applyFont="1" applyFill="1" applyBorder="1" applyAlignment="1">
      <alignment vertical="center"/>
    </xf>
    <xf numFmtId="170" fontId="85" fillId="27" borderId="0" xfId="0" applyNumberFormat="1" applyFont="1" applyFill="1" applyBorder="1" applyAlignment="1">
      <alignment horizontal="right" vertical="center"/>
    </xf>
    <xf numFmtId="0" fontId="85" fillId="0" borderId="0" xfId="0" applyFont="1"/>
    <xf numFmtId="0" fontId="86" fillId="0" borderId="0" xfId="0" applyNumberFormat="1" applyFont="1" applyFill="1" applyBorder="1" applyAlignment="1">
      <alignment horizontal="left" vertical="center"/>
    </xf>
    <xf numFmtId="0" fontId="85" fillId="0" borderId="0" xfId="0" applyNumberFormat="1" applyFont="1" applyFill="1" applyBorder="1" applyAlignment="1">
      <alignment horizontal="left" vertical="center" indent="1"/>
    </xf>
    <xf numFmtId="0" fontId="86" fillId="0" borderId="27" xfId="0" applyNumberFormat="1" applyFont="1" applyFill="1" applyBorder="1" applyAlignment="1">
      <alignment horizontal="left" vertical="center"/>
    </xf>
    <xf numFmtId="0" fontId="85" fillId="0" borderId="0" xfId="0" applyNumberFormat="1" applyFont="1" applyFill="1" applyBorder="1" applyAlignment="1">
      <alignment horizontal="left" vertical="center" wrapText="1" indent="1"/>
    </xf>
    <xf numFmtId="0" fontId="87" fillId="0" borderId="0" xfId="0" applyNumberFormat="1" applyFont="1" applyFill="1" applyBorder="1" applyAlignment="1">
      <alignment horizontal="left" vertical="center"/>
    </xf>
    <xf numFmtId="0" fontId="85" fillId="0" borderId="0" xfId="0" applyNumberFormat="1" applyFont="1" applyFill="1" applyBorder="1" applyAlignment="1">
      <alignment horizontal="left" vertical="center"/>
    </xf>
    <xf numFmtId="0" fontId="85" fillId="0" borderId="0" xfId="0" applyNumberFormat="1" applyFont="1" applyBorder="1"/>
    <xf numFmtId="0" fontId="85" fillId="27" borderId="0" xfId="0" applyNumberFormat="1" applyFont="1" applyFill="1" applyBorder="1"/>
    <xf numFmtId="197" fontId="82" fillId="0" borderId="25" xfId="0" applyNumberFormat="1" applyFont="1" applyFill="1" applyBorder="1" applyAlignment="1">
      <alignment horizontal="left"/>
    </xf>
    <xf numFmtId="0" fontId="96" fillId="35" borderId="31" xfId="362" applyFont="1" applyFill="1" applyBorder="1" applyAlignment="1" applyProtection="1">
      <alignment horizontal="center" vertical="center"/>
    </xf>
    <xf numFmtId="49" fontId="81" fillId="0" borderId="25" xfId="0" applyNumberFormat="1" applyFont="1" applyFill="1" applyBorder="1" applyAlignment="1">
      <alignment horizontal="right" wrapText="1"/>
    </xf>
    <xf numFmtId="0" fontId="80" fillId="27" borderId="0" xfId="0" applyFont="1" applyFill="1" applyBorder="1" applyAlignment="1"/>
    <xf numFmtId="0" fontId="0" fillId="27" borderId="0" xfId="0" applyFill="1"/>
    <xf numFmtId="9" fontId="86" fillId="27" borderId="27" xfId="474" applyNumberFormat="1" applyFont="1" applyFill="1" applyBorder="1" applyProtection="1">
      <protection locked="0"/>
    </xf>
    <xf numFmtId="0" fontId="24" fillId="27" borderId="0" xfId="362" applyFill="1" applyAlignment="1" applyProtection="1">
      <alignment horizontal="left" vertical="center"/>
    </xf>
    <xf numFmtId="9" fontId="86" fillId="38" borderId="0" xfId="492" applyFont="1" applyFill="1" applyBorder="1"/>
    <xf numFmtId="0" fontId="0" fillId="27" borderId="0" xfId="0" applyFill="1" applyBorder="1"/>
    <xf numFmtId="0" fontId="34" fillId="35" borderId="0" xfId="0" applyFont="1" applyFill="1" applyBorder="1" applyAlignment="1">
      <alignment vertical="center"/>
    </xf>
    <xf numFmtId="196" fontId="86" fillId="27" borderId="0" xfId="280" applyNumberFormat="1" applyFont="1" applyFill="1" applyBorder="1" applyAlignment="1"/>
    <xf numFmtId="37" fontId="90" fillId="27" borderId="25" xfId="311" applyNumberFormat="1" applyFont="1" applyFill="1" applyBorder="1"/>
    <xf numFmtId="0" fontId="98" fillId="27" borderId="25" xfId="0" applyFont="1" applyFill="1" applyBorder="1" applyAlignment="1">
      <alignment horizontal="right" wrapText="1"/>
    </xf>
    <xf numFmtId="37" fontId="99" fillId="27" borderId="0" xfId="311" applyNumberFormat="1" applyFont="1" applyFill="1" applyBorder="1"/>
    <xf numFmtId="196" fontId="100" fillId="27" borderId="0" xfId="311" applyNumberFormat="1" applyFont="1" applyFill="1" applyBorder="1" applyAlignment="1"/>
    <xf numFmtId="37" fontId="100" fillId="27" borderId="0" xfId="311" applyNumberFormat="1" applyFont="1" applyFill="1" applyBorder="1"/>
    <xf numFmtId="0" fontId="99" fillId="27" borderId="0" xfId="0" applyFont="1" applyFill="1"/>
    <xf numFmtId="0" fontId="100" fillId="27" borderId="0" xfId="0" applyFont="1" applyFill="1"/>
    <xf numFmtId="196" fontId="99" fillId="27" borderId="0" xfId="311" applyNumberFormat="1" applyFont="1" applyFill="1" applyBorder="1" applyAlignment="1"/>
    <xf numFmtId="0" fontId="81" fillId="0" borderId="25" xfId="0" applyNumberFormat="1" applyFont="1" applyFill="1" applyBorder="1" applyAlignment="1">
      <alignment horizontal="right" wrapText="1"/>
    </xf>
    <xf numFmtId="37" fontId="82" fillId="0" borderId="25" xfId="0" applyNumberFormat="1" applyFont="1" applyFill="1" applyBorder="1" applyAlignment="1">
      <alignment horizontal="left"/>
    </xf>
    <xf numFmtId="196" fontId="86" fillId="27" borderId="0" xfId="280" applyNumberFormat="1" applyFont="1" applyFill="1" applyBorder="1" applyAlignment="1">
      <alignment horizontal="right" vertical="center"/>
    </xf>
    <xf numFmtId="196" fontId="86" fillId="27" borderId="27" xfId="280" applyNumberFormat="1" applyFont="1" applyFill="1" applyBorder="1" applyAlignment="1">
      <alignment horizontal="right" vertical="center"/>
    </xf>
    <xf numFmtId="196" fontId="85" fillId="27" borderId="0" xfId="280" applyNumberFormat="1" applyFont="1" applyFill="1" applyBorder="1" applyAlignment="1">
      <alignment horizontal="right" vertical="center"/>
    </xf>
    <xf numFmtId="196" fontId="87" fillId="27" borderId="0" xfId="280" applyNumberFormat="1" applyFont="1" applyFill="1" applyBorder="1" applyAlignment="1">
      <alignment horizontal="right" vertical="center"/>
    </xf>
    <xf numFmtId="37" fontId="82" fillId="0" borderId="25" xfId="0" applyNumberFormat="1" applyFont="1" applyFill="1" applyBorder="1" applyAlignment="1"/>
    <xf numFmtId="37" fontId="82" fillId="27" borderId="25" xfId="0" quotePrefix="1" applyNumberFormat="1" applyFont="1" applyFill="1" applyBorder="1" applyAlignment="1">
      <alignment horizontal="left" wrapText="1"/>
    </xf>
    <xf numFmtId="37" fontId="82" fillId="27" borderId="25" xfId="474" applyNumberFormat="1" applyFont="1" applyFill="1" applyBorder="1"/>
    <xf numFmtId="196" fontId="85" fillId="27" borderId="27" xfId="300" applyNumberFormat="1" applyFont="1" applyFill="1" applyBorder="1" applyAlignment="1"/>
    <xf numFmtId="196" fontId="86" fillId="27" borderId="27" xfId="300" applyNumberFormat="1" applyFont="1" applyFill="1" applyBorder="1" applyAlignment="1"/>
    <xf numFmtId="0" fontId="85" fillId="0" borderId="0" xfId="0" applyNumberFormat="1" applyFont="1" applyFill="1" applyBorder="1" applyAlignment="1">
      <alignment horizontal="center" vertical="center"/>
    </xf>
    <xf numFmtId="2" fontId="81" fillId="0" borderId="25" xfId="0" applyNumberFormat="1" applyFont="1" applyFill="1" applyBorder="1" applyAlignment="1">
      <alignment horizontal="right" wrapText="1"/>
    </xf>
    <xf numFmtId="2" fontId="81" fillId="27" borderId="25" xfId="0" applyNumberFormat="1" applyFont="1" applyFill="1" applyBorder="1" applyAlignment="1">
      <alignment horizontal="right" wrapText="1"/>
    </xf>
    <xf numFmtId="197" fontId="81" fillId="27" borderId="25" xfId="0" applyNumberFormat="1" applyFont="1" applyFill="1" applyBorder="1" applyAlignment="1">
      <alignment horizontal="right" wrapText="1"/>
    </xf>
    <xf numFmtId="1" fontId="85" fillId="36" borderId="0" xfId="280" applyNumberFormat="1" applyFont="1" applyFill="1" applyBorder="1" applyAlignment="1"/>
    <xf numFmtId="197" fontId="82" fillId="27" borderId="25" xfId="0" applyNumberFormat="1" applyFont="1" applyFill="1" applyBorder="1" applyAlignment="1">
      <alignment horizontal="left"/>
    </xf>
    <xf numFmtId="173" fontId="83" fillId="27" borderId="0" xfId="471" applyNumberFormat="1" applyFont="1" applyFill="1" applyBorder="1" applyAlignment="1">
      <alignment horizontal="left"/>
    </xf>
    <xf numFmtId="37" fontId="84" fillId="27" borderId="0" xfId="280" applyNumberFormat="1" applyFont="1" applyFill="1" applyBorder="1" applyAlignment="1">
      <alignment horizontal="left"/>
    </xf>
    <xf numFmtId="37" fontId="84" fillId="27" borderId="26" xfId="280" applyNumberFormat="1" applyFont="1" applyFill="1" applyBorder="1" applyAlignment="1">
      <alignment horizontal="left"/>
    </xf>
    <xf numFmtId="37" fontId="85" fillId="27" borderId="27" xfId="280" applyNumberFormat="1" applyFont="1" applyFill="1" applyBorder="1" applyAlignment="1">
      <alignment horizontal="left"/>
    </xf>
    <xf numFmtId="37" fontId="85" fillId="27" borderId="28" xfId="280" applyNumberFormat="1" applyFont="1" applyFill="1" applyBorder="1" applyAlignment="1">
      <alignment horizontal="left"/>
    </xf>
    <xf numFmtId="0" fontId="64" fillId="27" borderId="0" xfId="0" applyFont="1" applyFill="1" applyBorder="1"/>
    <xf numFmtId="37" fontId="86" fillId="27" borderId="27" xfId="280" applyNumberFormat="1" applyFont="1" applyFill="1" applyBorder="1" applyAlignment="1">
      <alignment horizontal="left"/>
    </xf>
    <xf numFmtId="37" fontId="85" fillId="27" borderId="26" xfId="280" applyNumberFormat="1" applyFont="1" applyFill="1" applyBorder="1" applyAlignment="1">
      <alignment horizontal="left"/>
    </xf>
    <xf numFmtId="37" fontId="86" fillId="27" borderId="27" xfId="280" applyNumberFormat="1" applyFont="1" applyFill="1" applyBorder="1"/>
    <xf numFmtId="37" fontId="87" fillId="27" borderId="0" xfId="280" applyNumberFormat="1" applyFont="1" applyFill="1" applyBorder="1"/>
    <xf numFmtId="37" fontId="84" fillId="27" borderId="0" xfId="280" applyNumberFormat="1" applyFont="1" applyFill="1" applyBorder="1"/>
    <xf numFmtId="0" fontId="88" fillId="27" borderId="0" xfId="0" applyFont="1" applyFill="1" applyBorder="1"/>
    <xf numFmtId="3" fontId="88" fillId="27" borderId="0" xfId="0" applyNumberFormat="1" applyFont="1" applyFill="1" applyBorder="1"/>
    <xf numFmtId="0" fontId="82" fillId="27" borderId="25" xfId="0" applyFont="1" applyFill="1" applyBorder="1" applyAlignment="1">
      <alignment horizontal="left"/>
    </xf>
    <xf numFmtId="196" fontId="78" fillId="27" borderId="0" xfId="280" applyNumberFormat="1" applyFont="1" applyFill="1" applyBorder="1" applyAlignment="1"/>
    <xf numFmtId="37" fontId="82" fillId="27" borderId="25" xfId="0" applyNumberFormat="1" applyFont="1" applyFill="1" applyBorder="1" applyAlignment="1">
      <alignment horizontal="left"/>
    </xf>
    <xf numFmtId="37" fontId="84" fillId="27" borderId="0" xfId="300" applyNumberFormat="1" applyFont="1" applyFill="1" applyBorder="1" applyAlignment="1">
      <alignment horizontal="left"/>
    </xf>
    <xf numFmtId="37" fontId="85" fillId="27" borderId="27" xfId="300" applyNumberFormat="1" applyFont="1" applyFill="1" applyBorder="1" applyAlignment="1">
      <alignment horizontal="left"/>
    </xf>
    <xf numFmtId="37" fontId="85" fillId="27" borderId="0" xfId="300" applyNumberFormat="1" applyFont="1" applyFill="1" applyBorder="1" applyAlignment="1">
      <alignment horizontal="left"/>
    </xf>
    <xf numFmtId="37" fontId="85" fillId="27" borderId="0" xfId="280" applyNumberFormat="1" applyFont="1" applyFill="1" applyBorder="1" applyAlignment="1">
      <alignment horizontal="left"/>
    </xf>
    <xf numFmtId="37" fontId="102" fillId="27" borderId="0" xfId="0" applyNumberFormat="1" applyFont="1" applyFill="1" applyBorder="1" applyAlignment="1">
      <alignment horizontal="left"/>
    </xf>
    <xf numFmtId="0" fontId="91" fillId="0" borderId="0" xfId="0" applyNumberFormat="1" applyFont="1" applyFill="1" applyBorder="1" applyAlignment="1">
      <alignment horizontal="left" vertical="center" wrapText="1"/>
    </xf>
    <xf numFmtId="170" fontId="91" fillId="27" borderId="0" xfId="492" applyNumberFormat="1" applyFont="1" applyFill="1" applyBorder="1" applyAlignment="1">
      <alignment horizontal="right" vertical="center"/>
    </xf>
    <xf numFmtId="0" fontId="91" fillId="0" borderId="0" xfId="0" applyNumberFormat="1" applyFont="1" applyFill="1" applyBorder="1" applyAlignment="1">
      <alignment horizontal="left" vertical="center"/>
    </xf>
    <xf numFmtId="9" fontId="85" fillId="36" borderId="0" xfId="300" applyNumberFormat="1" applyFont="1" applyFill="1" applyBorder="1" applyAlignment="1"/>
    <xf numFmtId="9" fontId="85" fillId="27" borderId="0" xfId="300" applyNumberFormat="1" applyFont="1" applyFill="1" applyBorder="1" applyAlignment="1"/>
    <xf numFmtId="0" fontId="24" fillId="0" borderId="0" xfId="362" applyAlignment="1" applyProtection="1"/>
    <xf numFmtId="0" fontId="24" fillId="27" borderId="0" xfId="362" applyFont="1" applyFill="1" applyAlignment="1" applyProtection="1">
      <alignment horizontal="left" vertical="center"/>
    </xf>
    <xf numFmtId="197" fontId="84" fillId="0" borderId="0" xfId="280" quotePrefix="1" applyNumberFormat="1" applyFont="1" applyBorder="1" applyAlignment="1">
      <alignment horizontal="left"/>
    </xf>
    <xf numFmtId="37" fontId="104" fillId="27" borderId="0" xfId="0" applyNumberFormat="1" applyFont="1" applyFill="1" applyBorder="1" applyAlignment="1">
      <alignment horizontal="left"/>
    </xf>
    <xf numFmtId="0" fontId="95" fillId="27" borderId="0" xfId="0" applyFont="1" applyFill="1" applyBorder="1" applyAlignment="1">
      <alignment horizontal="left" vertical="center"/>
    </xf>
    <xf numFmtId="0" fontId="90" fillId="27" borderId="25" xfId="0" applyFont="1" applyFill="1" applyBorder="1" applyAlignment="1">
      <alignment horizontal="left"/>
    </xf>
    <xf numFmtId="0" fontId="79" fillId="27" borderId="0" xfId="0" applyFont="1" applyFill="1" applyBorder="1"/>
    <xf numFmtId="196" fontId="104" fillId="27" borderId="0" xfId="0" applyNumberFormat="1" applyFont="1" applyFill="1" applyBorder="1" applyAlignment="1"/>
    <xf numFmtId="0" fontId="81" fillId="0" borderId="0" xfId="0" quotePrefix="1" applyNumberFormat="1" applyFont="1" applyFill="1" applyBorder="1" applyAlignment="1">
      <alignment horizontal="right" wrapText="1"/>
    </xf>
    <xf numFmtId="0" fontId="66" fillId="0" borderId="0" xfId="0" applyNumberFormat="1" applyFont="1"/>
    <xf numFmtId="37" fontId="86" fillId="0" borderId="27" xfId="280" applyNumberFormat="1" applyFont="1" applyBorder="1" applyAlignment="1">
      <alignment horizontal="left" wrapText="1"/>
    </xf>
    <xf numFmtId="198" fontId="84" fillId="27" borderId="0" xfId="300" applyNumberFormat="1" applyFont="1" applyFill="1" applyBorder="1" applyAlignment="1"/>
    <xf numFmtId="37" fontId="105" fillId="27" borderId="0" xfId="0" applyNumberFormat="1" applyFont="1" applyFill="1" applyBorder="1" applyAlignment="1">
      <alignment horizontal="right" wrapText="1"/>
    </xf>
    <xf numFmtId="0" fontId="0" fillId="27" borderId="0" xfId="0" applyFill="1" applyAlignment="1">
      <alignment wrapText="1"/>
    </xf>
    <xf numFmtId="9" fontId="91" fillId="27" borderId="0" xfId="300" applyNumberFormat="1" applyFont="1" applyFill="1" applyBorder="1" applyAlignment="1"/>
    <xf numFmtId="37" fontId="85" fillId="39" borderId="0" xfId="280" applyNumberFormat="1" applyFont="1" applyFill="1" applyBorder="1"/>
    <xf numFmtId="0" fontId="84" fillId="0" borderId="0" xfId="0" quotePrefix="1" applyFont="1" applyBorder="1" applyAlignment="1">
      <alignment vertical="center"/>
    </xf>
    <xf numFmtId="198" fontId="84" fillId="27" borderId="0" xfId="0" applyNumberFormat="1" applyFont="1" applyFill="1" applyBorder="1" applyAlignment="1">
      <alignment vertical="center"/>
    </xf>
    <xf numFmtId="0" fontId="0" fillId="0" borderId="25" xfId="0" applyNumberFormat="1" applyBorder="1" applyAlignment="1">
      <alignment vertical="top" wrapText="1"/>
    </xf>
    <xf numFmtId="198" fontId="0" fillId="27" borderId="0" xfId="0" applyNumberFormat="1" applyFill="1"/>
    <xf numFmtId="196" fontId="0" fillId="27" borderId="0" xfId="0" applyNumberFormat="1" applyFill="1"/>
    <xf numFmtId="0" fontId="0" fillId="27" borderId="0" xfId="0" applyFill="1"/>
    <xf numFmtId="196" fontId="0" fillId="27" borderId="0" xfId="0" applyNumberFormat="1" applyFill="1"/>
    <xf numFmtId="170" fontId="88" fillId="0" borderId="0" xfId="0" applyNumberFormat="1" applyFont="1"/>
    <xf numFmtId="198" fontId="66" fillId="0" borderId="0" xfId="0" applyNumberFormat="1" applyFont="1"/>
    <xf numFmtId="196" fontId="91" fillId="27" borderId="0" xfId="1664" applyNumberFormat="1" applyFont="1" applyFill="1" applyBorder="1" applyAlignment="1"/>
    <xf numFmtId="0" fontId="0" fillId="27" borderId="0" xfId="0" applyFill="1"/>
    <xf numFmtId="196" fontId="85" fillId="27" borderId="0" xfId="1664" applyNumberFormat="1" applyFont="1" applyFill="1" applyBorder="1" applyAlignment="1"/>
    <xf numFmtId="0" fontId="0" fillId="27" borderId="0" xfId="0" applyFill="1"/>
    <xf numFmtId="196" fontId="0" fillId="27" borderId="0" xfId="0" applyNumberFormat="1" applyFill="1"/>
    <xf numFmtId="0" fontId="0" fillId="27" borderId="0" xfId="0" applyFill="1"/>
    <xf numFmtId="196" fontId="0" fillId="27" borderId="0" xfId="0" applyNumberFormat="1" applyFill="1"/>
    <xf numFmtId="196" fontId="85" fillId="27" borderId="0" xfId="1664" applyNumberFormat="1" applyFont="1" applyFill="1" applyBorder="1" applyAlignment="1"/>
    <xf numFmtId="196" fontId="85" fillId="27" borderId="0" xfId="1664" applyNumberFormat="1" applyFont="1" applyFill="1" applyBorder="1" applyAlignment="1"/>
    <xf numFmtId="196" fontId="85" fillId="27" borderId="0" xfId="1664" applyNumberFormat="1" applyFont="1" applyFill="1" applyBorder="1" applyAlignment="1"/>
    <xf numFmtId="196" fontId="84" fillId="27" borderId="0" xfId="1788" applyNumberFormat="1" applyFont="1" applyFill="1" applyBorder="1" applyAlignment="1"/>
    <xf numFmtId="196" fontId="85" fillId="27" borderId="27" xfId="1788" applyNumberFormat="1" applyFont="1" applyFill="1" applyBorder="1" applyAlignment="1"/>
    <xf numFmtId="196" fontId="85" fillId="27" borderId="0" xfId="1788" applyNumberFormat="1" applyFont="1" applyFill="1" applyBorder="1" applyAlignment="1"/>
    <xf numFmtId="196" fontId="86" fillId="27" borderId="27" xfId="1788"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196" fontId="85" fillId="27" borderId="0" xfId="280" applyNumberFormat="1" applyFont="1" applyFill="1" applyBorder="1" applyAlignment="1"/>
    <xf numFmtId="196" fontId="85" fillId="27" borderId="0" xfId="280"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49" fontId="87" fillId="27" borderId="25" xfId="474" applyNumberFormat="1" applyFont="1" applyFill="1" applyBorder="1" applyAlignment="1">
      <alignment horizontal="right"/>
    </xf>
    <xf numFmtId="198" fontId="85" fillId="27" borderId="0" xfId="1934" applyNumberFormat="1" applyFont="1" applyFill="1" applyBorder="1" applyAlignment="1">
      <alignment vertical="center"/>
    </xf>
    <xf numFmtId="170" fontId="86" fillId="39" borderId="0" xfId="0" applyNumberFormat="1" applyFont="1" applyFill="1" applyBorder="1"/>
    <xf numFmtId="196" fontId="109" fillId="39" borderId="0" xfId="1981" applyNumberFormat="1" applyFont="1" applyFill="1"/>
    <xf numFmtId="9" fontId="85" fillId="39" borderId="0" xfId="280" applyNumberFormat="1" applyFont="1" applyFill="1" applyBorder="1" applyAlignment="1"/>
    <xf numFmtId="170" fontId="85" fillId="39" borderId="0" xfId="0" applyNumberFormat="1" applyFont="1" applyFill="1" applyBorder="1" applyAlignment="1">
      <alignment horizontal="right"/>
    </xf>
    <xf numFmtId="2" fontId="81" fillId="39" borderId="25" xfId="1991" applyNumberFormat="1" applyFont="1" applyFill="1" applyBorder="1" applyAlignment="1">
      <alignment horizontal="right" wrapText="1"/>
    </xf>
    <xf numFmtId="0" fontId="66" fillId="39" borderId="0" xfId="0" applyFont="1" applyFill="1" applyBorder="1"/>
    <xf numFmtId="198" fontId="87" fillId="27" borderId="0" xfId="1934" applyNumberFormat="1" applyFont="1" applyFill="1" applyBorder="1" applyAlignment="1"/>
    <xf numFmtId="196" fontId="85" fillId="39" borderId="28" xfId="1664" applyNumberFormat="1" applyFont="1" applyFill="1" applyBorder="1" applyAlignment="1"/>
    <xf numFmtId="170" fontId="85" fillId="39" borderId="0" xfId="280" applyNumberFormat="1" applyFont="1" applyFill="1" applyBorder="1" applyAlignment="1"/>
    <xf numFmtId="0" fontId="87" fillId="39" borderId="0" xfId="0" applyNumberFormat="1" applyFont="1" applyFill="1" applyBorder="1" applyAlignment="1">
      <alignment horizontal="right"/>
    </xf>
    <xf numFmtId="196" fontId="85" fillId="39" borderId="0" xfId="1664" applyNumberFormat="1" applyFont="1" applyFill="1" applyBorder="1" applyAlignment="1"/>
    <xf numFmtId="170" fontId="87" fillId="39" borderId="0" xfId="0" applyNumberFormat="1" applyFont="1" applyFill="1" applyBorder="1"/>
    <xf numFmtId="196" fontId="85" fillId="39" borderId="26" xfId="1664" applyNumberFormat="1" applyFont="1" applyFill="1" applyBorder="1" applyAlignment="1"/>
    <xf numFmtId="37" fontId="91" fillId="39" borderId="0" xfId="300" applyNumberFormat="1" applyFont="1" applyFill="1" applyBorder="1"/>
    <xf numFmtId="196" fontId="85" fillId="0" borderId="26" xfId="1664" applyNumberFormat="1" applyFont="1" applyFill="1" applyBorder="1" applyAlignment="1"/>
    <xf numFmtId="196" fontId="84" fillId="0" borderId="26" xfId="1664" applyNumberFormat="1" applyFont="1" applyFill="1" applyBorder="1" applyAlignment="1"/>
    <xf numFmtId="196" fontId="85" fillId="0" borderId="0" xfId="1664" applyNumberFormat="1" applyFont="1" applyFill="1" applyBorder="1" applyAlignment="1"/>
    <xf numFmtId="196" fontId="86" fillId="39" borderId="27" xfId="1664" applyNumberFormat="1" applyFont="1" applyFill="1" applyBorder="1" applyAlignment="1"/>
    <xf numFmtId="1" fontId="85" fillId="39" borderId="0" xfId="280" applyNumberFormat="1" applyFont="1" applyFill="1" applyBorder="1" applyAlignment="1"/>
    <xf numFmtId="0" fontId="71" fillId="35" borderId="0" xfId="1934" applyFont="1" applyFill="1" applyAlignment="1">
      <alignment vertical="center"/>
    </xf>
    <xf numFmtId="196" fontId="85" fillId="39" borderId="0" xfId="280" applyNumberFormat="1" applyFont="1" applyFill="1" applyBorder="1" applyAlignment="1"/>
    <xf numFmtId="170" fontId="85" fillId="39" borderId="0" xfId="0" applyNumberFormat="1" applyFont="1" applyFill="1" applyBorder="1"/>
    <xf numFmtId="0" fontId="66" fillId="0" borderId="0" xfId="0" applyNumberFormat="1" applyFont="1" applyAlignment="1">
      <alignment horizontal="center" vertical="top"/>
    </xf>
    <xf numFmtId="0" fontId="11" fillId="0" borderId="0" xfId="1934"/>
    <xf numFmtId="196" fontId="83" fillId="39" borderId="0" xfId="1664" applyNumberFormat="1" applyFont="1" applyFill="1" applyBorder="1" applyAlignment="1">
      <alignment horizontal="right"/>
    </xf>
    <xf numFmtId="0" fontId="0" fillId="39" borderId="0" xfId="0" applyFill="1" applyBorder="1" applyAlignment="1">
      <alignment horizontal="right"/>
    </xf>
    <xf numFmtId="196" fontId="85" fillId="0" borderId="28" xfId="1664" applyNumberFormat="1" applyFont="1" applyFill="1" applyBorder="1" applyAlignment="1"/>
    <xf numFmtId="170" fontId="85" fillId="27" borderId="0" xfId="1663" applyNumberFormat="1" applyFont="1" applyFill="1" applyBorder="1" applyAlignment="1">
      <alignment horizontal="right"/>
    </xf>
    <xf numFmtId="49" fontId="81" fillId="0" borderId="0" xfId="1941" quotePrefix="1" applyNumberFormat="1" applyFont="1" applyFill="1" applyBorder="1" applyAlignment="1">
      <alignment horizontal="center" vertical="top" wrapText="1"/>
    </xf>
    <xf numFmtId="0" fontId="84" fillId="39" borderId="0" xfId="474" applyFont="1" applyFill="1" applyBorder="1" applyAlignment="1">
      <alignment horizontal="right" wrapText="1"/>
    </xf>
    <xf numFmtId="196" fontId="84" fillId="39" borderId="0" xfId="1664" applyNumberFormat="1" applyFont="1" applyFill="1" applyBorder="1" applyAlignment="1"/>
    <xf numFmtId="196" fontId="85" fillId="39" borderId="27" xfId="280" applyNumberFormat="1" applyFont="1" applyFill="1" applyBorder="1" applyAlignment="1"/>
    <xf numFmtId="196" fontId="85" fillId="0" borderId="27" xfId="1664" applyNumberFormat="1" applyFont="1" applyFill="1" applyBorder="1" applyAlignment="1"/>
    <xf numFmtId="0" fontId="11" fillId="39" borderId="0" xfId="1982" applyFill="1"/>
    <xf numFmtId="2" fontId="81" fillId="39" borderId="25" xfId="1930" applyNumberFormat="1" applyFont="1" applyFill="1" applyBorder="1" applyAlignment="1">
      <alignment horizontal="right" wrapText="1"/>
    </xf>
    <xf numFmtId="0" fontId="71" fillId="39" borderId="0" xfId="0" applyFont="1" applyFill="1" applyBorder="1" applyAlignment="1">
      <alignment vertical="center"/>
    </xf>
    <xf numFmtId="198" fontId="84" fillId="0" borderId="0" xfId="1934" applyNumberFormat="1" applyFont="1" applyFill="1" applyBorder="1" applyAlignment="1">
      <alignment horizontal="right" vertical="center"/>
    </xf>
    <xf numFmtId="2" fontId="81" fillId="39" borderId="25" xfId="1976" applyNumberFormat="1" applyFont="1" applyFill="1" applyBorder="1" applyAlignment="1">
      <alignment horizontal="right" wrapText="1"/>
    </xf>
    <xf numFmtId="196" fontId="87" fillId="39" borderId="0" xfId="1664" applyNumberFormat="1" applyFont="1" applyFill="1" applyBorder="1" applyAlignment="1"/>
    <xf numFmtId="196" fontId="85" fillId="39" borderId="27" xfId="1664" applyNumberFormat="1" applyFont="1" applyFill="1" applyBorder="1" applyAlignment="1"/>
    <xf numFmtId="2" fontId="81" fillId="39" borderId="25" xfId="1962" applyNumberFormat="1" applyFont="1" applyFill="1" applyBorder="1" applyAlignment="1">
      <alignment horizontal="right" wrapText="1"/>
    </xf>
    <xf numFmtId="196" fontId="86" fillId="0" borderId="27" xfId="1664" applyNumberFormat="1" applyFont="1" applyFill="1" applyBorder="1" applyAlignment="1"/>
    <xf numFmtId="49" fontId="81" fillId="0" borderId="25" xfId="1934" applyNumberFormat="1" applyFont="1" applyFill="1" applyBorder="1" applyAlignment="1">
      <alignment horizontal="right" wrapText="1"/>
    </xf>
    <xf numFmtId="196" fontId="109" fillId="39" borderId="0" xfId="1963" applyNumberFormat="1" applyFont="1" applyFill="1"/>
    <xf numFmtId="196" fontId="84" fillId="39" borderId="26" xfId="1664" applyNumberFormat="1" applyFont="1" applyFill="1" applyBorder="1" applyAlignment="1"/>
    <xf numFmtId="1" fontId="85" fillId="0" borderId="0" xfId="280" applyNumberFormat="1" applyFont="1" applyFill="1" applyBorder="1" applyAlignment="1"/>
    <xf numFmtId="0" fontId="88" fillId="39" borderId="0" xfId="0" applyFont="1" applyFill="1" applyBorder="1"/>
    <xf numFmtId="196" fontId="86" fillId="0" borderId="0" xfId="1664" applyNumberFormat="1" applyFont="1" applyFill="1" applyBorder="1" applyAlignment="1"/>
    <xf numFmtId="196" fontId="85" fillId="27" borderId="0" xfId="1959" applyNumberFormat="1" applyFont="1" applyFill="1" applyAlignment="1">
      <alignment horizontal="right"/>
    </xf>
    <xf numFmtId="0" fontId="0" fillId="0" borderId="0" xfId="0"/>
    <xf numFmtId="197" fontId="71" fillId="35" borderId="0" xfId="0" applyNumberFormat="1" applyFont="1" applyFill="1" applyBorder="1" applyAlignment="1">
      <alignment vertical="center"/>
    </xf>
    <xf numFmtId="196" fontId="85" fillId="0" borderId="0" xfId="280" applyNumberFormat="1" applyFont="1" applyFill="1" applyBorder="1" applyAlignment="1"/>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197" fontId="81" fillId="27" borderId="25" xfId="0" applyNumberFormat="1" applyFont="1" applyFill="1" applyBorder="1" applyAlignment="1">
      <alignment horizontal="right" wrapText="1"/>
    </xf>
    <xf numFmtId="9" fontId="85" fillId="27" borderId="0" xfId="1664" applyNumberFormat="1" applyFont="1" applyFill="1" applyBorder="1" applyAlignment="1"/>
    <xf numFmtId="170" fontId="85" fillId="27" borderId="0" xfId="1663" applyNumberFormat="1" applyFont="1" applyFill="1" applyBorder="1" applyAlignment="1"/>
    <xf numFmtId="173" fontId="83" fillId="39" borderId="0" xfId="471" applyNumberFormat="1" applyFont="1" applyFill="1" applyBorder="1" applyAlignment="1">
      <alignment horizontal="left"/>
    </xf>
    <xf numFmtId="198" fontId="85" fillId="39" borderId="0" xfId="1664" applyNumberFormat="1" applyFont="1" applyFill="1" applyBorder="1" applyAlignment="1"/>
    <xf numFmtId="196" fontId="83" fillId="0" borderId="0" xfId="1664" applyNumberFormat="1" applyFont="1" applyFill="1" applyBorder="1" applyAlignment="1">
      <alignment horizontal="right"/>
    </xf>
    <xf numFmtId="37" fontId="84" fillId="0" borderId="0" xfId="1664" applyNumberFormat="1" applyFont="1" applyFill="1" applyBorder="1"/>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2" fontId="81" fillId="0" borderId="25" xfId="0" applyNumberFormat="1" applyFont="1" applyFill="1" applyBorder="1" applyAlignment="1">
      <alignment horizontal="right" wrapText="1"/>
    </xf>
    <xf numFmtId="0" fontId="70" fillId="0" borderId="0" xfId="0" applyFont="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196" fontId="63" fillId="0" borderId="0" xfId="280" applyNumberFormat="1" applyFont="1" applyFill="1" applyBorder="1" applyAlignment="1"/>
    <xf numFmtId="196" fontId="83" fillId="27" borderId="0" xfId="1664" applyNumberFormat="1" applyFont="1" applyFill="1" applyBorder="1" applyAlignment="1">
      <alignment horizontal="right"/>
    </xf>
    <xf numFmtId="196" fontId="84" fillId="27" borderId="26" xfId="1664" applyNumberFormat="1" applyFont="1" applyFill="1" applyBorder="1" applyAlignment="1"/>
    <xf numFmtId="196" fontId="85" fillId="0" borderId="0" xfId="280" applyNumberFormat="1" applyFont="1" applyFill="1" applyBorder="1" applyAlignment="1"/>
    <xf numFmtId="9" fontId="85" fillId="0" borderId="0" xfId="280" applyNumberFormat="1" applyFont="1" applyFill="1" applyBorder="1" applyAlignment="1"/>
    <xf numFmtId="170" fontId="85" fillId="0" borderId="0" xfId="280" applyNumberFormat="1" applyFont="1" applyFill="1" applyBorder="1" applyAlignment="1"/>
    <xf numFmtId="196" fontId="85" fillId="27" borderId="0" xfId="280" applyNumberFormat="1" applyFont="1" applyFill="1" applyBorder="1" applyAlignment="1"/>
    <xf numFmtId="196" fontId="84" fillId="27" borderId="0" xfId="1664" applyNumberFormat="1" applyFont="1" applyFill="1" applyBorder="1" applyAlignment="1"/>
    <xf numFmtId="49" fontId="81" fillId="0" borderId="25" xfId="0" applyNumberFormat="1" applyFont="1" applyFill="1" applyBorder="1" applyAlignment="1">
      <alignment horizontal="right" wrapText="1"/>
    </xf>
    <xf numFmtId="196" fontId="85" fillId="27" borderId="27" xfId="1664" applyNumberFormat="1" applyFont="1" applyFill="1" applyBorder="1" applyAlignment="1"/>
    <xf numFmtId="196" fontId="85" fillId="27" borderId="28" xfId="1664" applyNumberFormat="1" applyFont="1" applyFill="1" applyBorder="1" applyAlignment="1"/>
    <xf numFmtId="196" fontId="86" fillId="27" borderId="27" xfId="1664" applyNumberFormat="1" applyFont="1" applyFill="1" applyBorder="1" applyAlignment="1"/>
    <xf numFmtId="196" fontId="85" fillId="27" borderId="26" xfId="1664" applyNumberFormat="1" applyFont="1" applyFill="1" applyBorder="1" applyAlignment="1"/>
    <xf numFmtId="49" fontId="81" fillId="27" borderId="25" xfId="0" applyNumberFormat="1" applyFont="1" applyFill="1" applyBorder="1" applyAlignment="1">
      <alignment horizontal="right" wrapText="1"/>
    </xf>
    <xf numFmtId="0" fontId="66" fillId="27" borderId="0" xfId="0" applyFont="1" applyFill="1"/>
    <xf numFmtId="0" fontId="63" fillId="27" borderId="0" xfId="0" applyFont="1" applyFill="1"/>
    <xf numFmtId="0" fontId="66" fillId="0" borderId="0" xfId="0" applyFont="1"/>
    <xf numFmtId="0" fontId="66" fillId="0" borderId="0" xfId="0" applyFont="1" applyBorder="1"/>
    <xf numFmtId="0" fontId="71" fillId="35" borderId="0" xfId="0" applyFont="1" applyFill="1" applyAlignment="1">
      <alignment vertical="center"/>
    </xf>
    <xf numFmtId="0" fontId="71" fillId="35" borderId="0" xfId="0" applyFont="1" applyFill="1" applyAlignment="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xf numFmtId="0" fontId="65" fillId="35" borderId="0" xfId="0" applyFont="1" applyFill="1" applyBorder="1" applyAlignment="1">
      <alignment horizontal="centerContinuous" vertical="center"/>
    </xf>
    <xf numFmtId="0" fontId="34" fillId="35" borderId="0" xfId="0" applyFont="1" applyFill="1" applyBorder="1" applyAlignment="1">
      <alignment vertical="center"/>
    </xf>
    <xf numFmtId="196" fontId="84" fillId="0" borderId="0" xfId="1664" applyNumberFormat="1" applyFont="1" applyFill="1" applyBorder="1" applyAlignment="1"/>
    <xf numFmtId="0" fontId="88" fillId="0" borderId="0" xfId="0" applyFont="1" applyBorder="1"/>
    <xf numFmtId="196" fontId="85" fillId="0" borderId="0" xfId="280" applyNumberFormat="1" applyFont="1" applyFill="1" applyBorder="1" applyAlignment="1"/>
    <xf numFmtId="9" fontId="85" fillId="0" borderId="0" xfId="280" applyNumberFormat="1" applyFont="1" applyFill="1" applyBorder="1" applyAlignment="1"/>
    <xf numFmtId="170" fontId="85" fillId="0" borderId="0" xfId="280" applyNumberFormat="1" applyFont="1" applyFill="1" applyBorder="1" applyAlignment="1"/>
    <xf numFmtId="0" fontId="88" fillId="0" borderId="0" xfId="0" applyFont="1"/>
    <xf numFmtId="0" fontId="87" fillId="27" borderId="0" xfId="0" applyFont="1" applyFill="1"/>
    <xf numFmtId="0" fontId="85" fillId="27" borderId="0" xfId="0" applyFont="1" applyFill="1"/>
    <xf numFmtId="0" fontId="84" fillId="27" borderId="25" xfId="0" applyFont="1" applyFill="1" applyBorder="1" applyAlignment="1">
      <alignment horizontal="right" wrapText="1"/>
    </xf>
    <xf numFmtId="0" fontId="81" fillId="0" borderId="25" xfId="0" quotePrefix="1" applyFont="1" applyFill="1" applyBorder="1" applyAlignment="1">
      <alignment horizontal="right" wrapText="1"/>
    </xf>
    <xf numFmtId="198" fontId="85" fillId="27" borderId="0" xfId="0" applyNumberFormat="1" applyFont="1" applyFill="1" applyBorder="1" applyAlignment="1">
      <alignment vertical="center"/>
    </xf>
    <xf numFmtId="170" fontId="85" fillId="27" borderId="0" xfId="0" applyNumberFormat="1" applyFont="1" applyFill="1" applyBorder="1" applyAlignment="1">
      <alignment horizontal="right" vertical="center"/>
    </xf>
    <xf numFmtId="49" fontId="81" fillId="0" borderId="25" xfId="0" applyNumberFormat="1" applyFont="1" applyFill="1" applyBorder="1" applyAlignment="1">
      <alignment horizontal="right" wrapText="1"/>
    </xf>
    <xf numFmtId="0" fontId="0" fillId="27" borderId="0" xfId="0" applyFill="1"/>
    <xf numFmtId="196" fontId="0" fillId="27" borderId="0" xfId="0" applyNumberFormat="1" applyFill="1"/>
    <xf numFmtId="0" fontId="91" fillId="0" borderId="0" xfId="0" applyNumberFormat="1" applyFont="1" applyFill="1" applyBorder="1" applyAlignment="1">
      <alignment horizontal="left" vertical="center" wrapText="1"/>
    </xf>
    <xf numFmtId="0" fontId="91" fillId="0" borderId="0" xfId="0" applyNumberFormat="1" applyFont="1" applyFill="1" applyBorder="1" applyAlignment="1">
      <alignment horizontal="left" vertical="center"/>
    </xf>
    <xf numFmtId="9" fontId="85" fillId="27" borderId="0" xfId="0" applyNumberFormat="1" applyFont="1" applyFill="1" applyBorder="1" applyAlignment="1">
      <alignment vertical="center"/>
    </xf>
    <xf numFmtId="9" fontId="85" fillId="36" borderId="0" xfId="0" applyNumberFormat="1" applyFont="1" applyFill="1" applyBorder="1" applyAlignment="1">
      <alignment horizontal="right" vertical="center"/>
    </xf>
    <xf numFmtId="173" fontId="83" fillId="0" borderId="0" xfId="471" applyNumberFormat="1" applyFont="1" applyFill="1" applyBorder="1" applyAlignment="1">
      <alignment horizontal="left"/>
    </xf>
    <xf numFmtId="0" fontId="11" fillId="0" borderId="0" xfId="1943"/>
    <xf numFmtId="0" fontId="34" fillId="35" borderId="0" xfId="1943" applyFont="1" applyFill="1" applyBorder="1" applyAlignment="1">
      <alignment vertical="center"/>
    </xf>
    <xf numFmtId="196" fontId="85" fillId="27" borderId="0" xfId="280" applyNumberFormat="1" applyFont="1" applyFill="1" applyBorder="1" applyAlignment="1"/>
    <xf numFmtId="196" fontId="86" fillId="27" borderId="27" xfId="280" applyNumberFormat="1" applyFont="1" applyFill="1" applyBorder="1" applyAlignment="1"/>
    <xf numFmtId="196" fontId="86" fillId="27" borderId="0" xfId="280" applyNumberFormat="1" applyFont="1" applyFill="1" applyBorder="1" applyAlignment="1"/>
    <xf numFmtId="0" fontId="98" fillId="27" borderId="25" xfId="1943" applyFont="1" applyFill="1" applyBorder="1" applyAlignment="1">
      <alignment horizontal="right" wrapText="1"/>
    </xf>
    <xf numFmtId="196" fontId="100" fillId="27" borderId="0" xfId="311" applyNumberFormat="1" applyFont="1" applyFill="1" applyBorder="1" applyAlignment="1"/>
    <xf numFmtId="0" fontId="100" fillId="27" borderId="0" xfId="1943" applyFont="1" applyFill="1"/>
    <xf numFmtId="196" fontId="99" fillId="27" borderId="0" xfId="311" applyNumberFormat="1" applyFont="1" applyFill="1" applyBorder="1" applyAlignment="1"/>
    <xf numFmtId="196" fontId="85" fillId="27" borderId="0" xfId="280" applyNumberFormat="1" applyFont="1" applyFill="1" applyBorder="1" applyAlignment="1"/>
    <xf numFmtId="37" fontId="100" fillId="27" borderId="0" xfId="311" applyNumberFormat="1" applyFont="1" applyFill="1" applyBorder="1"/>
    <xf numFmtId="0" fontId="66" fillId="27" borderId="0" xfId="1964" applyFont="1" applyFill="1"/>
    <xf numFmtId="0" fontId="66" fillId="27" borderId="0" xfId="1964" applyFont="1" applyFill="1" applyBorder="1"/>
    <xf numFmtId="0" fontId="71" fillId="35" borderId="0" xfId="1964" applyFont="1" applyFill="1" applyBorder="1" applyAlignment="1">
      <alignment horizontal="left" vertical="center"/>
    </xf>
    <xf numFmtId="173" fontId="83" fillId="0" borderId="0" xfId="471" applyNumberFormat="1" applyFont="1" applyFill="1" applyBorder="1" applyAlignment="1">
      <alignment horizontal="left"/>
    </xf>
    <xf numFmtId="196" fontId="83" fillId="27" borderId="0" xfId="1664" applyNumberFormat="1" applyFont="1" applyFill="1" applyBorder="1" applyAlignment="1">
      <alignment horizontal="right"/>
    </xf>
    <xf numFmtId="196" fontId="84" fillId="27" borderId="26" xfId="1664" applyNumberFormat="1" applyFont="1" applyFill="1" applyBorder="1" applyAlignment="1"/>
    <xf numFmtId="196" fontId="85" fillId="27" borderId="0" xfId="280" applyNumberFormat="1" applyFont="1" applyFill="1" applyBorder="1" applyAlignment="1"/>
    <xf numFmtId="196" fontId="84" fillId="27" borderId="0" xfId="1664" applyNumberFormat="1" applyFont="1" applyFill="1" applyBorder="1" applyAlignment="1"/>
    <xf numFmtId="196" fontId="85" fillId="27" borderId="27" xfId="1664" applyNumberFormat="1" applyFont="1" applyFill="1" applyBorder="1" applyAlignment="1"/>
    <xf numFmtId="196" fontId="85" fillId="27" borderId="28" xfId="1664" applyNumberFormat="1" applyFont="1" applyFill="1" applyBorder="1" applyAlignment="1"/>
    <xf numFmtId="196" fontId="86" fillId="27" borderId="27" xfId="1664" applyNumberFormat="1" applyFont="1" applyFill="1" applyBorder="1" applyAlignment="1"/>
    <xf numFmtId="196" fontId="85" fillId="27" borderId="26" xfId="1664" applyNumberFormat="1" applyFont="1" applyFill="1" applyBorder="1" applyAlignment="1"/>
    <xf numFmtId="196" fontId="87" fillId="27" borderId="0" xfId="1664" applyNumberFormat="1" applyFont="1" applyFill="1" applyBorder="1" applyAlignment="1"/>
    <xf numFmtId="49" fontId="81" fillId="27" borderId="25" xfId="1964" applyNumberFormat="1" applyFont="1" applyFill="1" applyBorder="1" applyAlignment="1">
      <alignment horizontal="right" wrapText="1"/>
    </xf>
    <xf numFmtId="0" fontId="81" fillId="27" borderId="25" xfId="1964" applyNumberFormat="1" applyFont="1" applyFill="1" applyBorder="1" applyAlignment="1">
      <alignment horizontal="right" wrapText="1"/>
    </xf>
    <xf numFmtId="3" fontId="88" fillId="27" borderId="0" xfId="1964" applyNumberFormat="1" applyFont="1" applyFill="1" applyBorder="1"/>
    <xf numFmtId="9" fontId="85" fillId="27" borderId="0" xfId="280" applyNumberFormat="1" applyFont="1" applyFill="1" applyBorder="1" applyAlignment="1"/>
    <xf numFmtId="170" fontId="85" fillId="27" borderId="0" xfId="280" applyNumberFormat="1" applyFont="1" applyFill="1" applyBorder="1" applyAlignment="1"/>
    <xf numFmtId="201" fontId="81" fillId="27" borderId="25" xfId="1964" applyNumberFormat="1" applyFont="1" applyFill="1" applyBorder="1" applyAlignment="1">
      <alignment horizontal="right" wrapText="1"/>
    </xf>
    <xf numFmtId="0" fontId="66" fillId="39" borderId="0" xfId="0" applyFont="1" applyFill="1"/>
    <xf numFmtId="199" fontId="81" fillId="0" borderId="25" xfId="1944" quotePrefix="1" applyNumberFormat="1" applyFont="1" applyFill="1" applyBorder="1" applyAlignment="1">
      <alignment horizontal="right" wrapText="1"/>
    </xf>
    <xf numFmtId="196" fontId="85" fillId="27" borderId="0" xfId="280" applyNumberFormat="1" applyFont="1" applyFill="1" applyBorder="1" applyAlignment="1">
      <alignment horizontal="right"/>
    </xf>
    <xf numFmtId="196" fontId="86" fillId="27" borderId="27" xfId="280" applyNumberFormat="1" applyFont="1" applyFill="1" applyBorder="1" applyAlignment="1">
      <alignment horizontal="right"/>
    </xf>
    <xf numFmtId="196" fontId="88" fillId="0" borderId="0" xfId="280" applyNumberFormat="1" applyFont="1" applyBorder="1"/>
    <xf numFmtId="196" fontId="91" fillId="27" borderId="0" xfId="1944" applyNumberFormat="1" applyFont="1" applyFill="1" applyBorder="1" applyAlignment="1">
      <alignment horizontal="right"/>
    </xf>
    <xf numFmtId="196" fontId="85" fillId="27" borderId="0" xfId="280" applyNumberFormat="1" applyFont="1" applyFill="1" applyBorder="1" applyAlignment="1">
      <alignment horizontal="right" vertical="center"/>
    </xf>
    <xf numFmtId="0" fontId="85" fillId="0" borderId="0" xfId="1955" applyNumberFormat="1" applyFont="1" applyFill="1" applyBorder="1" applyAlignment="1">
      <alignment horizontal="left" vertical="center" indent="1"/>
    </xf>
    <xf numFmtId="0" fontId="11" fillId="0" borderId="0" xfId="1941"/>
    <xf numFmtId="0" fontId="66" fillId="0" borderId="0" xfId="1941" applyFont="1"/>
    <xf numFmtId="0" fontId="66" fillId="0" borderId="0" xfId="1941" applyFont="1" applyBorder="1"/>
    <xf numFmtId="0" fontId="71" fillId="35" borderId="0" xfId="1941" applyFont="1" applyFill="1" applyAlignment="1">
      <alignment vertical="center"/>
    </xf>
    <xf numFmtId="0" fontId="85" fillId="27" borderId="0" xfId="1941" applyNumberFormat="1" applyFont="1" applyFill="1" applyBorder="1"/>
    <xf numFmtId="49" fontId="81" fillId="0" borderId="25" xfId="1941" quotePrefix="1" applyNumberFormat="1" applyFont="1" applyFill="1" applyBorder="1" applyAlignment="1">
      <alignment horizontal="right" wrapText="1"/>
    </xf>
    <xf numFmtId="0" fontId="85" fillId="0" borderId="0" xfId="1941" applyNumberFormat="1" applyFont="1" applyFill="1" applyBorder="1" applyAlignment="1">
      <alignment horizontal="center" vertical="center"/>
    </xf>
    <xf numFmtId="49" fontId="81" fillId="0" borderId="0" xfId="1941" quotePrefix="1" applyNumberFormat="1" applyFont="1" applyFill="1" applyBorder="1" applyAlignment="1">
      <alignment horizontal="right" wrapText="1"/>
    </xf>
    <xf numFmtId="196" fontId="86" fillId="27" borderId="0" xfId="280" applyNumberFormat="1" applyFont="1" applyFill="1" applyBorder="1" applyAlignment="1">
      <alignment horizontal="right" vertical="center"/>
    </xf>
    <xf numFmtId="196" fontId="86" fillId="27" borderId="27" xfId="280" applyNumberFormat="1" applyFont="1" applyFill="1" applyBorder="1" applyAlignment="1">
      <alignment horizontal="right" vertical="center"/>
    </xf>
    <xf numFmtId="196" fontId="85" fillId="27" borderId="0" xfId="280" applyNumberFormat="1" applyFont="1" applyFill="1" applyBorder="1" applyAlignment="1">
      <alignment horizontal="right" vertical="center"/>
    </xf>
    <xf numFmtId="196" fontId="87" fillId="27" borderId="0" xfId="280" applyNumberFormat="1" applyFont="1" applyFill="1" applyBorder="1" applyAlignment="1">
      <alignment horizontal="right" vertical="center"/>
    </xf>
    <xf numFmtId="170" fontId="91" fillId="27" borderId="0" xfId="492" applyNumberFormat="1" applyFont="1" applyFill="1" applyBorder="1" applyAlignment="1">
      <alignment horizontal="right" vertical="center"/>
    </xf>
    <xf numFmtId="49" fontId="81" fillId="0" borderId="0" xfId="1941" quotePrefix="1" applyNumberFormat="1" applyFont="1" applyFill="1" applyBorder="1" applyAlignment="1">
      <alignment horizontal="right" vertical="top" wrapText="1"/>
    </xf>
    <xf numFmtId="49" fontId="81" fillId="0" borderId="25" xfId="1941" quotePrefix="1" applyNumberFormat="1" applyFont="1" applyFill="1" applyBorder="1" applyAlignment="1">
      <alignment horizontal="right" vertical="top" wrapText="1"/>
    </xf>
    <xf numFmtId="0" fontId="85" fillId="0" borderId="0" xfId="1935" applyNumberFormat="1" applyFont="1" applyFill="1" applyBorder="1" applyAlignment="1">
      <alignment horizontal="left" vertical="center" indent="1"/>
    </xf>
    <xf numFmtId="9" fontId="85" fillId="27" borderId="0" xfId="1934" applyNumberFormat="1" applyFont="1" applyFill="1" applyBorder="1" applyAlignment="1">
      <alignment vertical="center"/>
    </xf>
    <xf numFmtId="196" fontId="84" fillId="39" borderId="0" xfId="280" applyNumberFormat="1" applyFont="1" applyFill="1" applyBorder="1" applyAlignment="1"/>
    <xf numFmtId="196" fontId="86" fillId="39" borderId="27" xfId="280" applyNumberFormat="1" applyFont="1" applyFill="1" applyBorder="1" applyAlignment="1"/>
    <xf numFmtId="9" fontId="85" fillId="39" borderId="0" xfId="1711" applyFont="1" applyFill="1" applyBorder="1" applyAlignment="1"/>
    <xf numFmtId="0" fontId="0" fillId="39" borderId="0" xfId="0" applyFill="1" applyBorder="1"/>
    <xf numFmtId="3" fontId="82" fillId="39" borderId="25" xfId="0" applyNumberFormat="1" applyFont="1" applyFill="1" applyBorder="1" applyAlignment="1"/>
    <xf numFmtId="0" fontId="87" fillId="39" borderId="0" xfId="474" applyFont="1" applyFill="1" applyBorder="1" applyAlignment="1">
      <alignment horizontal="right"/>
    </xf>
    <xf numFmtId="196" fontId="85" fillId="27" borderId="0" xfId="0" applyNumberFormat="1" applyFont="1" applyFill="1" applyAlignment="1">
      <alignment horizontal="right"/>
    </xf>
    <xf numFmtId="0" fontId="96" fillId="39" borderId="0" xfId="362" applyFont="1" applyFill="1" applyBorder="1" applyAlignment="1" applyProtection="1">
      <alignment horizontal="center" vertical="center"/>
    </xf>
    <xf numFmtId="3" fontId="87" fillId="39" borderId="0" xfId="502" applyNumberFormat="1" applyFont="1" applyFill="1" applyBorder="1" applyAlignment="1">
      <alignment vertical="center"/>
    </xf>
    <xf numFmtId="0" fontId="11" fillId="0" borderId="0" xfId="1966"/>
    <xf numFmtId="198" fontId="87" fillId="27" borderId="0" xfId="1966" applyNumberFormat="1" applyFont="1" applyFill="1" applyBorder="1" applyAlignment="1"/>
    <xf numFmtId="198" fontId="85" fillId="27" borderId="0" xfId="1966" applyNumberFormat="1" applyFont="1" applyFill="1" applyBorder="1" applyAlignment="1">
      <alignment vertical="center"/>
    </xf>
    <xf numFmtId="49" fontId="81" fillId="0" borderId="25" xfId="1966" applyNumberFormat="1" applyFont="1" applyFill="1" applyBorder="1" applyAlignment="1">
      <alignment horizontal="right" wrapText="1"/>
    </xf>
    <xf numFmtId="9" fontId="85" fillId="27" borderId="0" xfId="1966" applyNumberFormat="1" applyFont="1" applyFill="1" applyBorder="1" applyAlignment="1">
      <alignment vertical="center"/>
    </xf>
    <xf numFmtId="0" fontId="66" fillId="0" borderId="0" xfId="1938" applyFont="1" applyBorder="1"/>
    <xf numFmtId="0" fontId="66" fillId="0" borderId="0" xfId="1938" applyFont="1" applyFill="1" applyBorder="1"/>
    <xf numFmtId="0" fontId="71" fillId="35" borderId="0" xfId="1938" applyFont="1" applyFill="1" applyBorder="1" applyAlignment="1">
      <alignment horizontal="left" vertical="center"/>
    </xf>
    <xf numFmtId="0" fontId="72" fillId="35" borderId="0" xfId="1938" applyFont="1" applyFill="1" applyBorder="1" applyAlignment="1">
      <alignment horizontal="left" vertical="center"/>
    </xf>
    <xf numFmtId="0" fontId="81" fillId="0" borderId="25" xfId="1938" applyFont="1" applyFill="1" applyBorder="1" applyAlignment="1">
      <alignment horizontal="right" wrapText="1"/>
    </xf>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196" fontId="85" fillId="27" borderId="0" xfId="1664" applyNumberFormat="1" applyFont="1" applyFill="1" applyBorder="1" applyAlignment="1"/>
    <xf numFmtId="49" fontId="81" fillId="0" borderId="25" xfId="1938" applyNumberFormat="1" applyFont="1" applyFill="1" applyBorder="1" applyAlignment="1">
      <alignment horizontal="right" wrapText="1"/>
    </xf>
    <xf numFmtId="49" fontId="81" fillId="27" borderId="25" xfId="1938" applyNumberFormat="1" applyFont="1" applyFill="1" applyBorder="1" applyAlignment="1">
      <alignment horizontal="right" wrapText="1"/>
    </xf>
    <xf numFmtId="198" fontId="85" fillId="27" borderId="0" xfId="1664" applyNumberFormat="1" applyFont="1" applyFill="1" applyBorder="1" applyAlignment="1"/>
    <xf numFmtId="198" fontId="84" fillId="39"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0" fontId="84" fillId="27" borderId="0" xfId="1970" applyFont="1" applyFill="1" applyBorder="1" applyAlignment="1">
      <alignment horizontal="left"/>
    </xf>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49" fontId="81" fillId="27" borderId="25" xfId="1975" applyNumberFormat="1" applyFont="1" applyFill="1" applyBorder="1" applyAlignment="1">
      <alignment horizontal="right" wrapText="1"/>
    </xf>
    <xf numFmtId="198" fontId="85" fillId="27" borderId="0" xfId="1664" applyNumberFormat="1" applyFont="1" applyFill="1" applyBorder="1" applyAlignment="1"/>
    <xf numFmtId="198" fontId="84" fillId="39" borderId="0" xfId="1664" applyNumberFormat="1" applyFont="1" applyFill="1" applyBorder="1" applyAlignment="1"/>
    <xf numFmtId="196" fontId="85" fillId="27" borderId="0" xfId="1664" applyNumberFormat="1" applyFont="1" applyFill="1" applyBorder="1" applyAlignment="1"/>
    <xf numFmtId="0" fontId="0" fillId="39" borderId="0" xfId="0" applyFill="1"/>
    <xf numFmtId="0" fontId="81" fillId="0" borderId="25" xfId="1984" applyFont="1" applyFill="1" applyBorder="1" applyAlignment="1">
      <alignment horizontal="right" wrapText="1"/>
    </xf>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0" fontId="81" fillId="0" borderId="25" xfId="1968" applyFont="1" applyFill="1" applyBorder="1" applyAlignment="1">
      <alignment horizontal="right" wrapText="1"/>
    </xf>
    <xf numFmtId="37" fontId="85" fillId="0" borderId="0" xfId="280" applyNumberFormat="1" applyFont="1" applyBorder="1"/>
    <xf numFmtId="198" fontId="85" fillId="27"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49" fontId="81" fillId="0" borderId="25" xfId="1968" applyNumberFormat="1" applyFont="1" applyFill="1" applyBorder="1" applyAlignment="1">
      <alignment horizontal="right" wrapText="1"/>
    </xf>
    <xf numFmtId="49" fontId="81" fillId="27" borderId="25" xfId="1968" applyNumberFormat="1" applyFont="1" applyFill="1" applyBorder="1" applyAlignment="1">
      <alignment horizontal="right" wrapText="1"/>
    </xf>
    <xf numFmtId="198" fontId="84" fillId="39" borderId="0" xfId="1664" applyNumberFormat="1" applyFont="1" applyFill="1" applyBorder="1" applyAlignment="1"/>
    <xf numFmtId="0" fontId="81" fillId="39" borderId="25" xfId="0" applyFont="1" applyFill="1" applyBorder="1" applyAlignment="1">
      <alignment horizontal="right" wrapText="1"/>
    </xf>
    <xf numFmtId="37" fontId="85" fillId="0" borderId="0" xfId="280" applyNumberFormat="1" applyFont="1" applyBorder="1"/>
    <xf numFmtId="198" fontId="85" fillId="27" borderId="0" xfId="1664" applyNumberFormat="1" applyFont="1" applyFill="1" applyBorder="1" applyAlignment="1"/>
    <xf numFmtId="196" fontId="85" fillId="27" borderId="0" xfId="1664" applyNumberFormat="1" applyFont="1" applyFill="1" applyBorder="1" applyAlignment="1"/>
    <xf numFmtId="49" fontId="81" fillId="27" borderId="25" xfId="1933" applyNumberFormat="1" applyFont="1" applyFill="1" applyBorder="1" applyAlignment="1">
      <alignment horizontal="right" wrapText="1"/>
    </xf>
    <xf numFmtId="198" fontId="84" fillId="39" borderId="0" xfId="1664" applyNumberFormat="1" applyFont="1" applyFill="1" applyBorder="1" applyAlignment="1"/>
    <xf numFmtId="0" fontId="66" fillId="0" borderId="0" xfId="1946" applyFont="1" applyBorder="1"/>
    <xf numFmtId="0" fontId="66" fillId="0" borderId="0" xfId="1946" applyFont="1" applyFill="1" applyBorder="1"/>
    <xf numFmtId="0" fontId="71" fillId="35" borderId="0" xfId="1946" applyFont="1" applyFill="1" applyBorder="1" applyAlignment="1">
      <alignment horizontal="left" vertical="center"/>
    </xf>
    <xf numFmtId="0" fontId="81" fillId="0" borderId="25" xfId="1946" applyFont="1" applyFill="1" applyBorder="1" applyAlignment="1">
      <alignment horizontal="right" wrapText="1"/>
    </xf>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0" fontId="84" fillId="27" borderId="0" xfId="1970" applyFont="1" applyFill="1" applyBorder="1" applyAlignment="1">
      <alignment horizontal="left"/>
    </xf>
    <xf numFmtId="198" fontId="85" fillId="27"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49" fontId="81" fillId="0" borderId="25" xfId="1946" applyNumberFormat="1" applyFont="1" applyFill="1" applyBorder="1" applyAlignment="1">
      <alignment horizontal="right" wrapText="1"/>
    </xf>
    <xf numFmtId="49" fontId="81" fillId="27" borderId="25" xfId="1946" applyNumberFormat="1" applyFont="1" applyFill="1" applyBorder="1" applyAlignment="1">
      <alignment horizontal="right" wrapText="1"/>
    </xf>
    <xf numFmtId="198" fontId="84" fillId="39" borderId="0" xfId="1664" applyNumberFormat="1" applyFont="1" applyFill="1" applyBorder="1" applyAlignment="1"/>
    <xf numFmtId="3" fontId="29" fillId="39" borderId="0" xfId="0" applyNumberFormat="1" applyFont="1" applyFill="1" applyBorder="1"/>
    <xf numFmtId="37" fontId="95" fillId="0" borderId="0" xfId="280" applyNumberFormat="1" applyFont="1" applyBorder="1"/>
    <xf numFmtId="196" fontId="85" fillId="27" borderId="0" xfId="1664" applyNumberFormat="1" applyFont="1" applyFill="1" applyBorder="1" applyAlignment="1"/>
    <xf numFmtId="49" fontId="81" fillId="27" borderId="25" xfId="1988" applyNumberFormat="1" applyFont="1" applyFill="1" applyBorder="1" applyAlignment="1">
      <alignment horizontal="right" wrapText="1"/>
    </xf>
    <xf numFmtId="198" fontId="85" fillId="27" borderId="0" xfId="1664" applyNumberFormat="1" applyFont="1" applyFill="1" applyBorder="1" applyAlignment="1"/>
    <xf numFmtId="196" fontId="85" fillId="27" borderId="0" xfId="1664" applyNumberFormat="1" applyFont="1" applyFill="1" applyBorder="1" applyAlignment="1"/>
    <xf numFmtId="0" fontId="66" fillId="0" borderId="0" xfId="1958" applyFont="1" applyBorder="1"/>
    <xf numFmtId="0" fontId="66" fillId="0" borderId="0" xfId="1958" applyFont="1" applyFill="1" applyBorder="1"/>
    <xf numFmtId="0" fontId="71" fillId="35" borderId="0" xfId="1958" applyFont="1" applyFill="1" applyBorder="1" applyAlignment="1">
      <alignment horizontal="left" vertical="center"/>
    </xf>
    <xf numFmtId="0" fontId="66" fillId="35" borderId="0" xfId="1958" applyFont="1" applyFill="1" applyAlignment="1"/>
    <xf numFmtId="0" fontId="81" fillId="0" borderId="25" xfId="1958" applyFont="1" applyFill="1" applyBorder="1" applyAlignment="1">
      <alignment horizontal="right" wrapText="1"/>
    </xf>
    <xf numFmtId="37" fontId="85" fillId="0" borderId="0" xfId="280" applyNumberFormat="1" applyFont="1" applyBorder="1"/>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198" fontId="85" fillId="27"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49" fontId="81" fillId="0" borderId="25" xfId="1958" applyNumberFormat="1" applyFont="1" applyFill="1" applyBorder="1" applyAlignment="1">
      <alignment horizontal="right" wrapText="1"/>
    </xf>
    <xf numFmtId="49" fontId="81" fillId="27" borderId="25" xfId="1958" applyNumberFormat="1" applyFont="1" applyFill="1" applyBorder="1" applyAlignment="1">
      <alignment horizontal="right" wrapText="1"/>
    </xf>
    <xf numFmtId="2" fontId="81" fillId="39" borderId="25" xfId="1977" applyNumberFormat="1" applyFont="1" applyFill="1" applyBorder="1" applyAlignment="1">
      <alignment horizontal="right" wrapText="1"/>
    </xf>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37" fontId="85" fillId="0" borderId="0" xfId="280" applyNumberFormat="1" applyFont="1" applyBorder="1"/>
    <xf numFmtId="198" fontId="85" fillId="27" borderId="0" xfId="1664" applyNumberFormat="1" applyFont="1" applyFill="1" applyBorder="1" applyAlignment="1"/>
    <xf numFmtId="49" fontId="81" fillId="27" borderId="25" xfId="1940" applyNumberFormat="1" applyFont="1" applyFill="1" applyBorder="1" applyAlignment="1">
      <alignment horizontal="right" wrapText="1"/>
    </xf>
    <xf numFmtId="0" fontId="66" fillId="27" borderId="0" xfId="1950" applyFont="1" applyFill="1" applyBorder="1"/>
    <xf numFmtId="0" fontId="71" fillId="35" borderId="0" xfId="1950" applyFont="1" applyFill="1" applyBorder="1" applyAlignment="1">
      <alignment horizontal="left" vertical="center"/>
    </xf>
    <xf numFmtId="0" fontId="66" fillId="35" borderId="0" xfId="1950" applyFont="1" applyFill="1" applyAlignment="1"/>
    <xf numFmtId="37" fontId="85" fillId="0" borderId="0" xfId="280" applyNumberFormat="1" applyFont="1" applyBorder="1"/>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0" fontId="81" fillId="27" borderId="25" xfId="1950" applyFont="1" applyFill="1" applyBorder="1" applyAlignment="1">
      <alignment horizontal="right" wrapText="1"/>
    </xf>
    <xf numFmtId="198" fontId="85" fillId="27"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49" fontId="81" fillId="0" borderId="25" xfId="1950" applyNumberFormat="1" applyFont="1" applyFill="1" applyBorder="1" applyAlignment="1">
      <alignment horizontal="right" wrapText="1"/>
    </xf>
    <xf numFmtId="49" fontId="81" fillId="27" borderId="25" xfId="1950" applyNumberFormat="1" applyFont="1" applyFill="1" applyBorder="1" applyAlignment="1">
      <alignment horizontal="right" wrapText="1"/>
    </xf>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2" fontId="81" fillId="27" borderId="25" xfId="1986" applyNumberFormat="1" applyFont="1" applyFill="1" applyBorder="1" applyAlignment="1">
      <alignment horizontal="right" wrapText="1"/>
    </xf>
    <xf numFmtId="37" fontId="85" fillId="0" borderId="0" xfId="280" applyNumberFormat="1" applyFont="1" applyBorder="1"/>
    <xf numFmtId="198" fontId="85" fillId="27" borderId="0" xfId="1664" applyNumberFormat="1" applyFont="1" applyFill="1" applyBorder="1" applyAlignment="1"/>
    <xf numFmtId="49" fontId="81" fillId="27" borderId="25" xfId="1942" applyNumberFormat="1" applyFont="1" applyFill="1" applyBorder="1" applyAlignment="1">
      <alignment horizontal="right" wrapText="1"/>
    </xf>
    <xf numFmtId="37" fontId="85" fillId="0" borderId="0" xfId="280" applyNumberFormat="1" applyFont="1" applyBorder="1"/>
    <xf numFmtId="9" fontId="85" fillId="27" borderId="0" xfId="1711" applyFont="1" applyFill="1" applyBorder="1" applyAlignment="1"/>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6" fontId="85" fillId="27" borderId="26" xfId="1664" applyNumberFormat="1" applyFont="1" applyFill="1" applyBorder="1" applyAlignment="1"/>
    <xf numFmtId="2" fontId="81" fillId="27" borderId="25" xfId="1956" applyNumberFormat="1" applyFont="1" applyFill="1" applyBorder="1" applyAlignment="1">
      <alignment horizontal="right" wrapText="1"/>
    </xf>
    <xf numFmtId="198" fontId="85" fillId="27" borderId="0" xfId="1664" applyNumberFormat="1" applyFont="1" applyFill="1" applyBorder="1" applyAlignment="1"/>
    <xf numFmtId="49" fontId="81" fillId="27" borderId="25" xfId="1987" applyNumberFormat="1" applyFont="1" applyFill="1" applyBorder="1" applyAlignment="1">
      <alignment horizontal="right" wrapText="1"/>
    </xf>
    <xf numFmtId="196" fontId="84" fillId="27" borderId="0"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0" fontId="84" fillId="27" borderId="0" xfId="1970" applyFont="1" applyFill="1" applyBorder="1" applyAlignment="1">
      <alignment horizontal="left"/>
    </xf>
    <xf numFmtId="196" fontId="84" fillId="27" borderId="0" xfId="1664" applyNumberFormat="1" applyFont="1" applyFill="1" applyBorder="1" applyAlignment="1"/>
    <xf numFmtId="196" fontId="85" fillId="27" borderId="0" xfId="1664" applyNumberFormat="1" applyFont="1" applyFill="1" applyBorder="1" applyAlignment="1"/>
    <xf numFmtId="196" fontId="85" fillId="27" borderId="27" xfId="1664" applyNumberFormat="1" applyFont="1" applyFill="1" applyBorder="1" applyAlignment="1"/>
    <xf numFmtId="196" fontId="86" fillId="27" borderId="27" xfId="1664" applyNumberFormat="1" applyFont="1" applyFill="1" applyBorder="1" applyAlignment="1"/>
    <xf numFmtId="198" fontId="85" fillId="27" borderId="0" xfId="1664" applyNumberFormat="1" applyFont="1" applyFill="1" applyBorder="1" applyAlignment="1"/>
    <xf numFmtId="196" fontId="85" fillId="27" borderId="0" xfId="1664" applyNumberFormat="1" applyFont="1" applyFill="1" applyBorder="1" applyAlignment="1"/>
    <xf numFmtId="49" fontId="81" fillId="27" borderId="25" xfId="1960" applyNumberFormat="1" applyFont="1" applyFill="1" applyBorder="1" applyAlignment="1">
      <alignment horizontal="right" wrapText="1"/>
    </xf>
    <xf numFmtId="0" fontId="81" fillId="27" borderId="25" xfId="1979" applyFont="1" applyFill="1" applyBorder="1" applyAlignment="1">
      <alignment horizontal="right" wrapText="1"/>
    </xf>
    <xf numFmtId="0" fontId="81" fillId="27" borderId="25" xfId="1979" quotePrefix="1" applyFont="1" applyFill="1" applyBorder="1" applyAlignment="1">
      <alignment horizontal="right" wrapText="1"/>
    </xf>
    <xf numFmtId="198" fontId="85" fillId="27" borderId="0" xfId="1664" applyNumberFormat="1" applyFont="1" applyFill="1" applyBorder="1" applyAlignment="1"/>
    <xf numFmtId="198" fontId="86" fillId="27" borderId="27" xfId="1664" applyNumberFormat="1" applyFont="1" applyFill="1" applyBorder="1" applyAlignment="1"/>
    <xf numFmtId="170" fontId="66" fillId="39" borderId="0" xfId="492" applyNumberFormat="1" applyFont="1" applyFill="1" applyBorder="1"/>
    <xf numFmtId="0" fontId="87" fillId="39" borderId="0" xfId="0" applyFont="1" applyFill="1" applyBorder="1" applyAlignment="1">
      <alignment vertical="center"/>
    </xf>
    <xf numFmtId="3" fontId="0" fillId="39" borderId="0" xfId="0" applyNumberFormat="1" applyFill="1" applyBorder="1"/>
    <xf numFmtId="0" fontId="84" fillId="27" borderId="25" xfId="1970" applyFont="1" applyFill="1" applyBorder="1" applyAlignment="1">
      <alignment horizontal="right" wrapText="1"/>
    </xf>
    <xf numFmtId="196" fontId="85" fillId="27" borderId="0" xfId="1982" applyNumberFormat="1" applyFont="1" applyFill="1"/>
    <xf numFmtId="0" fontId="84" fillId="27" borderId="25" xfId="1970" applyFont="1" applyFill="1" applyBorder="1" applyAlignment="1">
      <alignment horizontal="right" wrapText="1"/>
    </xf>
    <xf numFmtId="196" fontId="85" fillId="27" borderId="0" xfId="1959" applyNumberFormat="1" applyFont="1" applyFill="1"/>
    <xf numFmtId="196" fontId="86" fillId="27" borderId="27" xfId="1959" applyNumberFormat="1" applyFont="1" applyFill="1" applyBorder="1"/>
    <xf numFmtId="196" fontId="109" fillId="27" borderId="0" xfId="1993" applyNumberFormat="1" applyFont="1" applyFill="1"/>
    <xf numFmtId="196" fontId="109" fillId="27" borderId="0" xfId="1994" applyNumberFormat="1" applyFont="1" applyFill="1"/>
    <xf numFmtId="196" fontId="110" fillId="27" borderId="27" xfId="1994" applyNumberFormat="1" applyFont="1" applyFill="1" applyBorder="1"/>
    <xf numFmtId="0" fontId="109" fillId="27" borderId="0" xfId="1970" applyFont="1" applyFill="1" applyBorder="1" applyAlignment="1">
      <alignment horizontal="left"/>
    </xf>
    <xf numFmtId="196" fontId="85" fillId="36" borderId="0" xfId="0" applyNumberFormat="1" applyFont="1" applyFill="1" applyAlignment="1">
      <alignment horizontal="right"/>
    </xf>
    <xf numFmtId="196" fontId="109" fillId="27" borderId="0" xfId="1996" applyNumberFormat="1" applyFont="1" applyFill="1"/>
    <xf numFmtId="37" fontId="86" fillId="39" borderId="27" xfId="280" applyNumberFormat="1" applyFont="1" applyFill="1" applyBorder="1"/>
    <xf numFmtId="170" fontId="106" fillId="0" borderId="0" xfId="492" applyNumberFormat="1" applyFont="1" applyFill="1" applyBorder="1" applyAlignment="1">
      <alignment horizontal="right" vertical="center"/>
    </xf>
    <xf numFmtId="170" fontId="95" fillId="39" borderId="0" xfId="280" applyNumberFormat="1" applyFont="1" applyFill="1" applyBorder="1"/>
    <xf numFmtId="37" fontId="86" fillId="39" borderId="0" xfId="280" applyNumberFormat="1" applyFont="1" applyFill="1" applyBorder="1"/>
    <xf numFmtId="0" fontId="85" fillId="39" borderId="0" xfId="0" applyFont="1" applyFill="1" applyBorder="1" applyAlignment="1">
      <alignment vertical="center"/>
    </xf>
    <xf numFmtId="3" fontId="85" fillId="39" borderId="0" xfId="502" applyNumberFormat="1" applyFont="1" applyFill="1" applyBorder="1" applyAlignment="1">
      <alignment vertical="center"/>
    </xf>
    <xf numFmtId="0" fontId="81" fillId="39" borderId="0" xfId="0" applyFont="1" applyFill="1" applyBorder="1" applyAlignment="1">
      <alignment vertical="center"/>
    </xf>
    <xf numFmtId="0" fontId="87" fillId="39" borderId="25" xfId="1970" quotePrefix="1" applyNumberFormat="1" applyFont="1" applyFill="1" applyBorder="1" applyAlignment="1">
      <alignment horizontal="right"/>
    </xf>
    <xf numFmtId="0" fontId="84" fillId="27" borderId="25" xfId="1970" applyFont="1" applyFill="1" applyBorder="1" applyAlignment="1">
      <alignment horizontal="right" wrapText="1"/>
    </xf>
    <xf numFmtId="170" fontId="91" fillId="27" borderId="0" xfId="492" applyNumberFormat="1" applyFont="1" applyFill="1" applyBorder="1" applyAlignment="1">
      <alignment horizontal="right" vertical="center"/>
    </xf>
    <xf numFmtId="198" fontId="85" fillId="27" borderId="0" xfId="1664" applyNumberFormat="1" applyFont="1" applyFill="1" applyBorder="1" applyAlignment="1"/>
    <xf numFmtId="198" fontId="86" fillId="27" borderId="27" xfId="1664" applyNumberFormat="1" applyFont="1" applyFill="1" applyBorder="1" applyAlignment="1"/>
    <xf numFmtId="37" fontId="86" fillId="0" borderId="27" xfId="280" applyNumberFormat="1" applyFont="1" applyBorder="1"/>
    <xf numFmtId="170" fontId="91" fillId="39" borderId="0" xfId="492" applyNumberFormat="1" applyFont="1" applyFill="1" applyBorder="1" applyAlignment="1">
      <alignment horizontal="right" vertical="center"/>
    </xf>
    <xf numFmtId="0" fontId="77" fillId="0" borderId="0" xfId="0" applyFont="1"/>
    <xf numFmtId="0" fontId="111" fillId="0" borderId="0" xfId="0" applyFont="1" applyAlignment="1">
      <alignment horizontal="left" vertical="center" indent="2"/>
    </xf>
    <xf numFmtId="0" fontId="66" fillId="39" borderId="0" xfId="0" applyFont="1" applyFill="1" applyAlignment="1"/>
    <xf numFmtId="196" fontId="0" fillId="39" borderId="0" xfId="0" applyNumberFormat="1" applyFill="1"/>
    <xf numFmtId="198" fontId="0" fillId="39" borderId="0" xfId="0" applyNumberFormat="1" applyFill="1"/>
    <xf numFmtId="0" fontId="71" fillId="39" borderId="0" xfId="0" applyFont="1" applyFill="1" applyBorder="1" applyAlignment="1">
      <alignment horizontal="left" vertical="center"/>
    </xf>
    <xf numFmtId="0" fontId="72" fillId="39" borderId="0" xfId="0" applyFont="1" applyFill="1" applyBorder="1" applyAlignment="1">
      <alignment horizontal="left" vertical="center"/>
    </xf>
    <xf numFmtId="37" fontId="82" fillId="27" borderId="0" xfId="474" applyNumberFormat="1" applyFont="1" applyFill="1" applyBorder="1"/>
    <xf numFmtId="0" fontId="82" fillId="27" borderId="25" xfId="474" applyFont="1" applyFill="1" applyBorder="1" applyAlignment="1">
      <alignment horizontal="left" wrapText="1"/>
    </xf>
    <xf numFmtId="0" fontId="85" fillId="27" borderId="0" xfId="0" applyFont="1" applyFill="1" applyAlignment="1">
      <alignment horizontal="right"/>
    </xf>
    <xf numFmtId="0" fontId="34" fillId="39" borderId="0" xfId="0" applyFont="1" applyFill="1" applyBorder="1" applyAlignment="1">
      <alignment vertical="center"/>
    </xf>
    <xf numFmtId="49" fontId="81" fillId="27" borderId="25" xfId="0" quotePrefix="1" applyNumberFormat="1" applyFont="1" applyFill="1" applyBorder="1" applyAlignment="1">
      <alignment horizontal="right" wrapText="1"/>
    </xf>
    <xf numFmtId="0" fontId="71" fillId="0" borderId="0" xfId="0" applyFont="1" applyFill="1" applyAlignment="1">
      <alignment vertical="center"/>
    </xf>
    <xf numFmtId="198" fontId="87" fillId="0" borderId="0" xfId="0" applyNumberFormat="1" applyFont="1" applyFill="1" applyBorder="1" applyAlignment="1"/>
    <xf numFmtId="198" fontId="85" fillId="0" borderId="0" xfId="0" applyNumberFormat="1" applyFont="1" applyFill="1" applyBorder="1" applyAlignment="1">
      <alignment vertical="center"/>
    </xf>
    <xf numFmtId="198" fontId="84" fillId="0" borderId="0" xfId="0" applyNumberFormat="1" applyFont="1" applyFill="1" applyBorder="1" applyAlignment="1">
      <alignment vertical="center"/>
    </xf>
    <xf numFmtId="9" fontId="85" fillId="0" borderId="0" xfId="0" applyNumberFormat="1" applyFont="1" applyFill="1" applyBorder="1" applyAlignment="1">
      <alignment vertical="center"/>
    </xf>
    <xf numFmtId="198" fontId="87" fillId="39" borderId="0" xfId="280" applyNumberFormat="1" applyFont="1" applyFill="1" applyBorder="1" applyAlignment="1">
      <alignment horizontal="right"/>
    </xf>
    <xf numFmtId="0" fontId="11" fillId="39" borderId="0" xfId="1943" applyFill="1"/>
    <xf numFmtId="170" fontId="91" fillId="0" borderId="0" xfId="492" applyNumberFormat="1" applyFont="1" applyFill="1" applyBorder="1" applyAlignment="1">
      <alignment horizontal="right" vertical="center"/>
    </xf>
    <xf numFmtId="0" fontId="113" fillId="35" borderId="0" xfId="1941" applyFont="1" applyFill="1" applyAlignment="1">
      <alignment vertical="center"/>
    </xf>
    <xf numFmtId="198" fontId="87" fillId="39" borderId="0" xfId="1934" applyNumberFormat="1" applyFont="1" applyFill="1" applyBorder="1" applyAlignment="1">
      <alignment horizontal="right"/>
    </xf>
    <xf numFmtId="202" fontId="66" fillId="0" borderId="0" xfId="0" applyNumberFormat="1" applyFont="1"/>
    <xf numFmtId="198" fontId="85" fillId="39" borderId="0" xfId="1934" applyNumberFormat="1" applyFont="1" applyFill="1" applyBorder="1" applyAlignment="1">
      <alignment horizontal="right" vertical="center"/>
    </xf>
    <xf numFmtId="49" fontId="85" fillId="27" borderId="0" xfId="474" applyNumberFormat="1" applyFont="1" applyFill="1" applyBorder="1" applyAlignment="1">
      <alignment horizontal="left"/>
    </xf>
    <xf numFmtId="49" fontId="84" fillId="27" borderId="0" xfId="474" applyNumberFormat="1" applyFont="1" applyFill="1" applyBorder="1" applyAlignment="1">
      <alignment horizontal="left"/>
    </xf>
    <xf numFmtId="49" fontId="84" fillId="27" borderId="0" xfId="0" applyNumberFormat="1" applyFont="1" applyFill="1"/>
    <xf numFmtId="0" fontId="106" fillId="27" borderId="0" xfId="474" applyFont="1" applyFill="1" applyBorder="1" applyAlignment="1">
      <alignment horizontal="right" wrapText="1"/>
    </xf>
    <xf numFmtId="0" fontId="112" fillId="35" borderId="31" xfId="362" applyFont="1" applyFill="1" applyBorder="1" applyAlignment="1" applyProtection="1">
      <alignment horizontal="center" vertical="center"/>
    </xf>
    <xf numFmtId="0" fontId="66" fillId="27" borderId="0" xfId="434" applyFont="1" applyFill="1"/>
    <xf numFmtId="0" fontId="66" fillId="0" borderId="0" xfId="434" applyFont="1"/>
    <xf numFmtId="0" fontId="34" fillId="35" borderId="0" xfId="434" applyFont="1" applyFill="1" applyAlignment="1">
      <alignment vertical="center"/>
    </xf>
    <xf numFmtId="0" fontId="71" fillId="35" borderId="0" xfId="434" applyFont="1" applyFill="1" applyAlignment="1"/>
    <xf numFmtId="37" fontId="82" fillId="27" borderId="25" xfId="434" quotePrefix="1" applyNumberFormat="1" applyFont="1" applyFill="1" applyBorder="1" applyAlignment="1">
      <alignment horizontal="left" wrapText="1"/>
    </xf>
    <xf numFmtId="0" fontId="66" fillId="27" borderId="0" xfId="434" applyFont="1" applyFill="1" applyBorder="1"/>
    <xf numFmtId="0" fontId="82" fillId="27" borderId="0" xfId="434" quotePrefix="1" applyFont="1" applyFill="1" applyBorder="1" applyAlignment="1">
      <alignment horizontal="left" wrapText="1"/>
    </xf>
    <xf numFmtId="0" fontId="85" fillId="27" borderId="0" xfId="2003" applyFont="1" applyFill="1" applyBorder="1" applyAlignment="1"/>
    <xf numFmtId="0" fontId="63" fillId="27" borderId="0" xfId="434" applyFont="1" applyFill="1" applyBorder="1"/>
    <xf numFmtId="0" fontId="68" fillId="27" borderId="0" xfId="434" applyFont="1" applyFill="1" applyBorder="1"/>
    <xf numFmtId="0" fontId="87" fillId="27" borderId="0" xfId="2003" applyFont="1" applyFill="1" applyBorder="1" applyAlignment="1"/>
    <xf numFmtId="0" fontId="85" fillId="27" borderId="0" xfId="1970" applyFont="1" applyFill="1" applyBorder="1" applyAlignment="1">
      <alignment horizontal="left"/>
    </xf>
    <xf numFmtId="200" fontId="81" fillId="27" borderId="25" xfId="434" quotePrefix="1" applyNumberFormat="1" applyFont="1" applyFill="1" applyBorder="1" applyAlignment="1">
      <alignment horizontal="right" wrapText="1"/>
    </xf>
    <xf numFmtId="200" fontId="81" fillId="27" borderId="25" xfId="434" quotePrefix="1" applyNumberFormat="1" applyFont="1" applyFill="1" applyBorder="1" applyAlignment="1">
      <alignment horizontal="right"/>
    </xf>
    <xf numFmtId="0" fontId="71" fillId="39" borderId="0" xfId="434" applyFont="1" applyFill="1" applyBorder="1" applyAlignment="1"/>
    <xf numFmtId="200" fontId="81" fillId="39" borderId="0" xfId="434" quotePrefix="1" applyNumberFormat="1" applyFont="1" applyFill="1" applyBorder="1" applyAlignment="1">
      <alignment horizontal="right" wrapText="1"/>
    </xf>
    <xf numFmtId="200" fontId="81" fillId="39" borderId="0" xfId="434" quotePrefix="1" applyNumberFormat="1" applyFont="1" applyFill="1" applyBorder="1" applyAlignment="1">
      <alignment horizontal="right"/>
    </xf>
    <xf numFmtId="0" fontId="84" fillId="39" borderId="0" xfId="1970" applyFont="1" applyFill="1" applyBorder="1" applyAlignment="1">
      <alignment horizontal="right" wrapText="1"/>
    </xf>
    <xf numFmtId="196" fontId="85" fillId="39" borderId="0" xfId="2003" applyNumberFormat="1" applyFont="1" applyFill="1" applyBorder="1" applyProtection="1">
      <protection locked="0"/>
    </xf>
    <xf numFmtId="170" fontId="85" fillId="39" borderId="0" xfId="434" applyNumberFormat="1" applyFont="1" applyFill="1" applyBorder="1"/>
    <xf numFmtId="196" fontId="86" fillId="39" borderId="0" xfId="2003" applyNumberFormat="1" applyFont="1" applyFill="1" applyBorder="1" applyProtection="1">
      <protection locked="0"/>
    </xf>
    <xf numFmtId="170" fontId="86" fillId="39" borderId="0" xfId="434" applyNumberFormat="1" applyFont="1" applyFill="1" applyBorder="1"/>
    <xf numFmtId="3" fontId="85" fillId="41" borderId="0" xfId="2003" applyNumberFormat="1" applyFont="1" applyFill="1" applyBorder="1" applyAlignment="1" applyProtection="1">
      <alignment horizontal="right"/>
      <protection locked="0"/>
    </xf>
    <xf numFmtId="3" fontId="85" fillId="41" borderId="0" xfId="434" applyNumberFormat="1" applyFont="1" applyFill="1" applyAlignment="1">
      <alignment horizontal="right"/>
    </xf>
    <xf numFmtId="37" fontId="87" fillId="27" borderId="27" xfId="1664" applyNumberFormat="1" applyFont="1" applyFill="1" applyBorder="1"/>
    <xf numFmtId="3" fontId="87" fillId="41" borderId="27" xfId="2003" applyNumberFormat="1" applyFont="1" applyFill="1" applyBorder="1" applyAlignment="1" applyProtection="1">
      <alignment horizontal="right"/>
      <protection locked="0"/>
    </xf>
    <xf numFmtId="3" fontId="87" fillId="41" borderId="27" xfId="434" applyNumberFormat="1" applyFont="1" applyFill="1" applyBorder="1" applyAlignment="1">
      <alignment horizontal="right"/>
    </xf>
    <xf numFmtId="37" fontId="84" fillId="27" borderId="0" xfId="1664" applyNumberFormat="1" applyFont="1" applyFill="1" applyBorder="1"/>
    <xf numFmtId="170" fontId="84" fillId="41" borderId="0" xfId="2003" applyNumberFormat="1" applyFont="1" applyFill="1" applyBorder="1" applyAlignment="1" applyProtection="1">
      <alignment horizontal="right"/>
      <protection locked="0"/>
    </xf>
    <xf numFmtId="170" fontId="84" fillId="41" borderId="0" xfId="434" applyNumberFormat="1" applyFont="1" applyFill="1" applyBorder="1" applyAlignment="1">
      <alignment horizontal="right"/>
    </xf>
    <xf numFmtId="3" fontId="85" fillId="39" borderId="0" xfId="2003" applyNumberFormat="1" applyFont="1" applyFill="1" applyBorder="1" applyAlignment="1" applyProtection="1">
      <alignment horizontal="right"/>
      <protection locked="0"/>
    </xf>
    <xf numFmtId="3" fontId="85" fillId="39" borderId="0" xfId="434" applyNumberFormat="1" applyFont="1" applyFill="1" applyAlignment="1">
      <alignment horizontal="right"/>
    </xf>
    <xf numFmtId="3" fontId="87" fillId="39" borderId="27" xfId="2003" applyNumberFormat="1" applyFont="1" applyFill="1" applyBorder="1" applyAlignment="1" applyProtection="1">
      <alignment horizontal="right"/>
      <protection locked="0"/>
    </xf>
    <xf numFmtId="3" fontId="87" fillId="39" borderId="27" xfId="434" applyNumberFormat="1" applyFont="1" applyFill="1" applyBorder="1" applyAlignment="1">
      <alignment horizontal="right"/>
    </xf>
    <xf numFmtId="170" fontId="84" fillId="39" borderId="0" xfId="2003" applyNumberFormat="1" applyFont="1" applyFill="1" applyBorder="1" applyAlignment="1" applyProtection="1">
      <alignment horizontal="right"/>
      <protection locked="0"/>
    </xf>
    <xf numFmtId="170" fontId="84" fillId="39" borderId="0" xfId="434" applyNumberFormat="1" applyFont="1" applyFill="1" applyBorder="1" applyAlignment="1">
      <alignment horizontal="right"/>
    </xf>
    <xf numFmtId="0" fontId="11" fillId="39" borderId="0" xfId="0" applyFont="1" applyFill="1" applyBorder="1"/>
    <xf numFmtId="9" fontId="85" fillId="27" borderId="0" xfId="0" applyNumberFormat="1" applyFont="1" applyFill="1" applyAlignment="1">
      <alignment horizontal="right"/>
    </xf>
    <xf numFmtId="9" fontId="84" fillId="27" borderId="0" xfId="0" applyNumberFormat="1" applyFont="1" applyFill="1" applyAlignment="1">
      <alignment horizontal="right"/>
    </xf>
    <xf numFmtId="172" fontId="87" fillId="27" borderId="0" xfId="0" applyNumberFormat="1" applyFont="1" applyFill="1" applyBorder="1"/>
    <xf numFmtId="0" fontId="0" fillId="39" borderId="0" xfId="0" applyFill="1" applyAlignment="1">
      <alignment horizontal="right"/>
    </xf>
    <xf numFmtId="0" fontId="66" fillId="0" borderId="0" xfId="0" applyFont="1"/>
    <xf numFmtId="196" fontId="85" fillId="27" borderId="0" xfId="280" applyNumberFormat="1" applyFont="1" applyFill="1" applyBorder="1" applyAlignment="1">
      <alignment horizontal="right"/>
    </xf>
    <xf numFmtId="196" fontId="86" fillId="27" borderId="27" xfId="280" applyNumberFormat="1" applyFont="1" applyFill="1" applyBorder="1" applyAlignment="1">
      <alignment horizontal="right"/>
    </xf>
    <xf numFmtId="49" fontId="81" fillId="0" borderId="25" xfId="0" applyNumberFormat="1" applyFont="1" applyFill="1" applyBorder="1" applyAlignment="1">
      <alignment horizontal="right" wrapText="1"/>
    </xf>
    <xf numFmtId="0" fontId="66" fillId="0" borderId="0" xfId="0" applyFont="1" applyBorder="1"/>
    <xf numFmtId="196" fontId="85" fillId="27" borderId="0" xfId="280" applyNumberFormat="1" applyFont="1" applyFill="1" applyBorder="1" applyAlignment="1">
      <alignment horizontal="right"/>
    </xf>
    <xf numFmtId="196" fontId="86" fillId="27" borderId="27" xfId="280" applyNumberFormat="1" applyFont="1" applyFill="1" applyBorder="1" applyAlignment="1">
      <alignment horizontal="right"/>
    </xf>
    <xf numFmtId="49" fontId="81" fillId="0" borderId="25" xfId="0" applyNumberFormat="1" applyFont="1" applyFill="1" applyBorder="1" applyAlignment="1">
      <alignment horizontal="right" wrapText="1"/>
    </xf>
    <xf numFmtId="196" fontId="104" fillId="27" borderId="0" xfId="0" applyNumberFormat="1" applyFont="1" applyFill="1" applyBorder="1" applyAlignment="1"/>
    <xf numFmtId="170" fontId="85" fillId="38" borderId="0" xfId="492" applyNumberFormat="1" applyFont="1" applyFill="1" applyBorder="1"/>
    <xf numFmtId="170" fontId="85" fillId="38" borderId="30" xfId="492" applyNumberFormat="1" applyFont="1" applyFill="1" applyBorder="1"/>
    <xf numFmtId="0" fontId="71" fillId="39" borderId="0" xfId="1941" applyFont="1" applyFill="1" applyAlignment="1">
      <alignment vertical="center"/>
    </xf>
    <xf numFmtId="0" fontId="0" fillId="0" borderId="0" xfId="0" applyFill="1"/>
    <xf numFmtId="0" fontId="85" fillId="27" borderId="0" xfId="474" applyFont="1" applyFill="1" applyBorder="1" applyAlignment="1">
      <alignment horizontal="left" wrapText="1"/>
    </xf>
    <xf numFmtId="0" fontId="11" fillId="39" borderId="0" xfId="0" applyFont="1" applyFill="1"/>
    <xf numFmtId="0" fontId="87" fillId="27" borderId="0" xfId="474" applyFont="1" applyFill="1" applyBorder="1" applyAlignment="1">
      <alignment horizontal="left" wrapText="1"/>
    </xf>
    <xf numFmtId="0" fontId="85" fillId="27" borderId="0" xfId="474" applyFont="1" applyFill="1" applyBorder="1" applyAlignment="1">
      <alignment horizontal="right" wrapText="1"/>
    </xf>
    <xf numFmtId="0" fontId="85" fillId="39" borderId="0" xfId="474" applyFont="1" applyFill="1" applyBorder="1" applyAlignment="1">
      <alignment horizontal="right" wrapText="1"/>
    </xf>
    <xf numFmtId="0" fontId="84" fillId="0" borderId="0" xfId="474" applyFont="1" applyFill="1" applyBorder="1" applyAlignment="1">
      <alignment horizontal="right" wrapText="1"/>
    </xf>
    <xf numFmtId="0" fontId="34" fillId="0" borderId="0" xfId="0" applyFont="1" applyFill="1" applyAlignment="1">
      <alignment vertical="center"/>
    </xf>
    <xf numFmtId="0" fontId="85" fillId="27" borderId="0" xfId="0" applyFont="1" applyFill="1" applyBorder="1" applyAlignment="1">
      <alignment horizontal="right"/>
    </xf>
    <xf numFmtId="0" fontId="84" fillId="27" borderId="34" xfId="474" applyFont="1" applyFill="1" applyBorder="1" applyAlignment="1">
      <alignment horizontal="right" wrapText="1"/>
    </xf>
    <xf numFmtId="196" fontId="84" fillId="27" borderId="0" xfId="280" applyNumberFormat="1" applyFont="1" applyFill="1" applyBorder="1" applyAlignment="1"/>
    <xf numFmtId="9" fontId="84" fillId="27" borderId="0" xfId="0" applyNumberFormat="1" applyFont="1" applyFill="1" applyBorder="1" applyAlignment="1">
      <alignment horizontal="right"/>
    </xf>
    <xf numFmtId="0" fontId="87" fillId="27" borderId="39" xfId="474" applyFont="1" applyFill="1" applyBorder="1" applyAlignment="1">
      <alignment horizontal="left"/>
    </xf>
    <xf numFmtId="172" fontId="87" fillId="27" borderId="39" xfId="0" applyNumberFormat="1" applyFont="1" applyFill="1" applyBorder="1"/>
    <xf numFmtId="0" fontId="87" fillId="27" borderId="38" xfId="474" applyFont="1" applyFill="1" applyBorder="1" applyAlignment="1">
      <alignment horizontal="left"/>
    </xf>
    <xf numFmtId="9" fontId="85" fillId="27" borderId="0" xfId="0" applyNumberFormat="1" applyFont="1" applyFill="1" applyBorder="1" applyAlignment="1">
      <alignment horizontal="right"/>
    </xf>
    <xf numFmtId="2" fontId="81" fillId="27" borderId="0" xfId="0" applyNumberFormat="1" applyFont="1" applyFill="1" applyBorder="1" applyAlignment="1">
      <alignment horizontal="right" wrapText="1"/>
    </xf>
    <xf numFmtId="0" fontId="87" fillId="27" borderId="39" xfId="0" applyFont="1" applyFill="1" applyBorder="1" applyAlignment="1">
      <alignment horizontal="right"/>
    </xf>
    <xf numFmtId="0" fontId="87" fillId="27" borderId="39" xfId="0" applyFont="1" applyFill="1" applyBorder="1"/>
    <xf numFmtId="172" fontId="87" fillId="27" borderId="39" xfId="0" applyNumberFormat="1" applyFont="1" applyFill="1" applyBorder="1" applyAlignment="1">
      <alignment horizontal="right"/>
    </xf>
    <xf numFmtId="3" fontId="85" fillId="27" borderId="39" xfId="0" applyNumberFormat="1" applyFont="1" applyFill="1" applyBorder="1"/>
    <xf numFmtId="202" fontId="87" fillId="27" borderId="39" xfId="474" applyNumberFormat="1" applyFont="1" applyFill="1" applyBorder="1" applyAlignment="1">
      <alignment horizontal="right"/>
    </xf>
    <xf numFmtId="0" fontId="84" fillId="27" borderId="0" xfId="474" applyFont="1" applyFill="1" applyBorder="1" applyAlignment="1">
      <alignment horizontal="right"/>
    </xf>
    <xf numFmtId="0" fontId="87" fillId="27" borderId="38" xfId="474" applyFont="1" applyFill="1" applyBorder="1" applyAlignment="1">
      <alignment horizontal="left" wrapText="1"/>
    </xf>
    <xf numFmtId="0" fontId="87" fillId="27" borderId="38" xfId="474" applyFont="1" applyFill="1" applyBorder="1" applyAlignment="1">
      <alignment horizontal="right" wrapText="1"/>
    </xf>
    <xf numFmtId="0" fontId="87" fillId="39" borderId="38" xfId="474" applyFont="1" applyFill="1" applyBorder="1" applyAlignment="1">
      <alignment horizontal="right" wrapText="1"/>
    </xf>
    <xf numFmtId="0" fontId="91" fillId="27" borderId="0" xfId="474" applyFont="1" applyFill="1" applyBorder="1" applyAlignment="1">
      <alignment horizontal="left" wrapText="1"/>
    </xf>
    <xf numFmtId="0" fontId="106" fillId="39" borderId="0" xfId="474" applyFont="1" applyFill="1" applyBorder="1" applyAlignment="1">
      <alignment horizontal="right" wrapText="1"/>
    </xf>
    <xf numFmtId="0" fontId="91" fillId="27" borderId="0" xfId="474" applyFont="1" applyFill="1" applyBorder="1" applyAlignment="1">
      <alignment horizontal="left"/>
    </xf>
    <xf numFmtId="0" fontId="106" fillId="27" borderId="0" xfId="474" applyFont="1" applyFill="1" applyBorder="1" applyAlignment="1">
      <alignment horizontal="right"/>
    </xf>
    <xf numFmtId="0" fontId="86" fillId="27" borderId="38" xfId="474" applyFont="1" applyFill="1" applyBorder="1" applyAlignment="1">
      <alignment horizontal="left" wrapText="1"/>
    </xf>
    <xf numFmtId="0" fontId="86" fillId="27" borderId="38" xfId="474" applyFont="1" applyFill="1" applyBorder="1" applyAlignment="1">
      <alignment horizontal="right" wrapText="1"/>
    </xf>
    <xf numFmtId="0" fontId="86" fillId="39" borderId="38" xfId="474" applyFont="1" applyFill="1" applyBorder="1" applyAlignment="1">
      <alignment horizontal="right" wrapText="1"/>
    </xf>
    <xf numFmtId="3" fontId="85" fillId="27" borderId="0" xfId="0" applyNumberFormat="1" applyFont="1" applyFill="1" applyBorder="1"/>
    <xf numFmtId="0" fontId="11" fillId="27" borderId="0" xfId="0" applyFont="1" applyFill="1" applyBorder="1"/>
    <xf numFmtId="0" fontId="11" fillId="0" borderId="0" xfId="0" applyFont="1" applyFill="1" applyBorder="1"/>
    <xf numFmtId="0" fontId="0" fillId="0" borderId="25" xfId="0" applyNumberFormat="1" applyBorder="1" applyAlignment="1">
      <alignment vertical="top" wrapText="1"/>
    </xf>
    <xf numFmtId="0" fontId="81" fillId="27" borderId="25" xfId="0" applyNumberFormat="1" applyFont="1" applyFill="1" applyBorder="1" applyAlignment="1">
      <alignment horizontal="right" wrapText="1"/>
    </xf>
    <xf numFmtId="0" fontId="112" fillId="35" borderId="37" xfId="362" applyFont="1" applyFill="1" applyBorder="1" applyAlignment="1" applyProtection="1">
      <alignment horizontal="center" vertical="center"/>
    </xf>
    <xf numFmtId="196" fontId="85" fillId="36" borderId="0" xfId="300" applyNumberFormat="1" applyFont="1" applyFill="1" applyBorder="1" applyAlignment="1">
      <alignment horizontal="right"/>
    </xf>
    <xf numFmtId="49" fontId="81" fillId="0" borderId="25" xfId="0" quotePrefix="1" applyNumberFormat="1" applyFont="1" applyFill="1" applyBorder="1" applyAlignment="1">
      <alignment horizontal="right" vertical="top" wrapText="1"/>
    </xf>
    <xf numFmtId="0" fontId="66" fillId="0" borderId="0" xfId="0" applyFont="1" applyBorder="1"/>
    <xf numFmtId="0" fontId="112" fillId="0" borderId="0" xfId="362" applyFont="1" applyBorder="1" applyAlignment="1" applyProtection="1">
      <alignment horizontal="center" vertical="center"/>
    </xf>
    <xf numFmtId="0" fontId="112" fillId="0" borderId="35" xfId="362" applyFont="1" applyBorder="1" applyAlignment="1" applyProtection="1">
      <alignment horizontal="center" vertical="center"/>
    </xf>
    <xf numFmtId="198" fontId="85" fillId="36" borderId="0" xfId="300" applyNumberFormat="1" applyFont="1" applyFill="1" applyBorder="1" applyAlignment="1">
      <alignment horizontal="right"/>
    </xf>
    <xf numFmtId="196" fontId="85" fillId="27" borderId="0" xfId="300" applyNumberFormat="1" applyFont="1" applyFill="1" applyBorder="1" applyAlignment="1">
      <alignment horizontal="right"/>
    </xf>
    <xf numFmtId="196" fontId="85" fillId="27" borderId="27" xfId="280" applyNumberFormat="1" applyFont="1" applyFill="1" applyBorder="1" applyAlignment="1">
      <alignment horizontal="right"/>
    </xf>
    <xf numFmtId="196" fontId="85" fillId="36" borderId="27" xfId="280" applyNumberFormat="1" applyFont="1" applyFill="1" applyBorder="1" applyAlignment="1">
      <alignment horizontal="right"/>
    </xf>
    <xf numFmtId="196" fontId="84" fillId="27" borderId="0" xfId="280" applyNumberFormat="1" applyFont="1" applyFill="1" applyBorder="1" applyAlignment="1">
      <alignment horizontal="right"/>
    </xf>
    <xf numFmtId="196" fontId="84" fillId="36" borderId="0" xfId="280" applyNumberFormat="1" applyFont="1" applyFill="1" applyBorder="1" applyAlignment="1">
      <alignment horizontal="right"/>
    </xf>
    <xf numFmtId="0" fontId="66" fillId="27" borderId="0" xfId="0" applyFont="1" applyFill="1"/>
    <xf numFmtId="0" fontId="66" fillId="0" borderId="0" xfId="0" applyFont="1"/>
    <xf numFmtId="0" fontId="66" fillId="0" borderId="0" xfId="0" applyFont="1" applyBorder="1"/>
    <xf numFmtId="0" fontId="71" fillId="35" borderId="0" xfId="0" applyFont="1" applyFill="1" applyAlignment="1">
      <alignment vertical="center"/>
    </xf>
    <xf numFmtId="0" fontId="71" fillId="35" borderId="0" xfId="0" applyFont="1" applyFill="1" applyAlignment="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xf numFmtId="0" fontId="63" fillId="0" borderId="0" xfId="0" applyFont="1"/>
    <xf numFmtId="0" fontId="34" fillId="35" borderId="0" xfId="0" applyFont="1" applyFill="1" applyAlignment="1">
      <alignment vertical="center"/>
    </xf>
    <xf numFmtId="0" fontId="34" fillId="35" borderId="0" xfId="0" applyFont="1" applyFill="1" applyBorder="1" applyAlignment="1">
      <alignment vertical="center"/>
    </xf>
    <xf numFmtId="196" fontId="85" fillId="36" borderId="0" xfId="0" applyNumberFormat="1" applyFont="1" applyFill="1"/>
    <xf numFmtId="196" fontId="85" fillId="27" borderId="0" xfId="0" applyNumberFormat="1" applyFont="1" applyFill="1"/>
    <xf numFmtId="196" fontId="86" fillId="36" borderId="27" xfId="0" applyNumberFormat="1" applyFont="1" applyFill="1" applyBorder="1"/>
    <xf numFmtId="196" fontId="86" fillId="27" borderId="27" xfId="0" applyNumberFormat="1" applyFont="1" applyFill="1" applyBorder="1"/>
    <xf numFmtId="200" fontId="87" fillId="27" borderId="25" xfId="0" quotePrefix="1" applyNumberFormat="1" applyFont="1" applyFill="1" applyBorder="1" applyAlignment="1">
      <alignment horizontal="right" vertical="top" wrapText="1"/>
    </xf>
    <xf numFmtId="0" fontId="81" fillId="27" borderId="25" xfId="0" applyFont="1" applyFill="1" applyBorder="1" applyAlignment="1">
      <alignment horizontal="right" wrapText="1"/>
    </xf>
    <xf numFmtId="0" fontId="81" fillId="27" borderId="25" xfId="0" quotePrefix="1" applyFont="1" applyFill="1" applyBorder="1" applyAlignment="1">
      <alignment horizontal="right" wrapText="1"/>
    </xf>
    <xf numFmtId="0" fontId="81" fillId="0" borderId="25" xfId="0" quotePrefix="1" applyFont="1" applyFill="1" applyBorder="1" applyAlignment="1">
      <alignment horizontal="right" wrapText="1"/>
    </xf>
    <xf numFmtId="198" fontId="87" fillId="36" borderId="0" xfId="0" applyNumberFormat="1" applyFont="1" applyFill="1" applyBorder="1" applyAlignment="1"/>
    <xf numFmtId="198" fontId="87" fillId="27" borderId="0" xfId="0" applyNumberFormat="1" applyFont="1" applyFill="1" applyBorder="1" applyAlignment="1"/>
    <xf numFmtId="198" fontId="85" fillId="36" borderId="0" xfId="0" applyNumberFormat="1" applyFont="1" applyFill="1" applyBorder="1" applyAlignment="1">
      <alignment vertical="center"/>
    </xf>
    <xf numFmtId="198" fontId="85" fillId="27" borderId="0" xfId="0" applyNumberFormat="1" applyFont="1" applyFill="1" applyBorder="1" applyAlignment="1">
      <alignment vertical="center"/>
    </xf>
    <xf numFmtId="198" fontId="85" fillId="36" borderId="0" xfId="0" applyNumberFormat="1" applyFont="1" applyFill="1" applyBorder="1" applyAlignment="1">
      <alignment horizontal="right" vertical="center"/>
    </xf>
    <xf numFmtId="170" fontId="85" fillId="36" borderId="0" xfId="0" applyNumberFormat="1" applyFont="1" applyFill="1" applyBorder="1" applyAlignment="1">
      <alignment horizontal="right" vertical="center"/>
    </xf>
    <xf numFmtId="170" fontId="85" fillId="27" borderId="0" xfId="0" applyNumberFormat="1" applyFont="1" applyFill="1" applyBorder="1" applyAlignment="1">
      <alignment horizontal="right" vertical="center"/>
    </xf>
    <xf numFmtId="0" fontId="85" fillId="0" borderId="0" xfId="0" applyNumberFormat="1" applyFont="1" applyFill="1" applyBorder="1" applyAlignment="1">
      <alignment horizontal="left" vertical="center" indent="1"/>
    </xf>
    <xf numFmtId="0" fontId="85" fillId="0" borderId="0" xfId="0" applyNumberFormat="1" applyFont="1" applyBorder="1"/>
    <xf numFmtId="49" fontId="81" fillId="0" borderId="25" xfId="0" applyNumberFormat="1" applyFont="1" applyFill="1" applyBorder="1" applyAlignment="1">
      <alignment horizontal="right" wrapText="1"/>
    </xf>
    <xf numFmtId="0" fontId="0" fillId="27" borderId="0" xfId="0" applyFill="1"/>
    <xf numFmtId="196" fontId="86" fillId="36" borderId="0" xfId="280" applyNumberFormat="1" applyFont="1" applyFill="1" applyBorder="1" applyAlignment="1">
      <alignment horizontal="right" vertical="center"/>
    </xf>
    <xf numFmtId="196" fontId="86" fillId="36" borderId="27" xfId="280" applyNumberFormat="1" applyFont="1" applyFill="1" applyBorder="1" applyAlignment="1">
      <alignment horizontal="right" vertical="center"/>
    </xf>
    <xf numFmtId="196" fontId="85" fillId="36" borderId="0" xfId="280" applyNumberFormat="1" applyFont="1" applyFill="1" applyBorder="1" applyAlignment="1">
      <alignment horizontal="right" vertical="center"/>
    </xf>
    <xf numFmtId="196" fontId="87" fillId="0" borderId="0" xfId="280" applyNumberFormat="1" applyFont="1" applyFill="1" applyBorder="1" applyAlignment="1">
      <alignment horizontal="right" vertical="center"/>
    </xf>
    <xf numFmtId="196" fontId="85" fillId="27" borderId="0" xfId="280" applyNumberFormat="1" applyFont="1" applyFill="1" applyBorder="1" applyAlignment="1">
      <alignment horizontal="right" vertical="center"/>
    </xf>
    <xf numFmtId="49" fontId="81" fillId="0" borderId="25" xfId="0" quotePrefix="1" applyNumberFormat="1" applyFont="1" applyFill="1" applyBorder="1" applyAlignment="1">
      <alignment horizontal="right" wrapText="1"/>
    </xf>
    <xf numFmtId="49" fontId="81" fillId="27" borderId="25" xfId="0" applyNumberFormat="1" applyFont="1" applyFill="1" applyBorder="1" applyAlignment="1">
      <alignment horizontal="right" wrapText="1"/>
    </xf>
    <xf numFmtId="2" fontId="81" fillId="27" borderId="25" xfId="0" applyNumberFormat="1" applyFont="1" applyFill="1" applyBorder="1" applyAlignment="1">
      <alignment horizontal="right" wrapText="1"/>
    </xf>
    <xf numFmtId="49" fontId="81" fillId="0" borderId="0" xfId="0" quotePrefix="1" applyNumberFormat="1" applyFont="1" applyFill="1" applyBorder="1" applyAlignment="1">
      <alignment horizontal="right" wrapText="1"/>
    </xf>
    <xf numFmtId="170" fontId="91" fillId="36" borderId="0" xfId="492" applyNumberFormat="1" applyFont="1" applyFill="1" applyBorder="1" applyAlignment="1">
      <alignment horizontal="right" vertical="center"/>
    </xf>
    <xf numFmtId="37" fontId="105" fillId="27" borderId="0" xfId="0" applyNumberFormat="1" applyFont="1" applyFill="1" applyBorder="1" applyAlignment="1">
      <alignment horizontal="right" wrapText="1"/>
    </xf>
    <xf numFmtId="0" fontId="0" fillId="27" borderId="0" xfId="0" applyFill="1" applyAlignment="1">
      <alignment wrapText="1"/>
    </xf>
    <xf numFmtId="37" fontId="103" fillId="27" borderId="0" xfId="0" applyNumberFormat="1" applyFont="1" applyFill="1" applyBorder="1"/>
    <xf numFmtId="198" fontId="84" fillId="36" borderId="0" xfId="0" applyNumberFormat="1" applyFont="1" applyFill="1" applyBorder="1" applyAlignment="1">
      <alignment horizontal="right" vertical="center"/>
    </xf>
    <xf numFmtId="198" fontId="84" fillId="27" borderId="0" xfId="0" applyNumberFormat="1" applyFont="1" applyFill="1" applyBorder="1" applyAlignment="1">
      <alignment vertical="center"/>
    </xf>
    <xf numFmtId="0" fontId="0" fillId="39" borderId="0" xfId="0" applyFill="1"/>
    <xf numFmtId="0" fontId="81" fillId="0" borderId="25" xfId="2184" applyFont="1" applyFill="1" applyBorder="1" applyAlignment="1">
      <alignment horizontal="right" wrapText="1"/>
    </xf>
    <xf numFmtId="196" fontId="84" fillId="36" borderId="0" xfId="280" applyNumberFormat="1" applyFont="1" applyFill="1" applyBorder="1" applyAlignment="1"/>
    <xf numFmtId="196" fontId="85" fillId="36" borderId="0" xfId="280" applyNumberFormat="1" applyFont="1" applyFill="1" applyBorder="1" applyAlignment="1"/>
    <xf numFmtId="196" fontId="84" fillId="27" borderId="0" xfId="280" applyNumberFormat="1" applyFont="1" applyFill="1" applyBorder="1" applyAlignment="1"/>
    <xf numFmtId="196" fontId="85" fillId="36" borderId="27" xfId="280" applyNumberFormat="1" applyFont="1" applyFill="1" applyBorder="1" applyAlignment="1"/>
    <xf numFmtId="196" fontId="85" fillId="27" borderId="27" xfId="280" applyNumberFormat="1" applyFont="1" applyFill="1" applyBorder="1" applyAlignment="1"/>
    <xf numFmtId="196" fontId="85" fillId="27" borderId="0" xfId="280" applyNumberFormat="1" applyFont="1" applyFill="1" applyBorder="1" applyAlignment="1"/>
    <xf numFmtId="196" fontId="86" fillId="27" borderId="27" xfId="280" applyNumberFormat="1" applyFont="1" applyFill="1" applyBorder="1" applyAlignment="1"/>
    <xf numFmtId="196" fontId="85" fillId="36" borderId="0" xfId="280" applyNumberFormat="1" applyFont="1" applyFill="1" applyBorder="1" applyAlignment="1">
      <alignment horizontal="right"/>
    </xf>
    <xf numFmtId="196" fontId="85" fillId="27" borderId="0" xfId="280" applyNumberFormat="1" applyFont="1" applyFill="1" applyBorder="1" applyAlignment="1">
      <alignment horizontal="right"/>
    </xf>
    <xf numFmtId="196" fontId="86" fillId="36" borderId="27" xfId="280" applyNumberFormat="1" applyFont="1" applyFill="1" applyBorder="1" applyAlignment="1">
      <alignment horizontal="right"/>
    </xf>
    <xf numFmtId="196" fontId="86" fillId="27" borderId="27" xfId="280" applyNumberFormat="1" applyFont="1" applyFill="1" applyBorder="1" applyAlignment="1">
      <alignment horizontal="right"/>
    </xf>
    <xf numFmtId="196" fontId="85" fillId="27" borderId="0" xfId="1664" applyNumberFormat="1" applyFont="1" applyFill="1" applyBorder="1" applyAlignment="1"/>
    <xf numFmtId="198" fontId="85" fillId="27" borderId="0" xfId="1664" applyNumberFormat="1" applyFont="1" applyFill="1" applyBorder="1" applyAlignment="1"/>
    <xf numFmtId="196" fontId="85" fillId="27" borderId="0" xfId="1664" applyNumberFormat="1" applyFont="1" applyFill="1" applyBorder="1" applyAlignment="1"/>
    <xf numFmtId="2" fontId="81" fillId="27" borderId="25" xfId="2183" applyNumberFormat="1" applyFont="1" applyFill="1" applyBorder="1" applyAlignment="1">
      <alignment horizontal="right" wrapText="1"/>
    </xf>
    <xf numFmtId="9" fontId="86" fillId="38" borderId="0" xfId="492" applyFont="1" applyFill="1" applyBorder="1"/>
    <xf numFmtId="0" fontId="0" fillId="0" borderId="0" xfId="0" applyFill="1" applyBorder="1"/>
    <xf numFmtId="196" fontId="84" fillId="27" borderId="0" xfId="300" applyNumberFormat="1" applyFont="1" applyFill="1" applyBorder="1" applyAlignment="1">
      <alignment horizontal="right"/>
    </xf>
    <xf numFmtId="196" fontId="85" fillId="27" borderId="27" xfId="300" applyNumberFormat="1" applyFont="1" applyFill="1" applyBorder="1" applyAlignment="1">
      <alignment horizontal="right"/>
    </xf>
    <xf numFmtId="196" fontId="86" fillId="27" borderId="27" xfId="300" applyNumberFormat="1" applyFont="1" applyFill="1" applyBorder="1" applyAlignment="1">
      <alignment horizontal="right"/>
    </xf>
    <xf numFmtId="9" fontId="86" fillId="36" borderId="0" xfId="492" applyNumberFormat="1" applyFont="1" applyFill="1" applyBorder="1"/>
    <xf numFmtId="0" fontId="84" fillId="0" borderId="25" xfId="474" applyFont="1" applyFill="1" applyBorder="1" applyAlignment="1">
      <alignment horizontal="right" wrapText="1"/>
    </xf>
    <xf numFmtId="0" fontId="84" fillId="27" borderId="25" xfId="1970" applyFont="1" applyFill="1" applyBorder="1" applyAlignment="1">
      <alignment horizontal="right" wrapText="1"/>
    </xf>
    <xf numFmtId="196" fontId="86" fillId="36" borderId="27" xfId="2189" applyNumberFormat="1" applyFont="1" applyFill="1" applyBorder="1"/>
    <xf numFmtId="0" fontId="85" fillId="27" borderId="0" xfId="2003" applyFont="1" applyFill="1" applyBorder="1" applyAlignment="1"/>
    <xf numFmtId="0" fontId="87" fillId="27" borderId="0" xfId="2003" applyFont="1" applyFill="1" applyBorder="1" applyAlignment="1"/>
    <xf numFmtId="37" fontId="84" fillId="27" borderId="0" xfId="1664" applyNumberFormat="1" applyFont="1" applyFill="1" applyBorder="1"/>
    <xf numFmtId="0" fontId="84" fillId="39" borderId="0" xfId="1970" applyFont="1" applyFill="1" applyBorder="1" applyAlignment="1">
      <alignment horizontal="right" wrapText="1"/>
    </xf>
    <xf numFmtId="196" fontId="85" fillId="36" borderId="0" xfId="2190" applyNumberFormat="1" applyFont="1" applyFill="1"/>
    <xf numFmtId="196" fontId="85" fillId="36" borderId="0" xfId="2191" applyNumberFormat="1" applyFont="1" applyFill="1"/>
    <xf numFmtId="9" fontId="85" fillId="38" borderId="0" xfId="492" applyNumberFormat="1" applyFont="1" applyFill="1" applyBorder="1" applyAlignment="1">
      <alignment horizontal="right" indent="1"/>
    </xf>
    <xf numFmtId="9" fontId="85" fillId="40" borderId="0" xfId="492" applyNumberFormat="1" applyFont="1" applyFill="1" applyBorder="1" applyAlignment="1">
      <alignment horizontal="right" indent="1"/>
    </xf>
    <xf numFmtId="200" fontId="87" fillId="27" borderId="25" xfId="0" quotePrefix="1" applyNumberFormat="1" applyFont="1" applyFill="1" applyBorder="1" applyAlignment="1">
      <alignment horizontal="right" vertical="top" wrapText="1"/>
    </xf>
    <xf numFmtId="202" fontId="87" fillId="27" borderId="38" xfId="474" applyNumberFormat="1" applyFont="1" applyFill="1" applyBorder="1" applyAlignment="1">
      <alignment horizontal="right"/>
    </xf>
    <xf numFmtId="0" fontId="87" fillId="27" borderId="0" xfId="0" applyFont="1" applyFill="1" applyBorder="1"/>
    <xf numFmtId="0" fontId="85" fillId="0" borderId="0" xfId="0" applyFont="1" applyFill="1" applyAlignment="1">
      <alignment horizontal="right"/>
    </xf>
    <xf numFmtId="202" fontId="84" fillId="0" borderId="0" xfId="0" applyNumberFormat="1" applyFont="1" applyFill="1" applyAlignment="1">
      <alignment horizontal="right"/>
    </xf>
    <xf numFmtId="202" fontId="84" fillId="0" borderId="0" xfId="0" applyNumberFormat="1" applyFont="1" applyFill="1" applyBorder="1" applyAlignment="1">
      <alignment horizontal="right"/>
    </xf>
    <xf numFmtId="202" fontId="87" fillId="0" borderId="38" xfId="474" applyNumberFormat="1" applyFont="1" applyFill="1" applyBorder="1" applyAlignment="1">
      <alignment horizontal="right"/>
    </xf>
    <xf numFmtId="2" fontId="81" fillId="0" borderId="0" xfId="0" applyNumberFormat="1" applyFont="1" applyFill="1" applyBorder="1" applyAlignment="1">
      <alignment horizontal="right" wrapText="1"/>
    </xf>
    <xf numFmtId="172" fontId="87" fillId="27" borderId="0" xfId="0" applyNumberFormat="1" applyFont="1" applyFill="1" applyBorder="1" applyAlignment="1">
      <alignment horizontal="right"/>
    </xf>
    <xf numFmtId="202" fontId="87" fillId="42" borderId="39" xfId="0" applyNumberFormat="1" applyFont="1" applyFill="1" applyBorder="1"/>
    <xf numFmtId="202" fontId="85" fillId="42" borderId="0" xfId="0" applyNumberFormat="1" applyFont="1" applyFill="1" applyBorder="1" applyAlignment="1">
      <alignment horizontal="right"/>
    </xf>
    <xf numFmtId="202" fontId="87" fillId="42" borderId="39" xfId="474" applyNumberFormat="1" applyFont="1" applyFill="1" applyBorder="1" applyAlignment="1">
      <alignment horizontal="right"/>
    </xf>
    <xf numFmtId="202" fontId="87" fillId="42" borderId="0" xfId="0" applyNumberFormat="1" applyFont="1" applyFill="1" applyAlignment="1">
      <alignment horizontal="right"/>
    </xf>
    <xf numFmtId="202" fontId="87" fillId="27" borderId="0" xfId="0" applyNumberFormat="1" applyFont="1" applyFill="1" applyAlignment="1">
      <alignment horizontal="right"/>
    </xf>
    <xf numFmtId="202" fontId="85" fillId="42" borderId="0" xfId="0" applyNumberFormat="1" applyFont="1" applyFill="1" applyAlignment="1">
      <alignment horizontal="right"/>
    </xf>
    <xf numFmtId="202" fontId="85" fillId="27" borderId="0" xfId="0" applyNumberFormat="1" applyFont="1" applyFill="1" applyAlignment="1">
      <alignment horizontal="right"/>
    </xf>
    <xf numFmtId="202" fontId="87" fillId="27" borderId="39" xfId="0" applyNumberFormat="1" applyFont="1" applyFill="1" applyBorder="1"/>
    <xf numFmtId="202" fontId="85" fillId="27" borderId="0" xfId="0" applyNumberFormat="1" applyFont="1" applyFill="1" applyBorder="1" applyAlignment="1">
      <alignment horizontal="right"/>
    </xf>
    <xf numFmtId="202" fontId="81" fillId="42" borderId="0" xfId="0" applyNumberFormat="1" applyFont="1" applyFill="1" applyAlignment="1">
      <alignment horizontal="right"/>
    </xf>
    <xf numFmtId="202" fontId="84" fillId="42" borderId="0" xfId="0" applyNumberFormat="1" applyFont="1" applyFill="1" applyAlignment="1">
      <alignment horizontal="right"/>
    </xf>
    <xf numFmtId="202" fontId="81" fillId="0" borderId="0" xfId="0" applyNumberFormat="1" applyFont="1" applyFill="1" applyAlignment="1">
      <alignment horizontal="right"/>
    </xf>
    <xf numFmtId="202" fontId="81" fillId="0" borderId="39" xfId="0" applyNumberFormat="1" applyFont="1" applyFill="1" applyBorder="1"/>
    <xf numFmtId="202" fontId="81" fillId="0" borderId="39" xfId="474" applyNumberFormat="1" applyFont="1" applyFill="1" applyBorder="1" applyAlignment="1">
      <alignment horizontal="right"/>
    </xf>
    <xf numFmtId="202" fontId="81" fillId="27" borderId="39" xfId="474" applyNumberFormat="1" applyFont="1" applyFill="1" applyBorder="1" applyAlignment="1">
      <alignment horizontal="right"/>
    </xf>
    <xf numFmtId="9" fontId="84" fillId="42" borderId="0" xfId="492" applyFont="1" applyFill="1" applyAlignment="1">
      <alignment horizontal="right"/>
    </xf>
    <xf numFmtId="3" fontId="85" fillId="42" borderId="39" xfId="0" applyNumberFormat="1" applyFont="1" applyFill="1" applyBorder="1"/>
    <xf numFmtId="3" fontId="85" fillId="0" borderId="0" xfId="0" applyNumberFormat="1" applyFont="1" applyFill="1" applyBorder="1"/>
    <xf numFmtId="202" fontId="81" fillId="42" borderId="39" xfId="474" applyNumberFormat="1" applyFont="1" applyFill="1" applyBorder="1" applyAlignment="1">
      <alignment horizontal="right"/>
    </xf>
    <xf numFmtId="202" fontId="84" fillId="42" borderId="0" xfId="0" applyNumberFormat="1" applyFont="1" applyFill="1" applyBorder="1" applyAlignment="1">
      <alignment horizontal="right"/>
    </xf>
    <xf numFmtId="202" fontId="81" fillId="42" borderId="39" xfId="0" applyNumberFormat="1" applyFont="1" applyFill="1" applyBorder="1"/>
    <xf numFmtId="202" fontId="84" fillId="27" borderId="0" xfId="0" applyNumberFormat="1" applyFont="1" applyFill="1" applyBorder="1" applyAlignment="1">
      <alignment horizontal="right"/>
    </xf>
    <xf numFmtId="202" fontId="84" fillId="27" borderId="0" xfId="0" applyNumberFormat="1" applyFont="1" applyFill="1" applyAlignment="1">
      <alignment horizontal="right"/>
    </xf>
    <xf numFmtId="202" fontId="81" fillId="27" borderId="0" xfId="0" applyNumberFormat="1" applyFont="1" applyFill="1" applyAlignment="1">
      <alignment horizontal="right"/>
    </xf>
    <xf numFmtId="202" fontId="81" fillId="27" borderId="39" xfId="0" applyNumberFormat="1" applyFont="1" applyFill="1" applyBorder="1"/>
    <xf numFmtId="10" fontId="66" fillId="0" borderId="0" xfId="492" applyNumberFormat="1" applyFont="1"/>
    <xf numFmtId="196" fontId="85" fillId="0" borderId="0" xfId="280" applyNumberFormat="1" applyFont="1" applyFill="1" applyBorder="1" applyAlignment="1">
      <alignment horizontal="right" vertical="center"/>
    </xf>
    <xf numFmtId="3" fontId="85" fillId="0" borderId="0" xfId="502" applyNumberFormat="1" applyFont="1" applyFill="1" applyBorder="1" applyAlignment="1">
      <alignment vertical="center"/>
    </xf>
    <xf numFmtId="3" fontId="0" fillId="0" borderId="0" xfId="0" applyNumberFormat="1" applyFill="1" applyBorder="1"/>
    <xf numFmtId="37" fontId="86" fillId="0" borderId="0" xfId="280" applyNumberFormat="1" applyFont="1" applyFill="1" applyBorder="1"/>
    <xf numFmtId="170" fontId="95" fillId="0" borderId="0" xfId="280" applyNumberFormat="1" applyFont="1" applyFill="1" applyBorder="1"/>
    <xf numFmtId="3" fontId="87" fillId="41" borderId="0" xfId="502" applyNumberFormat="1" applyFont="1" applyFill="1" applyBorder="1" applyAlignment="1">
      <alignment vertical="center"/>
    </xf>
    <xf numFmtId="3" fontId="85" fillId="41" borderId="0" xfId="502" applyNumberFormat="1" applyFont="1" applyFill="1" applyBorder="1" applyAlignment="1">
      <alignment vertical="center"/>
    </xf>
    <xf numFmtId="37" fontId="86" fillId="41" borderId="27" xfId="280" applyNumberFormat="1" applyFont="1" applyFill="1" applyBorder="1"/>
    <xf numFmtId="170" fontId="95" fillId="41" borderId="0" xfId="280" applyNumberFormat="1" applyFont="1" applyFill="1" applyBorder="1"/>
    <xf numFmtId="0" fontId="66" fillId="27" borderId="0" xfId="0" applyFont="1" applyFill="1" applyAlignment="1">
      <alignment horizontal="right"/>
    </xf>
    <xf numFmtId="196" fontId="85" fillId="0" borderId="0" xfId="473" applyNumberFormat="1" applyFont="1" applyFill="1" applyBorder="1" applyProtection="1">
      <protection locked="0"/>
    </xf>
    <xf numFmtId="170" fontId="85" fillId="0" borderId="0" xfId="492" applyNumberFormat="1" applyFont="1" applyFill="1" applyBorder="1"/>
    <xf numFmtId="9" fontId="85" fillId="38" borderId="0" xfId="492" applyNumberFormat="1" applyFont="1" applyFill="1" applyBorder="1"/>
    <xf numFmtId="49" fontId="87" fillId="0" borderId="0" xfId="474" applyNumberFormat="1" applyFont="1" applyFill="1" applyBorder="1" applyAlignment="1">
      <alignment horizontal="right"/>
    </xf>
    <xf numFmtId="0" fontId="87" fillId="0" borderId="0" xfId="474" applyFont="1" applyFill="1" applyBorder="1" applyAlignment="1">
      <alignment horizontal="left"/>
    </xf>
    <xf numFmtId="196" fontId="87" fillId="0" borderId="0" xfId="474" applyNumberFormat="1" applyFont="1" applyFill="1" applyBorder="1" applyProtection="1">
      <protection locked="0"/>
    </xf>
    <xf numFmtId="170" fontId="87" fillId="0" borderId="0" xfId="474" applyNumberFormat="1" applyFont="1" applyFill="1" applyBorder="1" applyProtection="1">
      <protection locked="0"/>
    </xf>
    <xf numFmtId="0" fontId="85" fillId="0" borderId="0" xfId="474" applyFont="1" applyFill="1" applyBorder="1" applyAlignment="1">
      <alignment horizontal="right"/>
    </xf>
    <xf numFmtId="196" fontId="85" fillId="0" borderId="0" xfId="474" applyNumberFormat="1" applyFont="1" applyFill="1" applyBorder="1" applyProtection="1">
      <protection locked="0"/>
    </xf>
    <xf numFmtId="170" fontId="85" fillId="0" borderId="0" xfId="474" applyNumberFormat="1" applyFont="1" applyFill="1" applyBorder="1" applyProtection="1">
      <protection locked="0"/>
    </xf>
    <xf numFmtId="0" fontId="84" fillId="0" borderId="0" xfId="474" applyFont="1" applyFill="1" applyBorder="1" applyAlignment="1">
      <alignment horizontal="left"/>
    </xf>
    <xf numFmtId="0" fontId="85" fillId="0" borderId="0" xfId="474" applyFont="1" applyFill="1" applyBorder="1" applyAlignment="1">
      <alignment horizontal="left"/>
    </xf>
    <xf numFmtId="0" fontId="85" fillId="0" borderId="0" xfId="474" applyFont="1" applyFill="1" applyBorder="1" applyAlignment="1"/>
    <xf numFmtId="0" fontId="86" fillId="0" borderId="0" xfId="474" applyFont="1" applyFill="1" applyBorder="1" applyAlignment="1">
      <alignment horizontal="left"/>
    </xf>
    <xf numFmtId="196" fontId="86" fillId="0" borderId="0" xfId="474" applyNumberFormat="1" applyFont="1" applyFill="1" applyBorder="1" applyProtection="1">
      <protection locked="0"/>
    </xf>
    <xf numFmtId="170" fontId="86" fillId="0" borderId="0" xfId="474" applyNumberFormat="1" applyFont="1" applyFill="1" applyBorder="1" applyProtection="1">
      <protection locked="0"/>
    </xf>
    <xf numFmtId="0" fontId="71" fillId="0" borderId="0" xfId="0" applyFont="1" applyFill="1" applyBorder="1" applyAlignment="1">
      <alignment vertical="center"/>
    </xf>
    <xf numFmtId="0" fontId="87" fillId="0" borderId="0" xfId="474" applyFont="1" applyFill="1" applyBorder="1" applyAlignment="1">
      <alignment horizontal="right"/>
    </xf>
    <xf numFmtId="0" fontId="82" fillId="0" borderId="0" xfId="474" applyFont="1" applyFill="1" applyBorder="1"/>
    <xf numFmtId="0" fontId="84" fillId="0" borderId="0" xfId="0" applyFont="1" applyFill="1" applyBorder="1" applyAlignment="1">
      <alignment horizontal="right" wrapText="1"/>
    </xf>
    <xf numFmtId="0" fontId="85" fillId="0" borderId="0" xfId="0" applyFont="1" applyFill="1" applyBorder="1"/>
    <xf numFmtId="3" fontId="85" fillId="41" borderId="0" xfId="0" applyNumberFormat="1" applyFont="1" applyFill="1" applyBorder="1"/>
    <xf numFmtId="0" fontId="84" fillId="41" borderId="0" xfId="474" applyFont="1" applyFill="1" applyBorder="1" applyAlignment="1">
      <alignment horizontal="right"/>
    </xf>
    <xf numFmtId="0" fontId="87" fillId="41" borderId="38" xfId="474" applyFont="1" applyFill="1" applyBorder="1" applyAlignment="1">
      <alignment horizontal="right" wrapText="1"/>
    </xf>
    <xf numFmtId="0" fontId="85" fillId="41" borderId="0" xfId="474" applyFont="1" applyFill="1" applyBorder="1" applyAlignment="1">
      <alignment horizontal="right" wrapText="1"/>
    </xf>
    <xf numFmtId="0" fontId="84" fillId="41" borderId="0" xfId="474" applyFont="1" applyFill="1" applyBorder="1" applyAlignment="1">
      <alignment horizontal="right" wrapText="1"/>
    </xf>
    <xf numFmtId="0" fontId="106" fillId="41" borderId="0" xfId="474" applyFont="1" applyFill="1" applyBorder="1" applyAlignment="1">
      <alignment horizontal="right" wrapText="1"/>
    </xf>
    <xf numFmtId="0" fontId="106" fillId="41" borderId="0" xfId="474" applyFont="1" applyFill="1" applyBorder="1" applyAlignment="1">
      <alignment horizontal="right"/>
    </xf>
    <xf numFmtId="0" fontId="86" fillId="41" borderId="38" xfId="474" applyFont="1" applyFill="1" applyBorder="1" applyAlignment="1">
      <alignment horizontal="right" wrapText="1"/>
    </xf>
    <xf numFmtId="0" fontId="71" fillId="39" borderId="0" xfId="0" applyFont="1" applyFill="1" applyAlignment="1">
      <alignment vertical="center"/>
    </xf>
    <xf numFmtId="200" fontId="87" fillId="39" borderId="25" xfId="0" quotePrefix="1" applyNumberFormat="1" applyFont="1" applyFill="1" applyBorder="1" applyAlignment="1">
      <alignment horizontal="right" vertical="top" wrapText="1"/>
    </xf>
    <xf numFmtId="0" fontId="0" fillId="39" borderId="0" xfId="0" applyFill="1" applyAlignment="1">
      <alignment wrapText="1"/>
    </xf>
    <xf numFmtId="0" fontId="71" fillId="39" borderId="0" xfId="434" applyFont="1" applyFill="1" applyAlignment="1"/>
    <xf numFmtId="200" fontId="81" fillId="39" borderId="25" xfId="434" quotePrefix="1" applyNumberFormat="1" applyFont="1" applyFill="1" applyBorder="1" applyAlignment="1">
      <alignment horizontal="right"/>
    </xf>
    <xf numFmtId="196" fontId="91" fillId="0" borderId="0" xfId="0" applyNumberFormat="1" applyFont="1" applyFill="1" applyBorder="1" applyAlignment="1">
      <alignment horizontal="right"/>
    </xf>
    <xf numFmtId="196" fontId="86" fillId="0" borderId="27" xfId="280" applyNumberFormat="1" applyFont="1" applyFill="1" applyBorder="1" applyAlignment="1">
      <alignment horizontal="right"/>
    </xf>
    <xf numFmtId="196" fontId="85" fillId="0" borderId="0" xfId="280" applyNumberFormat="1" applyFont="1" applyFill="1" applyBorder="1" applyAlignment="1">
      <alignment horizontal="right"/>
    </xf>
    <xf numFmtId="0" fontId="34" fillId="35" borderId="0" xfId="0" applyFont="1" applyFill="1" applyAlignment="1">
      <alignment vertical="center"/>
    </xf>
    <xf numFmtId="0" fontId="66" fillId="27" borderId="0" xfId="0" applyFont="1" applyFill="1"/>
    <xf numFmtId="0" fontId="66" fillId="0" borderId="0" xfId="0" applyFont="1"/>
    <xf numFmtId="0" fontId="66" fillId="0" borderId="0" xfId="0" applyFont="1" applyFill="1"/>
    <xf numFmtId="0" fontId="71" fillId="35" borderId="0" xfId="0" applyFont="1" applyFill="1" applyAlignment="1">
      <alignment vertical="center"/>
    </xf>
    <xf numFmtId="0" fontId="88" fillId="0" borderId="0" xfId="0" applyFont="1"/>
    <xf numFmtId="0" fontId="85" fillId="27" borderId="0" xfId="0" applyNumberFormat="1" applyFont="1" applyFill="1" applyBorder="1"/>
    <xf numFmtId="196" fontId="86" fillId="27" borderId="0" xfId="280" applyNumberFormat="1" applyFont="1" applyFill="1" applyBorder="1" applyAlignment="1">
      <alignment horizontal="right" vertical="center"/>
    </xf>
    <xf numFmtId="196" fontId="86" fillId="27" borderId="27" xfId="280" applyNumberFormat="1" applyFont="1" applyFill="1" applyBorder="1" applyAlignment="1">
      <alignment horizontal="right" vertical="center"/>
    </xf>
    <xf numFmtId="196" fontId="85" fillId="27" borderId="0" xfId="280" applyNumberFormat="1" applyFont="1" applyFill="1" applyBorder="1" applyAlignment="1">
      <alignment horizontal="right" vertical="center"/>
    </xf>
    <xf numFmtId="196" fontId="87" fillId="27" borderId="0" xfId="280" applyNumberFormat="1" applyFont="1" applyFill="1" applyBorder="1" applyAlignment="1">
      <alignment horizontal="right" vertical="center"/>
    </xf>
    <xf numFmtId="0" fontId="85" fillId="0" borderId="0" xfId="0" applyNumberFormat="1" applyFont="1" applyFill="1" applyBorder="1" applyAlignment="1">
      <alignment horizontal="center" vertical="center"/>
    </xf>
    <xf numFmtId="170" fontId="91" fillId="27" borderId="0" xfId="492" applyNumberFormat="1" applyFont="1" applyFill="1" applyBorder="1" applyAlignment="1">
      <alignment horizontal="right" vertical="center"/>
    </xf>
    <xf numFmtId="0" fontId="81" fillId="0" borderId="0" xfId="0" quotePrefix="1" applyNumberFormat="1" applyFont="1" applyFill="1" applyBorder="1" applyAlignment="1">
      <alignment horizontal="right" wrapText="1"/>
    </xf>
    <xf numFmtId="0" fontId="0" fillId="0" borderId="25" xfId="0" applyNumberFormat="1" applyBorder="1" applyAlignment="1">
      <alignment vertical="top" wrapText="1"/>
    </xf>
    <xf numFmtId="49" fontId="81" fillId="0" borderId="0" xfId="0" quotePrefix="1" applyNumberFormat="1" applyFont="1" applyFill="1" applyBorder="1" applyAlignment="1">
      <alignment horizontal="right" vertical="top" wrapText="1"/>
    </xf>
    <xf numFmtId="0" fontId="0" fillId="0" borderId="25" xfId="0" applyNumberFormat="1" applyBorder="1" applyAlignment="1">
      <alignment vertical="top" wrapText="1"/>
    </xf>
    <xf numFmtId="200" fontId="87" fillId="27" borderId="25" xfId="0" quotePrefix="1" applyNumberFormat="1" applyFont="1" applyFill="1" applyBorder="1" applyAlignment="1">
      <alignment horizontal="right" vertical="top" wrapText="1"/>
    </xf>
    <xf numFmtId="0" fontId="87" fillId="0" borderId="0" xfId="474" applyNumberFormat="1" applyFont="1" applyFill="1" applyBorder="1" applyAlignment="1">
      <alignment horizontal="right"/>
    </xf>
    <xf numFmtId="0" fontId="87" fillId="0" borderId="0" xfId="0" applyNumberFormat="1" applyFont="1" applyFill="1" applyBorder="1" applyAlignment="1">
      <alignment horizontal="right"/>
    </xf>
    <xf numFmtId="196" fontId="87" fillId="36" borderId="27" xfId="280" applyNumberFormat="1" applyFont="1" applyFill="1" applyBorder="1" applyAlignment="1"/>
    <xf numFmtId="0" fontId="84" fillId="0" borderId="0" xfId="1970" applyFont="1" applyFill="1" applyBorder="1" applyAlignment="1">
      <alignment horizontal="right" wrapText="1"/>
    </xf>
    <xf numFmtId="0" fontId="87" fillId="0" borderId="0" xfId="1970" applyNumberFormat="1" applyFont="1" applyFill="1" applyBorder="1" applyAlignment="1">
      <alignment horizontal="right"/>
    </xf>
    <xf numFmtId="0" fontId="87" fillId="0" borderId="0" xfId="1970" applyFont="1" applyFill="1" applyBorder="1" applyAlignment="1">
      <alignment horizontal="right"/>
    </xf>
    <xf numFmtId="0" fontId="11" fillId="0" borderId="0" xfId="1989" applyFill="1" applyBorder="1"/>
    <xf numFmtId="196" fontId="81" fillId="0" borderId="0" xfId="474" applyNumberFormat="1" applyFont="1" applyFill="1" applyBorder="1" applyAlignment="1" applyProtection="1">
      <alignment horizontal="right"/>
      <protection locked="0"/>
    </xf>
    <xf numFmtId="0" fontId="81" fillId="0" borderId="0" xfId="474" applyFont="1" applyFill="1" applyBorder="1" applyAlignment="1">
      <alignment horizontal="left"/>
    </xf>
    <xf numFmtId="196" fontId="84" fillId="0" borderId="0" xfId="474" applyNumberFormat="1" applyFont="1" applyFill="1" applyBorder="1" applyAlignment="1" applyProtection="1">
      <alignment horizontal="right"/>
      <protection locked="0"/>
    </xf>
    <xf numFmtId="170" fontId="66" fillId="0" borderId="0" xfId="492" applyNumberFormat="1" applyFont="1" applyFill="1" applyBorder="1"/>
    <xf numFmtId="0" fontId="88" fillId="0" borderId="0" xfId="0" applyFont="1" applyFill="1" applyBorder="1"/>
    <xf numFmtId="170" fontId="86" fillId="0" borderId="0" xfId="0" applyNumberFormat="1" applyFont="1" applyFill="1" applyBorder="1"/>
    <xf numFmtId="170" fontId="85" fillId="0" borderId="0" xfId="0" applyNumberFormat="1" applyFont="1" applyFill="1" applyBorder="1" applyAlignment="1">
      <alignment horizontal="right"/>
    </xf>
    <xf numFmtId="196" fontId="85" fillId="0" borderId="0" xfId="1970" applyNumberFormat="1" applyFont="1" applyFill="1" applyBorder="1" applyProtection="1">
      <protection locked="0"/>
    </xf>
    <xf numFmtId="196" fontId="87" fillId="0" borderId="0" xfId="1970" applyNumberFormat="1" applyFont="1" applyFill="1" applyBorder="1" applyProtection="1">
      <protection locked="0"/>
    </xf>
    <xf numFmtId="170" fontId="87" fillId="0" borderId="0" xfId="0" applyNumberFormat="1" applyFont="1" applyFill="1" applyBorder="1"/>
    <xf numFmtId="198" fontId="85" fillId="27" borderId="0" xfId="0" applyNumberFormat="1" applyFont="1" applyFill="1" applyBorder="1" applyAlignment="1">
      <alignment horizontal="right" vertical="center"/>
    </xf>
    <xf numFmtId="196" fontId="85" fillId="39" borderId="0" xfId="280" applyNumberFormat="1" applyFont="1" applyFill="1" applyBorder="1" applyAlignment="1">
      <alignment horizontal="right" vertical="center"/>
    </xf>
    <xf numFmtId="196" fontId="85" fillId="39" borderId="0" xfId="280" applyNumberFormat="1" applyFont="1" applyFill="1" applyBorder="1" applyAlignment="1">
      <alignment horizontal="right" vertical="center"/>
    </xf>
    <xf numFmtId="196" fontId="85" fillId="39" borderId="0" xfId="280" applyNumberFormat="1" applyFont="1" applyFill="1" applyBorder="1" applyAlignment="1">
      <alignment horizontal="right" vertical="center"/>
    </xf>
    <xf numFmtId="196" fontId="85" fillId="36" borderId="0" xfId="280" applyNumberFormat="1" applyFont="1" applyFill="1" applyBorder="1" applyAlignment="1">
      <alignment horizontal="right" vertical="center"/>
    </xf>
    <xf numFmtId="196" fontId="85" fillId="36" borderId="0" xfId="280" applyNumberFormat="1" applyFont="1" applyFill="1" applyBorder="1" applyAlignment="1">
      <alignment horizontal="right" vertical="center"/>
    </xf>
    <xf numFmtId="196" fontId="85" fillId="36" borderId="0" xfId="280" applyNumberFormat="1" applyFont="1" applyFill="1" applyBorder="1" applyAlignment="1">
      <alignment horizontal="right" vertical="center"/>
    </xf>
    <xf numFmtId="170" fontId="91" fillId="36" borderId="0" xfId="492" applyNumberFormat="1" applyFont="1" applyFill="1" applyBorder="1" applyAlignment="1">
      <alignment horizontal="right" vertical="center"/>
    </xf>
    <xf numFmtId="170" fontId="91" fillId="36" borderId="0" xfId="492" applyNumberFormat="1" applyFont="1" applyFill="1" applyBorder="1" applyAlignment="1">
      <alignment horizontal="right" vertical="center"/>
    </xf>
    <xf numFmtId="170" fontId="91" fillId="36" borderId="0" xfId="492" applyNumberFormat="1" applyFont="1" applyFill="1" applyBorder="1" applyAlignment="1">
      <alignment horizontal="right" vertical="center"/>
    </xf>
    <xf numFmtId="0" fontId="81" fillId="27" borderId="25" xfId="2226" applyFont="1" applyFill="1" applyBorder="1" applyAlignment="1">
      <alignment horizontal="right" wrapText="1"/>
    </xf>
    <xf numFmtId="196" fontId="85" fillId="39" borderId="0" xfId="280" applyNumberFormat="1" applyFont="1" applyFill="1" applyBorder="1" applyAlignment="1">
      <alignment horizontal="right"/>
    </xf>
    <xf numFmtId="196" fontId="86" fillId="39" borderId="27" xfId="280" applyNumberFormat="1" applyFont="1" applyFill="1" applyBorder="1" applyAlignment="1">
      <alignment horizontal="right"/>
    </xf>
    <xf numFmtId="196" fontId="85" fillId="39" borderId="27" xfId="280" applyNumberFormat="1" applyFont="1" applyFill="1" applyBorder="1" applyAlignment="1">
      <alignment horizontal="right"/>
    </xf>
    <xf numFmtId="196" fontId="84" fillId="39" borderId="0" xfId="280" applyNumberFormat="1" applyFont="1" applyFill="1" applyBorder="1" applyAlignment="1">
      <alignment horizontal="right"/>
    </xf>
    <xf numFmtId="196" fontId="85" fillId="36" borderId="0" xfId="280" applyNumberFormat="1" applyFont="1" applyFill="1" applyBorder="1" applyAlignment="1">
      <alignment horizontal="right"/>
    </xf>
    <xf numFmtId="196" fontId="85" fillId="27" borderId="0" xfId="280" applyNumberFormat="1" applyFont="1" applyFill="1" applyBorder="1" applyAlignment="1">
      <alignment horizontal="right"/>
    </xf>
    <xf numFmtId="196" fontId="86" fillId="36" borderId="27" xfId="280" applyNumberFormat="1" applyFont="1" applyFill="1" applyBorder="1" applyAlignment="1">
      <alignment horizontal="right"/>
    </xf>
    <xf numFmtId="196" fontId="86" fillId="27" borderId="27" xfId="280" applyNumberFormat="1" applyFont="1" applyFill="1" applyBorder="1" applyAlignment="1">
      <alignment horizontal="right"/>
    </xf>
    <xf numFmtId="198" fontId="85" fillId="27" borderId="0" xfId="1664" applyNumberFormat="1" applyFont="1" applyFill="1" applyBorder="1" applyAlignment="1"/>
    <xf numFmtId="196" fontId="85" fillId="27" borderId="0" xfId="1664" applyNumberFormat="1" applyFont="1" applyFill="1" applyBorder="1" applyAlignment="1"/>
    <xf numFmtId="9" fontId="85" fillId="27" borderId="0" xfId="1711" applyFont="1" applyFill="1" applyBorder="1" applyAlignment="1"/>
    <xf numFmtId="198" fontId="84" fillId="39" borderId="0" xfId="1664" applyNumberFormat="1" applyFont="1" applyFill="1" applyBorder="1" applyAlignment="1"/>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196" fontId="85" fillId="36" borderId="0" xfId="280" applyNumberFormat="1" applyFont="1" applyFill="1" applyBorder="1" applyAlignment="1">
      <alignment horizontal="right"/>
    </xf>
    <xf numFmtId="196" fontId="85" fillId="27" borderId="0" xfId="1664" applyNumberFormat="1" applyFont="1" applyFill="1" applyBorder="1" applyAlignment="1"/>
    <xf numFmtId="49" fontId="81" fillId="0" borderId="25" xfId="2217" applyNumberFormat="1" applyFont="1" applyFill="1" applyBorder="1" applyAlignment="1">
      <alignment horizontal="right" wrapText="1"/>
    </xf>
    <xf numFmtId="196" fontId="85" fillId="0" borderId="0" xfId="474" applyNumberFormat="1" applyFont="1" applyFill="1" applyBorder="1" applyAlignment="1" applyProtection="1">
      <alignment horizontal="right"/>
      <protection locked="0"/>
    </xf>
    <xf numFmtId="0" fontId="81" fillId="0" borderId="25" xfId="2231" applyFont="1" applyFill="1" applyBorder="1" applyAlignment="1">
      <alignment horizontal="right" wrapText="1"/>
    </xf>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0" fontId="81" fillId="0" borderId="25" xfId="2233" applyFont="1" applyFill="1" applyBorder="1" applyAlignment="1">
      <alignment horizontal="right" wrapText="1"/>
    </xf>
    <xf numFmtId="198" fontId="85" fillId="36" borderId="0" xfId="1664" applyNumberFormat="1" applyFont="1" applyFill="1" applyBorder="1" applyAlignment="1"/>
    <xf numFmtId="196" fontId="85" fillId="36" borderId="0" xfId="1664" applyNumberFormat="1" applyFont="1" applyFill="1" applyBorder="1" applyAlignment="1"/>
    <xf numFmtId="196" fontId="85" fillId="27" borderId="0" xfId="1664" applyNumberFormat="1" applyFont="1" applyFill="1" applyBorder="1" applyAlignment="1"/>
    <xf numFmtId="9" fontId="85" fillId="36" borderId="0" xfId="1711" applyFont="1" applyFill="1" applyBorder="1" applyAlignment="1"/>
    <xf numFmtId="49" fontId="81" fillId="0" borderId="25" xfId="2233" applyNumberFormat="1" applyFont="1" applyFill="1" applyBorder="1" applyAlignment="1">
      <alignment horizontal="right" wrapText="1"/>
    </xf>
    <xf numFmtId="0" fontId="81" fillId="0" borderId="25" xfId="2234" applyFont="1" applyFill="1" applyBorder="1" applyAlignment="1">
      <alignment horizontal="right" wrapText="1"/>
    </xf>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0" fontId="81" fillId="0" borderId="25" xfId="2235" applyFont="1" applyFill="1" applyBorder="1" applyAlignment="1">
      <alignment horizontal="right" wrapText="1"/>
    </xf>
    <xf numFmtId="198" fontId="85" fillId="36" borderId="0" xfId="1664" applyNumberFormat="1" applyFont="1" applyFill="1" applyBorder="1" applyAlignment="1"/>
    <xf numFmtId="196" fontId="85" fillId="36" borderId="0" xfId="1664" applyNumberFormat="1" applyFont="1" applyFill="1" applyBorder="1" applyAlignment="1"/>
    <xf numFmtId="196" fontId="85" fillId="27" borderId="0" xfId="1664" applyNumberFormat="1" applyFont="1" applyFill="1" applyBorder="1" applyAlignment="1"/>
    <xf numFmtId="9" fontId="85" fillId="36" borderId="0" xfId="1711" applyFont="1" applyFill="1" applyBorder="1" applyAlignment="1"/>
    <xf numFmtId="49" fontId="81" fillId="0" borderId="25" xfId="2235" applyNumberFormat="1" applyFont="1" applyFill="1" applyBorder="1" applyAlignment="1">
      <alignment horizontal="right" wrapText="1"/>
    </xf>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0" fontId="81" fillId="27" borderId="25" xfId="2230" applyFont="1" applyFill="1" applyBorder="1" applyAlignment="1">
      <alignment horizontal="right" wrapText="1"/>
    </xf>
    <xf numFmtId="0" fontId="81" fillId="27" borderId="25" xfId="2237" applyFont="1" applyFill="1" applyBorder="1" applyAlignment="1">
      <alignment horizontal="right" wrapText="1"/>
    </xf>
    <xf numFmtId="198" fontId="85" fillId="36" borderId="0" xfId="1664" applyNumberFormat="1" applyFont="1" applyFill="1" applyBorder="1" applyAlignment="1"/>
    <xf numFmtId="196" fontId="85" fillId="36" borderId="0" xfId="1664" applyNumberFormat="1" applyFont="1" applyFill="1" applyBorder="1" applyAlignment="1"/>
    <xf numFmtId="196" fontId="85" fillId="27" borderId="0" xfId="1664" applyNumberFormat="1" applyFont="1" applyFill="1" applyBorder="1" applyAlignment="1"/>
    <xf numFmtId="9" fontId="85" fillId="36" borderId="0" xfId="1711" applyFont="1" applyFill="1" applyBorder="1" applyAlignment="1"/>
    <xf numFmtId="49" fontId="81" fillId="0" borderId="25" xfId="2237" applyNumberFormat="1" applyFont="1" applyFill="1" applyBorder="1" applyAlignment="1">
      <alignment horizontal="right" wrapText="1"/>
    </xf>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0" fontId="81" fillId="27" borderId="25" xfId="2238" applyFont="1" applyFill="1" applyBorder="1" applyAlignment="1">
      <alignment horizontal="right" wrapText="1"/>
    </xf>
    <xf numFmtId="0" fontId="81" fillId="27" borderId="25" xfId="2239" applyFont="1" applyFill="1" applyBorder="1" applyAlignment="1">
      <alignment horizontal="right" wrapText="1"/>
    </xf>
    <xf numFmtId="198" fontId="85" fillId="36" borderId="0" xfId="1664" applyNumberFormat="1" applyFont="1" applyFill="1" applyBorder="1" applyAlignment="1"/>
    <xf numFmtId="196" fontId="85" fillId="36" borderId="0" xfId="1664" applyNumberFormat="1" applyFont="1" applyFill="1" applyBorder="1" applyAlignment="1"/>
    <xf numFmtId="196" fontId="85" fillId="27" borderId="0" xfId="1664" applyNumberFormat="1" applyFont="1" applyFill="1" applyBorder="1" applyAlignment="1"/>
    <xf numFmtId="9" fontId="85" fillId="36" borderId="0" xfId="1711" applyFont="1" applyFill="1" applyBorder="1" applyAlignment="1"/>
    <xf numFmtId="196" fontId="84" fillId="36" borderId="0" xfId="280" applyNumberFormat="1" applyFont="1" applyFill="1" applyBorder="1" applyAlignment="1"/>
    <xf numFmtId="196" fontId="85" fillId="36" borderId="0" xfId="280" applyNumberFormat="1" applyFont="1" applyFill="1" applyBorder="1" applyAlignment="1"/>
    <xf numFmtId="196" fontId="85" fillId="36" borderId="27" xfId="280" applyNumberFormat="1" applyFont="1" applyFill="1" applyBorder="1" applyAlignment="1"/>
    <xf numFmtId="196" fontId="86" fillId="36" borderId="27" xfId="280" applyNumberFormat="1" applyFont="1" applyFill="1" applyBorder="1" applyAlignment="1"/>
    <xf numFmtId="198" fontId="85" fillId="36" borderId="0" xfId="1664" applyNumberFormat="1" applyFont="1" applyFill="1" applyBorder="1" applyAlignment="1"/>
    <xf numFmtId="196" fontId="85" fillId="36" borderId="0" xfId="1664" applyNumberFormat="1" applyFont="1" applyFill="1" applyBorder="1" applyAlignment="1"/>
    <xf numFmtId="198" fontId="85" fillId="27" borderId="0" xfId="1664" applyNumberFormat="1" applyFont="1" applyFill="1" applyBorder="1" applyAlignment="1"/>
    <xf numFmtId="196" fontId="85" fillId="27" borderId="0" xfId="1664" applyNumberFormat="1" applyFont="1" applyFill="1" applyBorder="1" applyAlignment="1"/>
    <xf numFmtId="49" fontId="81" fillId="27" borderId="25" xfId="2243" applyNumberFormat="1" applyFont="1" applyFill="1" applyBorder="1" applyAlignment="1">
      <alignment horizontal="right" wrapText="1"/>
    </xf>
    <xf numFmtId="198" fontId="86" fillId="27" borderId="27" xfId="300" applyNumberFormat="1" applyFont="1" applyFill="1" applyBorder="1" applyAlignment="1">
      <alignment horizontal="right"/>
    </xf>
    <xf numFmtId="198" fontId="85" fillId="27" borderId="0" xfId="300" applyNumberFormat="1" applyFont="1" applyFill="1" applyBorder="1" applyAlignment="1">
      <alignment horizontal="right"/>
    </xf>
    <xf numFmtId="0" fontId="71" fillId="35" borderId="0" xfId="0" applyFont="1" applyFill="1" applyAlignment="1">
      <alignment horizontal="right"/>
    </xf>
    <xf numFmtId="2" fontId="81" fillId="27" borderId="25" xfId="2214" applyNumberFormat="1" applyFont="1" applyFill="1" applyBorder="1" applyAlignment="1">
      <alignment horizontal="right" wrapText="1"/>
    </xf>
    <xf numFmtId="170" fontId="85" fillId="38" borderId="0" xfId="492" applyNumberFormat="1" applyFont="1" applyFill="1" applyBorder="1"/>
    <xf numFmtId="170" fontId="85" fillId="38" borderId="30" xfId="492" applyNumberFormat="1" applyFont="1" applyFill="1" applyBorder="1"/>
    <xf numFmtId="196" fontId="85" fillId="36" borderId="0" xfId="2003" applyNumberFormat="1" applyFont="1" applyFill="1" applyBorder="1" applyProtection="1">
      <protection locked="0"/>
    </xf>
    <xf numFmtId="196" fontId="86" fillId="36" borderId="27" xfId="2003" applyNumberFormat="1" applyFont="1" applyFill="1" applyBorder="1" applyProtection="1">
      <protection locked="0"/>
    </xf>
    <xf numFmtId="170" fontId="85" fillId="37" borderId="0" xfId="492" applyNumberFormat="1" applyFont="1" applyFill="1" applyBorder="1"/>
    <xf numFmtId="170" fontId="85" fillId="36" borderId="29" xfId="492" applyNumberFormat="1" applyFont="1" applyFill="1" applyBorder="1"/>
    <xf numFmtId="170" fontId="86" fillId="36" borderId="0" xfId="492" applyNumberFormat="1" applyFont="1" applyFill="1" applyBorder="1"/>
    <xf numFmtId="0" fontId="84" fillId="27" borderId="0" xfId="1970" applyFont="1" applyFill="1" applyBorder="1" applyAlignment="1">
      <alignment horizontal="right" wrapText="1"/>
    </xf>
    <xf numFmtId="9" fontId="85" fillId="37" borderId="0" xfId="492" applyFont="1" applyFill="1" applyBorder="1"/>
    <xf numFmtId="9" fontId="86" fillId="36" borderId="27" xfId="1970" applyNumberFormat="1" applyFont="1" applyFill="1" applyBorder="1" applyProtection="1">
      <protection locked="0"/>
    </xf>
    <xf numFmtId="196" fontId="87" fillId="0" borderId="0" xfId="474" applyNumberFormat="1" applyFont="1" applyFill="1" applyBorder="1" applyAlignment="1" applyProtection="1">
      <alignment horizontal="right"/>
      <protection locked="0"/>
    </xf>
    <xf numFmtId="170" fontId="87" fillId="39" borderId="38" xfId="474" applyNumberFormat="1" applyFont="1" applyFill="1" applyBorder="1" applyProtection="1">
      <protection locked="0"/>
    </xf>
    <xf numFmtId="196" fontId="87" fillId="39" borderId="38" xfId="474" applyNumberFormat="1" applyFont="1" applyFill="1" applyBorder="1" applyProtection="1">
      <protection locked="0"/>
    </xf>
    <xf numFmtId="170" fontId="87" fillId="36" borderId="38" xfId="492" applyNumberFormat="1" applyFont="1" applyFill="1" applyBorder="1" applyProtection="1">
      <protection locked="0"/>
    </xf>
    <xf numFmtId="196" fontId="87" fillId="36" borderId="38" xfId="474" applyNumberFormat="1" applyFont="1" applyFill="1" applyBorder="1" applyProtection="1">
      <protection locked="0"/>
    </xf>
    <xf numFmtId="170" fontId="85" fillId="0" borderId="0" xfId="0" applyNumberFormat="1" applyFont="1" applyFill="1" applyBorder="1"/>
    <xf numFmtId="196" fontId="86" fillId="36" borderId="27" xfId="1970" applyNumberFormat="1" applyFont="1" applyFill="1" applyBorder="1" applyProtection="1">
      <protection locked="0"/>
    </xf>
    <xf numFmtId="170" fontId="86" fillId="36" borderId="27" xfId="1970" applyNumberFormat="1" applyFont="1" applyFill="1" applyBorder="1" applyProtection="1">
      <protection locked="0"/>
    </xf>
    <xf numFmtId="196" fontId="87" fillId="27" borderId="0" xfId="1970" applyNumberFormat="1" applyFont="1" applyFill="1" applyBorder="1" applyProtection="1">
      <protection locked="0"/>
    </xf>
    <xf numFmtId="170" fontId="87" fillId="27" borderId="0" xfId="1970" applyNumberFormat="1" applyFont="1" applyFill="1" applyBorder="1" applyProtection="1">
      <protection locked="0"/>
    </xf>
    <xf numFmtId="196" fontId="85" fillId="27" borderId="0" xfId="1970" applyNumberFormat="1" applyFont="1" applyFill="1" applyBorder="1" applyProtection="1">
      <protection locked="0"/>
    </xf>
    <xf numFmtId="170" fontId="85" fillId="27" borderId="0" xfId="1970" applyNumberFormat="1" applyFont="1" applyFill="1" applyBorder="1" applyProtection="1">
      <protection locked="0"/>
    </xf>
    <xf numFmtId="196" fontId="86" fillId="27" borderId="0" xfId="1970" applyNumberFormat="1" applyFont="1" applyFill="1" applyBorder="1" applyProtection="1">
      <protection locked="0"/>
    </xf>
    <xf numFmtId="170" fontId="86" fillId="27" borderId="0" xfId="1970" applyNumberFormat="1" applyFont="1" applyFill="1" applyBorder="1" applyProtection="1">
      <protection locked="0"/>
    </xf>
    <xf numFmtId="0" fontId="66" fillId="27" borderId="0" xfId="2249" applyFont="1" applyFill="1"/>
    <xf numFmtId="0" fontId="66" fillId="0" borderId="0" xfId="2249" applyFont="1"/>
    <xf numFmtId="0" fontId="71" fillId="35" borderId="0" xfId="2249" applyFont="1" applyFill="1" applyAlignment="1">
      <alignment vertical="center"/>
    </xf>
    <xf numFmtId="0" fontId="34" fillId="35" borderId="0" xfId="2249" applyFont="1" applyFill="1" applyAlignment="1">
      <alignment vertical="center"/>
    </xf>
    <xf numFmtId="0" fontId="87" fillId="27" borderId="25" xfId="1970" applyFont="1" applyFill="1" applyBorder="1" applyAlignment="1">
      <alignment horizontal="right"/>
    </xf>
    <xf numFmtId="0" fontId="82" fillId="27" borderId="25" xfId="1970" applyFont="1" applyFill="1" applyBorder="1"/>
    <xf numFmtId="0" fontId="84" fillId="27" borderId="25" xfId="1970" applyFont="1" applyFill="1" applyBorder="1" applyAlignment="1">
      <alignment horizontal="right" wrapText="1"/>
    </xf>
    <xf numFmtId="0" fontId="85" fillId="27" borderId="0" xfId="1970" applyFont="1" applyFill="1" applyBorder="1" applyAlignment="1">
      <alignment horizontal="left"/>
    </xf>
    <xf numFmtId="0" fontId="87" fillId="27" borderId="0" xfId="1970" applyFont="1" applyFill="1" applyBorder="1" applyAlignment="1">
      <alignment horizontal="left"/>
    </xf>
    <xf numFmtId="196" fontId="87" fillId="36" borderId="0" xfId="1970" applyNumberFormat="1" applyFont="1" applyFill="1" applyBorder="1" applyProtection="1">
      <protection locked="0"/>
    </xf>
    <xf numFmtId="196" fontId="87" fillId="27" borderId="0" xfId="1970" applyNumberFormat="1" applyFont="1" applyFill="1" applyBorder="1" applyProtection="1">
      <protection locked="0"/>
    </xf>
    <xf numFmtId="196" fontId="85" fillId="36" borderId="0" xfId="1970" applyNumberFormat="1" applyFont="1" applyFill="1" applyBorder="1" applyProtection="1">
      <protection locked="0"/>
    </xf>
    <xf numFmtId="196" fontId="85" fillId="27" borderId="0" xfId="1970" applyNumberFormat="1" applyFont="1" applyFill="1" applyBorder="1" applyProtection="1">
      <protection locked="0"/>
    </xf>
    <xf numFmtId="0" fontId="96" fillId="35" borderId="31" xfId="362" applyFont="1" applyFill="1" applyBorder="1" applyAlignment="1" applyProtection="1">
      <alignment horizontal="center" vertical="center"/>
    </xf>
    <xf numFmtId="0" fontId="11" fillId="27" borderId="0" xfId="2249" applyFill="1"/>
    <xf numFmtId="0" fontId="87" fillId="27" borderId="25" xfId="1970" applyNumberFormat="1" applyFont="1" applyFill="1" applyBorder="1" applyAlignment="1">
      <alignment horizontal="right"/>
    </xf>
    <xf numFmtId="37" fontId="103" fillId="27" borderId="0" xfId="2249" applyNumberFormat="1" applyFont="1" applyFill="1" applyBorder="1" applyAlignment="1">
      <alignment horizontal="left"/>
    </xf>
    <xf numFmtId="0" fontId="11" fillId="0" borderId="0" xfId="2251"/>
    <xf numFmtId="0" fontId="66" fillId="0" borderId="0" xfId="2251" applyFont="1"/>
    <xf numFmtId="0" fontId="71" fillId="35" borderId="0" xfId="2251" applyFont="1" applyFill="1" applyAlignment="1">
      <alignment vertical="center"/>
    </xf>
    <xf numFmtId="0" fontId="34" fillId="35" borderId="0" xfId="2251" applyFont="1" applyFill="1" applyAlignment="1">
      <alignment vertical="center"/>
    </xf>
    <xf numFmtId="0" fontId="92" fillId="27" borderId="0" xfId="1970" applyFont="1" applyFill="1" applyBorder="1"/>
    <xf numFmtId="0" fontId="87" fillId="27" borderId="25" xfId="1970" applyFont="1" applyFill="1" applyBorder="1" applyAlignment="1">
      <alignment horizontal="right"/>
    </xf>
    <xf numFmtId="49" fontId="87" fillId="27" borderId="25" xfId="1970" applyNumberFormat="1" applyFont="1" applyFill="1" applyBorder="1" applyAlignment="1">
      <alignment horizontal="right"/>
    </xf>
    <xf numFmtId="0" fontId="82" fillId="27" borderId="25" xfId="1970" applyFont="1" applyFill="1" applyBorder="1"/>
    <xf numFmtId="0" fontId="84" fillId="27" borderId="25" xfId="1970" applyFont="1" applyFill="1" applyBorder="1" applyAlignment="1">
      <alignment horizontal="right" wrapText="1"/>
    </xf>
    <xf numFmtId="0" fontId="87" fillId="27" borderId="0" xfId="2251" applyFont="1" applyFill="1"/>
    <xf numFmtId="196" fontId="87" fillId="36" borderId="0" xfId="2251" applyNumberFormat="1" applyFont="1" applyFill="1"/>
    <xf numFmtId="196" fontId="87" fillId="27" borderId="0" xfId="2251" applyNumberFormat="1" applyFont="1" applyFill="1"/>
    <xf numFmtId="0" fontId="85" fillId="27" borderId="0" xfId="2251" applyFont="1" applyFill="1"/>
    <xf numFmtId="196" fontId="85" fillId="36" borderId="0" xfId="2251" applyNumberFormat="1" applyFont="1" applyFill="1"/>
    <xf numFmtId="196" fontId="85" fillId="27" borderId="0" xfId="2251" applyNumberFormat="1" applyFont="1" applyFill="1"/>
    <xf numFmtId="0" fontId="84" fillId="27" borderId="0" xfId="2251" applyFont="1" applyFill="1"/>
    <xf numFmtId="0" fontId="85" fillId="27" borderId="0" xfId="1970" applyFont="1" applyFill="1" applyBorder="1" applyAlignment="1">
      <alignment horizontal="left"/>
    </xf>
    <xf numFmtId="0" fontId="86" fillId="27" borderId="27" xfId="2251" applyFont="1" applyFill="1" applyBorder="1"/>
    <xf numFmtId="196" fontId="86" fillId="36" borderId="27" xfId="2251" applyNumberFormat="1" applyFont="1" applyFill="1" applyBorder="1"/>
    <xf numFmtId="196" fontId="86" fillId="27" borderId="27" xfId="2251" applyNumberFormat="1" applyFont="1" applyFill="1" applyBorder="1"/>
    <xf numFmtId="0" fontId="88" fillId="27" borderId="0" xfId="2251" applyFont="1" applyFill="1"/>
    <xf numFmtId="0" fontId="96" fillId="35" borderId="31" xfId="362" applyFont="1" applyFill="1" applyBorder="1" applyAlignment="1" applyProtection="1">
      <alignment horizontal="center" vertical="center"/>
    </xf>
    <xf numFmtId="170" fontId="87" fillId="36" borderId="0" xfId="2251" applyNumberFormat="1" applyFont="1" applyFill="1"/>
    <xf numFmtId="170" fontId="85" fillId="36" borderId="0" xfId="2251" applyNumberFormat="1" applyFont="1" applyFill="1"/>
    <xf numFmtId="170" fontId="86" fillId="36" borderId="27" xfId="2251" applyNumberFormat="1" applyFont="1" applyFill="1" applyBorder="1"/>
    <xf numFmtId="170" fontId="87" fillId="27" borderId="0" xfId="2251" applyNumberFormat="1" applyFont="1" applyFill="1"/>
    <xf numFmtId="170" fontId="85" fillId="27" borderId="0" xfId="2251" applyNumberFormat="1" applyFont="1" applyFill="1"/>
    <xf numFmtId="170" fontId="86" fillId="27" borderId="27" xfId="2251" applyNumberFormat="1" applyFont="1" applyFill="1" applyBorder="1"/>
    <xf numFmtId="170" fontId="85" fillId="27" borderId="0" xfId="2251" applyNumberFormat="1" applyFont="1" applyFill="1" applyAlignment="1">
      <alignment horizontal="right"/>
    </xf>
    <xf numFmtId="0" fontId="11" fillId="0" borderId="0" xfId="2211"/>
    <xf numFmtId="0" fontId="84" fillId="27" borderId="25" xfId="1970" applyFont="1" applyFill="1" applyBorder="1" applyAlignment="1">
      <alignment horizontal="right" wrapText="1"/>
    </xf>
    <xf numFmtId="196" fontId="85" fillId="36" borderId="0" xfId="2211" applyNumberFormat="1" applyFont="1" applyFill="1"/>
    <xf numFmtId="196" fontId="86" fillId="36" borderId="27" xfId="2211" applyNumberFormat="1" applyFont="1" applyFill="1" applyBorder="1"/>
    <xf numFmtId="0" fontId="11" fillId="0" borderId="0" xfId="2252"/>
    <xf numFmtId="0" fontId="66" fillId="27" borderId="0" xfId="2252" applyFont="1" applyFill="1"/>
    <xf numFmtId="0" fontId="66" fillId="0" borderId="0" xfId="2252" applyFont="1"/>
    <xf numFmtId="0" fontId="71" fillId="35" borderId="0" xfId="2252" applyFont="1" applyFill="1" applyAlignment="1">
      <alignment vertical="center"/>
    </xf>
    <xf numFmtId="0" fontId="34" fillId="35" borderId="0" xfId="2252" applyFont="1" applyFill="1" applyAlignment="1">
      <alignment vertical="center"/>
    </xf>
    <xf numFmtId="0" fontId="82" fillId="27" borderId="25" xfId="1970" applyFont="1" applyFill="1" applyBorder="1"/>
    <xf numFmtId="0" fontId="84" fillId="27" borderId="25" xfId="1970" applyFont="1" applyFill="1" applyBorder="1" applyAlignment="1">
      <alignment horizontal="right" wrapText="1"/>
    </xf>
    <xf numFmtId="0" fontId="87" fillId="27" borderId="0" xfId="2252" applyFont="1" applyFill="1"/>
    <xf numFmtId="196" fontId="85" fillId="36" borderId="0" xfId="2252" applyNumberFormat="1" applyFont="1" applyFill="1"/>
    <xf numFmtId="196" fontId="85" fillId="27" borderId="0" xfId="2252" applyNumberFormat="1" applyFont="1" applyFill="1"/>
    <xf numFmtId="0" fontId="85" fillId="27" borderId="0" xfId="1970" applyFont="1" applyFill="1" applyBorder="1" applyAlignment="1">
      <alignment horizontal="left"/>
    </xf>
    <xf numFmtId="0" fontId="84" fillId="27" borderId="0" xfId="1970" applyFont="1" applyFill="1" applyBorder="1" applyAlignment="1">
      <alignment horizontal="right" wrapText="1"/>
    </xf>
    <xf numFmtId="0" fontId="84" fillId="27" borderId="0" xfId="1970" applyFont="1" applyFill="1" applyBorder="1" applyAlignment="1">
      <alignment horizontal="left"/>
    </xf>
    <xf numFmtId="0" fontId="96" fillId="35" borderId="31" xfId="362" applyFont="1" applyFill="1" applyBorder="1" applyAlignment="1" applyProtection="1">
      <alignment horizontal="center" vertical="center"/>
    </xf>
    <xf numFmtId="196" fontId="86" fillId="36" borderId="0" xfId="2252" applyNumberFormat="1" applyFont="1" applyFill="1" applyBorder="1"/>
    <xf numFmtId="196" fontId="86" fillId="27" borderId="0" xfId="2252" applyNumberFormat="1" applyFont="1" applyFill="1" applyBorder="1"/>
    <xf numFmtId="174" fontId="97" fillId="27" borderId="0" xfId="2252" applyNumberFormat="1" applyFont="1" applyFill="1" applyBorder="1" applyAlignment="1">
      <alignment horizontal="right" wrapText="1"/>
    </xf>
    <xf numFmtId="0" fontId="11" fillId="27" borderId="32" xfId="2252" applyFill="1" applyBorder="1" applyAlignment="1">
      <alignment horizontal="right" vertical="top"/>
    </xf>
    <xf numFmtId="0" fontId="11" fillId="27" borderId="0" xfId="2252" applyFill="1" applyBorder="1"/>
    <xf numFmtId="37" fontId="82" fillId="27" borderId="25" xfId="1970" applyNumberFormat="1" applyFont="1" applyFill="1" applyBorder="1"/>
    <xf numFmtId="196" fontId="11" fillId="27" borderId="0" xfId="2252" applyNumberFormat="1" applyFill="1"/>
    <xf numFmtId="204" fontId="85" fillId="37" borderId="0" xfId="280" applyNumberFormat="1" applyFont="1" applyFill="1" applyBorder="1"/>
    <xf numFmtId="204" fontId="86" fillId="36" borderId="27" xfId="280" applyNumberFormat="1" applyFont="1" applyFill="1" applyBorder="1" applyProtection="1">
      <protection locked="0"/>
    </xf>
    <xf numFmtId="204" fontId="85" fillId="38" borderId="0" xfId="280" applyNumberFormat="1" applyFont="1" applyFill="1" applyBorder="1"/>
    <xf numFmtId="204" fontId="86" fillId="27" borderId="27" xfId="280" applyNumberFormat="1" applyFont="1" applyFill="1" applyBorder="1" applyProtection="1">
      <protection locked="0"/>
    </xf>
    <xf numFmtId="196" fontId="87" fillId="27" borderId="0" xfId="474" applyNumberFormat="1" applyFont="1" applyFill="1" applyBorder="1" applyAlignment="1" applyProtection="1">
      <alignment horizontal="right"/>
      <protection locked="0"/>
    </xf>
    <xf numFmtId="0" fontId="114" fillId="0" borderId="0" xfId="434" applyFont="1" applyFill="1"/>
    <xf numFmtId="0" fontId="88" fillId="39" borderId="0" xfId="0" applyFont="1" applyFill="1" applyBorder="1" applyAlignment="1">
      <alignment horizontal="right"/>
    </xf>
    <xf numFmtId="198" fontId="85" fillId="27" borderId="0" xfId="1664" applyNumberFormat="1" applyFont="1" applyFill="1" applyBorder="1" applyAlignment="1">
      <alignment horizontal="right"/>
    </xf>
    <xf numFmtId="0" fontId="87" fillId="27" borderId="38" xfId="2252" applyFont="1" applyFill="1" applyBorder="1"/>
    <xf numFmtId="196" fontId="86" fillId="36" borderId="38" xfId="2252" applyNumberFormat="1" applyFont="1" applyFill="1" applyBorder="1"/>
    <xf numFmtId="0" fontId="84" fillId="27" borderId="38" xfId="1970" applyFont="1" applyFill="1" applyBorder="1" applyAlignment="1">
      <alignment horizontal="right" wrapText="1"/>
    </xf>
    <xf numFmtId="196" fontId="86" fillId="0" borderId="38" xfId="2252" applyNumberFormat="1" applyFont="1" applyFill="1" applyBorder="1"/>
    <xf numFmtId="0" fontId="84" fillId="0" borderId="38" xfId="1970" applyFont="1" applyFill="1" applyBorder="1" applyAlignment="1">
      <alignment horizontal="right" wrapText="1"/>
    </xf>
    <xf numFmtId="0" fontId="116" fillId="27" borderId="25" xfId="1970" applyFont="1" applyFill="1" applyBorder="1" applyAlignment="1">
      <alignment horizontal="left" wrapText="1"/>
    </xf>
    <xf numFmtId="0" fontId="116" fillId="27" borderId="25" xfId="1970" quotePrefix="1" applyFont="1" applyFill="1" applyBorder="1" applyAlignment="1">
      <alignment horizontal="right" wrapText="1"/>
    </xf>
    <xf numFmtId="0" fontId="116" fillId="27" borderId="25" xfId="1970" quotePrefix="1" applyFont="1" applyFill="1" applyBorder="1" applyAlignment="1">
      <alignment horizontal="right" vertical="top" wrapText="1"/>
    </xf>
    <xf numFmtId="0" fontId="0" fillId="0" borderId="0" xfId="0"/>
    <xf numFmtId="0" fontId="66" fillId="27" borderId="0" xfId="0" applyFont="1" applyFill="1"/>
    <xf numFmtId="0" fontId="66" fillId="0" borderId="0" xfId="0" applyFont="1"/>
    <xf numFmtId="0" fontId="34" fillId="35" borderId="0" xfId="0" applyFont="1" applyFill="1" applyAlignment="1">
      <alignment vertical="center"/>
    </xf>
    <xf numFmtId="0" fontId="66" fillId="39" borderId="0" xfId="0" applyFont="1" applyFill="1" applyBorder="1"/>
    <xf numFmtId="0" fontId="109" fillId="27" borderId="0" xfId="1970" applyFont="1" applyFill="1" applyBorder="1" applyAlignment="1">
      <alignment horizontal="left"/>
    </xf>
    <xf numFmtId="0" fontId="112" fillId="35" borderId="31" xfId="362" applyFont="1" applyFill="1" applyBorder="1" applyAlignment="1" applyProtection="1">
      <alignment horizontal="center" vertical="center"/>
    </xf>
    <xf numFmtId="0" fontId="66" fillId="27" borderId="0" xfId="434" applyFont="1" applyFill="1"/>
    <xf numFmtId="204" fontId="0" fillId="0" borderId="0" xfId="280" applyNumberFormat="1" applyFont="1"/>
    <xf numFmtId="37" fontId="115" fillId="27" borderId="25" xfId="1970" applyNumberFormat="1" applyFont="1" applyFill="1" applyBorder="1"/>
    <xf numFmtId="0" fontId="117" fillId="27" borderId="0" xfId="1970" applyNumberFormat="1" applyFont="1" applyFill="1" applyBorder="1" applyAlignment="1">
      <alignment horizontal="right"/>
    </xf>
    <xf numFmtId="204" fontId="109" fillId="43" borderId="0" xfId="280" applyNumberFormat="1" applyFont="1" applyFill="1"/>
    <xf numFmtId="0" fontId="118" fillId="27" borderId="0" xfId="1970" applyFont="1" applyFill="1" applyBorder="1" applyAlignment="1">
      <alignment horizontal="left"/>
    </xf>
    <xf numFmtId="196" fontId="109" fillId="43" borderId="0" xfId="0" applyNumberFormat="1" applyFont="1" applyFill="1"/>
    <xf numFmtId="0" fontId="119" fillId="27" borderId="0" xfId="0" applyFont="1" applyFill="1"/>
    <xf numFmtId="170" fontId="109" fillId="43" borderId="0" xfId="0" applyNumberFormat="1" applyFont="1" applyFill="1"/>
    <xf numFmtId="205" fontId="109" fillId="43" borderId="0" xfId="0" applyNumberFormat="1" applyFont="1" applyFill="1"/>
    <xf numFmtId="196" fontId="109" fillId="27" borderId="0" xfId="0" applyNumberFormat="1" applyFont="1" applyFill="1"/>
    <xf numFmtId="170" fontId="109" fillId="39" borderId="0" xfId="0" applyNumberFormat="1" applyFont="1" applyFill="1"/>
    <xf numFmtId="205" fontId="109" fillId="39" borderId="0" xfId="0" applyNumberFormat="1" applyFont="1" applyFill="1"/>
    <xf numFmtId="37" fontId="115" fillId="27" borderId="0" xfId="1970" applyNumberFormat="1" applyFont="1" applyFill="1" applyBorder="1"/>
    <xf numFmtId="196" fontId="109" fillId="27" borderId="0" xfId="0" applyNumberFormat="1" applyFont="1" applyFill="1" applyBorder="1"/>
    <xf numFmtId="0" fontId="34" fillId="35" borderId="0" xfId="0" applyFont="1" applyFill="1" applyAlignment="1">
      <alignment horizontal="right" vertical="center"/>
    </xf>
    <xf numFmtId="205" fontId="109" fillId="0" borderId="0" xfId="0" applyNumberFormat="1" applyFont="1" applyFill="1"/>
    <xf numFmtId="170" fontId="109" fillId="0" borderId="0" xfId="0" applyNumberFormat="1" applyFont="1" applyFill="1"/>
    <xf numFmtId="0" fontId="116" fillId="27" borderId="0" xfId="1970" applyFont="1" applyFill="1" applyBorder="1" applyAlignment="1">
      <alignment horizontal="left" wrapText="1"/>
    </xf>
    <xf numFmtId="0" fontId="116" fillId="27" borderId="25" xfId="1970" applyFont="1" applyFill="1" applyBorder="1" applyAlignment="1">
      <alignment horizontal="right" vertical="top" wrapText="1"/>
    </xf>
    <xf numFmtId="0" fontId="116" fillId="27" borderId="34" xfId="1970" applyNumberFormat="1" applyFont="1" applyFill="1" applyBorder="1" applyAlignment="1">
      <alignment horizontal="right"/>
    </xf>
    <xf numFmtId="0" fontId="117" fillId="27" borderId="39" xfId="1970" applyFont="1" applyFill="1" applyBorder="1" applyAlignment="1">
      <alignment horizontal="left"/>
    </xf>
    <xf numFmtId="196" fontId="117" fillId="27" borderId="39" xfId="0" applyNumberFormat="1" applyFont="1" applyFill="1" applyBorder="1"/>
    <xf numFmtId="0" fontId="109" fillId="27" borderId="39" xfId="1970" applyFont="1" applyFill="1" applyBorder="1" applyAlignment="1">
      <alignment horizontal="left"/>
    </xf>
    <xf numFmtId="170" fontId="109" fillId="43" borderId="39" xfId="492" applyNumberFormat="1" applyFont="1" applyFill="1" applyBorder="1"/>
    <xf numFmtId="170" fontId="109" fillId="39" borderId="39" xfId="0" applyNumberFormat="1" applyFont="1" applyFill="1" applyBorder="1"/>
    <xf numFmtId="10" fontId="119" fillId="27" borderId="0" xfId="0" applyNumberFormat="1" applyFont="1" applyFill="1"/>
    <xf numFmtId="206" fontId="109" fillId="43" borderId="0" xfId="280" applyNumberFormat="1" applyFont="1" applyFill="1"/>
    <xf numFmtId="206" fontId="109" fillId="43" borderId="0" xfId="280" applyNumberFormat="1" applyFont="1" applyFill="1" applyAlignment="1">
      <alignment horizontal="right"/>
    </xf>
    <xf numFmtId="196" fontId="117" fillId="41" borderId="39" xfId="0" applyNumberFormat="1" applyFont="1" applyFill="1" applyBorder="1"/>
    <xf numFmtId="0" fontId="11" fillId="27" borderId="0" xfId="1699" applyFont="1" applyFill="1" applyAlignment="1">
      <alignment horizontal="left" vertical="center" wrapText="1"/>
    </xf>
    <xf numFmtId="0" fontId="11" fillId="0" borderId="0" xfId="1691" applyAlignment="1">
      <alignment wrapText="1"/>
    </xf>
    <xf numFmtId="0" fontId="11" fillId="27" borderId="0" xfId="469" applyFont="1" applyFill="1" applyAlignment="1">
      <alignment horizontal="left" vertical="center" wrapText="1"/>
    </xf>
    <xf numFmtId="0" fontId="28" fillId="27" borderId="0" xfId="469" applyFont="1" applyFill="1" applyAlignment="1">
      <alignment horizontal="left" vertical="center" wrapText="1"/>
    </xf>
    <xf numFmtId="0" fontId="0" fillId="0" borderId="0" xfId="0" applyAlignment="1">
      <alignment wrapText="1"/>
    </xf>
    <xf numFmtId="0" fontId="13" fillId="0" borderId="0" xfId="472" applyAlignment="1">
      <alignment wrapText="1"/>
    </xf>
    <xf numFmtId="37" fontId="85" fillId="27" borderId="0" xfId="1664" applyNumberFormat="1" applyFont="1" applyFill="1" applyBorder="1" applyAlignment="1">
      <alignment wrapText="1"/>
    </xf>
    <xf numFmtId="0" fontId="11" fillId="0" borderId="0" xfId="1936" applyAlignment="1">
      <alignment wrapText="1"/>
    </xf>
    <xf numFmtId="0" fontId="0" fillId="0" borderId="0" xfId="0" applyAlignment="1"/>
    <xf numFmtId="49" fontId="81" fillId="0" borderId="0" xfId="0" quotePrefix="1" applyNumberFormat="1" applyFont="1" applyFill="1" applyBorder="1" applyAlignment="1">
      <alignment horizontal="right" vertical="top" wrapText="1"/>
    </xf>
    <xf numFmtId="0" fontId="0" fillId="0" borderId="25" xfId="0" applyNumberFormat="1" applyBorder="1" applyAlignment="1">
      <alignment vertical="top" wrapText="1"/>
    </xf>
    <xf numFmtId="49" fontId="81" fillId="0" borderId="0" xfId="1941" quotePrefix="1" applyNumberFormat="1" applyFont="1" applyFill="1" applyBorder="1" applyAlignment="1">
      <alignment horizontal="right" vertical="top" wrapText="1"/>
    </xf>
    <xf numFmtId="49" fontId="81" fillId="0" borderId="25" xfId="1941" quotePrefix="1" applyNumberFormat="1" applyFont="1" applyFill="1" applyBorder="1" applyAlignment="1">
      <alignment horizontal="right" vertical="top" wrapText="1"/>
    </xf>
    <xf numFmtId="0" fontId="81" fillId="0" borderId="25" xfId="0" applyFont="1" applyFill="1" applyBorder="1" applyAlignment="1">
      <alignment horizontal="center" wrapText="1"/>
    </xf>
    <xf numFmtId="0" fontId="0" fillId="0" borderId="25" xfId="0" applyBorder="1" applyAlignment="1">
      <alignment horizontal="center" wrapText="1"/>
    </xf>
    <xf numFmtId="0" fontId="81" fillId="0" borderId="34" xfId="0" applyFont="1" applyFill="1" applyBorder="1" applyAlignment="1">
      <alignment horizontal="center" wrapText="1"/>
    </xf>
    <xf numFmtId="0" fontId="0" fillId="0" borderId="34" xfId="0" applyBorder="1" applyAlignment="1">
      <alignment horizontal="center" wrapText="1"/>
    </xf>
    <xf numFmtId="0" fontId="81" fillId="0" borderId="0" xfId="0" applyFont="1" applyFill="1" applyBorder="1" applyAlignment="1">
      <alignment horizontal="center" wrapText="1"/>
    </xf>
    <xf numFmtId="0" fontId="0" fillId="0" borderId="0" xfId="0" applyAlignment="1">
      <alignment horizontal="center" wrapText="1"/>
    </xf>
    <xf numFmtId="0" fontId="81" fillId="27" borderId="0" xfId="0" applyFont="1" applyFill="1" applyBorder="1" applyAlignment="1">
      <alignment horizontal="center" wrapText="1"/>
    </xf>
    <xf numFmtId="0" fontId="81" fillId="27" borderId="25" xfId="0" applyFont="1" applyFill="1" applyBorder="1" applyAlignment="1">
      <alignment horizontal="center" wrapText="1"/>
    </xf>
    <xf numFmtId="0" fontId="81" fillId="27" borderId="34" xfId="0" applyFont="1" applyFill="1" applyBorder="1" applyAlignment="1">
      <alignment horizontal="center" wrapText="1"/>
    </xf>
    <xf numFmtId="0" fontId="81" fillId="27" borderId="0" xfId="1950" applyFont="1" applyFill="1" applyBorder="1" applyAlignment="1">
      <alignment horizontal="center" wrapText="1"/>
    </xf>
    <xf numFmtId="0" fontId="0" fillId="0" borderId="0" xfId="0" applyBorder="1" applyAlignment="1">
      <alignment horizontal="center" wrapText="1"/>
    </xf>
    <xf numFmtId="49" fontId="81" fillId="27" borderId="25" xfId="2187" quotePrefix="1" applyNumberFormat="1" applyFont="1" applyFill="1" applyBorder="1" applyAlignment="1">
      <alignment horizontal="right" wrapText="1"/>
    </xf>
    <xf numFmtId="0" fontId="0" fillId="0" borderId="25" xfId="0" applyBorder="1" applyAlignment="1">
      <alignment horizontal="right" wrapText="1"/>
    </xf>
    <xf numFmtId="199" fontId="81" fillId="27" borderId="25" xfId="0" quotePrefix="1" applyNumberFormat="1" applyFont="1" applyFill="1" applyBorder="1" applyAlignment="1">
      <alignment horizontal="right" wrapText="1"/>
    </xf>
    <xf numFmtId="199" fontId="81" fillId="27" borderId="25" xfId="0" applyNumberFormat="1" applyFont="1" applyFill="1" applyBorder="1" applyAlignment="1">
      <alignment horizontal="right" wrapText="1"/>
    </xf>
    <xf numFmtId="199" fontId="81" fillId="27" borderId="25" xfId="1979" quotePrefix="1" applyNumberFormat="1" applyFont="1" applyFill="1" applyBorder="1" applyAlignment="1">
      <alignment horizontal="right" wrapText="1"/>
    </xf>
    <xf numFmtId="199" fontId="81" fillId="27" borderId="25" xfId="1979" applyNumberFormat="1" applyFont="1" applyFill="1" applyBorder="1" applyAlignment="1">
      <alignment horizontal="right" wrapText="1"/>
    </xf>
    <xf numFmtId="200" fontId="87" fillId="27" borderId="25" xfId="0" quotePrefix="1" applyNumberFormat="1" applyFont="1" applyFill="1" applyBorder="1" applyAlignment="1">
      <alignment horizontal="right" vertical="top" wrapText="1"/>
    </xf>
    <xf numFmtId="0" fontId="0" fillId="0" borderId="25" xfId="0" applyBorder="1" applyAlignment="1">
      <alignment horizontal="right" vertical="top" wrapText="1"/>
    </xf>
    <xf numFmtId="200" fontId="87" fillId="27" borderId="25" xfId="2244" quotePrefix="1" applyNumberFormat="1" applyFont="1" applyFill="1" applyBorder="1" applyAlignment="1">
      <alignment horizontal="right" vertical="top" wrapText="1"/>
    </xf>
    <xf numFmtId="0" fontId="11" fillId="0" borderId="25" xfId="2244" applyBorder="1" applyAlignment="1">
      <alignment horizontal="right" vertical="top" wrapText="1"/>
    </xf>
    <xf numFmtId="49" fontId="87" fillId="27" borderId="25" xfId="474" applyNumberFormat="1" applyFont="1" applyFill="1" applyBorder="1" applyAlignment="1">
      <alignment horizontal="right"/>
    </xf>
    <xf numFmtId="0" fontId="0" fillId="0" borderId="25" xfId="0" applyBorder="1" applyAlignment="1">
      <alignment horizontal="right"/>
    </xf>
    <xf numFmtId="0" fontId="87" fillId="27" borderId="25" xfId="1970" applyNumberFormat="1" applyFont="1" applyFill="1" applyBorder="1" applyAlignment="1">
      <alignment horizontal="right"/>
    </xf>
    <xf numFmtId="0" fontId="87" fillId="0" borderId="0" xfId="474" applyNumberFormat="1" applyFont="1" applyFill="1" applyBorder="1" applyAlignment="1">
      <alignment horizontal="right"/>
    </xf>
    <xf numFmtId="0" fontId="87" fillId="0" borderId="0" xfId="0" applyNumberFormat="1" applyFont="1" applyFill="1" applyBorder="1" applyAlignment="1">
      <alignment horizontal="right"/>
    </xf>
    <xf numFmtId="0" fontId="87" fillId="27" borderId="25" xfId="474" quotePrefix="1" applyNumberFormat="1" applyFont="1" applyFill="1" applyBorder="1" applyAlignment="1">
      <alignment horizontal="right"/>
    </xf>
    <xf numFmtId="0" fontId="88" fillId="0" borderId="25" xfId="0" applyFont="1" applyBorder="1" applyAlignment="1">
      <alignment horizontal="right"/>
    </xf>
    <xf numFmtId="0" fontId="88" fillId="0" borderId="25" xfId="2213" applyFont="1" applyBorder="1" applyAlignment="1">
      <alignment horizontal="right"/>
    </xf>
    <xf numFmtId="0" fontId="87" fillId="27" borderId="25" xfId="2248" applyNumberFormat="1" applyFont="1" applyFill="1" applyBorder="1" applyAlignment="1">
      <alignment horizontal="right"/>
    </xf>
    <xf numFmtId="0" fontId="87" fillId="27" borderId="25" xfId="2251" applyNumberFormat="1" applyFont="1" applyFill="1" applyBorder="1" applyAlignment="1">
      <alignment horizontal="right"/>
    </xf>
    <xf numFmtId="49" fontId="87" fillId="27" borderId="25" xfId="1970" applyNumberFormat="1" applyFont="1" applyFill="1" applyBorder="1" applyAlignment="1">
      <alignment horizontal="right"/>
    </xf>
    <xf numFmtId="0" fontId="87" fillId="27" borderId="25" xfId="2211" applyNumberFormat="1" applyFont="1" applyFill="1" applyBorder="1" applyAlignment="1">
      <alignment horizontal="right"/>
    </xf>
    <xf numFmtId="0" fontId="87" fillId="27" borderId="25" xfId="0" applyNumberFormat="1" applyFont="1" applyFill="1" applyBorder="1" applyAlignment="1">
      <alignment horizontal="right"/>
    </xf>
    <xf numFmtId="0" fontId="87" fillId="27" borderId="25" xfId="1982" applyNumberFormat="1" applyFont="1" applyFill="1" applyBorder="1" applyAlignment="1">
      <alignment horizontal="right"/>
    </xf>
    <xf numFmtId="49" fontId="87" fillId="27" borderId="25" xfId="474" quotePrefix="1" applyNumberFormat="1" applyFont="1" applyFill="1" applyBorder="1" applyAlignment="1">
      <alignment horizontal="right"/>
    </xf>
    <xf numFmtId="49" fontId="87" fillId="27" borderId="25" xfId="0" applyNumberFormat="1" applyFont="1" applyFill="1" applyBorder="1" applyAlignment="1">
      <alignment horizontal="right"/>
    </xf>
    <xf numFmtId="0" fontId="87" fillId="27" borderId="25" xfId="2252" applyNumberFormat="1" applyFont="1" applyFill="1" applyBorder="1" applyAlignment="1">
      <alignment horizontal="right"/>
    </xf>
    <xf numFmtId="0" fontId="11" fillId="0" borderId="25" xfId="2252" applyBorder="1" applyAlignment="1">
      <alignment horizontal="right"/>
    </xf>
    <xf numFmtId="0" fontId="84" fillId="27" borderId="33" xfId="1970" applyFont="1" applyFill="1" applyBorder="1" applyAlignment="1">
      <alignment horizontal="right" vertical="top"/>
    </xf>
    <xf numFmtId="0" fontId="11" fillId="0" borderId="33" xfId="2252" applyBorder="1" applyAlignment="1">
      <alignment horizontal="right"/>
    </xf>
    <xf numFmtId="0" fontId="112" fillId="35" borderId="37" xfId="362" applyFont="1" applyFill="1" applyBorder="1" applyAlignment="1" applyProtection="1">
      <alignment horizontal="center" vertical="center"/>
    </xf>
    <xf numFmtId="0" fontId="112" fillId="35" borderId="5" xfId="362" applyFont="1" applyFill="1" applyBorder="1" applyAlignment="1" applyProtection="1">
      <alignment horizontal="center" vertical="center"/>
    </xf>
    <xf numFmtId="0" fontId="112" fillId="35" borderId="36" xfId="362" applyFont="1" applyFill="1" applyBorder="1" applyAlignment="1" applyProtection="1">
      <alignment horizontal="center" vertical="center"/>
    </xf>
    <xf numFmtId="0" fontId="84" fillId="27" borderId="34" xfId="474" quotePrefix="1" applyFont="1" applyFill="1" applyBorder="1" applyAlignment="1">
      <alignment horizontal="right" wrapText="1"/>
    </xf>
    <xf numFmtId="0" fontId="0" fillId="0" borderId="34" xfId="0" applyBorder="1" applyAlignment="1"/>
    <xf numFmtId="0" fontId="112" fillId="0" borderId="36" xfId="362" applyFont="1" applyBorder="1" applyAlignment="1" applyProtection="1">
      <alignment horizontal="center" vertical="center"/>
    </xf>
    <xf numFmtId="0" fontId="85" fillId="27" borderId="0" xfId="474" applyFont="1" applyFill="1" applyBorder="1" applyAlignment="1">
      <alignment horizontal="left" wrapText="1"/>
    </xf>
    <xf numFmtId="0" fontId="0" fillId="0" borderId="0" xfId="0" applyAlignment="1">
      <alignment horizontal="left" wrapText="1"/>
    </xf>
    <xf numFmtId="0" fontId="84" fillId="0" borderId="25" xfId="474" quotePrefix="1" applyFont="1" applyFill="1" applyBorder="1" applyAlignment="1">
      <alignment horizontal="right" wrapText="1"/>
    </xf>
  </cellXfs>
  <cellStyles count="2296">
    <cellStyle name="          _x000a__x000a_shell=progman.exe_x000a__x000a_m" xfId="1"/>
    <cellStyle name="          _x000a__x000a_shell=progman.exe_x000a__x000a_m 2" xfId="1426"/>
    <cellStyle name="          _x000a__x000a_shell=progman.exe_x000a__x000a_m 3" xfId="1086"/>
    <cellStyle name="          _x000a__x000a_shell=progman.exe_x000a__x000a_m 4" xfId="746"/>
    <cellStyle name=" 1" xfId="2"/>
    <cellStyle name=" 1 2" xfId="3"/>
    <cellStyle name=" 1 2 2" xfId="1428"/>
    <cellStyle name=" 1 2 3" xfId="1088"/>
    <cellStyle name=" 1 2 4" xfId="748"/>
    <cellStyle name=" 1 3" xfId="1427"/>
    <cellStyle name=" 1 4" xfId="1087"/>
    <cellStyle name=" 1 5" xfId="747"/>
    <cellStyle name=" 1_1.4 Special items" xfId="4"/>
    <cellStyle name=" 2" xfId="5"/>
    <cellStyle name=" 2 2" xfId="6"/>
    <cellStyle name=" 2 2 2" xfId="1430"/>
    <cellStyle name=" 2 2 3" xfId="1090"/>
    <cellStyle name=" 2 2 4" xfId="750"/>
    <cellStyle name=" 2 3" xfId="1429"/>
    <cellStyle name=" 2 4" xfId="1089"/>
    <cellStyle name=" 2 5" xfId="749"/>
    <cellStyle name=" 2_1.4 Special items" xfId="7"/>
    <cellStyle name="%" xfId="8"/>
    <cellStyle name="% 2" xfId="9"/>
    <cellStyle name="% 2 2" xfId="1431"/>
    <cellStyle name="% 2 3" xfId="1091"/>
    <cellStyle name="% 2 4" xfId="751"/>
    <cellStyle name="% 3" xfId="10"/>
    <cellStyle name="% 3 2" xfId="1432"/>
    <cellStyle name="% 3 3" xfId="1092"/>
    <cellStyle name="% 3 4" xfId="752"/>
    <cellStyle name="% 4" xfId="11"/>
    <cellStyle name="% 4 2" xfId="12"/>
    <cellStyle name="% 4 2 2" xfId="1433"/>
    <cellStyle name="% 4 2 3" xfId="1093"/>
    <cellStyle name="% 4 2 4" xfId="753"/>
    <cellStyle name="% 4 3" xfId="13"/>
    <cellStyle name="% 4 3 2" xfId="1778"/>
    <cellStyle name="% 4 3 2 2" xfId="2018"/>
    <cellStyle name="% 4 4" xfId="1777"/>
    <cellStyle name="% 4 4 2" xfId="2017"/>
    <cellStyle name="% 4_Table of Contents " xfId="14"/>
    <cellStyle name="% 5" xfId="15"/>
    <cellStyle name="% 5 2" xfId="1779"/>
    <cellStyle name="% 5 2 2" xfId="2019"/>
    <cellStyle name="% 6" xfId="1776"/>
    <cellStyle name="% 6 2" xfId="2016"/>
    <cellStyle name="%_07.04.15 Industry concentr" xfId="16"/>
    <cellStyle name="%_07.04.15 Industry concentr 2" xfId="17"/>
    <cellStyle name="%_07.04.15 Industry concentr 2 2" xfId="1435"/>
    <cellStyle name="%_07.04.15 Industry concentr 2 3" xfId="1095"/>
    <cellStyle name="%_07.04.15 Industry concentr 2 4" xfId="755"/>
    <cellStyle name="%_07.04.15 Industry concentr 3" xfId="1434"/>
    <cellStyle name="%_07.04.15 Industry concentr 4" xfId="1094"/>
    <cellStyle name="%_07.04.15 Industry concentr 5" xfId="754"/>
    <cellStyle name="%_07.04.15 Industry concentr_1.4 Special items" xfId="18"/>
    <cellStyle name="%_07.04.15 Industry concentr_1.4 Special items 2" xfId="1436"/>
    <cellStyle name="%_07.04.15 Industry concentr_1.4 Special items 3" xfId="1096"/>
    <cellStyle name="%_07.04.15 Industry concentr_1.4 Special items 4" xfId="756"/>
    <cellStyle name="%_07.04.15 Industry concentr_2.5. Basel III" xfId="19"/>
    <cellStyle name="%_07.04.15 Industry concentr_2.5. Basel III 2" xfId="1437"/>
    <cellStyle name="%_07.04.15 Industry concentr_2.5. Basel III 3" xfId="1097"/>
    <cellStyle name="%_07.04.15 Industry concentr_2.5. Basel III 4" xfId="757"/>
    <cellStyle name="%_07.04.15 Industry concentr_4.2. Industry concentration" xfId="20"/>
    <cellStyle name="%_07.04.15 Industry concentr_4.2. Industry concentration 2" xfId="1438"/>
    <cellStyle name="%_07.04.15 Industry concentr_4.2. Industry concentration 3" xfId="1098"/>
    <cellStyle name="%_07.04.15 Industry concentr_4.2. Industry concentration 4" xfId="758"/>
    <cellStyle name="%_07.04.15 Industry concentr_4.3. Mortgages - LtMV" xfId="21"/>
    <cellStyle name="%_07.04.15 Industry concentr_4.3. Mortgages - LtMV 2" xfId="1439"/>
    <cellStyle name="%_07.04.15 Industry concentr_4.3. Mortgages - LtMV 3" xfId="1099"/>
    <cellStyle name="%_07.04.15 Industry concentr_4.3. Mortgages - LtMV 4" xfId="759"/>
    <cellStyle name="%_07.04.15 Industry concentr_4.4 Mortgages Portfolio loantyp" xfId="22"/>
    <cellStyle name="%_07.04.15 Industry concentr_4.4 Mortgages Portfolio loantyp 2" xfId="1440"/>
    <cellStyle name="%_07.04.15 Industry concentr_4.4 Mortgages Portfolio loantyp 3" xfId="1100"/>
    <cellStyle name="%_07.04.15 Industry concentr_4.4 Mortgages Portfolio loantyp 4" xfId="760"/>
    <cellStyle name="%_07.04.15 Industry concentr_4.5. Past due financial assets" xfId="23"/>
    <cellStyle name="%_07.04.15 Industry concentr_4.5. Past due financial assets 2" xfId="1441"/>
    <cellStyle name="%_07.04.15 Industry concentr_4.5. Past due financial assets 3" xfId="1101"/>
    <cellStyle name="%_07.04.15 Industry concentr_4.5. Past due financial assets 4" xfId="761"/>
    <cellStyle name="%_07.04.15 Industry concentr_4.6. Impaired credit exposure" xfId="24"/>
    <cellStyle name="%_07.04.15 Industry concentr_4.6. Impaired credit exposure 2" xfId="1442"/>
    <cellStyle name="%_07.04.15 Industry concentr_4.6. Impaired credit exposure 3" xfId="1102"/>
    <cellStyle name="%_07.04.15 Industry concentr_4.6. Impaired credit exposure 4" xfId="762"/>
    <cellStyle name="%_07.04.15 Industry concentr_4.7 Impaired Exp. per industry" xfId="25"/>
    <cellStyle name="%_07.04.15 Industry concentr_4.7 Impaired Exp. per industry 2" xfId="1443"/>
    <cellStyle name="%_07.04.15 Industry concentr_4.7 Impaired Exp. per industry 3" xfId="1103"/>
    <cellStyle name="%_07.04.15 Industry concentr_4.7 Impaired Exp. per industry 4" xfId="763"/>
    <cellStyle name="%_07.04.15 Industry concentr_4.8 Collateral &amp; Guar. received" xfId="26"/>
    <cellStyle name="%_07.04.15 Industry concentr_4.8 Collateral &amp; Guar. received 2" xfId="1444"/>
    <cellStyle name="%_07.04.15 Industry concentr_4.8 Collateral &amp; Guar. received 3" xfId="1104"/>
    <cellStyle name="%_07.04.15 Industry concentr_4.8 Collateral &amp; Guar. received 4" xfId="764"/>
    <cellStyle name="%_07.04.15 Industry concentr_Table of Contents " xfId="27"/>
    <cellStyle name="%_07.04.15 Industry concentr_Table of Contents  2" xfId="1445"/>
    <cellStyle name="%_07.04.15 Industry concentr_Table of Contents  3" xfId="1105"/>
    <cellStyle name="%_07.04.15 Industry concentr_Table of Contents  4" xfId="765"/>
    <cellStyle name="%_07.04.78 Past due by Geo" xfId="28"/>
    <cellStyle name="%_07.04.78 Past due by Geo 2" xfId="29"/>
    <cellStyle name="%_07.04.78 Past due by Geo 2 2" xfId="1447"/>
    <cellStyle name="%_07.04.78 Past due by Geo 2 3" xfId="1107"/>
    <cellStyle name="%_07.04.78 Past due by Geo 2 4" xfId="767"/>
    <cellStyle name="%_07.04.78 Past due by Geo 3" xfId="1446"/>
    <cellStyle name="%_07.04.78 Past due by Geo 4" xfId="1106"/>
    <cellStyle name="%_07.04.78 Past due by Geo 5" xfId="766"/>
    <cellStyle name="%_07.04.78 Past due by Geo_1.4 Special items" xfId="30"/>
    <cellStyle name="%_07.04.78 Past due by Geo_1.4 Special items 2" xfId="1448"/>
    <cellStyle name="%_07.04.78 Past due by Geo_1.4 Special items 3" xfId="1108"/>
    <cellStyle name="%_07.04.78 Past due by Geo_1.4 Special items 4" xfId="768"/>
    <cellStyle name="%_07.04.78 Past due by Geo_2.5. Basel III" xfId="31"/>
    <cellStyle name="%_07.04.78 Past due by Geo_2.5. Basel III 2" xfId="1449"/>
    <cellStyle name="%_07.04.78 Past due by Geo_2.5. Basel III 3" xfId="1109"/>
    <cellStyle name="%_07.04.78 Past due by Geo_2.5. Basel III 4" xfId="769"/>
    <cellStyle name="%_07.04.78 Past due by Geo_4.2. Industry concentration" xfId="32"/>
    <cellStyle name="%_07.04.78 Past due by Geo_4.2. Industry concentration 2" xfId="1450"/>
    <cellStyle name="%_07.04.78 Past due by Geo_4.2. Industry concentration 3" xfId="1110"/>
    <cellStyle name="%_07.04.78 Past due by Geo_4.2. Industry concentration 4" xfId="770"/>
    <cellStyle name="%_07.04.78 Past due by Geo_4.3. Mortgages - LtMV" xfId="33"/>
    <cellStyle name="%_07.04.78 Past due by Geo_4.3. Mortgages - LtMV 2" xfId="1451"/>
    <cellStyle name="%_07.04.78 Past due by Geo_4.3. Mortgages - LtMV 3" xfId="1111"/>
    <cellStyle name="%_07.04.78 Past due by Geo_4.3. Mortgages - LtMV 4" xfId="771"/>
    <cellStyle name="%_07.04.78 Past due by Geo_4.4 Mortgages Portfolio loantyp" xfId="34"/>
    <cellStyle name="%_07.04.78 Past due by Geo_4.4 Mortgages Portfolio loantyp 2" xfId="1452"/>
    <cellStyle name="%_07.04.78 Past due by Geo_4.4 Mortgages Portfolio loantyp 3" xfId="1112"/>
    <cellStyle name="%_07.04.78 Past due by Geo_4.4 Mortgages Portfolio loantyp 4" xfId="772"/>
    <cellStyle name="%_07.04.78 Past due by Geo_4.5. Past due financial assets" xfId="35"/>
    <cellStyle name="%_07.04.78 Past due by Geo_4.5. Past due financial assets 2" xfId="1453"/>
    <cellStyle name="%_07.04.78 Past due by Geo_4.5. Past due financial assets 3" xfId="1113"/>
    <cellStyle name="%_07.04.78 Past due by Geo_4.5. Past due financial assets 4" xfId="773"/>
    <cellStyle name="%_07.04.78 Past due by Geo_4.6. Impaired credit exposure" xfId="36"/>
    <cellStyle name="%_07.04.78 Past due by Geo_4.6. Impaired credit exposure 2" xfId="1454"/>
    <cellStyle name="%_07.04.78 Past due by Geo_4.6. Impaired credit exposure 3" xfId="1114"/>
    <cellStyle name="%_07.04.78 Past due by Geo_4.6. Impaired credit exposure 4" xfId="774"/>
    <cellStyle name="%_07.04.78 Past due by Geo_4.7 Impaired Exp. per industry" xfId="37"/>
    <cellStyle name="%_07.04.78 Past due by Geo_4.7 Impaired Exp. per industry 2" xfId="1455"/>
    <cellStyle name="%_07.04.78 Past due by Geo_4.7 Impaired Exp. per industry 3" xfId="1115"/>
    <cellStyle name="%_07.04.78 Past due by Geo_4.7 Impaired Exp. per industry 4" xfId="775"/>
    <cellStyle name="%_07.04.78 Past due by Geo_4.8 Collateral &amp; Guar. received" xfId="38"/>
    <cellStyle name="%_07.04.78 Past due by Geo_4.8 Collateral &amp; Guar. received 2" xfId="1456"/>
    <cellStyle name="%_07.04.78 Past due by Geo_4.8 Collateral &amp; Guar. received 3" xfId="1116"/>
    <cellStyle name="%_07.04.78 Past due by Geo_4.8 Collateral &amp; Guar. received 4" xfId="776"/>
    <cellStyle name="%_07.04.78 Past due by Geo_Table of Contents " xfId="39"/>
    <cellStyle name="%_07.04.78 Past due by Geo_Table of Contents  2" xfId="1457"/>
    <cellStyle name="%_07.04.78 Past due by Geo_Table of Contents  3" xfId="1117"/>
    <cellStyle name="%_07.04.78 Past due by Geo_Table of Contents  4" xfId="777"/>
    <cellStyle name="%_07.10.05 UCR" xfId="40"/>
    <cellStyle name="%_07.10.05 UCR 2" xfId="41"/>
    <cellStyle name="%_07.10.05 UCR 2 2" xfId="1459"/>
    <cellStyle name="%_07.10.05 UCR 2 3" xfId="1119"/>
    <cellStyle name="%_07.10.05 UCR 2 4" xfId="779"/>
    <cellStyle name="%_07.10.05 UCR 3" xfId="1458"/>
    <cellStyle name="%_07.10.05 UCR 4" xfId="1118"/>
    <cellStyle name="%_07.10.05 UCR 5" xfId="778"/>
    <cellStyle name="%_07.10.05 UCR_1.4 Special items" xfId="42"/>
    <cellStyle name="%_07.10.05 UCR_1.4 Special items 2" xfId="1460"/>
    <cellStyle name="%_07.10.05 UCR_1.4 Special items 3" xfId="1120"/>
    <cellStyle name="%_07.10.05 UCR_1.4 Special items 4" xfId="780"/>
    <cellStyle name="%_07.10.05 UCR_2.5. Basel III" xfId="43"/>
    <cellStyle name="%_07.10.05 UCR_2.5. Basel III 2" xfId="1461"/>
    <cellStyle name="%_07.10.05 UCR_2.5. Basel III 3" xfId="1121"/>
    <cellStyle name="%_07.10.05 UCR_2.5. Basel III 4" xfId="781"/>
    <cellStyle name="%_07.10.05 UCR_4.2. Industry concentration" xfId="44"/>
    <cellStyle name="%_07.10.05 UCR_4.2. Industry concentration 2" xfId="1462"/>
    <cellStyle name="%_07.10.05 UCR_4.2. Industry concentration 3" xfId="1122"/>
    <cellStyle name="%_07.10.05 UCR_4.2. Industry concentration 4" xfId="782"/>
    <cellStyle name="%_07.10.05 UCR_4.3. Mortgages - LtMV" xfId="45"/>
    <cellStyle name="%_07.10.05 UCR_4.3. Mortgages - LtMV 2" xfId="1463"/>
    <cellStyle name="%_07.10.05 UCR_4.3. Mortgages - LtMV 3" xfId="1123"/>
    <cellStyle name="%_07.10.05 UCR_4.3. Mortgages - LtMV 4" xfId="783"/>
    <cellStyle name="%_07.10.05 UCR_4.4 Mortgages Portfolio loantyp" xfId="46"/>
    <cellStyle name="%_07.10.05 UCR_4.4 Mortgages Portfolio loantyp 2" xfId="1464"/>
    <cellStyle name="%_07.10.05 UCR_4.4 Mortgages Portfolio loantyp 3" xfId="1124"/>
    <cellStyle name="%_07.10.05 UCR_4.4 Mortgages Portfolio loantyp 4" xfId="784"/>
    <cellStyle name="%_07.10.05 UCR_4.5. Past due financial assets" xfId="47"/>
    <cellStyle name="%_07.10.05 UCR_4.5. Past due financial assets 2" xfId="1465"/>
    <cellStyle name="%_07.10.05 UCR_4.5. Past due financial assets 3" xfId="1125"/>
    <cellStyle name="%_07.10.05 UCR_4.5. Past due financial assets 4" xfId="785"/>
    <cellStyle name="%_07.10.05 UCR_4.6. Impaired credit exposure" xfId="48"/>
    <cellStyle name="%_07.10.05 UCR_4.6. Impaired credit exposure 2" xfId="1466"/>
    <cellStyle name="%_07.10.05 UCR_4.6. Impaired credit exposure 3" xfId="1126"/>
    <cellStyle name="%_07.10.05 UCR_4.6. Impaired credit exposure 4" xfId="786"/>
    <cellStyle name="%_07.10.05 UCR_4.7 Impaired Exp. per industry" xfId="49"/>
    <cellStyle name="%_07.10.05 UCR_4.7 Impaired Exp. per industry 2" xfId="1467"/>
    <cellStyle name="%_07.10.05 UCR_4.7 Impaired Exp. per industry 3" xfId="1127"/>
    <cellStyle name="%_07.10.05 UCR_4.7 Impaired Exp. per industry 4" xfId="787"/>
    <cellStyle name="%_07.10.05 UCR_4.8 Collateral &amp; Guar. received" xfId="50"/>
    <cellStyle name="%_07.10.05 UCR_4.8 Collateral &amp; Guar. received 2" xfId="1468"/>
    <cellStyle name="%_07.10.05 UCR_4.8 Collateral &amp; Guar. received 3" xfId="1128"/>
    <cellStyle name="%_07.10.05 UCR_4.8 Collateral &amp; Guar. received 4" xfId="788"/>
    <cellStyle name="%_07.10.05 UCR_Table of Contents " xfId="51"/>
    <cellStyle name="%_07.10.05 UCR_Table of Contents  2" xfId="1469"/>
    <cellStyle name="%_07.10.05 UCR_Table of Contents  3" xfId="1129"/>
    <cellStyle name="%_07.10.05 UCR_Table of Contents  4" xfId="789"/>
    <cellStyle name="%_07.10.13 Grade Assets HFT" xfId="52"/>
    <cellStyle name="%_07.10.13 Grade Assets HFT 2" xfId="53"/>
    <cellStyle name="%_07.10.13 Grade Assets HFT 2 2" xfId="1471"/>
    <cellStyle name="%_07.10.13 Grade Assets HFT 2 3" xfId="1131"/>
    <cellStyle name="%_07.10.13 Grade Assets HFT 2 4" xfId="791"/>
    <cellStyle name="%_07.10.13 Grade Assets HFT 3" xfId="1470"/>
    <cellStyle name="%_07.10.13 Grade Assets HFT 4" xfId="1130"/>
    <cellStyle name="%_07.10.13 Grade Assets HFT 5" xfId="790"/>
    <cellStyle name="%_07.10.13 Grade Assets HFT_1.4 Special items" xfId="54"/>
    <cellStyle name="%_07.10.13 Grade Assets HFT_1.4 Special items 2" xfId="1472"/>
    <cellStyle name="%_07.10.13 Grade Assets HFT_1.4 Special items 3" xfId="1132"/>
    <cellStyle name="%_07.10.13 Grade Assets HFT_1.4 Special items 4" xfId="792"/>
    <cellStyle name="%_07.10.13 Grade Assets HFT_2.5. Basel III" xfId="55"/>
    <cellStyle name="%_07.10.13 Grade Assets HFT_2.5. Basel III 2" xfId="1473"/>
    <cellStyle name="%_07.10.13 Grade Assets HFT_2.5. Basel III 3" xfId="1133"/>
    <cellStyle name="%_07.10.13 Grade Assets HFT_2.5. Basel III 4" xfId="793"/>
    <cellStyle name="%_07.10.13 Grade Assets HFT_4.2. Industry concentration" xfId="56"/>
    <cellStyle name="%_07.10.13 Grade Assets HFT_4.2. Industry concentration 2" xfId="1474"/>
    <cellStyle name="%_07.10.13 Grade Assets HFT_4.2. Industry concentration 3" xfId="1134"/>
    <cellStyle name="%_07.10.13 Grade Assets HFT_4.2. Industry concentration 4" xfId="794"/>
    <cellStyle name="%_07.10.13 Grade Assets HFT_4.3. Mortgages - LtMV" xfId="57"/>
    <cellStyle name="%_07.10.13 Grade Assets HFT_4.3. Mortgages - LtMV 2" xfId="1475"/>
    <cellStyle name="%_07.10.13 Grade Assets HFT_4.3. Mortgages - LtMV 3" xfId="1135"/>
    <cellStyle name="%_07.10.13 Grade Assets HFT_4.3. Mortgages - LtMV 4" xfId="795"/>
    <cellStyle name="%_07.10.13 Grade Assets HFT_4.4 Mortgages Portfolio loantyp" xfId="58"/>
    <cellStyle name="%_07.10.13 Grade Assets HFT_4.4 Mortgages Portfolio loantyp 2" xfId="1476"/>
    <cellStyle name="%_07.10.13 Grade Assets HFT_4.4 Mortgages Portfolio loantyp 3" xfId="1136"/>
    <cellStyle name="%_07.10.13 Grade Assets HFT_4.4 Mortgages Portfolio loantyp 4" xfId="796"/>
    <cellStyle name="%_07.10.13 Grade Assets HFT_4.5. Past due financial assets" xfId="59"/>
    <cellStyle name="%_07.10.13 Grade Assets HFT_4.5. Past due financial assets 2" xfId="1477"/>
    <cellStyle name="%_07.10.13 Grade Assets HFT_4.5. Past due financial assets 3" xfId="1137"/>
    <cellStyle name="%_07.10.13 Grade Assets HFT_4.5. Past due financial assets 4" xfId="797"/>
    <cellStyle name="%_07.10.13 Grade Assets HFT_4.6. Impaired credit exposure" xfId="60"/>
    <cellStyle name="%_07.10.13 Grade Assets HFT_4.6. Impaired credit exposure 2" xfId="1478"/>
    <cellStyle name="%_07.10.13 Grade Assets HFT_4.6. Impaired credit exposure 3" xfId="1138"/>
    <cellStyle name="%_07.10.13 Grade Assets HFT_4.6. Impaired credit exposure 4" xfId="798"/>
    <cellStyle name="%_07.10.13 Grade Assets HFT_4.7 Impaired Exp. per industry" xfId="61"/>
    <cellStyle name="%_07.10.13 Grade Assets HFT_4.7 Impaired Exp. per industry 2" xfId="1479"/>
    <cellStyle name="%_07.10.13 Grade Assets HFT_4.7 Impaired Exp. per industry 3" xfId="1139"/>
    <cellStyle name="%_07.10.13 Grade Assets HFT_4.7 Impaired Exp. per industry 4" xfId="799"/>
    <cellStyle name="%_07.10.13 Grade Assets HFT_4.8 Collateral &amp; Guar. received" xfId="62"/>
    <cellStyle name="%_07.10.13 Grade Assets HFT_4.8 Collateral &amp; Guar. received 2" xfId="1480"/>
    <cellStyle name="%_07.10.13 Grade Assets HFT_4.8 Collateral &amp; Guar. received 3" xfId="1140"/>
    <cellStyle name="%_07.10.13 Grade Assets HFT_4.8 Collateral &amp; Guar. received 4" xfId="800"/>
    <cellStyle name="%_07.10.13 Grade Assets HFT_Table of Contents " xfId="63"/>
    <cellStyle name="%_07.10.13 Grade Assets HFT_Table of Contents  2" xfId="1481"/>
    <cellStyle name="%_07.10.13 Grade Assets HFT_Table of Contents  3" xfId="1141"/>
    <cellStyle name="%_07.10.13 Grade Assets HFT_Table of Contents  4" xfId="801"/>
    <cellStyle name="%_07.10.14 Grade Net int. bear." xfId="64"/>
    <cellStyle name="%_07.10.14 Grade Net int. bear. 2" xfId="65"/>
    <cellStyle name="%_07.10.14 Grade Net int. bear. 2 2" xfId="1483"/>
    <cellStyle name="%_07.10.14 Grade Net int. bear. 2 3" xfId="1143"/>
    <cellStyle name="%_07.10.14 Grade Net int. bear. 2 4" xfId="803"/>
    <cellStyle name="%_07.10.14 Grade Net int. bear. 3" xfId="1482"/>
    <cellStyle name="%_07.10.14 Grade Net int. bear. 4" xfId="1142"/>
    <cellStyle name="%_07.10.14 Grade Net int. bear. 5" xfId="802"/>
    <cellStyle name="%_07.10.14 Grade Net int. bear._1.4 Special items" xfId="66"/>
    <cellStyle name="%_07.10.14 Grade Net int. bear._1.4 Special items 2" xfId="1484"/>
    <cellStyle name="%_07.10.14 Grade Net int. bear._1.4 Special items 3" xfId="1144"/>
    <cellStyle name="%_07.10.14 Grade Net int. bear._1.4 Special items 4" xfId="804"/>
    <cellStyle name="%_07.10.14 Grade Net int. bear._2.5. Basel III" xfId="67"/>
    <cellStyle name="%_07.10.14 Grade Net int. bear._2.5. Basel III 2" xfId="1485"/>
    <cellStyle name="%_07.10.14 Grade Net int. bear._2.5. Basel III 3" xfId="1145"/>
    <cellStyle name="%_07.10.14 Grade Net int. bear._2.5. Basel III 4" xfId="805"/>
    <cellStyle name="%_07.10.14 Grade Net int. bear._4.2. Industry concentration" xfId="68"/>
    <cellStyle name="%_07.10.14 Grade Net int. bear._4.2. Industry concentration 2" xfId="1486"/>
    <cellStyle name="%_07.10.14 Grade Net int. bear._4.2. Industry concentration 3" xfId="1146"/>
    <cellStyle name="%_07.10.14 Grade Net int. bear._4.2. Industry concentration 4" xfId="806"/>
    <cellStyle name="%_07.10.14 Grade Net int. bear._4.3. Mortgages - LtMV" xfId="69"/>
    <cellStyle name="%_07.10.14 Grade Net int. bear._4.3. Mortgages - LtMV 2" xfId="1487"/>
    <cellStyle name="%_07.10.14 Grade Net int. bear._4.3. Mortgages - LtMV 3" xfId="1147"/>
    <cellStyle name="%_07.10.14 Grade Net int. bear._4.3. Mortgages - LtMV 4" xfId="807"/>
    <cellStyle name="%_07.10.14 Grade Net int. bear._4.4 Mortgages Portfolio loantyp" xfId="70"/>
    <cellStyle name="%_07.10.14 Grade Net int. bear._4.4 Mortgages Portfolio loantyp 2" xfId="1488"/>
    <cellStyle name="%_07.10.14 Grade Net int. bear._4.4 Mortgages Portfolio loantyp 3" xfId="1148"/>
    <cellStyle name="%_07.10.14 Grade Net int. bear._4.4 Mortgages Portfolio loantyp 4" xfId="808"/>
    <cellStyle name="%_07.10.14 Grade Net int. bear._4.5. Past due financial assets" xfId="71"/>
    <cellStyle name="%_07.10.14 Grade Net int. bear._4.5. Past due financial assets 2" xfId="1489"/>
    <cellStyle name="%_07.10.14 Grade Net int. bear._4.5. Past due financial assets 3" xfId="1149"/>
    <cellStyle name="%_07.10.14 Grade Net int. bear._4.5. Past due financial assets 4" xfId="809"/>
    <cellStyle name="%_07.10.14 Grade Net int. bear._4.6. Impaired credit exposure" xfId="72"/>
    <cellStyle name="%_07.10.14 Grade Net int. bear._4.6. Impaired credit exposure 2" xfId="1490"/>
    <cellStyle name="%_07.10.14 Grade Net int. bear._4.6. Impaired credit exposure 3" xfId="1150"/>
    <cellStyle name="%_07.10.14 Grade Net int. bear._4.6. Impaired credit exposure 4" xfId="810"/>
    <cellStyle name="%_07.10.14 Grade Net int. bear._4.7 Impaired Exp. per industry" xfId="73"/>
    <cellStyle name="%_07.10.14 Grade Net int. bear._4.7 Impaired Exp. per industry 2" xfId="1491"/>
    <cellStyle name="%_07.10.14 Grade Net int. bear._4.7 Impaired Exp. per industry 3" xfId="1151"/>
    <cellStyle name="%_07.10.14 Grade Net int. bear._4.7 Impaired Exp. per industry 4" xfId="811"/>
    <cellStyle name="%_07.10.14 Grade Net int. bear._4.8 Collateral &amp; Guar. received" xfId="74"/>
    <cellStyle name="%_07.10.14 Grade Net int. bear._4.8 Collateral &amp; Guar. received 2" xfId="1492"/>
    <cellStyle name="%_07.10.14 Grade Net int. bear._4.8 Collateral &amp; Guar. received 3" xfId="1152"/>
    <cellStyle name="%_07.10.14 Grade Net int. bear._4.8 Collateral &amp; Guar. received 4" xfId="812"/>
    <cellStyle name="%_07.10.14 Grade Net int. bear._Table of Contents " xfId="75"/>
    <cellStyle name="%_07.10.14 Grade Net int. bear._Table of Contents  2" xfId="1493"/>
    <cellStyle name="%_07.10.14 Grade Net int. bear._Table of Contents  3" xfId="1153"/>
    <cellStyle name="%_07.10.14 Grade Net int. bear._Table of Contents  4" xfId="813"/>
    <cellStyle name="%_07.10.15 Grade Oth assets" xfId="76"/>
    <cellStyle name="%_07.10.15 Grade Oth assets 2" xfId="77"/>
    <cellStyle name="%_07.10.15 Grade Oth assets 2 2" xfId="1495"/>
    <cellStyle name="%_07.10.15 Grade Oth assets 2 3" xfId="1155"/>
    <cellStyle name="%_07.10.15 Grade Oth assets 2 4" xfId="815"/>
    <cellStyle name="%_07.10.15 Grade Oth assets 3" xfId="1494"/>
    <cellStyle name="%_07.10.15 Grade Oth assets 4" xfId="1154"/>
    <cellStyle name="%_07.10.15 Grade Oth assets 5" xfId="814"/>
    <cellStyle name="%_07.10.15 Grade Oth assets_1.4 Special items" xfId="78"/>
    <cellStyle name="%_07.10.15 Grade Oth assets_1.4 Special items 2" xfId="1496"/>
    <cellStyle name="%_07.10.15 Grade Oth assets_1.4 Special items 3" xfId="1156"/>
    <cellStyle name="%_07.10.15 Grade Oth assets_1.4 Special items 4" xfId="816"/>
    <cellStyle name="%_07.10.15 Grade Oth assets_2.5. Basel III" xfId="79"/>
    <cellStyle name="%_07.10.15 Grade Oth assets_2.5. Basel III 2" xfId="1497"/>
    <cellStyle name="%_07.10.15 Grade Oth assets_2.5. Basel III 3" xfId="1157"/>
    <cellStyle name="%_07.10.15 Grade Oth assets_2.5. Basel III 4" xfId="817"/>
    <cellStyle name="%_07.10.15 Grade Oth assets_4.2. Industry concentration" xfId="80"/>
    <cellStyle name="%_07.10.15 Grade Oth assets_4.2. Industry concentration 2" xfId="1498"/>
    <cellStyle name="%_07.10.15 Grade Oth assets_4.2. Industry concentration 3" xfId="1158"/>
    <cellStyle name="%_07.10.15 Grade Oth assets_4.2. Industry concentration 4" xfId="818"/>
    <cellStyle name="%_07.10.15 Grade Oth assets_4.3. Mortgages - LtMV" xfId="81"/>
    <cellStyle name="%_07.10.15 Grade Oth assets_4.3. Mortgages - LtMV 2" xfId="1499"/>
    <cellStyle name="%_07.10.15 Grade Oth assets_4.3. Mortgages - LtMV 3" xfId="1159"/>
    <cellStyle name="%_07.10.15 Grade Oth assets_4.3. Mortgages - LtMV 4" xfId="819"/>
    <cellStyle name="%_07.10.15 Grade Oth assets_4.4 Mortgages Portfolio loantyp" xfId="82"/>
    <cellStyle name="%_07.10.15 Grade Oth assets_4.4 Mortgages Portfolio loantyp 2" xfId="1500"/>
    <cellStyle name="%_07.10.15 Grade Oth assets_4.4 Mortgages Portfolio loantyp 3" xfId="1160"/>
    <cellStyle name="%_07.10.15 Grade Oth assets_4.4 Mortgages Portfolio loantyp 4" xfId="820"/>
    <cellStyle name="%_07.10.15 Grade Oth assets_4.5. Past due financial assets" xfId="83"/>
    <cellStyle name="%_07.10.15 Grade Oth assets_4.5. Past due financial assets 2" xfId="1501"/>
    <cellStyle name="%_07.10.15 Grade Oth assets_4.5. Past due financial assets 3" xfId="1161"/>
    <cellStyle name="%_07.10.15 Grade Oth assets_4.5. Past due financial assets 4" xfId="821"/>
    <cellStyle name="%_07.10.15 Grade Oth assets_4.6. Impaired credit exposure" xfId="84"/>
    <cellStyle name="%_07.10.15 Grade Oth assets_4.6. Impaired credit exposure 2" xfId="1502"/>
    <cellStyle name="%_07.10.15 Grade Oth assets_4.6. Impaired credit exposure 3" xfId="1162"/>
    <cellStyle name="%_07.10.15 Grade Oth assets_4.6. Impaired credit exposure 4" xfId="822"/>
    <cellStyle name="%_07.10.15 Grade Oth assets_4.7 Impaired Exp. per industry" xfId="85"/>
    <cellStyle name="%_07.10.15 Grade Oth assets_4.7 Impaired Exp. per industry 2" xfId="1503"/>
    <cellStyle name="%_07.10.15 Grade Oth assets_4.7 Impaired Exp. per industry 3" xfId="1163"/>
    <cellStyle name="%_07.10.15 Grade Oth assets_4.7 Impaired Exp. per industry 4" xfId="823"/>
    <cellStyle name="%_07.10.15 Grade Oth assets_4.8 Collateral &amp; Guar. received" xfId="86"/>
    <cellStyle name="%_07.10.15 Grade Oth assets_4.8 Collateral &amp; Guar. received 2" xfId="1504"/>
    <cellStyle name="%_07.10.15 Grade Oth assets_4.8 Collateral &amp; Guar. received 3" xfId="1164"/>
    <cellStyle name="%_07.10.15 Grade Oth assets_4.8 Collateral &amp; Guar. received 4" xfId="824"/>
    <cellStyle name="%_07.10.15 Grade Oth assets_Table of Contents " xfId="87"/>
    <cellStyle name="%_07.10.15 Grade Oth assets_Table of Contents  2" xfId="1505"/>
    <cellStyle name="%_07.10.15 Grade Oth assets_Table of Contents  3" xfId="1165"/>
    <cellStyle name="%_07.10.15 Grade Oth assets_Table of Contents  4" xfId="825"/>
    <cellStyle name="%_07.10.20 Exp. at Default" xfId="88"/>
    <cellStyle name="%_07.10.20 Exp. at Default 2" xfId="89"/>
    <cellStyle name="%_07.10.20 Exp. at Default 2 2" xfId="1507"/>
    <cellStyle name="%_07.10.20 Exp. at Default 2 3" xfId="1167"/>
    <cellStyle name="%_07.10.20 Exp. at Default 2 4" xfId="827"/>
    <cellStyle name="%_07.10.20 Exp. at Default 3" xfId="1506"/>
    <cellStyle name="%_07.10.20 Exp. at Default 4" xfId="1166"/>
    <cellStyle name="%_07.10.20 Exp. at Default 5" xfId="826"/>
    <cellStyle name="%_07.10.20 Exp. at Default_1.4 Special items" xfId="90"/>
    <cellStyle name="%_07.10.20 Exp. at Default_1.4 Special items 2" xfId="1508"/>
    <cellStyle name="%_07.10.20 Exp. at Default_1.4 Special items 3" xfId="1168"/>
    <cellStyle name="%_07.10.20 Exp. at Default_1.4 Special items 4" xfId="828"/>
    <cellStyle name="%_07.10.20 Exp. at Default_2.5. Basel III" xfId="91"/>
    <cellStyle name="%_07.10.20 Exp. at Default_2.5. Basel III 2" xfId="1509"/>
    <cellStyle name="%_07.10.20 Exp. at Default_2.5. Basel III 3" xfId="1169"/>
    <cellStyle name="%_07.10.20 Exp. at Default_2.5. Basel III 4" xfId="829"/>
    <cellStyle name="%_07.10.20 Exp. at Default_4.2. Industry concentration" xfId="92"/>
    <cellStyle name="%_07.10.20 Exp. at Default_4.2. Industry concentration 2" xfId="1510"/>
    <cellStyle name="%_07.10.20 Exp. at Default_4.2. Industry concentration 3" xfId="1170"/>
    <cellStyle name="%_07.10.20 Exp. at Default_4.2. Industry concentration 4" xfId="830"/>
    <cellStyle name="%_07.10.20 Exp. at Default_4.3. Mortgages - LtMV" xfId="93"/>
    <cellStyle name="%_07.10.20 Exp. at Default_4.3. Mortgages - LtMV 2" xfId="1511"/>
    <cellStyle name="%_07.10.20 Exp. at Default_4.3. Mortgages - LtMV 3" xfId="1171"/>
    <cellStyle name="%_07.10.20 Exp. at Default_4.3. Mortgages - LtMV 4" xfId="831"/>
    <cellStyle name="%_07.10.20 Exp. at Default_4.4 Mortgages Portfolio loantyp" xfId="94"/>
    <cellStyle name="%_07.10.20 Exp. at Default_4.4 Mortgages Portfolio loantyp 2" xfId="1512"/>
    <cellStyle name="%_07.10.20 Exp. at Default_4.4 Mortgages Portfolio loantyp 3" xfId="1172"/>
    <cellStyle name="%_07.10.20 Exp. at Default_4.4 Mortgages Portfolio loantyp 4" xfId="832"/>
    <cellStyle name="%_07.10.20 Exp. at Default_4.5. Past due financial assets" xfId="95"/>
    <cellStyle name="%_07.10.20 Exp. at Default_4.5. Past due financial assets 2" xfId="1513"/>
    <cellStyle name="%_07.10.20 Exp. at Default_4.5. Past due financial assets 3" xfId="1173"/>
    <cellStyle name="%_07.10.20 Exp. at Default_4.5. Past due financial assets 4" xfId="833"/>
    <cellStyle name="%_07.10.20 Exp. at Default_4.6. Impaired credit exposure" xfId="96"/>
    <cellStyle name="%_07.10.20 Exp. at Default_4.6. Impaired credit exposure 2" xfId="1514"/>
    <cellStyle name="%_07.10.20 Exp. at Default_4.6. Impaired credit exposure 3" xfId="1174"/>
    <cellStyle name="%_07.10.20 Exp. at Default_4.6. Impaired credit exposure 4" xfId="834"/>
    <cellStyle name="%_07.10.20 Exp. at Default_4.7 Impaired Exp. per industry" xfId="97"/>
    <cellStyle name="%_07.10.20 Exp. at Default_4.7 Impaired Exp. per industry 2" xfId="1515"/>
    <cellStyle name="%_07.10.20 Exp. at Default_4.7 Impaired Exp. per industry 3" xfId="1175"/>
    <cellStyle name="%_07.10.20 Exp. at Default_4.7 Impaired Exp. per industry 4" xfId="835"/>
    <cellStyle name="%_07.10.20 Exp. at Default_4.8 Collateral &amp; Guar. received" xfId="98"/>
    <cellStyle name="%_07.10.20 Exp. at Default_4.8 Collateral &amp; Guar. received 2" xfId="1516"/>
    <cellStyle name="%_07.10.20 Exp. at Default_4.8 Collateral &amp; Guar. received 3" xfId="1176"/>
    <cellStyle name="%_07.10.20 Exp. at Default_4.8 Collateral &amp; Guar. received 4" xfId="836"/>
    <cellStyle name="%_07.10.20 Exp. at Default_Table of Contents " xfId="99"/>
    <cellStyle name="%_07.10.20 Exp. at Default_Table of Contents  2" xfId="1517"/>
    <cellStyle name="%_07.10.20 Exp. at Default_Table of Contents  3" xfId="1177"/>
    <cellStyle name="%_07.10.20 Exp. at Default_Table of Contents  4" xfId="837"/>
    <cellStyle name="%_07.10.30 Exp. at Def. Geo" xfId="100"/>
    <cellStyle name="%_07.10.30 Exp. at Def. Geo 2" xfId="101"/>
    <cellStyle name="%_07.10.30 Exp. at Def. Geo 2 2" xfId="1519"/>
    <cellStyle name="%_07.10.30 Exp. at Def. Geo 2 3" xfId="1179"/>
    <cellStyle name="%_07.10.30 Exp. at Def. Geo 2 4" xfId="839"/>
    <cellStyle name="%_07.10.30 Exp. at Def. Geo 3" xfId="1518"/>
    <cellStyle name="%_07.10.30 Exp. at Def. Geo 4" xfId="1178"/>
    <cellStyle name="%_07.10.30 Exp. at Def. Geo 5" xfId="838"/>
    <cellStyle name="%_07.10.30 Exp. at Def. Geo_1.4 Special items" xfId="102"/>
    <cellStyle name="%_07.10.30 Exp. at Def. Geo_1.4 Special items 2" xfId="1520"/>
    <cellStyle name="%_07.10.30 Exp. at Def. Geo_1.4 Special items 3" xfId="1180"/>
    <cellStyle name="%_07.10.30 Exp. at Def. Geo_1.4 Special items 4" xfId="840"/>
    <cellStyle name="%_07.10.30 Exp. at Def. Geo_2.5. Basel III" xfId="103"/>
    <cellStyle name="%_07.10.30 Exp. at Def. Geo_2.5. Basel III 2" xfId="1521"/>
    <cellStyle name="%_07.10.30 Exp. at Def. Geo_2.5. Basel III 3" xfId="1181"/>
    <cellStyle name="%_07.10.30 Exp. at Def. Geo_2.5. Basel III 4" xfId="841"/>
    <cellStyle name="%_07.10.30 Exp. at Def. Geo_4.2. Industry concentration" xfId="104"/>
    <cellStyle name="%_07.10.30 Exp. at Def. Geo_4.2. Industry concentration 2" xfId="1522"/>
    <cellStyle name="%_07.10.30 Exp. at Def. Geo_4.2. Industry concentration 3" xfId="1182"/>
    <cellStyle name="%_07.10.30 Exp. at Def. Geo_4.2. Industry concentration 4" xfId="842"/>
    <cellStyle name="%_07.10.30 Exp. at Def. Geo_4.3. Mortgages - LtMV" xfId="105"/>
    <cellStyle name="%_07.10.30 Exp. at Def. Geo_4.3. Mortgages - LtMV 2" xfId="1523"/>
    <cellStyle name="%_07.10.30 Exp. at Def. Geo_4.3. Mortgages - LtMV 3" xfId="1183"/>
    <cellStyle name="%_07.10.30 Exp. at Def. Geo_4.3. Mortgages - LtMV 4" xfId="843"/>
    <cellStyle name="%_07.10.30 Exp. at Def. Geo_4.4 Mortgages Portfolio loantyp" xfId="106"/>
    <cellStyle name="%_07.10.30 Exp. at Def. Geo_4.4 Mortgages Portfolio loantyp 2" xfId="1524"/>
    <cellStyle name="%_07.10.30 Exp. at Def. Geo_4.4 Mortgages Portfolio loantyp 3" xfId="1184"/>
    <cellStyle name="%_07.10.30 Exp. at Def. Geo_4.4 Mortgages Portfolio loantyp 4" xfId="844"/>
    <cellStyle name="%_07.10.30 Exp. at Def. Geo_4.5. Past due financial assets" xfId="107"/>
    <cellStyle name="%_07.10.30 Exp. at Def. Geo_4.5. Past due financial assets 2" xfId="1525"/>
    <cellStyle name="%_07.10.30 Exp. at Def. Geo_4.5. Past due financial assets 3" xfId="1185"/>
    <cellStyle name="%_07.10.30 Exp. at Def. Geo_4.5. Past due financial assets 4" xfId="845"/>
    <cellStyle name="%_07.10.30 Exp. at Def. Geo_4.6. Impaired credit exposure" xfId="108"/>
    <cellStyle name="%_07.10.30 Exp. at Def. Geo_4.6. Impaired credit exposure 2" xfId="1526"/>
    <cellStyle name="%_07.10.30 Exp. at Def. Geo_4.6. Impaired credit exposure 3" xfId="1186"/>
    <cellStyle name="%_07.10.30 Exp. at Def. Geo_4.6. Impaired credit exposure 4" xfId="846"/>
    <cellStyle name="%_07.10.30 Exp. at Def. Geo_4.7 Impaired Exp. per industry" xfId="109"/>
    <cellStyle name="%_07.10.30 Exp. at Def. Geo_4.7 Impaired Exp. per industry 2" xfId="1527"/>
    <cellStyle name="%_07.10.30 Exp. at Def. Geo_4.7 Impaired Exp. per industry 3" xfId="1187"/>
    <cellStyle name="%_07.10.30 Exp. at Def. Geo_4.7 Impaired Exp. per industry 4" xfId="847"/>
    <cellStyle name="%_07.10.30 Exp. at Def. Geo_4.8 Collateral &amp; Guar. received" xfId="110"/>
    <cellStyle name="%_07.10.30 Exp. at Def. Geo_4.8 Collateral &amp; Guar. received 2" xfId="1528"/>
    <cellStyle name="%_07.10.30 Exp. at Def. Geo_4.8 Collateral &amp; Guar. received 3" xfId="1188"/>
    <cellStyle name="%_07.10.30 Exp. at Def. Geo_4.8 Collateral &amp; Guar. received 4" xfId="848"/>
    <cellStyle name="%_07.10.30 Exp. at Def. Geo_Table of Contents " xfId="111"/>
    <cellStyle name="%_07.10.30 Exp. at Def. Geo_Table of Contents  2" xfId="1529"/>
    <cellStyle name="%_07.10.30 Exp. at Def. Geo_Table of Contents  3" xfId="1189"/>
    <cellStyle name="%_07.10.30 Exp. at Def. Geo_Table of Contents  4" xfId="849"/>
    <cellStyle name="%_1.1. Reported P&amp;L" xfId="112"/>
    <cellStyle name="%_1.1. Reported P&amp;L 2" xfId="1530"/>
    <cellStyle name="%_1.1. Reported P&amp;L 3" xfId="1190"/>
    <cellStyle name="%_1.1. Reported P&amp;L 4" xfId="850"/>
    <cellStyle name="%_1.2. Underlying P&amp;L" xfId="113"/>
    <cellStyle name="%_1.2. Underlying P&amp;L 2" xfId="1531"/>
    <cellStyle name="%_1.2. Underlying P&amp;L 3" xfId="1191"/>
    <cellStyle name="%_1.2. Underlying P&amp;L 4" xfId="851"/>
    <cellStyle name="%_1.3. Reconciliation" xfId="114"/>
    <cellStyle name="%_1.3. Reconciliation 2" xfId="1532"/>
    <cellStyle name="%_1.3. Reconciliation 3" xfId="1192"/>
    <cellStyle name="%_1.3. Reconciliation 4" xfId="852"/>
    <cellStyle name="%_1.4. Quarterly P&amp;L development" xfId="115"/>
    <cellStyle name="%_1.4. Quarterly P&amp;L development 2" xfId="1533"/>
    <cellStyle name="%_1.4. Quarterly P&amp;L development 3" xfId="1193"/>
    <cellStyle name="%_1.4. Quarterly P&amp;L development 4" xfId="853"/>
    <cellStyle name="%_2.1. Consolidated Balance sheet" xfId="116"/>
    <cellStyle name="%_2.1. Consolidated Balance sheet 2" xfId="1534"/>
    <cellStyle name="%_2.1. Consolidated Balance sheet 3" xfId="1194"/>
    <cellStyle name="%_2.1. Consolidated Balance sheet 4" xfId="854"/>
    <cellStyle name="%_2.2. Capital " xfId="117"/>
    <cellStyle name="%_2.2. Capital  2" xfId="1535"/>
    <cellStyle name="%_2.2. Capital  3" xfId="1195"/>
    <cellStyle name="%_2.2. Capital  4" xfId="855"/>
    <cellStyle name="%_2.2. L&amp;R - customers" xfId="118"/>
    <cellStyle name="%_2.2. L&amp;R - customers 2" xfId="119"/>
    <cellStyle name="%_2.2. L&amp;R - customers 2 2" xfId="1537"/>
    <cellStyle name="%_2.2. L&amp;R - customers 2 3" xfId="1197"/>
    <cellStyle name="%_2.2. L&amp;R - customers 2 4" xfId="857"/>
    <cellStyle name="%_2.2. L&amp;R - customers 3" xfId="1536"/>
    <cellStyle name="%_2.2. L&amp;R - customers 4" xfId="1196"/>
    <cellStyle name="%_2.2. L&amp;R - customers 5" xfId="856"/>
    <cellStyle name="%_2.2. L&amp;R - customers_1.4 Special items" xfId="120"/>
    <cellStyle name="%_2.2. L&amp;R - customers_1.4 Special items 2" xfId="1538"/>
    <cellStyle name="%_2.2. L&amp;R - customers_1.4 Special items 3" xfId="1198"/>
    <cellStyle name="%_2.2. L&amp;R - customers_1.4 Special items 4" xfId="858"/>
    <cellStyle name="%_2.2. L&amp;R - customers_2.5. Basel III" xfId="121"/>
    <cellStyle name="%_2.2. L&amp;R - customers_2.5. Basel III 2" xfId="1539"/>
    <cellStyle name="%_2.2. L&amp;R - customers_2.5. Basel III 3" xfId="1199"/>
    <cellStyle name="%_2.2. L&amp;R - customers_2.5. Basel III 4" xfId="859"/>
    <cellStyle name="%_2.2. L&amp;R - customers_4.2. Industry concentration" xfId="122"/>
    <cellStyle name="%_2.2. L&amp;R - customers_4.2. Industry concentration 2" xfId="1540"/>
    <cellStyle name="%_2.2. L&amp;R - customers_4.2. Industry concentration 3" xfId="1200"/>
    <cellStyle name="%_2.2. L&amp;R - customers_4.2. Industry concentration 4" xfId="860"/>
    <cellStyle name="%_2.2. L&amp;R - customers_4.3. Mortgages - LtMV" xfId="123"/>
    <cellStyle name="%_2.2. L&amp;R - customers_4.3. Mortgages - LtMV 2" xfId="1541"/>
    <cellStyle name="%_2.2. L&amp;R - customers_4.3. Mortgages - LtMV 3" xfId="1201"/>
    <cellStyle name="%_2.2. L&amp;R - customers_4.3. Mortgages - LtMV 4" xfId="861"/>
    <cellStyle name="%_2.2. L&amp;R - customers_4.4 Mortgages Portfolio loantyp" xfId="124"/>
    <cellStyle name="%_2.2. L&amp;R - customers_4.4 Mortgages Portfolio loantyp 2" xfId="1542"/>
    <cellStyle name="%_2.2. L&amp;R - customers_4.4 Mortgages Portfolio loantyp 3" xfId="1202"/>
    <cellStyle name="%_2.2. L&amp;R - customers_4.4 Mortgages Portfolio loantyp 4" xfId="862"/>
    <cellStyle name="%_2.2. L&amp;R - customers_4.5. Past due financial assets" xfId="125"/>
    <cellStyle name="%_2.2. L&amp;R - customers_4.5. Past due financial assets 2" xfId="1543"/>
    <cellStyle name="%_2.2. L&amp;R - customers_4.5. Past due financial assets 3" xfId="1203"/>
    <cellStyle name="%_2.2. L&amp;R - customers_4.5. Past due financial assets 4" xfId="863"/>
    <cellStyle name="%_2.2. L&amp;R - customers_4.6. Impaired credit exposure" xfId="126"/>
    <cellStyle name="%_2.2. L&amp;R - customers_4.6. Impaired credit exposure 2" xfId="1544"/>
    <cellStyle name="%_2.2. L&amp;R - customers_4.6. Impaired credit exposure 3" xfId="1204"/>
    <cellStyle name="%_2.2. L&amp;R - customers_4.6. Impaired credit exposure 4" xfId="864"/>
    <cellStyle name="%_2.2. L&amp;R - customers_4.7 Impaired Exp. per industry" xfId="127"/>
    <cellStyle name="%_2.2. L&amp;R - customers_4.7 Impaired Exp. per industry 2" xfId="1545"/>
    <cellStyle name="%_2.2. L&amp;R - customers_4.7 Impaired Exp. per industry 3" xfId="1205"/>
    <cellStyle name="%_2.2. L&amp;R - customers_4.7 Impaired Exp. per industry 4" xfId="865"/>
    <cellStyle name="%_2.2. L&amp;R - customers_4.8 Collateral &amp; Guar. received" xfId="128"/>
    <cellStyle name="%_2.2. L&amp;R - customers_4.8 Collateral &amp; Guar. received 2" xfId="1546"/>
    <cellStyle name="%_2.2. L&amp;R - customers_4.8 Collateral &amp; Guar. received 3" xfId="1206"/>
    <cellStyle name="%_2.2. L&amp;R - customers_4.8 Collateral &amp; Guar. received 4" xfId="866"/>
    <cellStyle name="%_2.2. L&amp;R - customers_Table of Contents " xfId="129"/>
    <cellStyle name="%_2.2. L&amp;R - customers_Table of Contents  2" xfId="1547"/>
    <cellStyle name="%_2.2. L&amp;R - customers_Table of Contents  3" xfId="1207"/>
    <cellStyle name="%_2.2. L&amp;R - customers_Table of Contents  4" xfId="867"/>
    <cellStyle name="%_2.3. Liquidity" xfId="130"/>
    <cellStyle name="%_2.3. Liquidity 2" xfId="1548"/>
    <cellStyle name="%_2.3. Liquidity 3" xfId="1208"/>
    <cellStyle name="%_2.3. Liquidity 4" xfId="868"/>
    <cellStyle name="%_20111108 Presentationsheet Q3 2011v2 - used for graphs presentation" xfId="131"/>
    <cellStyle name="%_20111108 Presentationsheet Q3 2011v2 - used for graphs presentation 2" xfId="132"/>
    <cellStyle name="%_20111108 Presentationsheet Q3 2011v2 - used for graphs presentation 2 2" xfId="1549"/>
    <cellStyle name="%_20111108 Presentationsheet Q3 2011v2 - used for graphs presentation 2 3" xfId="1209"/>
    <cellStyle name="%_20111108 Presentationsheet Q3 2011v2 - used for graphs presentation 2 4" xfId="869"/>
    <cellStyle name="%_20111108 Presentationsheet Q3 2011v2 - used for graphs presentation 3" xfId="133"/>
    <cellStyle name="%_20111108 Presentationsheet Q3 2011v2 - used for graphs presentation 3 2" xfId="134"/>
    <cellStyle name="%_20111108 Presentationsheet Q3 2011v2 - used for graphs presentation 3 2 2" xfId="1550"/>
    <cellStyle name="%_20111108 Presentationsheet Q3 2011v2 - used for graphs presentation 3 2 3" xfId="1210"/>
    <cellStyle name="%_20111108 Presentationsheet Q3 2011v2 - used for graphs presentation 3 2 4" xfId="870"/>
    <cellStyle name="%_20111108 Presentationsheet Q3 2011v2 - used for graphs presentation 3 3" xfId="135"/>
    <cellStyle name="%_20111108 Presentationsheet Q3 2011v2 - used for graphs presentation 3 3 2" xfId="1783"/>
    <cellStyle name="%_20111108 Presentationsheet Q3 2011v2 - used for graphs presentation 3 3 2 2" xfId="2023"/>
    <cellStyle name="%_20111108 Presentationsheet Q3 2011v2 - used for graphs presentation 3 4" xfId="1782"/>
    <cellStyle name="%_20111108 Presentationsheet Q3 2011v2 - used for graphs presentation 3 4 2" xfId="2022"/>
    <cellStyle name="%_20111108 Presentationsheet Q3 2011v2 - used for graphs presentation 3_Table of Contents " xfId="136"/>
    <cellStyle name="%_20111108 Presentationsheet Q3 2011v2 - used for graphs presentation 3_Table of Contents  2" xfId="1551"/>
    <cellStyle name="%_20111108 Presentationsheet Q3 2011v2 - used for graphs presentation 3_Table of Contents  3" xfId="1211"/>
    <cellStyle name="%_20111108 Presentationsheet Q3 2011v2 - used for graphs presentation 3_Table of Contents  4" xfId="871"/>
    <cellStyle name="%_20111108 Presentationsheet Q3 2011v2 - used for graphs presentation 4" xfId="137"/>
    <cellStyle name="%_20111108 Presentationsheet Q3 2011v2 - used for graphs presentation 4 2" xfId="1784"/>
    <cellStyle name="%_20111108 Presentationsheet Q3 2011v2 - used for graphs presentation 4 2 2" xfId="2024"/>
    <cellStyle name="%_20111108 Presentationsheet Q3 2011v2 - used for graphs presentation 5" xfId="1781"/>
    <cellStyle name="%_20111108 Presentationsheet Q3 2011v2 - used for graphs presentation 5 2" xfId="2021"/>
    <cellStyle name="%_20111108 Presentationsheet Q3 2011v2 - used for graphs presentation_2.2. L&amp;R - customers" xfId="138"/>
    <cellStyle name="%_20111108 Presentationsheet Q3 2011v2 - used for graphs presentation_2.2. L&amp;R - customers 2" xfId="139"/>
    <cellStyle name="%_20111108 Presentationsheet Q3 2011v2 - used for graphs presentation_2.2. L&amp;R - customers 2 2" xfId="1553"/>
    <cellStyle name="%_20111108 Presentationsheet Q3 2011v2 - used for graphs presentation_2.2. L&amp;R - customers 2 3" xfId="1213"/>
    <cellStyle name="%_20111108 Presentationsheet Q3 2011v2 - used for graphs presentation_2.2. L&amp;R - customers 2 4" xfId="873"/>
    <cellStyle name="%_20111108 Presentationsheet Q3 2011v2 - used for graphs presentation_2.2. L&amp;R - customers 3" xfId="1552"/>
    <cellStyle name="%_20111108 Presentationsheet Q3 2011v2 - used for graphs presentation_2.2. L&amp;R - customers 4" xfId="1212"/>
    <cellStyle name="%_20111108 Presentationsheet Q3 2011v2 - used for graphs presentation_2.2. L&amp;R - customers 5" xfId="872"/>
    <cellStyle name="%_20111108 Presentationsheet Q3 2011v2 - used for graphs presentation_2.2. L&amp;R - customers_1.4 Special items" xfId="140"/>
    <cellStyle name="%_20111108 Presentationsheet Q3 2011v2 - used for graphs presentation_2.2. L&amp;R - customers_1.4 Special items 2" xfId="1554"/>
    <cellStyle name="%_20111108 Presentationsheet Q3 2011v2 - used for graphs presentation_2.2. L&amp;R - customers_1.4 Special items 3" xfId="1214"/>
    <cellStyle name="%_20111108 Presentationsheet Q3 2011v2 - used for graphs presentation_2.2. L&amp;R - customers_1.4 Special items 4" xfId="874"/>
    <cellStyle name="%_20111108 Presentationsheet Q3 2011v2 - used for graphs presentation_2.2. L&amp;R - customers_2.5. Basel III" xfId="141"/>
    <cellStyle name="%_20111108 Presentationsheet Q3 2011v2 - used for graphs presentation_2.2. L&amp;R - customers_2.5. Basel III 2" xfId="1555"/>
    <cellStyle name="%_20111108 Presentationsheet Q3 2011v2 - used for graphs presentation_2.2. L&amp;R - customers_2.5. Basel III 3" xfId="1215"/>
    <cellStyle name="%_20111108 Presentationsheet Q3 2011v2 - used for graphs presentation_2.2. L&amp;R - customers_2.5. Basel III 4" xfId="875"/>
    <cellStyle name="%_20111108 Presentationsheet Q3 2011v2 - used for graphs presentation_2.2. L&amp;R - customers_4.2. Industry concentration" xfId="142"/>
    <cellStyle name="%_20111108 Presentationsheet Q3 2011v2 - used for graphs presentation_2.2. L&amp;R - customers_4.2. Industry concentration 2" xfId="1556"/>
    <cellStyle name="%_20111108 Presentationsheet Q3 2011v2 - used for graphs presentation_2.2. L&amp;R - customers_4.2. Industry concentration 3" xfId="1216"/>
    <cellStyle name="%_20111108 Presentationsheet Q3 2011v2 - used for graphs presentation_2.2. L&amp;R - customers_4.2. Industry concentration 4" xfId="876"/>
    <cellStyle name="%_20111108 Presentationsheet Q3 2011v2 - used for graphs presentation_2.2. L&amp;R - customers_4.3. Mortgages - LtMV" xfId="143"/>
    <cellStyle name="%_20111108 Presentationsheet Q3 2011v2 - used for graphs presentation_2.2. L&amp;R - customers_4.3. Mortgages - LtMV 2" xfId="1557"/>
    <cellStyle name="%_20111108 Presentationsheet Q3 2011v2 - used for graphs presentation_2.2. L&amp;R - customers_4.3. Mortgages - LtMV 3" xfId="1217"/>
    <cellStyle name="%_20111108 Presentationsheet Q3 2011v2 - used for graphs presentation_2.2. L&amp;R - customers_4.3. Mortgages - LtMV 4" xfId="877"/>
    <cellStyle name="%_20111108 Presentationsheet Q3 2011v2 - used for graphs presentation_2.2. L&amp;R - customers_4.4 Mortgages Portfolio loantyp" xfId="144"/>
    <cellStyle name="%_20111108 Presentationsheet Q3 2011v2 - used for graphs presentation_2.2. L&amp;R - customers_4.4 Mortgages Portfolio loantyp 2" xfId="1558"/>
    <cellStyle name="%_20111108 Presentationsheet Q3 2011v2 - used for graphs presentation_2.2. L&amp;R - customers_4.4 Mortgages Portfolio loantyp 3" xfId="1218"/>
    <cellStyle name="%_20111108 Presentationsheet Q3 2011v2 - used for graphs presentation_2.2. L&amp;R - customers_4.4 Mortgages Portfolio loantyp 4" xfId="878"/>
    <cellStyle name="%_20111108 Presentationsheet Q3 2011v2 - used for graphs presentation_2.2. L&amp;R - customers_4.5. Past due financial assets" xfId="145"/>
    <cellStyle name="%_20111108 Presentationsheet Q3 2011v2 - used for graphs presentation_2.2. L&amp;R - customers_4.5. Past due financial assets 2" xfId="1559"/>
    <cellStyle name="%_20111108 Presentationsheet Q3 2011v2 - used for graphs presentation_2.2. L&amp;R - customers_4.5. Past due financial assets 3" xfId="1219"/>
    <cellStyle name="%_20111108 Presentationsheet Q3 2011v2 - used for graphs presentation_2.2. L&amp;R - customers_4.5. Past due financial assets 4" xfId="879"/>
    <cellStyle name="%_20111108 Presentationsheet Q3 2011v2 - used for graphs presentation_2.2. L&amp;R - customers_4.6. Impaired credit exposure" xfId="146"/>
    <cellStyle name="%_20111108 Presentationsheet Q3 2011v2 - used for graphs presentation_2.2. L&amp;R - customers_4.6. Impaired credit exposure 2" xfId="1560"/>
    <cellStyle name="%_20111108 Presentationsheet Q3 2011v2 - used for graphs presentation_2.2. L&amp;R - customers_4.6. Impaired credit exposure 3" xfId="1220"/>
    <cellStyle name="%_20111108 Presentationsheet Q3 2011v2 - used for graphs presentation_2.2. L&amp;R - customers_4.6. Impaired credit exposure 4" xfId="880"/>
    <cellStyle name="%_20111108 Presentationsheet Q3 2011v2 - used for graphs presentation_2.2. L&amp;R - customers_4.7 Impaired Exp. per industry" xfId="147"/>
    <cellStyle name="%_20111108 Presentationsheet Q3 2011v2 - used for graphs presentation_2.2. L&amp;R - customers_4.7 Impaired Exp. per industry 2" xfId="1561"/>
    <cellStyle name="%_20111108 Presentationsheet Q3 2011v2 - used for graphs presentation_2.2. L&amp;R - customers_4.7 Impaired Exp. per industry 3" xfId="1221"/>
    <cellStyle name="%_20111108 Presentationsheet Q3 2011v2 - used for graphs presentation_2.2. L&amp;R - customers_4.7 Impaired Exp. per industry 4" xfId="881"/>
    <cellStyle name="%_20111108 Presentationsheet Q3 2011v2 - used for graphs presentation_2.2. L&amp;R - customers_4.8 Collateral &amp; Guar. received" xfId="148"/>
    <cellStyle name="%_20111108 Presentationsheet Q3 2011v2 - used for graphs presentation_2.2. L&amp;R - customers_4.8 Collateral &amp; Guar. received 2" xfId="1562"/>
    <cellStyle name="%_20111108 Presentationsheet Q3 2011v2 - used for graphs presentation_2.2. L&amp;R - customers_4.8 Collateral &amp; Guar. received 3" xfId="1222"/>
    <cellStyle name="%_20111108 Presentationsheet Q3 2011v2 - used for graphs presentation_2.2. L&amp;R - customers_4.8 Collateral &amp; Guar. received 4" xfId="882"/>
    <cellStyle name="%_20111108 Presentationsheet Q3 2011v2 - used for graphs presentation_2.2. L&amp;R - customers_Table of Contents " xfId="149"/>
    <cellStyle name="%_20111108 Presentationsheet Q3 2011v2 - used for graphs presentation_2.2. L&amp;R - customers_Table of Contents  2" xfId="1563"/>
    <cellStyle name="%_20111108 Presentationsheet Q3 2011v2 - used for graphs presentation_2.2. L&amp;R - customers_Table of Contents  3" xfId="1223"/>
    <cellStyle name="%_20111108 Presentationsheet Q3 2011v2 - used for graphs presentation_2.2. L&amp;R - customers_Table of Contents  4" xfId="883"/>
    <cellStyle name="%_20111108 Presentationsheet Q3 2011v2 - used for graphs presentation_Table of Contents " xfId="150"/>
    <cellStyle name="%_20111108 Presentationsheet Q3 2011v2 - used for graphs presentation_Table of Contents  2" xfId="1564"/>
    <cellStyle name="%_20111108 Presentationsheet Q3 2011v2 - used for graphs presentation_Table of Contents  3" xfId="1224"/>
    <cellStyle name="%_20111108 Presentationsheet Q3 2011v2 - used for graphs presentation_Table of Contents  4" xfId="884"/>
    <cellStyle name="%_ALM vs PCA" xfId="151"/>
    <cellStyle name="%_ALM vs PCA 2" xfId="1565"/>
    <cellStyle name="%_ALM vs PCA 3" xfId="1225"/>
    <cellStyle name="%_ALM vs PCA 4" xfId="885"/>
    <cellStyle name="%_ALM10146" xfId="152"/>
    <cellStyle name="%_ALM10146 2" xfId="153"/>
    <cellStyle name="%_ALM10146 2 2" xfId="1567"/>
    <cellStyle name="%_ALM10146 2 3" xfId="1227"/>
    <cellStyle name="%_ALM10146 2 4" xfId="887"/>
    <cellStyle name="%_ALM10146 3" xfId="1566"/>
    <cellStyle name="%_ALM10146 4" xfId="1226"/>
    <cellStyle name="%_ALM10146 5" xfId="886"/>
    <cellStyle name="%_ALM10146_Book1 (2)" xfId="154"/>
    <cellStyle name="%_ALM10146_Book1 (2) 2" xfId="1568"/>
    <cellStyle name="%_ALM10146_Book1 (2) 3" xfId="1228"/>
    <cellStyle name="%_ALM10146_Book1 (2) 4" xfId="888"/>
    <cellStyle name="%_ALM10146_Maturity calendar 31 Dec 2010" xfId="155"/>
    <cellStyle name="%_ALM10146_Maturity calendar 31 Dec 2010 2" xfId="1569"/>
    <cellStyle name="%_ALM10146_Maturity calendar 31 Dec 2010 3" xfId="1229"/>
    <cellStyle name="%_ALM10146_Maturity calendar 31 Dec 2010 4" xfId="889"/>
    <cellStyle name="%_Charts" xfId="156"/>
    <cellStyle name="%_Charts 2" xfId="1570"/>
    <cellStyle name="%_Charts 3" xfId="1230"/>
    <cellStyle name="%_Charts 4" xfId="890"/>
    <cellStyle name="%_Charts deals" xfId="157"/>
    <cellStyle name="%_Charts deals 2" xfId="1571"/>
    <cellStyle name="%_Charts deals 3" xfId="1231"/>
    <cellStyle name="%_Charts deals 4" xfId="891"/>
    <cellStyle name="%_Data Grafiek Z" xfId="158"/>
    <cellStyle name="%_Data Grafiek Z 2" xfId="1572"/>
    <cellStyle name="%_Data Grafiek Z 3" xfId="1232"/>
    <cellStyle name="%_Data Grafiek Z 4" xfId="892"/>
    <cellStyle name="%_Data Zspread " xfId="159"/>
    <cellStyle name="%_Data Zspread  2" xfId="1573"/>
    <cellStyle name="%_Data Zspread  3" xfId="1233"/>
    <cellStyle name="%_Data Zspread  4" xfId="893"/>
    <cellStyle name="%_EMTN1 FV 05-2010 " xfId="160"/>
    <cellStyle name="%_EMTN1 FV 05-2010  2" xfId="1574"/>
    <cellStyle name="%_EMTN1 FV 05-2010  3" xfId="1234"/>
    <cellStyle name="%_EMTN1 FV 05-2010  4" xfId="894"/>
    <cellStyle name="%_EMTN1 FV 05-2010 _TOTALS" xfId="161"/>
    <cellStyle name="%_EMTN1 FV 05-2010 _TOTALS 2" xfId="1575"/>
    <cellStyle name="%_EMTN1 FV 05-2010 _TOTALS 3" xfId="1235"/>
    <cellStyle name="%_EMTN1 FV 05-2010 _TOTALS 4" xfId="895"/>
    <cellStyle name="%_EMTN2 FV 05-2010" xfId="162"/>
    <cellStyle name="%_EMTN2 FV 05-2010 2" xfId="1576"/>
    <cellStyle name="%_EMTN2 FV 05-2010 3" xfId="1236"/>
    <cellStyle name="%_EMTN2 FV 05-2010 4" xfId="896"/>
    <cellStyle name="%_EMTN2 FV 05-2010_TOTALS" xfId="163"/>
    <cellStyle name="%_EMTN2 FV 05-2010_TOTALS 2" xfId="1577"/>
    <cellStyle name="%_EMTN2 FV 05-2010_TOTALS 3" xfId="1237"/>
    <cellStyle name="%_EMTN2 FV 05-2010_TOTALS 4" xfId="897"/>
    <cellStyle name="%_FBN input MtM 02-2010" xfId="164"/>
    <cellStyle name="%_FBN input MtM 02-2010 2" xfId="1578"/>
    <cellStyle name="%_FBN input MtM 02-2010 3" xfId="1238"/>
    <cellStyle name="%_FBN input MtM 02-2010 4" xfId="898"/>
    <cellStyle name="%_FV Bonds Bloomberg" xfId="165"/>
    <cellStyle name="%_FV Bonds Bloomberg 2" xfId="1579"/>
    <cellStyle name="%_FV Bonds Bloomberg 3" xfId="1239"/>
    <cellStyle name="%_FV Bonds Bloomberg 4" xfId="899"/>
    <cellStyle name="%_Liq buffer 300610 vs 300910" xfId="166"/>
    <cellStyle name="%_Liq buffer 300610 vs 300910 2" xfId="167"/>
    <cellStyle name="%_Liq buffer 300610 vs 300910 2 2" xfId="1581"/>
    <cellStyle name="%_Liq buffer 300610 vs 300910 2 3" xfId="1241"/>
    <cellStyle name="%_Liq buffer 300610 vs 300910 2 4" xfId="901"/>
    <cellStyle name="%_Liq buffer 300610 vs 300910 3" xfId="1580"/>
    <cellStyle name="%_Liq buffer 300610 vs 300910 4" xfId="1240"/>
    <cellStyle name="%_Liq buffer 300610 vs 300910 5" xfId="900"/>
    <cellStyle name="%_Liq sheet Alco maart 2010" xfId="168"/>
    <cellStyle name="%_Liq sheet Alco maart 2010 2" xfId="1582"/>
    <cellStyle name="%_Liq sheet Alco maart 2010 3" xfId="1242"/>
    <cellStyle name="%_Liq sheet Alco maart 2010 4" xfId="902"/>
    <cellStyle name="%_Liq sheet Alco maart 2010_Book1 (2)" xfId="169"/>
    <cellStyle name="%_Liq sheet Alco maart 2010_Book1 (2) 2" xfId="1583"/>
    <cellStyle name="%_Liq sheet Alco maart 2010_Book1 (2) 3" xfId="1243"/>
    <cellStyle name="%_Liq sheet Alco maart 2010_Book1 (2) 4" xfId="903"/>
    <cellStyle name="%_Liq sheet Alco maart 2010_Maturity calendar 31 Dec 2010" xfId="170"/>
    <cellStyle name="%_Liq sheet Alco maart 2010_Maturity calendar 31 Dec 2010 2" xfId="1584"/>
    <cellStyle name="%_Liq sheet Alco maart 2010_Maturity calendar 31 Dec 2010 3" xfId="1244"/>
    <cellStyle name="%_Liq sheet Alco maart 2010_Maturity calendar 31 Dec 2010 4" xfId="904"/>
    <cellStyle name="%_Liquidity &amp; Funding " xfId="171"/>
    <cellStyle name="%_Liquidity &amp; Funding  2" xfId="172"/>
    <cellStyle name="%_Liquidity &amp; Funding  2 2" xfId="1585"/>
    <cellStyle name="%_Liquidity &amp; Funding  2 3" xfId="1245"/>
    <cellStyle name="%_Liquidity &amp; Funding  2 4" xfId="905"/>
    <cellStyle name="%_Liquidity &amp; Funding  3" xfId="173"/>
    <cellStyle name="%_Liquidity &amp; Funding  3 2" xfId="1787"/>
    <cellStyle name="%_Liquidity &amp; Funding  3 2 2" xfId="2027"/>
    <cellStyle name="%_Liquidity &amp; Funding  4" xfId="1786"/>
    <cellStyle name="%_Liquidity &amp; Funding  4 2" xfId="2026"/>
    <cellStyle name="%_Liquidity &amp; Funding _Table of Contents " xfId="174"/>
    <cellStyle name="%_Liquidity &amp; Funding _Table of Contents  2" xfId="1586"/>
    <cellStyle name="%_Liquidity &amp; Funding _Table of Contents  3" xfId="1246"/>
    <cellStyle name="%_Liquidity &amp; Funding _Table of Contents  4" xfId="906"/>
    <cellStyle name="%_micro hedge" xfId="175"/>
    <cellStyle name="%_micro hedge 2" xfId="1587"/>
    <cellStyle name="%_micro hedge 3" xfId="1247"/>
    <cellStyle name="%_micro hedge 4" xfId="907"/>
    <cellStyle name="%_Summary" xfId="176"/>
    <cellStyle name="%_Summary 2" xfId="1588"/>
    <cellStyle name="%_Summary 3" xfId="1248"/>
    <cellStyle name="%_Summary 4" xfId="908"/>
    <cellStyle name="%_Table of Contents " xfId="177"/>
    <cellStyle name="%_Table of Contents  2" xfId="1589"/>
    <cellStyle name="%_Table of Contents  3" xfId="1249"/>
    <cellStyle name="%_Table of Contents  4" xfId="909"/>
    <cellStyle name="%_TOTALS" xfId="178"/>
    <cellStyle name="%_TOTALS 2" xfId="1590"/>
    <cellStyle name="%_TOTALS 3" xfId="1250"/>
    <cellStyle name="%_TOTALS 4" xfId="910"/>
    <cellStyle name="_~8021081" xfId="179"/>
    <cellStyle name="_~8021081 2" xfId="1591"/>
    <cellStyle name="_~8021081 3" xfId="1251"/>
    <cellStyle name="_~8021081 4" xfId="911"/>
    <cellStyle name="_~8685713" xfId="180"/>
    <cellStyle name="_~8685713 2" xfId="1592"/>
    <cellStyle name="_~8685713 3" xfId="1252"/>
    <cellStyle name="_~8685713 4" xfId="912"/>
    <cellStyle name="_~9136218" xfId="181"/>
    <cellStyle name="_~9136218 2" xfId="1593"/>
    <cellStyle name="_~9136218 3" xfId="1253"/>
    <cellStyle name="_~9136218 4" xfId="913"/>
    <cellStyle name="_ALCO_31-Aug-2006-meeting Thailand" xfId="182"/>
    <cellStyle name="_all" xfId="183"/>
    <cellStyle name="_all 2" xfId="1594"/>
    <cellStyle name="_all 3" xfId="1254"/>
    <cellStyle name="_all 4" xfId="914"/>
    <cellStyle name="_Asia-Aus Mkt Statistics (Dec '03) R1 to GED" xfId="184"/>
    <cellStyle name="_Asia-Aus Mkt Statistics (Dec '03) R1 to GED 2" xfId="1595"/>
    <cellStyle name="_Asia-Aus Mkt Statistics (Dec '03) R1 to GED 3" xfId="1255"/>
    <cellStyle name="_Asia-Aus Mkt Statistics (Dec '03) R1 to GED 4" xfId="915"/>
    <cellStyle name="_Asia-Aus Mkt Statistics (Jan '04) R2 to GED" xfId="185"/>
    <cellStyle name="_Asia-Aus Mkt Statistics (Jan '04) R2 to GED 2" xfId="1596"/>
    <cellStyle name="_Asia-Aus Mkt Statistics (Jan '04) R2 to GED 3" xfId="1256"/>
    <cellStyle name="_Asia-Aus Mkt Statistics (Jan '04) R2 to GED 4" xfId="916"/>
    <cellStyle name="_Asia-Aus Mkt Statistics (Nov '03) R1 to GED (221203)" xfId="186"/>
    <cellStyle name="_Asia-Aus Mkt Statistics (Nov '03) R1 to GED (221203) 2" xfId="1597"/>
    <cellStyle name="_Asia-Aus Mkt Statistics (Nov '03) R1 to GED (221203) 3" xfId="1257"/>
    <cellStyle name="_Asia-Aus Mkt Statistics (Nov '03) R1 to GED (221203) 4" xfId="917"/>
    <cellStyle name="_balans check" xfId="187"/>
    <cellStyle name="_balans check 2" xfId="1598"/>
    <cellStyle name="_balans check 3" xfId="1258"/>
    <cellStyle name="_balans check 4" xfId="918"/>
    <cellStyle name="_CDS RWA Relief Jul 07 - HO journal Harbourmaster" xfId="188"/>
    <cellStyle name="_CDS RWA Relief Jul 07 - HO journal Harbourmaster 2" xfId="1599"/>
    <cellStyle name="_CDS RWA Relief Jul 07 - HO journal Harbourmaster 3" xfId="1259"/>
    <cellStyle name="_CDS RWA Relief Jul 07 - HO journal Harbourmaster 4" xfId="919"/>
    <cellStyle name="_CDS RWA Relief Jun 07 - Harbourmaster" xfId="189"/>
    <cellStyle name="_CDS RWA Relief Jun 07 - Harbourmaster 2" xfId="1600"/>
    <cellStyle name="_CDS RWA Relief Jun 07 - Harbourmaster 3" xfId="1260"/>
    <cellStyle name="_CDS RWA Relief Jun 07 - Harbourmaster 4" xfId="920"/>
    <cellStyle name="_CDS RWA Relief Mar 07 - Harbourmaster" xfId="190"/>
    <cellStyle name="_CDS RWA Relief Mar 07 - Harbourmaster 2" xfId="1601"/>
    <cellStyle name="_CDS RWA Relief Mar 07 - Harbourmaster 3" xfId="1261"/>
    <cellStyle name="_CDS RWA Relief Mar 07 - Harbourmaster 4" xfId="921"/>
    <cellStyle name="_CDS RWA Relief May 07 - HO journal Harbourmaster" xfId="191"/>
    <cellStyle name="_CDS RWA Relief May 07 - HO journal Harbourmaster 2" xfId="1602"/>
    <cellStyle name="_CDS RWA Relief May 07 - HO journal Harbourmaster 3" xfId="1262"/>
    <cellStyle name="_CDS RWA Relief May 07 - HO journal Harbourmaster 4" xfId="922"/>
    <cellStyle name="_Comm" xfId="192"/>
    <cellStyle name="_Comm 2" xfId="1603"/>
    <cellStyle name="_Comm 3" xfId="1263"/>
    <cellStyle name="_Comm 4" xfId="923"/>
    <cellStyle name="_Commission" xfId="193"/>
    <cellStyle name="_Commission 2" xfId="1604"/>
    <cellStyle name="_Commission 3" xfId="1264"/>
    <cellStyle name="_Commission 4" xfId="924"/>
    <cellStyle name="_Corrections to excluse N-share" xfId="194"/>
    <cellStyle name="_Corrections to excluse N-share 2" xfId="1605"/>
    <cellStyle name="_Corrections to excluse N-share 3" xfId="1265"/>
    <cellStyle name="_Corrections to excluse N-share 4" xfId="925"/>
    <cellStyle name="_Daily Turnover" xfId="195"/>
    <cellStyle name="_Daily Turnover 2" xfId="1606"/>
    <cellStyle name="_Daily Turnover 3" xfId="1266"/>
    <cellStyle name="_Daily Turnover 4" xfId="926"/>
    <cellStyle name="_DailyComm" xfId="196"/>
    <cellStyle name="_DailyComm 2" xfId="1607"/>
    <cellStyle name="_DailyComm 3" xfId="1267"/>
    <cellStyle name="_DailyComm 4" xfId="927"/>
    <cellStyle name="_DailyReverseComm" xfId="197"/>
    <cellStyle name="_DailyReverseComm 2" xfId="1608"/>
    <cellStyle name="_DailyReverseComm 3" xfId="1268"/>
    <cellStyle name="_DailyReverseComm 4" xfId="928"/>
    <cellStyle name="_EQ-Sum" xfId="198"/>
    <cellStyle name="_EQ-Sum 2" xfId="1609"/>
    <cellStyle name="_EQ-Sum 3" xfId="1269"/>
    <cellStyle name="_EQ-Sum 4" xfId="929"/>
    <cellStyle name="_Graph" xfId="199"/>
    <cellStyle name="_Graph 2" xfId="1610"/>
    <cellStyle name="_Graph 3" xfId="1270"/>
    <cellStyle name="_Graph 4" xfId="930"/>
    <cellStyle name="_Harbourmaster workings Jun07" xfId="200"/>
    <cellStyle name="_Harbourmaster workings Jun07 2" xfId="1611"/>
    <cellStyle name="_Harbourmaster workings Jun07 3" xfId="1271"/>
    <cellStyle name="_Harbourmaster workings Jun07 4" xfId="931"/>
    <cellStyle name="_Interco Meta(3)" xfId="201"/>
    <cellStyle name="_Interco Meta(3) 2" xfId="1612"/>
    <cellStyle name="_Interco Meta(3) 3" xfId="1272"/>
    <cellStyle name="_Interco Meta(3) 4" xfId="932"/>
    <cellStyle name="_Interest BS" xfId="202"/>
    <cellStyle name="_Interest BS 2" xfId="1613"/>
    <cellStyle name="_Interest BS 3" xfId="1273"/>
    <cellStyle name="_Interest BS 4" xfId="933"/>
    <cellStyle name="_IR gegevens" xfId="203"/>
    <cellStyle name="_IR gegevens 2" xfId="204"/>
    <cellStyle name="_IR gegevens 2 2" xfId="1615"/>
    <cellStyle name="_IR gegevens 2 3" xfId="1275"/>
    <cellStyle name="_IR gegevens 2 4" xfId="935"/>
    <cellStyle name="_IR gegevens 3" xfId="1614"/>
    <cellStyle name="_IR gegevens 4" xfId="1274"/>
    <cellStyle name="_IR gegevens 5" xfId="934"/>
    <cellStyle name="_IR gegevens_1.4 Special items" xfId="205"/>
    <cellStyle name="_IR gegevens_1.4 Special items 2" xfId="1616"/>
    <cellStyle name="_IR gegevens_1.4 Special items 3" xfId="1276"/>
    <cellStyle name="_IR gegevens_1.4 Special items 4" xfId="936"/>
    <cellStyle name="_IR gegevens_2.5. Basel III" xfId="206"/>
    <cellStyle name="_IR gegevens_2.5. Basel III 2" xfId="1617"/>
    <cellStyle name="_IR gegevens_2.5. Basel III 3" xfId="1277"/>
    <cellStyle name="_IR gegevens_2.5. Basel III 4" xfId="937"/>
    <cellStyle name="_IR gegevens_4.2. Industry concentration" xfId="207"/>
    <cellStyle name="_IR gegevens_4.2. Industry concentration 2" xfId="1618"/>
    <cellStyle name="_IR gegevens_4.2. Industry concentration 3" xfId="1278"/>
    <cellStyle name="_IR gegevens_4.2. Industry concentration 4" xfId="938"/>
    <cellStyle name="_IR gegevens_4.3. Mortgages - LtMV" xfId="208"/>
    <cellStyle name="_IR gegevens_4.3. Mortgages - LtMV 2" xfId="1619"/>
    <cellStyle name="_IR gegevens_4.3. Mortgages - LtMV 3" xfId="1279"/>
    <cellStyle name="_IR gegevens_4.3. Mortgages - LtMV 4" xfId="939"/>
    <cellStyle name="_IR gegevens_4.4 Mortgages Portfolio loantyp" xfId="209"/>
    <cellStyle name="_IR gegevens_4.4 Mortgages Portfolio loantyp 2" xfId="1620"/>
    <cellStyle name="_IR gegevens_4.4 Mortgages Portfolio loantyp 3" xfId="1280"/>
    <cellStyle name="_IR gegevens_4.4 Mortgages Portfolio loantyp 4" xfId="940"/>
    <cellStyle name="_IR gegevens_4.5. Past due financial assets" xfId="210"/>
    <cellStyle name="_IR gegevens_4.5. Past due financial assets 2" xfId="1621"/>
    <cellStyle name="_IR gegevens_4.5. Past due financial assets 3" xfId="1281"/>
    <cellStyle name="_IR gegevens_4.5. Past due financial assets 4" xfId="941"/>
    <cellStyle name="_IR gegevens_4.6. Impaired credit exposure" xfId="211"/>
    <cellStyle name="_IR gegevens_4.6. Impaired credit exposure 2" xfId="1622"/>
    <cellStyle name="_IR gegevens_4.6. Impaired credit exposure 3" xfId="1282"/>
    <cellStyle name="_IR gegevens_4.6. Impaired credit exposure 4" xfId="942"/>
    <cellStyle name="_IR gegevens_4.7 Impaired Exp. per industry" xfId="212"/>
    <cellStyle name="_IR gegevens_4.7 Impaired Exp. per industry 2" xfId="1623"/>
    <cellStyle name="_IR gegevens_4.7 Impaired Exp. per industry 3" xfId="1283"/>
    <cellStyle name="_IR gegevens_4.7 Impaired Exp. per industry 4" xfId="943"/>
    <cellStyle name="_IR gegevens_4.8 Collateral &amp; Guar. received" xfId="213"/>
    <cellStyle name="_IR gegevens_4.8 Collateral &amp; Guar. received 2" xfId="1624"/>
    <cellStyle name="_IR gegevens_4.8 Collateral &amp; Guar. received 3" xfId="1284"/>
    <cellStyle name="_IR gegevens_4.8 Collateral &amp; Guar. received 4" xfId="944"/>
    <cellStyle name="_IR gegevens_Table of Contents " xfId="214"/>
    <cellStyle name="_IR gegevens_Table of Contents  2" xfId="1625"/>
    <cellStyle name="_IR gegevens_Table of Contents  3" xfId="1285"/>
    <cellStyle name="_IR gegevens_Table of Contents  4" xfId="945"/>
    <cellStyle name="_Jan Staff Cost Run Rates" xfId="215"/>
    <cellStyle name="_Jan Staff Cost Run Rates 2" xfId="1626"/>
    <cellStyle name="_Jan Staff Cost Run Rates 3" xfId="1286"/>
    <cellStyle name="_Jan Staff Cost Run Rates 4" xfId="946"/>
    <cellStyle name="_layout to report" xfId="216"/>
    <cellStyle name="_layout to report 2" xfId="1627"/>
    <cellStyle name="_layout to report 3" xfId="1287"/>
    <cellStyle name="_layout to report 4" xfId="947"/>
    <cellStyle name="_Liquidity ratios Jan07" xfId="217"/>
    <cellStyle name="_Liquidity ratios Jan07 2" xfId="1628"/>
    <cellStyle name="_Liquidity ratios Jan07 3" xfId="1288"/>
    <cellStyle name="_Liquidity ratios Jan07 4" xfId="948"/>
    <cellStyle name="_Man Ad" xfId="218"/>
    <cellStyle name="_Man Ad 2" xfId="1629"/>
    <cellStyle name="_Man Ad 3" xfId="1289"/>
    <cellStyle name="_Man Ad 4" xfId="949"/>
    <cellStyle name="_Management Summary" xfId="219"/>
    <cellStyle name="_Management Summary 2" xfId="1630"/>
    <cellStyle name="_Management Summary 3" xfId="1290"/>
    <cellStyle name="_Management Summary 4" xfId="950"/>
    <cellStyle name="_MANUALADJUSTMENTS" xfId="220"/>
    <cellStyle name="_MANUALADJUSTMENTS 2" xfId="1631"/>
    <cellStyle name="_MANUALADJUSTMENTS 3" xfId="1291"/>
    <cellStyle name="_MANUALADJUSTMENTS 4" xfId="951"/>
    <cellStyle name="_MANUALADJUSTMENTS_1" xfId="221"/>
    <cellStyle name="_MANUALADJUSTMENTS_1 2" xfId="1632"/>
    <cellStyle name="_MANUALADJUSTMENTS_1 3" xfId="1292"/>
    <cellStyle name="_MANUALADJUSTMENTS_1 4" xfId="952"/>
    <cellStyle name="_mapping tables" xfId="222"/>
    <cellStyle name="_mapping tables 2" xfId="1633"/>
    <cellStyle name="_mapping tables 3" xfId="1293"/>
    <cellStyle name="_mapping tables 4" xfId="953"/>
    <cellStyle name="_Module1" xfId="223"/>
    <cellStyle name="_Module1 2" xfId="1634"/>
    <cellStyle name="_Module1 3" xfId="1294"/>
    <cellStyle name="_Module1 4" xfId="954"/>
    <cellStyle name="_N-Share Funding Plan December 2008 100209 12.28" xfId="224"/>
    <cellStyle name="_N-Share Funding Plan December 2008 100209 12.28 2" xfId="1635"/>
    <cellStyle name="_N-Share Funding Plan December 2008 100209 12.28 3" xfId="1295"/>
    <cellStyle name="_N-Share Funding Plan December 2008 100209 12.28 4" xfId="955"/>
    <cellStyle name="_Pakistan Commission " xfId="225"/>
    <cellStyle name="_Pakistan Commission  2" xfId="1636"/>
    <cellStyle name="_Pakistan Commission  3" xfId="1296"/>
    <cellStyle name="_Pakistan Commission  4" xfId="956"/>
    <cellStyle name="_PAKISTAN11MAY" xfId="226"/>
    <cellStyle name="_PAKISTAN11MAY 2" xfId="1637"/>
    <cellStyle name="_PAKISTAN11MAY 3" xfId="1297"/>
    <cellStyle name="_PAKISTAN11MAY 4" xfId="957"/>
    <cellStyle name="_PK Liquidity Ratios - Jan'07" xfId="227"/>
    <cellStyle name="_PK Liquidity Ratios - Jan'07 2" xfId="1638"/>
    <cellStyle name="_PK Liquidity Ratios - Jan'07 3" xfId="1298"/>
    <cellStyle name="_PK Liquidity Ratios - Jan'07 4" xfId="958"/>
    <cellStyle name="_Reversals" xfId="228"/>
    <cellStyle name="_Reversals 2" xfId="1639"/>
    <cellStyle name="_Reversals 3" xfId="1299"/>
    <cellStyle name="_Reversals 4" xfId="959"/>
    <cellStyle name="_RFS slice 200805_def2_werkdocument" xfId="229"/>
    <cellStyle name="_RFS slice 200805_def2_werkdocument 2" xfId="1640"/>
    <cellStyle name="_RFS slice 200805_def2_werkdocument 3" xfId="1300"/>
    <cellStyle name="_RFS slice 200805_def2_werkdocument 4" xfId="960"/>
    <cellStyle name="_RWA Reduction - 7.31.07 Notionals" xfId="230"/>
    <cellStyle name="_RWA Reduction - 7.31.07 Notionals 2" xfId="1641"/>
    <cellStyle name="_RWA Reduction - 7.31.07 Notionals 3" xfId="1301"/>
    <cellStyle name="_RWA Reduction - 7.31.07 Notionals 4" xfId="961"/>
    <cellStyle name="_Sheet2" xfId="231"/>
    <cellStyle name="_Sheet2 2" xfId="1642"/>
    <cellStyle name="_Sheet2 3" xfId="1302"/>
    <cellStyle name="_Sheet2 4" xfId="962"/>
    <cellStyle name="_slm_290906_FINAL" xfId="232"/>
    <cellStyle name="_slm_290906_FINAL 2" xfId="1643"/>
    <cellStyle name="_slm_290906_FINAL 3" xfId="1303"/>
    <cellStyle name="_slm_290906_FINAL 4" xfId="963"/>
    <cellStyle name="_Staff Costs 2003 Asia-Aus (To Simon)" xfId="233"/>
    <cellStyle name="_Staff Costs 2003 Asia-Aus (To Simon) 2" xfId="1644"/>
    <cellStyle name="_Staff Costs 2003 Asia-Aus (To Simon) 3" xfId="1304"/>
    <cellStyle name="_Staff Costs 2003 Asia-Aus (To Simon) 4" xfId="964"/>
    <cellStyle name="_Summary" xfId="234"/>
    <cellStyle name="_Summary 2" xfId="1645"/>
    <cellStyle name="_Summary 3" xfId="1305"/>
    <cellStyle name="_Summary 4" xfId="965"/>
    <cellStyle name="¾‰" xfId="235"/>
    <cellStyle name="¾‰ 2" xfId="1646"/>
    <cellStyle name="¾‰ 3" xfId="1306"/>
    <cellStyle name="¾‰ 4" xfId="966"/>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AFE" xfId="260"/>
    <cellStyle name="AFE 2" xfId="261"/>
    <cellStyle name="AFE_2010 Segmentation of US business for Group Stat Supplement v03" xfId="262"/>
    <cellStyle name="Background" xfId="263"/>
    <cellStyle name="Bad" xfId="264" builtinId="27" customBuiltin="1"/>
    <cellStyle name="Berekening" xfId="265"/>
    <cellStyle name="Berekening 2" xfId="266"/>
    <cellStyle name="Bol-Data" xfId="267"/>
    <cellStyle name="bolet" xfId="268"/>
    <cellStyle name="Brand Default" xfId="269"/>
    <cellStyle name="Calc Currency (0)" xfId="270"/>
    <cellStyle name="Calc Currency (0) 2" xfId="1647"/>
    <cellStyle name="Calc Currency (0) 3" xfId="1307"/>
    <cellStyle name="Calc Currency (0) 4" xfId="967"/>
    <cellStyle name="Calc Currency (2)" xfId="271"/>
    <cellStyle name="Calc Percent (0)" xfId="272"/>
    <cellStyle name="Calc Percent (1)" xfId="273"/>
    <cellStyle name="Calc Percent (2)" xfId="274"/>
    <cellStyle name="Calc Units (0)" xfId="275"/>
    <cellStyle name="Calc Units (1)" xfId="276"/>
    <cellStyle name="Calc Units (2)" xfId="277"/>
    <cellStyle name="Calculation" xfId="278" builtinId="22" customBuiltin="1"/>
    <cellStyle name="Check Cell" xfId="279" builtinId="23" customBuiltin="1"/>
    <cellStyle name="Comma" xfId="280" builtinId="3"/>
    <cellStyle name="Comma  - Style1" xfId="281"/>
    <cellStyle name="Comma  - Style1 2" xfId="1648"/>
    <cellStyle name="Comma  - Style1 3" xfId="1308"/>
    <cellStyle name="Comma  - Style1 4" xfId="968"/>
    <cellStyle name="Comma  - Style2" xfId="282"/>
    <cellStyle name="Comma  - Style2 2" xfId="1649"/>
    <cellStyle name="Comma  - Style2 3" xfId="1309"/>
    <cellStyle name="Comma  - Style2 4" xfId="969"/>
    <cellStyle name="Comma  - Style3" xfId="283"/>
    <cellStyle name="Comma  - Style3 2" xfId="1650"/>
    <cellStyle name="Comma  - Style3 3" xfId="1310"/>
    <cellStyle name="Comma  - Style3 4" xfId="970"/>
    <cellStyle name="Comma  - Style4" xfId="284"/>
    <cellStyle name="Comma  - Style4 2" xfId="1651"/>
    <cellStyle name="Comma  - Style4 3" xfId="1311"/>
    <cellStyle name="Comma  - Style4 4" xfId="971"/>
    <cellStyle name="Comma  - Style5" xfId="285"/>
    <cellStyle name="Comma  - Style5 2" xfId="1652"/>
    <cellStyle name="Comma  - Style5 3" xfId="1312"/>
    <cellStyle name="Comma  - Style5 4" xfId="972"/>
    <cellStyle name="Comma  - Style6" xfId="286"/>
    <cellStyle name="Comma  - Style6 2" xfId="1653"/>
    <cellStyle name="Comma  - Style6 3" xfId="1313"/>
    <cellStyle name="Comma  - Style6 4" xfId="973"/>
    <cellStyle name="Comma  - Style7" xfId="287"/>
    <cellStyle name="Comma  - Style7 2" xfId="1654"/>
    <cellStyle name="Comma  - Style7 3" xfId="1314"/>
    <cellStyle name="Comma  - Style7 4" xfId="974"/>
    <cellStyle name="Comma  - Style8" xfId="288"/>
    <cellStyle name="Comma  - Style8 2" xfId="1655"/>
    <cellStyle name="Comma  - Style8 3" xfId="1315"/>
    <cellStyle name="Comma  - Style8 4" xfId="975"/>
    <cellStyle name="Comma [0] 2" xfId="289"/>
    <cellStyle name="Comma [0] 2 2" xfId="1656"/>
    <cellStyle name="Comma [0] 2 3" xfId="1316"/>
    <cellStyle name="Comma [0] 2 4" xfId="976"/>
    <cellStyle name="Comma [00]" xfId="290"/>
    <cellStyle name="Comma 10" xfId="291"/>
    <cellStyle name="Comma 10 2" xfId="1657"/>
    <cellStyle name="Comma 10 3" xfId="1317"/>
    <cellStyle name="Comma 10 4" xfId="977"/>
    <cellStyle name="Comma 11" xfId="292"/>
    <cellStyle name="Comma 11 2" xfId="1658"/>
    <cellStyle name="Comma 11 3" xfId="1318"/>
    <cellStyle name="Comma 11 4" xfId="978"/>
    <cellStyle name="Comma 12" xfId="293"/>
    <cellStyle name="Comma 12 2" xfId="1659"/>
    <cellStyle name="Comma 12 3" xfId="1319"/>
    <cellStyle name="Comma 12 4" xfId="979"/>
    <cellStyle name="Comma 13" xfId="294"/>
    <cellStyle name="Comma 13 2" xfId="1660"/>
    <cellStyle name="Comma 13 3" xfId="1320"/>
    <cellStyle name="Comma 13 4" xfId="980"/>
    <cellStyle name="Comma 14" xfId="295"/>
    <cellStyle name="Comma 14 2" xfId="1661"/>
    <cellStyle name="Comma 14 3" xfId="1321"/>
    <cellStyle name="Comma 14 4" xfId="981"/>
    <cellStyle name="Comma 15" xfId="296"/>
    <cellStyle name="Comma 15 2" xfId="1790"/>
    <cellStyle name="Comma 15 2 2" xfId="2030"/>
    <cellStyle name="Comma 16" xfId="297"/>
    <cellStyle name="Comma 16 2" xfId="1791"/>
    <cellStyle name="Comma 16 2 2" xfId="2031"/>
    <cellStyle name="Comma 17" xfId="298"/>
    <cellStyle name="Comma 17 2" xfId="1792"/>
    <cellStyle name="Comma 17 2 2" xfId="2032"/>
    <cellStyle name="Comma 18" xfId="299"/>
    <cellStyle name="Comma 18 2" xfId="1662"/>
    <cellStyle name="Comma 18 3" xfId="1322"/>
    <cellStyle name="Comma 18 4" xfId="982"/>
    <cellStyle name="Comma 19" xfId="1789"/>
    <cellStyle name="Comma 19 2" xfId="2029"/>
    <cellStyle name="Comma 2" xfId="300"/>
    <cellStyle name="Comma 2 2" xfId="301"/>
    <cellStyle name="Comma 2 2 2" xfId="302"/>
    <cellStyle name="Comma 2 2 2 2" xfId="1664"/>
    <cellStyle name="Comma 2 2 2 3" xfId="1324"/>
    <cellStyle name="Comma 2 2 2 4" xfId="984"/>
    <cellStyle name="Comma 2 3" xfId="1663"/>
    <cellStyle name="Comma 2 4" xfId="1323"/>
    <cellStyle name="Comma 2 5" xfId="983"/>
    <cellStyle name="Comma 2_2.2. L&amp;R - customers" xfId="303"/>
    <cellStyle name="Comma 20" xfId="1788"/>
    <cellStyle name="Comma 20 2" xfId="2028"/>
    <cellStyle name="Comma 207" xfId="2180"/>
    <cellStyle name="Comma 207 2" xfId="2278"/>
    <cellStyle name="Comma 3" xfId="304"/>
    <cellStyle name="Comma 3 2" xfId="305"/>
    <cellStyle name="Comma 3 2 2" xfId="1666"/>
    <cellStyle name="Comma 3 2 3" xfId="1326"/>
    <cellStyle name="Comma 3 2 4" xfId="986"/>
    <cellStyle name="Comma 3 3" xfId="1665"/>
    <cellStyle name="Comma 3 4" xfId="1325"/>
    <cellStyle name="Comma 3 5" xfId="985"/>
    <cellStyle name="Comma 3_Maturity calendar 31 Dec 2010" xfId="306"/>
    <cellStyle name="Comma 4" xfId="307"/>
    <cellStyle name="Comma 4 2" xfId="308"/>
    <cellStyle name="Comma 4 2 2" xfId="1668"/>
    <cellStyle name="Comma 4 2 3" xfId="1328"/>
    <cellStyle name="Comma 4 2 4" xfId="988"/>
    <cellStyle name="Comma 4 3" xfId="1667"/>
    <cellStyle name="Comma 4 4" xfId="1327"/>
    <cellStyle name="Comma 4 5" xfId="987"/>
    <cellStyle name="Comma 5" xfId="309"/>
    <cellStyle name="Comma 5 2" xfId="310"/>
    <cellStyle name="Comma 5 2 2" xfId="1669"/>
    <cellStyle name="Comma 5 2 3" xfId="1329"/>
    <cellStyle name="Comma 5 2 4" xfId="989"/>
    <cellStyle name="Comma 5 3" xfId="311"/>
    <cellStyle name="Comma 5 3 2" xfId="312"/>
    <cellStyle name="Comma 5 3 2 2" xfId="1670"/>
    <cellStyle name="Comma 5 3 2 3" xfId="1330"/>
    <cellStyle name="Comma 5 3 2 4" xfId="990"/>
    <cellStyle name="Comma 5 3 3" xfId="313"/>
    <cellStyle name="Comma 5 3 3 2" xfId="1795"/>
    <cellStyle name="Comma 5 3 3 2 2" xfId="2035"/>
    <cellStyle name="Comma 5 3 4" xfId="1794"/>
    <cellStyle name="Comma 5 3 4 2" xfId="2034"/>
    <cellStyle name="Comma 5 4" xfId="314"/>
    <cellStyle name="Comma 5 4 2" xfId="1796"/>
    <cellStyle name="Comma 5 4 2 2" xfId="2036"/>
    <cellStyle name="Comma 5 5" xfId="1793"/>
    <cellStyle name="Comma 5 5 2" xfId="2033"/>
    <cellStyle name="Comma 6" xfId="315"/>
    <cellStyle name="Comma 6 2" xfId="1671"/>
    <cellStyle name="Comma 6 3" xfId="1331"/>
    <cellStyle name="Comma 6 4" xfId="991"/>
    <cellStyle name="Comma 7" xfId="316"/>
    <cellStyle name="Comma 7 2" xfId="1672"/>
    <cellStyle name="Comma 7 3" xfId="1332"/>
    <cellStyle name="Comma 7 4" xfId="992"/>
    <cellStyle name="Comma 8" xfId="317"/>
    <cellStyle name="Comma 8 2" xfId="318"/>
    <cellStyle name="Comma 8 2 2" xfId="1673"/>
    <cellStyle name="Comma 8 2 3" xfId="1333"/>
    <cellStyle name="Comma 8 2 4" xfId="993"/>
    <cellStyle name="Comma 8 3" xfId="319"/>
    <cellStyle name="Comma 8 3 2" xfId="1798"/>
    <cellStyle name="Comma 8 3 2 2" xfId="2038"/>
    <cellStyle name="Comma 8 4" xfId="1797"/>
    <cellStyle name="Comma 8 4 2" xfId="2037"/>
    <cellStyle name="Comma 9" xfId="320"/>
    <cellStyle name="Comma 9 2" xfId="321"/>
    <cellStyle name="Comma 9 2 2" xfId="1674"/>
    <cellStyle name="Comma 9 2 3" xfId="1334"/>
    <cellStyle name="Comma 9 2 4" xfId="994"/>
    <cellStyle name="Comma 9 3" xfId="322"/>
    <cellStyle name="Comma 9 3 2" xfId="1800"/>
    <cellStyle name="Comma 9 3 2 2" xfId="2040"/>
    <cellStyle name="Comma 9 4" xfId="1799"/>
    <cellStyle name="Comma 9 4 2" xfId="2039"/>
    <cellStyle name="Comma0" xfId="323"/>
    <cellStyle name="Controlecel" xfId="324"/>
    <cellStyle name="Currency [00]" xfId="325"/>
    <cellStyle name="Currency 2" xfId="326"/>
    <cellStyle name="Currency 2 2" xfId="327"/>
    <cellStyle name="Currency 2_20110722 Wholesale funding AG" xfId="328"/>
    <cellStyle name="Currency0" xfId="329"/>
    <cellStyle name="Date" xfId="330"/>
    <cellStyle name="Date Short" xfId="331"/>
    <cellStyle name="Datum" xfId="332"/>
    <cellStyle name="Datum 2" xfId="333"/>
    <cellStyle name="Datum 2 2" xfId="1675"/>
    <cellStyle name="Datum 2 3" xfId="1335"/>
    <cellStyle name="Datum 2 4" xfId="995"/>
    <cellStyle name="Datum 3" xfId="334"/>
    <cellStyle name="Datum 3 2" xfId="335"/>
    <cellStyle name="Datum 3 2 2" xfId="1676"/>
    <cellStyle name="Datum 3 2 3" xfId="1336"/>
    <cellStyle name="Datum 3 2 4" xfId="996"/>
    <cellStyle name="Datum 3 3" xfId="336"/>
    <cellStyle name="Datum 3 3 2" xfId="1803"/>
    <cellStyle name="Datum 3 3 2 2" xfId="2043"/>
    <cellStyle name="Datum 3 4" xfId="1802"/>
    <cellStyle name="Datum 3 4 2" xfId="2042"/>
    <cellStyle name="Datum 4" xfId="337"/>
    <cellStyle name="Datum 4 2" xfId="1804"/>
    <cellStyle name="Datum 4 2 2" xfId="2044"/>
    <cellStyle name="Datum 5" xfId="1801"/>
    <cellStyle name="Datum 5 2" xfId="2041"/>
    <cellStyle name="Enter Currency (0)" xfId="338"/>
    <cellStyle name="Enter Currency (2)" xfId="339"/>
    <cellStyle name="Enter Units (0)" xfId="340"/>
    <cellStyle name="Enter Units (1)" xfId="341"/>
    <cellStyle name="Enter Units (2)" xfId="342"/>
    <cellStyle name="Euro" xfId="343"/>
    <cellStyle name="Euro 2" xfId="344"/>
    <cellStyle name="Euro_2.2. L&amp;R - customers" xfId="345"/>
    <cellStyle name="Explanatory Text" xfId="346" builtinId="53" customBuiltin="1"/>
    <cellStyle name="Filler" xfId="347"/>
    <cellStyle name="Fixed" xfId="348"/>
    <cellStyle name="fo]_x000d__x000a_UserName=Murat Zelef_x000d__x000a_UserCompany=Bumerang_x000d__x000a__x000d__x000a_[File Paths]_x000d__x000a_WorkingDirectory=C:\EQUIS\DLWIN_x000d__x000a_DownLoader=C" xfId="349"/>
    <cellStyle name="fo]_x000d__x000a_UserName=Murat Zelef_x000d__x000a_UserCompany=Bumerang_x000d__x000a__x000d__x000a_[File Paths]_x000d__x000a_WorkingDirectory=C:\EQUIS\DLWIN_x000d__x000a_DownLoader=C 2" xfId="1677"/>
    <cellStyle name="fo]_x000d__x000a_UserName=Murat Zelef_x000d__x000a_UserCompany=Bumerang_x000d__x000a__x000d__x000a_[File Paths]_x000d__x000a_WorkingDirectory=C:\EQUIS\DLWIN_x000d__x000a_DownLoader=C 3" xfId="1337"/>
    <cellStyle name="fo]_x000d__x000a_UserName=Murat Zelef_x000d__x000a_UserCompany=Bumerang_x000d__x000a__x000d__x000a_[File Paths]_x000d__x000a_WorkingDirectory=C:\EQUIS\DLWIN_x000d__x000a_DownLoader=C 4" xfId="997"/>
    <cellStyle name="Gekoppelde cel" xfId="350"/>
    <cellStyle name="Gekoppelde cel 2" xfId="351"/>
    <cellStyle name="Gekoppelde cel_Table of Contents " xfId="352"/>
    <cellStyle name="Goed" xfId="353"/>
    <cellStyle name="Goed 2" xfId="354"/>
    <cellStyle name="Good" xfId="355" builtinId="26" customBuiltin="1"/>
    <cellStyle name="Header1" xfId="356"/>
    <cellStyle name="Header2" xfId="357"/>
    <cellStyle name="Heading 1" xfId="358" builtinId="16" customBuiltin="1"/>
    <cellStyle name="Heading 2" xfId="359" builtinId="17" customBuiltin="1"/>
    <cellStyle name="Heading 3" xfId="360" builtinId="18" customBuiltin="1"/>
    <cellStyle name="Heading 4" xfId="361" builtinId="19" customBuiltin="1"/>
    <cellStyle name="Hyperlink" xfId="362" builtinId="8"/>
    <cellStyle name="Hyperlink 2" xfId="363"/>
    <cellStyle name="Hyperlink 2 2" xfId="364"/>
    <cellStyle name="Hyperlink 2 2 2" xfId="1678"/>
    <cellStyle name="Hyperlink 2 2 3" xfId="1338"/>
    <cellStyle name="Hyperlink 2 2 4" xfId="998"/>
    <cellStyle name="Hyperlink 2 3" xfId="365"/>
    <cellStyle name="Hyperlink 2 3 2" xfId="366"/>
    <cellStyle name="Hyperlink 2 3 2 2" xfId="1679"/>
    <cellStyle name="Hyperlink 2 3 2 3" xfId="1339"/>
    <cellStyle name="Hyperlink 2 3 2 4" xfId="999"/>
    <cellStyle name="Hyperlink 2 3 3" xfId="367"/>
    <cellStyle name="Hyperlink 2 3 3 2" xfId="1807"/>
    <cellStyle name="Hyperlink 2 3 3 2 2" xfId="2047"/>
    <cellStyle name="Hyperlink 2 3 4" xfId="1806"/>
    <cellStyle name="Hyperlink 2 3 4 2" xfId="2046"/>
    <cellStyle name="Hyperlink 2 3_Table of Contents " xfId="368"/>
    <cellStyle name="Hyperlink 2 4" xfId="369"/>
    <cellStyle name="Hyperlink 2 4 2" xfId="1808"/>
    <cellStyle name="Hyperlink 2 4 2 2" xfId="2048"/>
    <cellStyle name="Hyperlink 2 5" xfId="1805"/>
    <cellStyle name="Hyperlink 2 5 2" xfId="2045"/>
    <cellStyle name="Hyperlink 2_Table of Contents " xfId="370"/>
    <cellStyle name="Hyperlink 3" xfId="371"/>
    <cellStyle name="Hyperlink 3 2" xfId="372"/>
    <cellStyle name="Hyperlink 3 2 2" xfId="373"/>
    <cellStyle name="Hyperlink 3 2_1.4 Special items" xfId="374"/>
    <cellStyle name="Hyperlink 3 3" xfId="375"/>
    <cellStyle name="Hyperlink 3 3 2" xfId="1680"/>
    <cellStyle name="Hyperlink 3 3 3" xfId="1340"/>
    <cellStyle name="Hyperlink 3 3 4" xfId="1000"/>
    <cellStyle name="Hyperlink 3 4" xfId="376"/>
    <cellStyle name="Hyperlink 3 4 2" xfId="377"/>
    <cellStyle name="Hyperlink 3 4 2 2" xfId="1681"/>
    <cellStyle name="Hyperlink 3 4 2 3" xfId="1341"/>
    <cellStyle name="Hyperlink 3 4 2 4" xfId="1001"/>
    <cellStyle name="Hyperlink 3 4 3" xfId="378"/>
    <cellStyle name="Hyperlink 3 4 3 2" xfId="1811"/>
    <cellStyle name="Hyperlink 3 4 3 2 2" xfId="2051"/>
    <cellStyle name="Hyperlink 3 4 4" xfId="1810"/>
    <cellStyle name="Hyperlink 3 4 4 2" xfId="2050"/>
    <cellStyle name="Hyperlink 3 4_Table of Contents " xfId="379"/>
    <cellStyle name="Hyperlink 3 5" xfId="380"/>
    <cellStyle name="Hyperlink 3 5 2" xfId="1812"/>
    <cellStyle name="Hyperlink 3 5 2 2" xfId="2052"/>
    <cellStyle name="Hyperlink 3 6" xfId="381"/>
    <cellStyle name="Hyperlink 3 6 2" xfId="1813"/>
    <cellStyle name="Hyperlink 3 6 2 2" xfId="2053"/>
    <cellStyle name="Hyperlink 3 7" xfId="1809"/>
    <cellStyle name="Hyperlink 3 7 2" xfId="2049"/>
    <cellStyle name="Hyperlink 3 8" xfId="1785"/>
    <cellStyle name="Hyperlink 3 8 2" xfId="2025"/>
    <cellStyle name="Hyperlink 3_2.2. L&amp;R - customers" xfId="382"/>
    <cellStyle name="Hyperlink 4" xfId="383"/>
    <cellStyle name="Hyperlink 4 2" xfId="384"/>
    <cellStyle name="Hyperlink 4_1.4 Special items" xfId="385"/>
    <cellStyle name="Input" xfId="386" builtinId="20" customBuiltin="1"/>
    <cellStyle name="Invoer" xfId="387"/>
    <cellStyle name="Invoer 2" xfId="388"/>
    <cellStyle name="Komma-" xfId="389"/>
    <cellStyle name="Komma- 2" xfId="390"/>
    <cellStyle name="Komma- 2 2" xfId="1682"/>
    <cellStyle name="Komma- 2 3" xfId="1342"/>
    <cellStyle name="Komma- 2 4" xfId="1002"/>
    <cellStyle name="Komma- 3" xfId="391"/>
    <cellStyle name="Komma- 3 2" xfId="392"/>
    <cellStyle name="Komma- 3 2 2" xfId="1683"/>
    <cellStyle name="Komma- 3 2 3" xfId="1343"/>
    <cellStyle name="Komma- 3 2 4" xfId="1003"/>
    <cellStyle name="Komma- 3 3" xfId="393"/>
    <cellStyle name="Komma- 3 3 2" xfId="1816"/>
    <cellStyle name="Komma- 3 3 2 2" xfId="2056"/>
    <cellStyle name="Komma- 3 4" xfId="1815"/>
    <cellStyle name="Komma- 3 4 2" xfId="2055"/>
    <cellStyle name="Komma- 4" xfId="394"/>
    <cellStyle name="Komma- 4 2" xfId="1817"/>
    <cellStyle name="Komma- 4 2 2" xfId="2057"/>
    <cellStyle name="Komma- 5" xfId="1814"/>
    <cellStyle name="Komma- 5 2" xfId="2054"/>
    <cellStyle name="Komma_20110727_liabilities table" xfId="395"/>
    <cellStyle name="Komma-_20111108 Presentationsheet Q3 2011v2 - used for graphs presentation" xfId="396"/>
    <cellStyle name="Komma_Additional SS new" xfId="397"/>
    <cellStyle name="Komma+" xfId="398"/>
    <cellStyle name="Komma+ 2" xfId="399"/>
    <cellStyle name="Komma+ 2 2" xfId="1684"/>
    <cellStyle name="Komma+ 2 3" xfId="1344"/>
    <cellStyle name="Komma+ 2 4" xfId="1004"/>
    <cellStyle name="Komma+ 3" xfId="400"/>
    <cellStyle name="Komma+ 3 2" xfId="401"/>
    <cellStyle name="Komma+ 3 2 2" xfId="1685"/>
    <cellStyle name="Komma+ 3 2 3" xfId="1345"/>
    <cellStyle name="Komma+ 3 2 4" xfId="1005"/>
    <cellStyle name="Komma+ 3 3" xfId="402"/>
    <cellStyle name="Komma+ 3 3 2" xfId="1820"/>
    <cellStyle name="Komma+ 3 3 2 2" xfId="2060"/>
    <cellStyle name="Komma+ 3 4" xfId="1819"/>
    <cellStyle name="Komma+ 3 4 2" xfId="2059"/>
    <cellStyle name="Komma+ 4" xfId="403"/>
    <cellStyle name="Komma+ 4 2" xfId="1821"/>
    <cellStyle name="Komma+ 4 2 2" xfId="2061"/>
    <cellStyle name="Komma+ 5" xfId="1818"/>
    <cellStyle name="Komma+ 5 2" xfId="2058"/>
    <cellStyle name="Komma0 - Opmaakprofiel2" xfId="404"/>
    <cellStyle name="Komma0 - Opmaakprofiel3" xfId="405"/>
    <cellStyle name="Komma1 - Opmaakprofiel1" xfId="406"/>
    <cellStyle name="Kop 1" xfId="407"/>
    <cellStyle name="Kop 1 2" xfId="408"/>
    <cellStyle name="Kop 1_Table of Contents " xfId="409"/>
    <cellStyle name="Kop 2" xfId="410"/>
    <cellStyle name="Kop 2 2" xfId="411"/>
    <cellStyle name="Kop 2_Table of Contents " xfId="412"/>
    <cellStyle name="Kop 3" xfId="413"/>
    <cellStyle name="Kop 3 2" xfId="414"/>
    <cellStyle name="Kop 3_Table of Contents " xfId="415"/>
    <cellStyle name="Kop 4" xfId="416"/>
    <cellStyle name="Kop 4 2" xfId="417"/>
    <cellStyle name="Link Currency (0)" xfId="418"/>
    <cellStyle name="Link Currency (2)" xfId="419"/>
    <cellStyle name="Link Units (0)" xfId="420"/>
    <cellStyle name="Link Units (1)" xfId="421"/>
    <cellStyle name="Link Units (2)" xfId="422"/>
    <cellStyle name="Linked Cell" xfId="423" builtinId="24" customBuiltin="1"/>
    <cellStyle name="Milliers [0]_3A_NumeratorReport_Option1_040611" xfId="424"/>
    <cellStyle name="Milliers_3A_NumeratorReport_Option1_040611" xfId="425"/>
    <cellStyle name="Moeda [0]_Bcase" xfId="426"/>
    <cellStyle name="Moeda_Annex_3" xfId="427"/>
    <cellStyle name="Monétaire [0]_3A_NumeratorReport_Option1_040611" xfId="428"/>
    <cellStyle name="Monétaire_3A_NumeratorReport_Option1_040611" xfId="429"/>
    <cellStyle name="Neutraal" xfId="430"/>
    <cellStyle name="Neutraal 2" xfId="431"/>
    <cellStyle name="Neutral" xfId="432" builtinId="28" customBuiltin="1"/>
    <cellStyle name="Neutral 2" xfId="433"/>
    <cellStyle name="Normal" xfId="0" builtinId="0"/>
    <cellStyle name="Normal - Style1" xfId="434"/>
    <cellStyle name="Normal - Style1 2" xfId="435"/>
    <cellStyle name="Normal - Style1 2 2" xfId="1686"/>
    <cellStyle name="Normal - Style1 2 3" xfId="1346"/>
    <cellStyle name="Normal - Style1 2 4" xfId="1006"/>
    <cellStyle name="Normal - Style1 3" xfId="436"/>
    <cellStyle name="Normal - Style1 3 2" xfId="437"/>
    <cellStyle name="Normal - Style1 3 2 2" xfId="1687"/>
    <cellStyle name="Normal - Style1 3 2 3" xfId="1347"/>
    <cellStyle name="Normal - Style1 3 2 4" xfId="1007"/>
    <cellStyle name="Normal - Style1 3 3" xfId="438"/>
    <cellStyle name="Normal - Style1 3 3 2" xfId="1824"/>
    <cellStyle name="Normal - Style1 3 3 2 2" xfId="2064"/>
    <cellStyle name="Normal - Style1 3 4" xfId="1823"/>
    <cellStyle name="Normal - Style1 3 4 2" xfId="2063"/>
    <cellStyle name="Normal - Style1 3_Table of Contents " xfId="439"/>
    <cellStyle name="Normal - Style1 4" xfId="440"/>
    <cellStyle name="Normal - Style1 4 2" xfId="1825"/>
    <cellStyle name="Normal - Style1 4 2 2" xfId="2065"/>
    <cellStyle name="Normal - Style1 5" xfId="1822"/>
    <cellStyle name="Normal - Style1 5 2" xfId="2062"/>
    <cellStyle name="Normal - Style1_Table of Contents " xfId="441"/>
    <cellStyle name="Normal 10" xfId="442"/>
    <cellStyle name="Normal 10 2" xfId="1688"/>
    <cellStyle name="Normal 10 3" xfId="1348"/>
    <cellStyle name="Normal 10 4" xfId="1008"/>
    <cellStyle name="Normal 100" xfId="2184"/>
    <cellStyle name="Normal 101" xfId="2185"/>
    <cellStyle name="Normal 102" xfId="2183"/>
    <cellStyle name="Normal 103" xfId="2187"/>
    <cellStyle name="Normal 104" xfId="2182"/>
    <cellStyle name="Normal 105" xfId="2186"/>
    <cellStyle name="Normal 106" xfId="2188"/>
    <cellStyle name="Normal 107" xfId="2189"/>
    <cellStyle name="Normal 108" xfId="2190"/>
    <cellStyle name="Normal 109" xfId="2191"/>
    <cellStyle name="Normal 11" xfId="443"/>
    <cellStyle name="Normal 11 2" xfId="1689"/>
    <cellStyle name="Normal 11 3" xfId="1349"/>
    <cellStyle name="Normal 11 4" xfId="1009"/>
    <cellStyle name="Normal 110" xfId="2192"/>
    <cellStyle name="Normal 111" xfId="2193"/>
    <cellStyle name="Normal 112" xfId="2210"/>
    <cellStyle name="Normal 113" xfId="2216"/>
    <cellStyle name="Normal 114" xfId="2218"/>
    <cellStyle name="Normal 115" xfId="2219"/>
    <cellStyle name="Normal 116" xfId="2220"/>
    <cellStyle name="Normal 117" xfId="2221"/>
    <cellStyle name="Normal 118" xfId="2222"/>
    <cellStyle name="Normal 119" xfId="2223"/>
    <cellStyle name="Normal 12" xfId="444"/>
    <cellStyle name="Normal 12 2" xfId="1690"/>
    <cellStyle name="Normal 12 3" xfId="1350"/>
    <cellStyle name="Normal 12 4" xfId="1010"/>
    <cellStyle name="Normal 120" xfId="2224"/>
    <cellStyle name="Normal 121" xfId="2225"/>
    <cellStyle name="Normal 122" xfId="2226"/>
    <cellStyle name="Normal 123" xfId="2227"/>
    <cellStyle name="Normal 124" xfId="2228"/>
    <cellStyle name="Normal 125" xfId="2215"/>
    <cellStyle name="Normal 126" xfId="2217"/>
    <cellStyle name="Normal 127" xfId="2231"/>
    <cellStyle name="Normal 128" xfId="2233"/>
    <cellStyle name="Normal 129" xfId="2234"/>
    <cellStyle name="Normal 13" xfId="445"/>
    <cellStyle name="Normal 13 2" xfId="1691"/>
    <cellStyle name="Normal 13 3" xfId="1351"/>
    <cellStyle name="Normal 13 4" xfId="1011"/>
    <cellStyle name="Normal 130" xfId="2235"/>
    <cellStyle name="Normal 131" xfId="2230"/>
    <cellStyle name="Normal 132" xfId="2237"/>
    <cellStyle name="Normal 133" xfId="2238"/>
    <cellStyle name="Normal 134" xfId="2239"/>
    <cellStyle name="Normal 135" xfId="2229"/>
    <cellStyle name="Normal 136" xfId="2241"/>
    <cellStyle name="Normal 137" xfId="2242"/>
    <cellStyle name="Normal 138" xfId="2243"/>
    <cellStyle name="Normal 139" xfId="2214"/>
    <cellStyle name="Normal 14" xfId="446"/>
    <cellStyle name="Normal 14 2" xfId="1826"/>
    <cellStyle name="Normal 14 2 2" xfId="2066"/>
    <cellStyle name="Normal 140" xfId="2240"/>
    <cellStyle name="Normal 141" xfId="2244"/>
    <cellStyle name="Normal 142" xfId="2236"/>
    <cellStyle name="Normal 143" xfId="2213"/>
    <cellStyle name="Normal 144" xfId="2245"/>
    <cellStyle name="Normal 145" xfId="2246"/>
    <cellStyle name="Normal 146" xfId="2247"/>
    <cellStyle name="Normal 147" xfId="2248"/>
    <cellStyle name="Normal 148" xfId="2232"/>
    <cellStyle name="Normal 149" xfId="2212"/>
    <cellStyle name="Normal 15" xfId="1425"/>
    <cellStyle name="Normal 150" xfId="2249"/>
    <cellStyle name="Normal 151" xfId="2250"/>
    <cellStyle name="Normal 152" xfId="2251"/>
    <cellStyle name="Normal 153" xfId="2211"/>
    <cellStyle name="Normal 154" xfId="2252"/>
    <cellStyle name="Normal 16" xfId="1765"/>
    <cellStyle name="Normal 17" xfId="1767"/>
    <cellStyle name="Normal 18" xfId="1768"/>
    <cellStyle name="Normal 19" xfId="1766"/>
    <cellStyle name="Normal 2" xfId="447"/>
    <cellStyle name="Normal 2 2" xfId="448"/>
    <cellStyle name="Normal 2 2 2" xfId="1692"/>
    <cellStyle name="Normal 2 2 3" xfId="1352"/>
    <cellStyle name="Normal 2 2 4" xfId="1012"/>
    <cellStyle name="Normal 2 3" xfId="449"/>
    <cellStyle name="Normal 2 3 2" xfId="1693"/>
    <cellStyle name="Normal 2 3 3" xfId="1353"/>
    <cellStyle name="Normal 2 3 4" xfId="1013"/>
    <cellStyle name="Normal 2 4" xfId="450"/>
    <cellStyle name="Normal 2 4 2" xfId="451"/>
    <cellStyle name="Normal 2 4 2 2" xfId="1694"/>
    <cellStyle name="Normal 2 4 2 3" xfId="1354"/>
    <cellStyle name="Normal 2 4 2 4" xfId="1014"/>
    <cellStyle name="Normal 2 4 3" xfId="452"/>
    <cellStyle name="Normal 2 4 3 2" xfId="1829"/>
    <cellStyle name="Normal 2 4 3 2 2" xfId="2069"/>
    <cellStyle name="Normal 2 4 4" xfId="1828"/>
    <cellStyle name="Normal 2 4 4 2" xfId="2068"/>
    <cellStyle name="Normal 2 4_Table of Contents " xfId="453"/>
    <cellStyle name="Normal 2 5" xfId="454"/>
    <cellStyle name="Normal 2 5 2" xfId="1830"/>
    <cellStyle name="Normal 2 5 2 2" xfId="2070"/>
    <cellStyle name="Normal 2 6" xfId="1827"/>
    <cellStyle name="Normal 2 6 2" xfId="2067"/>
    <cellStyle name="Normal 2_2.2. L&amp;R - customers" xfId="455"/>
    <cellStyle name="Normal 20" xfId="1769"/>
    <cellStyle name="Normal 20 2" xfId="1770"/>
    <cellStyle name="Normal 20 2 2" xfId="1971"/>
    <cellStyle name="Normal 20 2 2 2" xfId="2009"/>
    <cellStyle name="Normal 20 2 2 2 2" xfId="2177"/>
    <cellStyle name="Normal 20 2 2 2 2 2" xfId="2275"/>
    <cellStyle name="Normal 20 2 2 2 3" xfId="2203"/>
    <cellStyle name="Normal 20 2 2 2 3 2" xfId="2289"/>
    <cellStyle name="Normal 20 2 2 2 4" xfId="2262"/>
    <cellStyle name="Normal 20 2 2 3" xfId="2171"/>
    <cellStyle name="Normal 20 2 2 3 2" xfId="2269"/>
    <cellStyle name="Normal 20 2 2 4" xfId="2197"/>
    <cellStyle name="Normal 20 2 2 4 2" xfId="2283"/>
    <cellStyle name="Normal 20 2 2 5" xfId="2256"/>
    <cellStyle name="Normal 20 2 3" xfId="2007"/>
    <cellStyle name="Normal 20 2 3 2" xfId="2175"/>
    <cellStyle name="Normal 20 2 3 2 2" xfId="2273"/>
    <cellStyle name="Normal 20 2 3 3" xfId="2201"/>
    <cellStyle name="Normal 20 2 3 3 2" xfId="2287"/>
    <cellStyle name="Normal 20 2 3 4" xfId="2260"/>
    <cellStyle name="Normal 20 2 4" xfId="2015"/>
    <cellStyle name="Normal 20 2 4 2" xfId="2267"/>
    <cellStyle name="Normal 20 2 5" xfId="2195"/>
    <cellStyle name="Normal 20 2 5 2" xfId="2281"/>
    <cellStyle name="Normal 20 2 6" xfId="2207"/>
    <cellStyle name="Normal 20 2 6 2" xfId="2293"/>
    <cellStyle name="Normal 20 2 7" xfId="2209"/>
    <cellStyle name="Normal 20 2 7 2" xfId="2295"/>
    <cellStyle name="Normal 20 2 8" xfId="2254"/>
    <cellStyle name="Normal 20 3" xfId="1969"/>
    <cellStyle name="Normal 20 3 2" xfId="2008"/>
    <cellStyle name="Normal 20 3 2 2" xfId="2176"/>
    <cellStyle name="Normal 20 3 2 2 2" xfId="2274"/>
    <cellStyle name="Normal 20 3 2 3" xfId="2202"/>
    <cellStyle name="Normal 20 3 2 3 2" xfId="2288"/>
    <cellStyle name="Normal 20 3 2 4" xfId="2261"/>
    <cellStyle name="Normal 20 3 3" xfId="2170"/>
    <cellStyle name="Normal 20 3 3 2" xfId="2268"/>
    <cellStyle name="Normal 20 3 4" xfId="2196"/>
    <cellStyle name="Normal 20 3 4 2" xfId="2282"/>
    <cellStyle name="Normal 20 3 5" xfId="2255"/>
    <cellStyle name="Normal 20 4" xfId="2006"/>
    <cellStyle name="Normal 20 4 2" xfId="2174"/>
    <cellStyle name="Normal 20 4 2 2" xfId="2272"/>
    <cellStyle name="Normal 20 4 3" xfId="2200"/>
    <cellStyle name="Normal 20 4 3 2" xfId="2286"/>
    <cellStyle name="Normal 20 4 4" xfId="2259"/>
    <cellStyle name="Normal 20 5" xfId="2014"/>
    <cellStyle name="Normal 20 5 2" xfId="2266"/>
    <cellStyle name="Normal 20 6" xfId="2194"/>
    <cellStyle name="Normal 20 6 2" xfId="2280"/>
    <cellStyle name="Normal 20 7" xfId="2206"/>
    <cellStyle name="Normal 20 7 2" xfId="2292"/>
    <cellStyle name="Normal 20 8" xfId="2208"/>
    <cellStyle name="Normal 20 8 2" xfId="2294"/>
    <cellStyle name="Normal 20 9" xfId="2253"/>
    <cellStyle name="Normal 21" xfId="1085"/>
    <cellStyle name="Normal 22" xfId="1771"/>
    <cellStyle name="Normal 23" xfId="1772"/>
    <cellStyle name="Normal 24" xfId="1773"/>
    <cellStyle name="Normal 25" xfId="1774"/>
    <cellStyle name="Normal 26" xfId="1775"/>
    <cellStyle name="Normal 27" xfId="1936"/>
    <cellStyle name="Normal 28" xfId="1948"/>
    <cellStyle name="Normal 29" xfId="1943"/>
    <cellStyle name="Normal 3" xfId="456"/>
    <cellStyle name="Normal 3 2" xfId="457"/>
    <cellStyle name="Normal 3 3" xfId="1695"/>
    <cellStyle name="Normal 3 4" xfId="1355"/>
    <cellStyle name="Normal 3 5" xfId="1015"/>
    <cellStyle name="Normal 3_2.2. L&amp;R - customers" xfId="458"/>
    <cellStyle name="Normal 30" xfId="1972"/>
    <cellStyle name="Normal 31" xfId="1964"/>
    <cellStyle name="Normal 32" xfId="1965"/>
    <cellStyle name="Normal 33" xfId="1954"/>
    <cellStyle name="Normal 34" xfId="1944"/>
    <cellStyle name="Normal 35" xfId="1953"/>
    <cellStyle name="Normal 36" xfId="1947"/>
    <cellStyle name="Normal 37" xfId="1955"/>
    <cellStyle name="Normal 38" xfId="1941"/>
    <cellStyle name="Normal 39" xfId="1935"/>
    <cellStyle name="Normal 4" xfId="459"/>
    <cellStyle name="Normal 4 2" xfId="460"/>
    <cellStyle name="Normal 4_~3427863" xfId="461"/>
    <cellStyle name="Normal 40" xfId="1934"/>
    <cellStyle name="Normal 41" xfId="1966"/>
    <cellStyle name="Normal 42" xfId="1938"/>
    <cellStyle name="Normal 43" xfId="1980"/>
    <cellStyle name="Normal 44" xfId="1962"/>
    <cellStyle name="Normal 45" xfId="1975"/>
    <cellStyle name="Normal 46" xfId="1984"/>
    <cellStyle name="Normal 47" xfId="1968"/>
    <cellStyle name="Normal 48" xfId="1930"/>
    <cellStyle name="Normal 49" xfId="1933"/>
    <cellStyle name="Normal 5" xfId="462"/>
    <cellStyle name="Normal 5 2" xfId="1696"/>
    <cellStyle name="Normal 5 3" xfId="1356"/>
    <cellStyle name="Normal 5 4" xfId="1016"/>
    <cellStyle name="Normal 50" xfId="1946"/>
    <cellStyle name="Normal 51" xfId="1976"/>
    <cellStyle name="Normal 52" xfId="1988"/>
    <cellStyle name="Normal 53" xfId="1958"/>
    <cellStyle name="Normal 54" xfId="1991"/>
    <cellStyle name="Normal 55" xfId="1940"/>
    <cellStyle name="Normal 56" xfId="1950"/>
    <cellStyle name="Normal 57" xfId="1951"/>
    <cellStyle name="Normal 58" xfId="1986"/>
    <cellStyle name="Normal 59" xfId="1942"/>
    <cellStyle name="Normal 6" xfId="463"/>
    <cellStyle name="Normal 6 2" xfId="464"/>
    <cellStyle name="Normal 6 3" xfId="1697"/>
    <cellStyle name="Normal 6 4" xfId="1357"/>
    <cellStyle name="Normal 6 5" xfId="1017"/>
    <cellStyle name="Normal 60" xfId="1978"/>
    <cellStyle name="Normal 61" xfId="1956"/>
    <cellStyle name="Normal 62" xfId="1987"/>
    <cellStyle name="Normal 63" xfId="1931"/>
    <cellStyle name="Normal 64" xfId="1977"/>
    <cellStyle name="Normal 65" xfId="1960"/>
    <cellStyle name="Normal 66" xfId="1979"/>
    <cellStyle name="Normal 67" xfId="1949"/>
    <cellStyle name="Normal 68" xfId="1952"/>
    <cellStyle name="Normal 69" xfId="1989"/>
    <cellStyle name="Normal 7" xfId="465"/>
    <cellStyle name="Normal 7 2" xfId="1698"/>
    <cellStyle name="Normal 7 3" xfId="1358"/>
    <cellStyle name="Normal 7 4" xfId="1018"/>
    <cellStyle name="Normal 70" xfId="1939"/>
    <cellStyle name="Normal 71" xfId="1937"/>
    <cellStyle name="Normal 72" xfId="1961"/>
    <cellStyle name="Normal 73" xfId="1957"/>
    <cellStyle name="Normal 74" xfId="1982"/>
    <cellStyle name="Normal 75" xfId="1959"/>
    <cellStyle name="Normal 76" xfId="1990"/>
    <cellStyle name="Normal 77" xfId="1973"/>
    <cellStyle name="Normal 78" xfId="1983"/>
    <cellStyle name="Normal 79" xfId="1981"/>
    <cellStyle name="Normal 8" xfId="466"/>
    <cellStyle name="Normal 8 2" xfId="467"/>
    <cellStyle name="Normal 8_20110817 - ALMT 2Q2011 Input L&amp;F" xfId="468"/>
    <cellStyle name="Normal 80" xfId="1963"/>
    <cellStyle name="Normal 81" xfId="1993"/>
    <cellStyle name="Normal 82" xfId="1994"/>
    <cellStyle name="Normal 83" xfId="1995"/>
    <cellStyle name="Normal 84" xfId="1996"/>
    <cellStyle name="Normal 85" xfId="1985"/>
    <cellStyle name="Normal 86" xfId="1945"/>
    <cellStyle name="Normal 87" xfId="1998"/>
    <cellStyle name="Normal 88" xfId="1932"/>
    <cellStyle name="Normal 89" xfId="1997"/>
    <cellStyle name="Normal 9" xfId="469"/>
    <cellStyle name="Normal 9 2" xfId="1699"/>
    <cellStyle name="Normal 9 3" xfId="1359"/>
    <cellStyle name="Normal 9 4" xfId="1019"/>
    <cellStyle name="Normal 90" xfId="1992"/>
    <cellStyle name="Normal 91" xfId="1974"/>
    <cellStyle name="Normal 92" xfId="1967"/>
    <cellStyle name="Normal 93" xfId="2000"/>
    <cellStyle name="Normal 94" xfId="2001"/>
    <cellStyle name="Normal 95" xfId="1999"/>
    <cellStyle name="Normal 96" xfId="2002"/>
    <cellStyle name="Normal 97" xfId="2004"/>
    <cellStyle name="Normal 97 2" xfId="2010"/>
    <cellStyle name="Normal 97 2 2" xfId="2178"/>
    <cellStyle name="Normal 97 2 2 2" xfId="2276"/>
    <cellStyle name="Normal 97 2 3" xfId="2204"/>
    <cellStyle name="Normal 97 2 3 2" xfId="2290"/>
    <cellStyle name="Normal 97 2 4" xfId="2263"/>
    <cellStyle name="Normal 97 3" xfId="2172"/>
    <cellStyle name="Normal 97 3 2" xfId="2270"/>
    <cellStyle name="Normal 97 4" xfId="2198"/>
    <cellStyle name="Normal 97 4 2" xfId="2284"/>
    <cellStyle name="Normal 97 5" xfId="2257"/>
    <cellStyle name="Normal 98" xfId="2012"/>
    <cellStyle name="Normal 98 2" xfId="2265"/>
    <cellStyle name="Normal 99" xfId="2013"/>
    <cellStyle name="Normal_AA_Group_AFS_Bal_Q4_2010" xfId="470"/>
    <cellStyle name="Normal_AA_Group_notes_Q3_2010" xfId="471"/>
    <cellStyle name="Normal_Sheet1" xfId="472"/>
    <cellStyle name="Normal_Sheet1_1" xfId="473"/>
    <cellStyle name="Normal_Sheet1_1 2" xfId="2003"/>
    <cellStyle name="Normal_Sheet2" xfId="474"/>
    <cellStyle name="Normal_Sheet2 2" xfId="1970"/>
    <cellStyle name="Normalny_RESULTS" xfId="475"/>
    <cellStyle name="Note" xfId="476" builtinId="10" customBuiltin="1"/>
    <cellStyle name="Notes" xfId="477"/>
    <cellStyle name="Notes 2" xfId="478"/>
    <cellStyle name="Notes 2 2" xfId="1700"/>
    <cellStyle name="Notes 2 3" xfId="1360"/>
    <cellStyle name="Notes 2 4" xfId="1020"/>
    <cellStyle name="Notes 3" xfId="479"/>
    <cellStyle name="Notes 3 2" xfId="480"/>
    <cellStyle name="Notes 3 2 2" xfId="1701"/>
    <cellStyle name="Notes 3 2 3" xfId="1361"/>
    <cellStyle name="Notes 3 2 4" xfId="1021"/>
    <cellStyle name="Notes 3 3" xfId="481"/>
    <cellStyle name="Notes 3 3 2" xfId="1833"/>
    <cellStyle name="Notes 3 3 2 2" xfId="2073"/>
    <cellStyle name="Notes 3 4" xfId="1832"/>
    <cellStyle name="Notes 3 4 2" xfId="2072"/>
    <cellStyle name="Notes 3_Table of Contents " xfId="482"/>
    <cellStyle name="Notes 4" xfId="483"/>
    <cellStyle name="Notes 4 2" xfId="1834"/>
    <cellStyle name="Notes 4 2 2" xfId="2074"/>
    <cellStyle name="Notes 5" xfId="1831"/>
    <cellStyle name="Notes 5 2" xfId="2071"/>
    <cellStyle name="Notes_Table of Contents " xfId="484"/>
    <cellStyle name="Notitie" xfId="485"/>
    <cellStyle name="Notitie 2" xfId="486"/>
    <cellStyle name="Notitie 2 2" xfId="1703"/>
    <cellStyle name="Notitie 2 3" xfId="1363"/>
    <cellStyle name="Notitie 2 4" xfId="1023"/>
    <cellStyle name="Notitie 3" xfId="487"/>
    <cellStyle name="Notitie 3 2" xfId="1704"/>
    <cellStyle name="Notitie 3 3" xfId="1364"/>
    <cellStyle name="Notitie 3 4" xfId="1024"/>
    <cellStyle name="Notitie 4" xfId="1702"/>
    <cellStyle name="Notitie 5" xfId="1362"/>
    <cellStyle name="Notitie 6" xfId="1022"/>
    <cellStyle name="Notitie_07.04.15 Industry concentr" xfId="488"/>
    <cellStyle name="Ongeldig" xfId="489"/>
    <cellStyle name="Ongeldig 2" xfId="490"/>
    <cellStyle name="Output" xfId="491" builtinId="21" customBuiltin="1"/>
    <cellStyle name="Percent" xfId="492" builtinId="5"/>
    <cellStyle name="Percent [0]" xfId="493"/>
    <cellStyle name="Percent [00]" xfId="494"/>
    <cellStyle name="Percent [00] 2" xfId="1705"/>
    <cellStyle name="Percent [00] 3" xfId="1365"/>
    <cellStyle name="Percent [00] 4" xfId="1025"/>
    <cellStyle name="Percent 10" xfId="495"/>
    <cellStyle name="Percent 10 2" xfId="1706"/>
    <cellStyle name="Percent 10 3" xfId="1366"/>
    <cellStyle name="Percent 10 4" xfId="1026"/>
    <cellStyle name="Percent 11" xfId="496"/>
    <cellStyle name="Percent 11 2" xfId="1707"/>
    <cellStyle name="Percent 11 3" xfId="1367"/>
    <cellStyle name="Percent 11 4" xfId="1027"/>
    <cellStyle name="Percent 12" xfId="497"/>
    <cellStyle name="Percent 12 2" xfId="1708"/>
    <cellStyle name="Percent 12 3" xfId="1368"/>
    <cellStyle name="Percent 12 4" xfId="1028"/>
    <cellStyle name="Percent 13" xfId="498"/>
    <cellStyle name="Percent 13 2" xfId="1709"/>
    <cellStyle name="Percent 13 3" xfId="1369"/>
    <cellStyle name="Percent 13 4" xfId="1029"/>
    <cellStyle name="Percent 14" xfId="499"/>
    <cellStyle name="Percent 14 2" xfId="1710"/>
    <cellStyle name="Percent 14 3" xfId="1370"/>
    <cellStyle name="Percent 14 4" xfId="1030"/>
    <cellStyle name="Percent 15" xfId="500"/>
    <cellStyle name="Percent 15 2" xfId="1836"/>
    <cellStyle name="Percent 15 2 2" xfId="2076"/>
    <cellStyle name="Percent 16" xfId="501"/>
    <cellStyle name="Percent 16 2" xfId="1837"/>
    <cellStyle name="Percent 16 2 2" xfId="2077"/>
    <cellStyle name="Percent 17" xfId="1835"/>
    <cellStyle name="Percent 17 2" xfId="2075"/>
    <cellStyle name="Percent 18" xfId="502"/>
    <cellStyle name="Percent 18 2" xfId="1711"/>
    <cellStyle name="Percent 18 3" xfId="1371"/>
    <cellStyle name="Percent 18 4" xfId="1031"/>
    <cellStyle name="Percent 19" xfId="1780"/>
    <cellStyle name="Percent 19 2" xfId="2020"/>
    <cellStyle name="Percent 2" xfId="503"/>
    <cellStyle name="Percent 2 2" xfId="504"/>
    <cellStyle name="Percent 20" xfId="2005"/>
    <cellStyle name="Percent 20 2" xfId="2011"/>
    <cellStyle name="Percent 20 2 2" xfId="2179"/>
    <cellStyle name="Percent 20 2 2 2" xfId="2277"/>
    <cellStyle name="Percent 20 2 3" xfId="2205"/>
    <cellStyle name="Percent 20 2 3 2" xfId="2291"/>
    <cellStyle name="Percent 20 2 4" xfId="2264"/>
    <cellStyle name="Percent 20 3" xfId="2173"/>
    <cellStyle name="Percent 20 3 2" xfId="2271"/>
    <cellStyle name="Percent 20 4" xfId="2199"/>
    <cellStyle name="Percent 20 4 2" xfId="2285"/>
    <cellStyle name="Percent 20 5" xfId="2258"/>
    <cellStyle name="Percent 21" xfId="2181"/>
    <cellStyle name="Percent 21 2" xfId="2279"/>
    <cellStyle name="Percent 3" xfId="505"/>
    <cellStyle name="Percent 3 2" xfId="506"/>
    <cellStyle name="Percent 4" xfId="507"/>
    <cellStyle name="Percent 4 2" xfId="1712"/>
    <cellStyle name="Percent 4 3" xfId="1372"/>
    <cellStyle name="Percent 4 4" xfId="1032"/>
    <cellStyle name="Percent 5" xfId="508"/>
    <cellStyle name="Percent 5 2" xfId="509"/>
    <cellStyle name="Percent 5 2 2" xfId="1713"/>
    <cellStyle name="Percent 5 2 3" xfId="1373"/>
    <cellStyle name="Percent 5 2 4" xfId="1033"/>
    <cellStyle name="Percent 5 3" xfId="510"/>
    <cellStyle name="Percent 5 3 2" xfId="511"/>
    <cellStyle name="Percent 5 3 2 2" xfId="1714"/>
    <cellStyle name="Percent 5 3 2 3" xfId="1374"/>
    <cellStyle name="Percent 5 3 2 4" xfId="1034"/>
    <cellStyle name="Percent 5 3 3" xfId="512"/>
    <cellStyle name="Percent 5 3 3 2" xfId="1840"/>
    <cellStyle name="Percent 5 3 3 2 2" xfId="2080"/>
    <cellStyle name="Percent 5 3 4" xfId="1839"/>
    <cellStyle name="Percent 5 3 4 2" xfId="2079"/>
    <cellStyle name="Percent 5 4" xfId="513"/>
    <cellStyle name="Percent 5 4 2" xfId="1841"/>
    <cellStyle name="Percent 5 4 2 2" xfId="2081"/>
    <cellStyle name="Percent 5 5" xfId="1838"/>
    <cellStyle name="Percent 5 5 2" xfId="2078"/>
    <cellStyle name="Percent 6" xfId="514"/>
    <cellStyle name="Percent 7" xfId="515"/>
    <cellStyle name="Percent 7 2" xfId="1715"/>
    <cellStyle name="Percent 7 3" xfId="1375"/>
    <cellStyle name="Percent 7 4" xfId="1035"/>
    <cellStyle name="Percent 8" xfId="516"/>
    <cellStyle name="Percent 8 2" xfId="517"/>
    <cellStyle name="Percent 8 2 2" xfId="1716"/>
    <cellStyle name="Percent 8 2 3" xfId="1376"/>
    <cellStyle name="Percent 8 2 4" xfId="1036"/>
    <cellStyle name="Percent 8 3" xfId="518"/>
    <cellStyle name="Percent 8 3 2" xfId="1843"/>
    <cellStyle name="Percent 8 3 2 2" xfId="2083"/>
    <cellStyle name="Percent 8 4" xfId="1842"/>
    <cellStyle name="Percent 8 4 2" xfId="2082"/>
    <cellStyle name="Percent 9" xfId="519"/>
    <cellStyle name="Percent 9 2" xfId="520"/>
    <cellStyle name="Percent 9 2 2" xfId="1717"/>
    <cellStyle name="Percent 9 2 3" xfId="1377"/>
    <cellStyle name="Percent 9 2 4" xfId="1037"/>
    <cellStyle name="Percent 9 3" xfId="521"/>
    <cellStyle name="Percent 9 3 2" xfId="1845"/>
    <cellStyle name="Percent 9 3 2 2" xfId="2085"/>
    <cellStyle name="Percent 9 4" xfId="1844"/>
    <cellStyle name="Percent 9 4 2" xfId="2084"/>
    <cellStyle name="Percent brackets" xfId="522"/>
    <cellStyle name="Percent brackets 2" xfId="1718"/>
    <cellStyle name="Percent brackets 3" xfId="1378"/>
    <cellStyle name="Percent brackets 4" xfId="1038"/>
    <cellStyle name="Porcentagem_Cenário Básico" xfId="523"/>
    <cellStyle name="PrePop Currency (0)" xfId="524"/>
    <cellStyle name="PrePop Currency (2)" xfId="525"/>
    <cellStyle name="PrePop Units (0)" xfId="526"/>
    <cellStyle name="PrePop Units (1)" xfId="527"/>
    <cellStyle name="PrePop Units (2)" xfId="528"/>
    <cellStyle name="PSChar" xfId="529"/>
    <cellStyle name="PSChar 2" xfId="530"/>
    <cellStyle name="PSDate" xfId="531"/>
    <cellStyle name="PSDate 2" xfId="532"/>
    <cellStyle name="PSDec" xfId="533"/>
    <cellStyle name="PSDec 2" xfId="534"/>
    <cellStyle name="PSHeading" xfId="535"/>
    <cellStyle name="PSHeading 2" xfId="536"/>
    <cellStyle name="PSHeading_2010 Segmentation of US business for Group Stat Supplement v03" xfId="537"/>
    <cellStyle name="PSInt" xfId="538"/>
    <cellStyle name="PSInt 2" xfId="539"/>
    <cellStyle name="PSSpacer" xfId="540"/>
    <cellStyle name="PSSpacer 2" xfId="541"/>
    <cellStyle name="R03A" xfId="542"/>
    <cellStyle name="R03A 2" xfId="543"/>
    <cellStyle name="R03A_1.4 Special items" xfId="544"/>
    <cellStyle name="R04L" xfId="545"/>
    <cellStyle name="Rubrik" xfId="546"/>
    <cellStyle name="Rubrik 2" xfId="547"/>
    <cellStyle name="Rubrik 2 2" xfId="1719"/>
    <cellStyle name="Rubrik 2 3" xfId="1379"/>
    <cellStyle name="Rubrik 2 4" xfId="1039"/>
    <cellStyle name="Rubrik 3" xfId="548"/>
    <cellStyle name="Rubrik 3 2" xfId="549"/>
    <cellStyle name="Rubrik 3 2 2" xfId="1720"/>
    <cellStyle name="Rubrik 3 2 3" xfId="1380"/>
    <cellStyle name="Rubrik 3 2 4" xfId="1040"/>
    <cellStyle name="Rubrik 3 3" xfId="550"/>
    <cellStyle name="Rubrik 3 3 2" xfId="1848"/>
    <cellStyle name="Rubrik 3 3 2 2" xfId="2088"/>
    <cellStyle name="Rubrik 3 4" xfId="1847"/>
    <cellStyle name="Rubrik 3 4 2" xfId="2087"/>
    <cellStyle name="Rubrik 3_Table of Contents " xfId="551"/>
    <cellStyle name="Rubrik 4" xfId="552"/>
    <cellStyle name="Rubrik 4 2" xfId="1849"/>
    <cellStyle name="Rubrik 4 2 2" xfId="2089"/>
    <cellStyle name="Rubrik 5" xfId="1846"/>
    <cellStyle name="Rubrik 5 2" xfId="2086"/>
    <cellStyle name="Rubrik_Table of Contents " xfId="553"/>
    <cellStyle name="SAPBEXchaText" xfId="554"/>
    <cellStyle name="SAPBEXHLevel0" xfId="555"/>
    <cellStyle name="SAPBEXHLevel0 2" xfId="556"/>
    <cellStyle name="SAPBEXHLevel0_1.4 Special items" xfId="557"/>
    <cellStyle name="SAPBEXHLevel1" xfId="558"/>
    <cellStyle name="SAPBEXHLevel2" xfId="559"/>
    <cellStyle name="SAPBEXHLevel2 2" xfId="560"/>
    <cellStyle name="SAPBEXHLevel2 2 2" xfId="561"/>
    <cellStyle name="SAPBEXHLevel2 2 2 2" xfId="1721"/>
    <cellStyle name="SAPBEXHLevel2 2 2 3" xfId="1381"/>
    <cellStyle name="SAPBEXHLevel2 2 2 4" xfId="1041"/>
    <cellStyle name="SAPBEXHLevel2 2 3" xfId="562"/>
    <cellStyle name="SAPBEXHLevel2 2 3 2" xfId="563"/>
    <cellStyle name="SAPBEXHLevel2 2 3 2 2" xfId="1722"/>
    <cellStyle name="SAPBEXHLevel2 2 3 2 3" xfId="1382"/>
    <cellStyle name="SAPBEXHLevel2 2 3 2 4" xfId="1042"/>
    <cellStyle name="SAPBEXHLevel2 2 3 3" xfId="564"/>
    <cellStyle name="SAPBEXHLevel2 2 3 3 2" xfId="1853"/>
    <cellStyle name="SAPBEXHLevel2 2 3 3 2 2" xfId="2093"/>
    <cellStyle name="SAPBEXHLevel2 2 3 4" xfId="1852"/>
    <cellStyle name="SAPBEXHLevel2 2 3 4 2" xfId="2092"/>
    <cellStyle name="SAPBEXHLevel2 2 3_Table of Contents " xfId="565"/>
    <cellStyle name="SAPBEXHLevel2 2 4" xfId="566"/>
    <cellStyle name="SAPBEXHLevel2 2 4 2" xfId="1854"/>
    <cellStyle name="SAPBEXHLevel2 2 4 2 2" xfId="2094"/>
    <cellStyle name="SAPBEXHLevel2 2 5" xfId="1851"/>
    <cellStyle name="SAPBEXHLevel2 2 5 2" xfId="2091"/>
    <cellStyle name="SAPBEXHLevel2 2_Table of Contents " xfId="567"/>
    <cellStyle name="SAPBEXHLevel2 3" xfId="568"/>
    <cellStyle name="SAPBEXHLevel2 3 2" xfId="1723"/>
    <cellStyle name="SAPBEXHLevel2 3 3" xfId="1383"/>
    <cellStyle name="SAPBEXHLevel2 3 4" xfId="1043"/>
    <cellStyle name="SAPBEXHLevel2 4" xfId="569"/>
    <cellStyle name="SAPBEXHLevel2 4 2" xfId="570"/>
    <cellStyle name="SAPBEXHLevel2 4 2 2" xfId="1724"/>
    <cellStyle name="SAPBEXHLevel2 4 2 3" xfId="1384"/>
    <cellStyle name="SAPBEXHLevel2 4 2 4" xfId="1044"/>
    <cellStyle name="SAPBEXHLevel2 4 3" xfId="571"/>
    <cellStyle name="SAPBEXHLevel2 4 3 2" xfId="1856"/>
    <cellStyle name="SAPBEXHLevel2 4 3 2 2" xfId="2096"/>
    <cellStyle name="SAPBEXHLevel2 4 4" xfId="1855"/>
    <cellStyle name="SAPBEXHLevel2 4 4 2" xfId="2095"/>
    <cellStyle name="SAPBEXHLevel2 4_Table of Contents " xfId="572"/>
    <cellStyle name="SAPBEXHLevel2 5" xfId="573"/>
    <cellStyle name="SAPBEXHLevel2 5 2" xfId="1857"/>
    <cellStyle name="SAPBEXHLevel2 5 2 2" xfId="2097"/>
    <cellStyle name="SAPBEXHLevel2 6" xfId="1850"/>
    <cellStyle name="SAPBEXHLevel2 6 2" xfId="2090"/>
    <cellStyle name="SAPBEXHLevel2_2.2. L&amp;R - customers" xfId="574"/>
    <cellStyle name="SAPBEXHLevel3" xfId="575"/>
    <cellStyle name="SAPBEXHLevel3 2" xfId="576"/>
    <cellStyle name="SAPBEXHLevel3 2 2" xfId="1725"/>
    <cellStyle name="SAPBEXHLevel3 2 3" xfId="1385"/>
    <cellStyle name="SAPBEXHLevel3 2 4" xfId="1045"/>
    <cellStyle name="SAPBEXHLevel3 3" xfId="577"/>
    <cellStyle name="SAPBEXHLevel3 3 2" xfId="578"/>
    <cellStyle name="SAPBEXHLevel3 3 2 2" xfId="1726"/>
    <cellStyle name="SAPBEXHLevel3 3 2 3" xfId="1386"/>
    <cellStyle name="SAPBEXHLevel3 3 2 4" xfId="1046"/>
    <cellStyle name="SAPBEXHLevel3 3 3" xfId="579"/>
    <cellStyle name="SAPBEXHLevel3 3 3 2" xfId="1860"/>
    <cellStyle name="SAPBEXHLevel3 3 3 2 2" xfId="2100"/>
    <cellStyle name="SAPBEXHLevel3 3 4" xfId="1859"/>
    <cellStyle name="SAPBEXHLevel3 3 4 2" xfId="2099"/>
    <cellStyle name="SAPBEXHLevel3 3_Table of Contents " xfId="580"/>
    <cellStyle name="SAPBEXHLevel3 4" xfId="581"/>
    <cellStyle name="SAPBEXHLevel3 4 2" xfId="1861"/>
    <cellStyle name="SAPBEXHLevel3 4 2 2" xfId="2101"/>
    <cellStyle name="SAPBEXHLevel3 5" xfId="1858"/>
    <cellStyle name="SAPBEXHLevel3 5 2" xfId="2098"/>
    <cellStyle name="SAPBEXHLevel3_Table of Contents " xfId="582"/>
    <cellStyle name="SAPBEXstdData" xfId="583"/>
    <cellStyle name="SAPBEXstdData 2" xfId="584"/>
    <cellStyle name="SAPBEXstdData 2 2" xfId="585"/>
    <cellStyle name="SAPBEXstdData 2 2 2" xfId="1727"/>
    <cellStyle name="SAPBEXstdData 2 2 3" xfId="1387"/>
    <cellStyle name="SAPBEXstdData 2 2 4" xfId="1047"/>
    <cellStyle name="SAPBEXstdData 2 3" xfId="586"/>
    <cellStyle name="SAPBEXstdData 2 3 2" xfId="587"/>
    <cellStyle name="SAPBEXstdData 2 3 2 2" xfId="1728"/>
    <cellStyle name="SAPBEXstdData 2 3 2 3" xfId="1388"/>
    <cellStyle name="SAPBEXstdData 2 3 2 4" xfId="1048"/>
    <cellStyle name="SAPBEXstdData 2 3 3" xfId="588"/>
    <cellStyle name="SAPBEXstdData 2 3 3 2" xfId="1865"/>
    <cellStyle name="SAPBEXstdData 2 3 3 2 2" xfId="2105"/>
    <cellStyle name="SAPBEXstdData 2 3 4" xfId="1864"/>
    <cellStyle name="SAPBEXstdData 2 3 4 2" xfId="2104"/>
    <cellStyle name="SAPBEXstdData 2 3_Table of Contents " xfId="589"/>
    <cellStyle name="SAPBEXstdData 2 4" xfId="590"/>
    <cellStyle name="SAPBEXstdData 2 4 2" xfId="1866"/>
    <cellStyle name="SAPBEXstdData 2 4 2 2" xfId="2106"/>
    <cellStyle name="SAPBEXstdData 2 5" xfId="1863"/>
    <cellStyle name="SAPBEXstdData 2 5 2" xfId="2103"/>
    <cellStyle name="SAPBEXstdData 2_Table of Contents " xfId="591"/>
    <cellStyle name="SAPBEXstdData 3" xfId="592"/>
    <cellStyle name="SAPBEXstdData 3 2" xfId="1729"/>
    <cellStyle name="SAPBEXstdData 3 3" xfId="1389"/>
    <cellStyle name="SAPBEXstdData 3 4" xfId="1049"/>
    <cellStyle name="SAPBEXstdData 4" xfId="593"/>
    <cellStyle name="SAPBEXstdData 4 2" xfId="594"/>
    <cellStyle name="SAPBEXstdData 4 2 2" xfId="1730"/>
    <cellStyle name="SAPBEXstdData 4 2 3" xfId="1390"/>
    <cellStyle name="SAPBEXstdData 4 2 4" xfId="1050"/>
    <cellStyle name="SAPBEXstdData 4 3" xfId="595"/>
    <cellStyle name="SAPBEXstdData 4 3 2" xfId="1868"/>
    <cellStyle name="SAPBEXstdData 4 3 2 2" xfId="2108"/>
    <cellStyle name="SAPBEXstdData 4 4" xfId="1867"/>
    <cellStyle name="SAPBEXstdData 4 4 2" xfId="2107"/>
    <cellStyle name="SAPBEXstdData 4_Table of Contents " xfId="596"/>
    <cellStyle name="SAPBEXstdData 5" xfId="597"/>
    <cellStyle name="SAPBEXstdData 5 2" xfId="1869"/>
    <cellStyle name="SAPBEXstdData 5 2 2" xfId="2109"/>
    <cellStyle name="SAPBEXstdData 6" xfId="1862"/>
    <cellStyle name="SAPBEXstdData 6 2" xfId="2102"/>
    <cellStyle name="SAPBEXstdData_~3427863" xfId="598"/>
    <cellStyle name="SAPBEXstdItem" xfId="599"/>
    <cellStyle name="SAPBEXstdItem 2" xfId="600"/>
    <cellStyle name="SAPBEXstdItem 2 2" xfId="601"/>
    <cellStyle name="SAPBEXstdItem 2 2 2" xfId="1731"/>
    <cellStyle name="SAPBEXstdItem 2 2 3" xfId="1391"/>
    <cellStyle name="SAPBEXstdItem 2 2 4" xfId="1051"/>
    <cellStyle name="SAPBEXstdItem 2 3" xfId="602"/>
    <cellStyle name="SAPBEXstdItem 2 3 2" xfId="603"/>
    <cellStyle name="SAPBEXstdItem 2 3 2 2" xfId="1732"/>
    <cellStyle name="SAPBEXstdItem 2 3 2 3" xfId="1392"/>
    <cellStyle name="SAPBEXstdItem 2 3 2 4" xfId="1052"/>
    <cellStyle name="SAPBEXstdItem 2 3 3" xfId="604"/>
    <cellStyle name="SAPBEXstdItem 2 3 3 2" xfId="1873"/>
    <cellStyle name="SAPBEXstdItem 2 3 3 2 2" xfId="2113"/>
    <cellStyle name="SAPBEXstdItem 2 3 4" xfId="1872"/>
    <cellStyle name="SAPBEXstdItem 2 3 4 2" xfId="2112"/>
    <cellStyle name="SAPBEXstdItem 2 3_Table of Contents " xfId="605"/>
    <cellStyle name="SAPBEXstdItem 2 4" xfId="606"/>
    <cellStyle name="SAPBEXstdItem 2 4 2" xfId="1874"/>
    <cellStyle name="SAPBEXstdItem 2 4 2 2" xfId="2114"/>
    <cellStyle name="SAPBEXstdItem 2 5" xfId="1871"/>
    <cellStyle name="SAPBEXstdItem 2 5 2" xfId="2111"/>
    <cellStyle name="SAPBEXstdItem 2_Table of Contents " xfId="607"/>
    <cellStyle name="SAPBEXstdItem 3" xfId="608"/>
    <cellStyle name="SAPBEXstdItem 3 2" xfId="1733"/>
    <cellStyle name="SAPBEXstdItem 3 3" xfId="1393"/>
    <cellStyle name="SAPBEXstdItem 3 4" xfId="1053"/>
    <cellStyle name="SAPBEXstdItem 4" xfId="609"/>
    <cellStyle name="SAPBEXstdItem 4 2" xfId="610"/>
    <cellStyle name="SAPBEXstdItem 4 2 2" xfId="1734"/>
    <cellStyle name="SAPBEXstdItem 4 2 3" xfId="1394"/>
    <cellStyle name="SAPBEXstdItem 4 2 4" xfId="1054"/>
    <cellStyle name="SAPBEXstdItem 4 3" xfId="611"/>
    <cellStyle name="SAPBEXstdItem 4 3 2" xfId="1876"/>
    <cellStyle name="SAPBEXstdItem 4 3 2 2" xfId="2116"/>
    <cellStyle name="SAPBEXstdItem 4 4" xfId="1875"/>
    <cellStyle name="SAPBEXstdItem 4 4 2" xfId="2115"/>
    <cellStyle name="SAPBEXstdItem 4_Table of Contents " xfId="612"/>
    <cellStyle name="SAPBEXstdItem 5" xfId="613"/>
    <cellStyle name="SAPBEXstdItem 5 2" xfId="1877"/>
    <cellStyle name="SAPBEXstdItem 5 2 2" xfId="2117"/>
    <cellStyle name="SAPBEXstdItem 6" xfId="1870"/>
    <cellStyle name="SAPBEXstdItem 6 2" xfId="2110"/>
    <cellStyle name="SAPBEXstdItem_2.2. L&amp;R - customers" xfId="614"/>
    <cellStyle name="SAPBEXstdItemX" xfId="615"/>
    <cellStyle name="SAPBEXstdItemX 2" xfId="616"/>
    <cellStyle name="SEM-BPS-data" xfId="617"/>
    <cellStyle name="SEM-BPS-data 2" xfId="618"/>
    <cellStyle name="SEM-BPS-data 2 2" xfId="619"/>
    <cellStyle name="SEM-BPS-data 2 2 2" xfId="1735"/>
    <cellStyle name="SEM-BPS-data 2 2 3" xfId="1395"/>
    <cellStyle name="SEM-BPS-data 2 2 4" xfId="1055"/>
    <cellStyle name="SEM-BPS-data 2 3" xfId="620"/>
    <cellStyle name="SEM-BPS-data 2 3 2" xfId="621"/>
    <cellStyle name="SEM-BPS-data 2 3 2 2" xfId="1736"/>
    <cellStyle name="SEM-BPS-data 2 3 2 3" xfId="1396"/>
    <cellStyle name="SEM-BPS-data 2 3 2 4" xfId="1056"/>
    <cellStyle name="SEM-BPS-data 2 3 3" xfId="622"/>
    <cellStyle name="SEM-BPS-data 2 3 3 2" xfId="1881"/>
    <cellStyle name="SEM-BPS-data 2 3 3 2 2" xfId="2121"/>
    <cellStyle name="SEM-BPS-data 2 3 4" xfId="1880"/>
    <cellStyle name="SEM-BPS-data 2 3 4 2" xfId="2120"/>
    <cellStyle name="SEM-BPS-data 2 3_Table of Contents " xfId="623"/>
    <cellStyle name="SEM-BPS-data 2 4" xfId="624"/>
    <cellStyle name="SEM-BPS-data 2 4 2" xfId="1882"/>
    <cellStyle name="SEM-BPS-data 2 4 2 2" xfId="2122"/>
    <cellStyle name="SEM-BPS-data 2 5" xfId="1879"/>
    <cellStyle name="SEM-BPS-data 2 5 2" xfId="2119"/>
    <cellStyle name="SEM-BPS-data 2_Table of Contents " xfId="625"/>
    <cellStyle name="SEM-BPS-data 3" xfId="626"/>
    <cellStyle name="SEM-BPS-data 3 2" xfId="1737"/>
    <cellStyle name="SEM-BPS-data 3 3" xfId="1397"/>
    <cellStyle name="SEM-BPS-data 3 4" xfId="1057"/>
    <cellStyle name="SEM-BPS-data 4" xfId="627"/>
    <cellStyle name="SEM-BPS-data 4 2" xfId="628"/>
    <cellStyle name="SEM-BPS-data 4 2 2" xfId="1738"/>
    <cellStyle name="SEM-BPS-data 4 2 3" xfId="1398"/>
    <cellStyle name="SEM-BPS-data 4 2 4" xfId="1058"/>
    <cellStyle name="SEM-BPS-data 4 3" xfId="629"/>
    <cellStyle name="SEM-BPS-data 4 3 2" xfId="1884"/>
    <cellStyle name="SEM-BPS-data 4 3 2 2" xfId="2124"/>
    <cellStyle name="SEM-BPS-data 4 4" xfId="1883"/>
    <cellStyle name="SEM-BPS-data 4 4 2" xfId="2123"/>
    <cellStyle name="SEM-BPS-data 4_Table of Contents " xfId="630"/>
    <cellStyle name="SEM-BPS-data 5" xfId="631"/>
    <cellStyle name="SEM-BPS-data 5 2" xfId="1885"/>
    <cellStyle name="SEM-BPS-data 5 2 2" xfId="2125"/>
    <cellStyle name="SEM-BPS-data 6" xfId="1878"/>
    <cellStyle name="SEM-BPS-data 6 2" xfId="2118"/>
    <cellStyle name="SEM-BPS-data_2.2. L&amp;R - customers" xfId="632"/>
    <cellStyle name="SEM-BPS-head" xfId="633"/>
    <cellStyle name="SEM-BPS-head 2" xfId="634"/>
    <cellStyle name="SEM-BPS-head 2 2" xfId="1739"/>
    <cellStyle name="SEM-BPS-head 2 3" xfId="1399"/>
    <cellStyle name="SEM-BPS-head 2 4" xfId="1059"/>
    <cellStyle name="SEM-BPS-head 3" xfId="635"/>
    <cellStyle name="SEM-BPS-head 3 2" xfId="636"/>
    <cellStyle name="SEM-BPS-head 3 2 2" xfId="1740"/>
    <cellStyle name="SEM-BPS-head 3 2 3" xfId="1400"/>
    <cellStyle name="SEM-BPS-head 3 2 4" xfId="1060"/>
    <cellStyle name="SEM-BPS-head 3 3" xfId="637"/>
    <cellStyle name="SEM-BPS-head 3 3 2" xfId="1888"/>
    <cellStyle name="SEM-BPS-head 3 3 2 2" xfId="2128"/>
    <cellStyle name="SEM-BPS-head 3 4" xfId="1887"/>
    <cellStyle name="SEM-BPS-head 3 4 2" xfId="2127"/>
    <cellStyle name="SEM-BPS-head 3_Table of Contents " xfId="638"/>
    <cellStyle name="SEM-BPS-head 4" xfId="639"/>
    <cellStyle name="SEM-BPS-head 4 2" xfId="1889"/>
    <cellStyle name="SEM-BPS-head 4 2 2" xfId="2129"/>
    <cellStyle name="SEM-BPS-head 5" xfId="1886"/>
    <cellStyle name="SEM-BPS-head 5 2" xfId="2126"/>
    <cellStyle name="SEM-BPS-head_Table of Contents " xfId="640"/>
    <cellStyle name="SEM-BPS-headdata" xfId="641"/>
    <cellStyle name="SEM-BPS-headdata 2" xfId="642"/>
    <cellStyle name="SEM-BPS-headdata 2 2" xfId="1741"/>
    <cellStyle name="SEM-BPS-headdata 2 3" xfId="1401"/>
    <cellStyle name="SEM-BPS-headdata 2 4" xfId="1061"/>
    <cellStyle name="SEM-BPS-headdata 3" xfId="643"/>
    <cellStyle name="SEM-BPS-headdata 3 2" xfId="644"/>
    <cellStyle name="SEM-BPS-headdata 3 2 2" xfId="1742"/>
    <cellStyle name="SEM-BPS-headdata 3 2 3" xfId="1402"/>
    <cellStyle name="SEM-BPS-headdata 3 2 4" xfId="1062"/>
    <cellStyle name="SEM-BPS-headdata 3 3" xfId="645"/>
    <cellStyle name="SEM-BPS-headdata 3 3 2" xfId="1892"/>
    <cellStyle name="SEM-BPS-headdata 3 3 2 2" xfId="2132"/>
    <cellStyle name="SEM-BPS-headdata 3 4" xfId="1891"/>
    <cellStyle name="SEM-BPS-headdata 3 4 2" xfId="2131"/>
    <cellStyle name="SEM-BPS-headdata 3_Table of Contents " xfId="646"/>
    <cellStyle name="SEM-BPS-headdata 4" xfId="647"/>
    <cellStyle name="SEM-BPS-headdata 4 2" xfId="1893"/>
    <cellStyle name="SEM-BPS-headdata 4 2 2" xfId="2133"/>
    <cellStyle name="SEM-BPS-headdata 5" xfId="1890"/>
    <cellStyle name="SEM-BPS-headdata 5 2" xfId="2130"/>
    <cellStyle name="SEM-BPS-headdata_Table of Contents " xfId="648"/>
    <cellStyle name="SEM-BPS-headkey" xfId="649"/>
    <cellStyle name="SEM-BPS-headkey 2" xfId="650"/>
    <cellStyle name="SEM-BPS-headkey 2 2" xfId="1743"/>
    <cellStyle name="SEM-BPS-headkey 2 3" xfId="1403"/>
    <cellStyle name="SEM-BPS-headkey 2 4" xfId="1063"/>
    <cellStyle name="SEM-BPS-headkey 3" xfId="651"/>
    <cellStyle name="SEM-BPS-headkey 3 2" xfId="652"/>
    <cellStyle name="SEM-BPS-headkey 3 2 2" xfId="1744"/>
    <cellStyle name="SEM-BPS-headkey 3 2 3" xfId="1404"/>
    <cellStyle name="SEM-BPS-headkey 3 2 4" xfId="1064"/>
    <cellStyle name="SEM-BPS-headkey 3 3" xfId="653"/>
    <cellStyle name="SEM-BPS-headkey 3 3 2" xfId="1896"/>
    <cellStyle name="SEM-BPS-headkey 3 3 2 2" xfId="2136"/>
    <cellStyle name="SEM-BPS-headkey 3 4" xfId="1895"/>
    <cellStyle name="SEM-BPS-headkey 3 4 2" xfId="2135"/>
    <cellStyle name="SEM-BPS-headkey 3_Table of Contents " xfId="654"/>
    <cellStyle name="SEM-BPS-headkey 4" xfId="655"/>
    <cellStyle name="SEM-BPS-headkey 4 2" xfId="1897"/>
    <cellStyle name="SEM-BPS-headkey 4 2 2" xfId="2137"/>
    <cellStyle name="SEM-BPS-headkey 5" xfId="1894"/>
    <cellStyle name="SEM-BPS-headkey 5 2" xfId="2134"/>
    <cellStyle name="SEM-BPS-headkey_Table of Contents " xfId="656"/>
    <cellStyle name="SEM-BPS-input-on" xfId="657"/>
    <cellStyle name="SEM-BPS-input-on 2" xfId="658"/>
    <cellStyle name="SEM-BPS-input-on 2 2" xfId="659"/>
    <cellStyle name="SEM-BPS-input-on 2 2 2" xfId="1745"/>
    <cellStyle name="SEM-BPS-input-on 2 2 3" xfId="1405"/>
    <cellStyle name="SEM-BPS-input-on 2 2 4" xfId="1065"/>
    <cellStyle name="SEM-BPS-input-on 2 3" xfId="660"/>
    <cellStyle name="SEM-BPS-input-on 2 3 2" xfId="661"/>
    <cellStyle name="SEM-BPS-input-on 2 3 2 2" xfId="1746"/>
    <cellStyle name="SEM-BPS-input-on 2 3 2 3" xfId="1406"/>
    <cellStyle name="SEM-BPS-input-on 2 3 2 4" xfId="1066"/>
    <cellStyle name="SEM-BPS-input-on 2 3 3" xfId="662"/>
    <cellStyle name="SEM-BPS-input-on 2 3 3 2" xfId="1901"/>
    <cellStyle name="SEM-BPS-input-on 2 3 3 2 2" xfId="2141"/>
    <cellStyle name="SEM-BPS-input-on 2 3 4" xfId="1900"/>
    <cellStyle name="SEM-BPS-input-on 2 3 4 2" xfId="2140"/>
    <cellStyle name="SEM-BPS-input-on 2 3_Table of Contents " xfId="663"/>
    <cellStyle name="SEM-BPS-input-on 2 4" xfId="664"/>
    <cellStyle name="SEM-BPS-input-on 2 4 2" xfId="1902"/>
    <cellStyle name="SEM-BPS-input-on 2 4 2 2" xfId="2142"/>
    <cellStyle name="SEM-BPS-input-on 2 5" xfId="1899"/>
    <cellStyle name="SEM-BPS-input-on 2 5 2" xfId="2139"/>
    <cellStyle name="SEM-BPS-input-on 2_Table of Contents " xfId="665"/>
    <cellStyle name="SEM-BPS-input-on 3" xfId="666"/>
    <cellStyle name="SEM-BPS-input-on 3 2" xfId="1747"/>
    <cellStyle name="SEM-BPS-input-on 3 3" xfId="1407"/>
    <cellStyle name="SEM-BPS-input-on 3 4" xfId="1067"/>
    <cellStyle name="SEM-BPS-input-on 4" xfId="667"/>
    <cellStyle name="SEM-BPS-input-on 4 2" xfId="668"/>
    <cellStyle name="SEM-BPS-input-on 4 2 2" xfId="1748"/>
    <cellStyle name="SEM-BPS-input-on 4 2 3" xfId="1408"/>
    <cellStyle name="SEM-BPS-input-on 4 2 4" xfId="1068"/>
    <cellStyle name="SEM-BPS-input-on 4 3" xfId="669"/>
    <cellStyle name="SEM-BPS-input-on 4 3 2" xfId="1904"/>
    <cellStyle name="SEM-BPS-input-on 4 3 2 2" xfId="2144"/>
    <cellStyle name="SEM-BPS-input-on 4 4" xfId="1903"/>
    <cellStyle name="SEM-BPS-input-on 4 4 2" xfId="2143"/>
    <cellStyle name="SEM-BPS-input-on 4_Table of Contents " xfId="670"/>
    <cellStyle name="SEM-BPS-input-on 5" xfId="671"/>
    <cellStyle name="SEM-BPS-input-on 5 2" xfId="1905"/>
    <cellStyle name="SEM-BPS-input-on 5 2 2" xfId="2145"/>
    <cellStyle name="SEM-BPS-input-on 6" xfId="1898"/>
    <cellStyle name="SEM-BPS-input-on 6 2" xfId="2138"/>
    <cellStyle name="SEM-BPS-input-on_2.2. L&amp;R - customers" xfId="672"/>
    <cellStyle name="SEM-BPS-key" xfId="673"/>
    <cellStyle name="SEM-BPS-key 2" xfId="674"/>
    <cellStyle name="SEM-BPS-key 2 2" xfId="675"/>
    <cellStyle name="SEM-BPS-key 2 2 2" xfId="1749"/>
    <cellStyle name="SEM-BPS-key 2 2 3" xfId="1409"/>
    <cellStyle name="SEM-BPS-key 2 2 4" xfId="1069"/>
    <cellStyle name="SEM-BPS-key 2 3" xfId="676"/>
    <cellStyle name="SEM-BPS-key 2 3 2" xfId="677"/>
    <cellStyle name="SEM-BPS-key 2 3 2 2" xfId="1750"/>
    <cellStyle name="SEM-BPS-key 2 3 2 3" xfId="1410"/>
    <cellStyle name="SEM-BPS-key 2 3 2 4" xfId="1070"/>
    <cellStyle name="SEM-BPS-key 2 3 3" xfId="678"/>
    <cellStyle name="SEM-BPS-key 2 3 3 2" xfId="1909"/>
    <cellStyle name="SEM-BPS-key 2 3 3 2 2" xfId="2149"/>
    <cellStyle name="SEM-BPS-key 2 3 4" xfId="1908"/>
    <cellStyle name="SEM-BPS-key 2 3 4 2" xfId="2148"/>
    <cellStyle name="SEM-BPS-key 2 3_Table of Contents " xfId="679"/>
    <cellStyle name="SEM-BPS-key 2 4" xfId="680"/>
    <cellStyle name="SEM-BPS-key 2 4 2" xfId="1910"/>
    <cellStyle name="SEM-BPS-key 2 4 2 2" xfId="2150"/>
    <cellStyle name="SEM-BPS-key 2 5" xfId="1907"/>
    <cellStyle name="SEM-BPS-key 2 5 2" xfId="2147"/>
    <cellStyle name="SEM-BPS-key 2_Table of Contents " xfId="681"/>
    <cellStyle name="SEM-BPS-key 3" xfId="682"/>
    <cellStyle name="SEM-BPS-key 3 2" xfId="1751"/>
    <cellStyle name="SEM-BPS-key 3 3" xfId="1411"/>
    <cellStyle name="SEM-BPS-key 3 4" xfId="1071"/>
    <cellStyle name="SEM-BPS-key 4" xfId="683"/>
    <cellStyle name="SEM-BPS-key 4 2" xfId="684"/>
    <cellStyle name="SEM-BPS-key 4 2 2" xfId="1752"/>
    <cellStyle name="SEM-BPS-key 4 2 3" xfId="1412"/>
    <cellStyle name="SEM-BPS-key 4 2 4" xfId="1072"/>
    <cellStyle name="SEM-BPS-key 4 3" xfId="685"/>
    <cellStyle name="SEM-BPS-key 4 3 2" xfId="1912"/>
    <cellStyle name="SEM-BPS-key 4 3 2 2" xfId="2152"/>
    <cellStyle name="SEM-BPS-key 4 4" xfId="1911"/>
    <cellStyle name="SEM-BPS-key 4 4 2" xfId="2151"/>
    <cellStyle name="SEM-BPS-key 4_Table of Contents " xfId="686"/>
    <cellStyle name="SEM-BPS-key 5" xfId="687"/>
    <cellStyle name="SEM-BPS-key 5 2" xfId="1913"/>
    <cellStyle name="SEM-BPS-key 5 2 2" xfId="2153"/>
    <cellStyle name="SEM-BPS-key 6" xfId="1906"/>
    <cellStyle name="SEM-BPS-key 6 2" xfId="2146"/>
    <cellStyle name="SEM-BPS-key_2.2. L&amp;R - customers" xfId="688"/>
    <cellStyle name="SEM-BPS-sub1" xfId="689"/>
    <cellStyle name="SEM-BPS-sub1 2" xfId="690"/>
    <cellStyle name="SEM-BPS-sub1 2 2" xfId="1753"/>
    <cellStyle name="SEM-BPS-sub1 2 3" xfId="1413"/>
    <cellStyle name="SEM-BPS-sub1 2 4" xfId="1073"/>
    <cellStyle name="SEM-BPS-sub1 3" xfId="691"/>
    <cellStyle name="SEM-BPS-sub1 3 2" xfId="692"/>
    <cellStyle name="SEM-BPS-sub1 3 2 2" xfId="1754"/>
    <cellStyle name="SEM-BPS-sub1 3 2 3" xfId="1414"/>
    <cellStyle name="SEM-BPS-sub1 3 2 4" xfId="1074"/>
    <cellStyle name="SEM-BPS-sub1 3 3" xfId="693"/>
    <cellStyle name="SEM-BPS-sub1 3 3 2" xfId="1916"/>
    <cellStyle name="SEM-BPS-sub1 3 3 2 2" xfId="2156"/>
    <cellStyle name="SEM-BPS-sub1 3 4" xfId="1915"/>
    <cellStyle name="SEM-BPS-sub1 3 4 2" xfId="2155"/>
    <cellStyle name="SEM-BPS-sub1 3_Table of Contents " xfId="694"/>
    <cellStyle name="SEM-BPS-sub1 4" xfId="695"/>
    <cellStyle name="SEM-BPS-sub1 4 2" xfId="1917"/>
    <cellStyle name="SEM-BPS-sub1 4 2 2" xfId="2157"/>
    <cellStyle name="SEM-BPS-sub1 5" xfId="1914"/>
    <cellStyle name="SEM-BPS-sub1 5 2" xfId="2154"/>
    <cellStyle name="SEM-BPS-sub1_Table of Contents " xfId="696"/>
    <cellStyle name="SEM-BPS-sub2" xfId="697"/>
    <cellStyle name="SEM-BPS-sub2 2" xfId="698"/>
    <cellStyle name="SEM-BPS-sub2 2 2" xfId="1755"/>
    <cellStyle name="SEM-BPS-sub2 2 3" xfId="1415"/>
    <cellStyle name="SEM-BPS-sub2 2 4" xfId="1075"/>
    <cellStyle name="SEM-BPS-sub2 3" xfId="699"/>
    <cellStyle name="SEM-BPS-sub2 3 2" xfId="700"/>
    <cellStyle name="SEM-BPS-sub2 3 2 2" xfId="1756"/>
    <cellStyle name="SEM-BPS-sub2 3 2 3" xfId="1416"/>
    <cellStyle name="SEM-BPS-sub2 3 2 4" xfId="1076"/>
    <cellStyle name="SEM-BPS-sub2 3 3" xfId="701"/>
    <cellStyle name="SEM-BPS-sub2 3 3 2" xfId="1920"/>
    <cellStyle name="SEM-BPS-sub2 3 3 2 2" xfId="2160"/>
    <cellStyle name="SEM-BPS-sub2 3 4" xfId="1919"/>
    <cellStyle name="SEM-BPS-sub2 3 4 2" xfId="2159"/>
    <cellStyle name="SEM-BPS-sub2 3_Table of Contents " xfId="702"/>
    <cellStyle name="SEM-BPS-sub2 4" xfId="703"/>
    <cellStyle name="SEM-BPS-sub2 4 2" xfId="1921"/>
    <cellStyle name="SEM-BPS-sub2 4 2 2" xfId="2161"/>
    <cellStyle name="SEM-BPS-sub2 5" xfId="1918"/>
    <cellStyle name="SEM-BPS-sub2 5 2" xfId="2158"/>
    <cellStyle name="SEM-BPS-sub2_Table of Contents " xfId="704"/>
    <cellStyle name="SEM-BPS-total" xfId="705"/>
    <cellStyle name="SEM-BPS-total 2" xfId="706"/>
    <cellStyle name="SEM-BPS-total 2 2" xfId="1757"/>
    <cellStyle name="SEM-BPS-total 2 3" xfId="1417"/>
    <cellStyle name="SEM-BPS-total 2 4" xfId="1077"/>
    <cellStyle name="SEM-BPS-total 3" xfId="707"/>
    <cellStyle name="SEM-BPS-total 3 2" xfId="708"/>
    <cellStyle name="SEM-BPS-total 3 2 2" xfId="1758"/>
    <cellStyle name="SEM-BPS-total 3 2 3" xfId="1418"/>
    <cellStyle name="SEM-BPS-total 3 2 4" xfId="1078"/>
    <cellStyle name="SEM-BPS-total 3 3" xfId="709"/>
    <cellStyle name="SEM-BPS-total 3 3 2" xfId="1924"/>
    <cellStyle name="SEM-BPS-total 3 3 2 2" xfId="2164"/>
    <cellStyle name="SEM-BPS-total 3 4" xfId="1923"/>
    <cellStyle name="SEM-BPS-total 3 4 2" xfId="2163"/>
    <cellStyle name="SEM-BPS-total 3_Table of Contents " xfId="710"/>
    <cellStyle name="SEM-BPS-total 4" xfId="711"/>
    <cellStyle name="SEM-BPS-total 4 2" xfId="1925"/>
    <cellStyle name="SEM-BPS-total 4 2 2" xfId="2165"/>
    <cellStyle name="SEM-BPS-total 5" xfId="1922"/>
    <cellStyle name="SEM-BPS-total 5 2" xfId="2162"/>
    <cellStyle name="SEM-BPS-total_Table of Contents " xfId="712"/>
    <cellStyle name="Separador de milhares [0]_Plan1 (2)" xfId="713"/>
    <cellStyle name="Separador de milhares_Annex_3" xfId="714"/>
    <cellStyle name="Standaard_20110722 Wholesale funding AG" xfId="715"/>
    <cellStyle name="Stijl 1" xfId="716"/>
    <cellStyle name="Stijl 1 2" xfId="1759"/>
    <cellStyle name="Stijl 1 3" xfId="1419"/>
    <cellStyle name="Stijl 1 4" xfId="1079"/>
    <cellStyle name="Style 1" xfId="717"/>
    <cellStyle name="Style 1 2" xfId="718"/>
    <cellStyle name="Style 1 2 2" xfId="1761"/>
    <cellStyle name="Style 1 2 3" xfId="1421"/>
    <cellStyle name="Style 1 2 4" xfId="1081"/>
    <cellStyle name="Style 1 3" xfId="1760"/>
    <cellStyle name="Style 1 4" xfId="1420"/>
    <cellStyle name="Style 1 5" xfId="1080"/>
    <cellStyle name="Style 1_Maturity calendar 31 Dec 2010" xfId="719"/>
    <cellStyle name="Style 2" xfId="720"/>
    <cellStyle name="Style 2 2" xfId="1762"/>
    <cellStyle name="Style 2 3" xfId="1422"/>
    <cellStyle name="Style 2 4" xfId="1082"/>
    <cellStyle name="swpBody01" xfId="721"/>
    <cellStyle name="swpBody01 2" xfId="722"/>
    <cellStyle name="swpBody01 2 2" xfId="1763"/>
    <cellStyle name="swpBody01 2 3" xfId="1423"/>
    <cellStyle name="swpBody01 2 4" xfId="1083"/>
    <cellStyle name="swpBody01 3" xfId="723"/>
    <cellStyle name="swpBody01 3 2" xfId="724"/>
    <cellStyle name="swpBody01 3 2 2" xfId="1764"/>
    <cellStyle name="swpBody01 3 2 3" xfId="1424"/>
    <cellStyle name="swpBody01 3 2 4" xfId="1084"/>
    <cellStyle name="swpBody01 3 3" xfId="725"/>
    <cellStyle name="swpBody01 3 3 2" xfId="1928"/>
    <cellStyle name="swpBody01 3 3 2 2" xfId="2168"/>
    <cellStyle name="swpBody01 3 4" xfId="1927"/>
    <cellStyle name="swpBody01 3 4 2" xfId="2167"/>
    <cellStyle name="swpBody01 3_Table of Contents " xfId="726"/>
    <cellStyle name="swpBody01 4" xfId="727"/>
    <cellStyle name="swpBody01 4 2" xfId="1929"/>
    <cellStyle name="swpBody01 4 2 2" xfId="2169"/>
    <cellStyle name="swpBody01 5" xfId="1926"/>
    <cellStyle name="swpBody01 5 2" xfId="2166"/>
    <cellStyle name="swpBody01_Table of Contents " xfId="728"/>
    <cellStyle name="Text Indent A" xfId="729"/>
    <cellStyle name="Text Indent B" xfId="730"/>
    <cellStyle name="Text Indent C" xfId="731"/>
    <cellStyle name="Titel" xfId="732"/>
    <cellStyle name="Titel 2" xfId="733"/>
    <cellStyle name="Titel 3" xfId="734"/>
    <cellStyle name="Titel_~3427863" xfId="735"/>
    <cellStyle name="Title" xfId="736" builtinId="15" customBuiltin="1"/>
    <cellStyle name="Totaal" xfId="737"/>
    <cellStyle name="Totaal 2" xfId="738"/>
    <cellStyle name="Total" xfId="739" builtinId="25" customBuiltin="1"/>
    <cellStyle name="Uitvoer" xfId="740"/>
    <cellStyle name="Uitvoer 2" xfId="741"/>
    <cellStyle name="Uitvoer_Table of Contents " xfId="742"/>
    <cellStyle name="Verklarende tekst" xfId="743"/>
    <cellStyle name="Waarschuwingstekst" xfId="744"/>
    <cellStyle name="Warning Text" xfId="74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4646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AEAEA"/>
      <rgbColor rgb="00333333"/>
    </indexedColors>
    <mruColors>
      <color rgb="FF333399"/>
      <color rgb="FF99CCFF"/>
      <color rgb="FFEAEAEA"/>
      <color rgb="FF008080"/>
      <color rgb="FF54646C"/>
      <color rgb="FFF3F3F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Theme">
  <a:themeElements>
    <a:clrScheme name="ABN AMRO">
      <a:dk1>
        <a:srgbClr val="54646C"/>
      </a:dk1>
      <a:lt1>
        <a:sysClr val="window" lastClr="FFFFFF"/>
      </a:lt1>
      <a:dk2>
        <a:srgbClr val="009286"/>
      </a:dk2>
      <a:lt2>
        <a:srgbClr val="93D1CC"/>
      </a:lt2>
      <a:accent1>
        <a:srgbClr val="005E5D"/>
      </a:accent1>
      <a:accent2>
        <a:srgbClr val="79838C"/>
      </a:accent2>
      <a:accent3>
        <a:srgbClr val="BBBEC3"/>
      </a:accent3>
      <a:accent4>
        <a:srgbClr val="E4E6E8"/>
      </a:accent4>
      <a:accent5>
        <a:srgbClr val="004C4C"/>
      </a:accent5>
      <a:accent6>
        <a:srgbClr val="F3C000"/>
      </a:accent6>
      <a:hlink>
        <a:srgbClr val="00648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showGridLines="0" zoomScaleNormal="100" zoomScaleSheetLayoutView="100" workbookViewId="0">
      <selection activeCell="B27" sqref="B27"/>
    </sheetView>
  </sheetViews>
  <sheetFormatPr defaultRowHeight="12.75"/>
  <cols>
    <col min="1" max="1" width="60.7109375" customWidth="1"/>
    <col min="2" max="2" width="53.7109375" customWidth="1"/>
    <col min="3" max="3" width="61.140625" customWidth="1"/>
  </cols>
  <sheetData>
    <row r="1" spans="1:3" ht="24.95" customHeight="1">
      <c r="A1" s="3" t="s">
        <v>58</v>
      </c>
      <c r="B1" s="3"/>
      <c r="C1" s="3"/>
    </row>
    <row r="2" spans="1:3" ht="19.5" customHeight="1">
      <c r="A2" s="1226" t="s">
        <v>500</v>
      </c>
      <c r="B2" s="1226"/>
      <c r="C2" s="1227"/>
    </row>
    <row r="3" spans="1:3" ht="42.75" customHeight="1">
      <c r="A3" s="1226" t="s">
        <v>477</v>
      </c>
      <c r="B3" s="1231"/>
      <c r="C3" s="1231"/>
    </row>
    <row r="4" spans="1:3">
      <c r="A4" s="1229" t="s">
        <v>56</v>
      </c>
      <c r="B4" s="1229"/>
      <c r="C4" s="1230"/>
    </row>
    <row r="5" spans="1:3">
      <c r="A5" s="1228" t="s">
        <v>410</v>
      </c>
      <c r="B5" s="1229"/>
      <c r="C5" s="1230"/>
    </row>
    <row r="7" spans="1:3" ht="15.75">
      <c r="A7" s="3" t="s">
        <v>101</v>
      </c>
      <c r="B7" s="3" t="s">
        <v>102</v>
      </c>
      <c r="C7" s="3" t="s">
        <v>103</v>
      </c>
    </row>
    <row r="8" spans="1:3" ht="15">
      <c r="A8" s="2"/>
      <c r="B8" s="2"/>
      <c r="C8" s="2"/>
    </row>
    <row r="9" spans="1:3">
      <c r="A9" s="186" t="s">
        <v>216</v>
      </c>
      <c r="B9" s="186" t="s">
        <v>108</v>
      </c>
      <c r="C9" s="242" t="s">
        <v>104</v>
      </c>
    </row>
    <row r="10" spans="1:3">
      <c r="A10" s="186" t="s">
        <v>217</v>
      </c>
      <c r="B10" s="186" t="s">
        <v>109</v>
      </c>
      <c r="C10" s="242" t="s">
        <v>273</v>
      </c>
    </row>
    <row r="11" spans="1:3">
      <c r="A11" s="186" t="s">
        <v>215</v>
      </c>
      <c r="B11" s="186" t="s">
        <v>110</v>
      </c>
      <c r="C11" s="242" t="s">
        <v>105</v>
      </c>
    </row>
    <row r="12" spans="1:3">
      <c r="A12" s="186" t="s">
        <v>145</v>
      </c>
      <c r="B12" s="186" t="s">
        <v>111</v>
      </c>
      <c r="C12" s="242" t="s">
        <v>274</v>
      </c>
    </row>
    <row r="13" spans="1:3">
      <c r="A13" s="242" t="s">
        <v>188</v>
      </c>
      <c r="B13" s="186" t="s">
        <v>473</v>
      </c>
      <c r="C13" s="242" t="s">
        <v>236</v>
      </c>
    </row>
    <row r="14" spans="1:3">
      <c r="B14" s="186" t="s">
        <v>507</v>
      </c>
      <c r="C14" s="242" t="s">
        <v>275</v>
      </c>
    </row>
    <row r="15" spans="1:3">
      <c r="A15" s="4"/>
      <c r="B15" s="186" t="s">
        <v>508</v>
      </c>
      <c r="C15" s="186" t="s">
        <v>237</v>
      </c>
    </row>
    <row r="16" spans="1:3">
      <c r="C16" s="242" t="s">
        <v>269</v>
      </c>
    </row>
    <row r="17" spans="1:3">
      <c r="C17" s="186" t="s">
        <v>243</v>
      </c>
    </row>
    <row r="18" spans="1:3">
      <c r="B18" s="1"/>
      <c r="C18" s="242" t="s">
        <v>270</v>
      </c>
    </row>
    <row r="19" spans="1:3">
      <c r="B19" s="1"/>
      <c r="C19" s="243" t="s">
        <v>245</v>
      </c>
    </row>
    <row r="20" spans="1:3">
      <c r="B20" s="1"/>
      <c r="C20" s="242" t="s">
        <v>271</v>
      </c>
    </row>
    <row r="21" spans="1:3">
      <c r="B21" s="1"/>
      <c r="C21" s="242" t="s">
        <v>106</v>
      </c>
    </row>
    <row r="22" spans="1:3">
      <c r="B22" s="1"/>
      <c r="C22" s="186" t="s">
        <v>272</v>
      </c>
    </row>
    <row r="23" spans="1:3">
      <c r="C23" s="1"/>
    </row>
    <row r="24" spans="1:3" ht="15.75">
      <c r="A24" s="3" t="s">
        <v>107</v>
      </c>
      <c r="B24" s="3" t="s">
        <v>451</v>
      </c>
      <c r="C24" s="3"/>
    </row>
    <row r="26" spans="1:3">
      <c r="A26" s="186" t="s">
        <v>118</v>
      </c>
      <c r="B26" s="186" t="s">
        <v>506</v>
      </c>
    </row>
    <row r="27" spans="1:3">
      <c r="A27" s="186" t="s">
        <v>363</v>
      </c>
      <c r="B27" s="242" t="s">
        <v>474</v>
      </c>
    </row>
    <row r="28" spans="1:3">
      <c r="A28" s="186" t="s">
        <v>364</v>
      </c>
      <c r="B28" s="242" t="s">
        <v>475</v>
      </c>
    </row>
    <row r="29" spans="1:3">
      <c r="A29" s="186" t="s">
        <v>365</v>
      </c>
      <c r="B29" s="242" t="s">
        <v>509</v>
      </c>
    </row>
    <row r="30" spans="1:3">
      <c r="A30" s="186" t="s">
        <v>366</v>
      </c>
      <c r="B30" s="186"/>
    </row>
    <row r="31" spans="1:3">
      <c r="A31" s="186" t="s">
        <v>367</v>
      </c>
      <c r="B31" s="186"/>
    </row>
    <row r="32" spans="1:3">
      <c r="A32" s="186" t="s">
        <v>368</v>
      </c>
      <c r="B32" s="186"/>
    </row>
    <row r="33" spans="1:1">
      <c r="A33" s="186" t="s">
        <v>369</v>
      </c>
    </row>
    <row r="34" spans="1:1">
      <c r="A34" s="186" t="s">
        <v>476</v>
      </c>
    </row>
  </sheetData>
  <mergeCells count="4">
    <mergeCell ref="A2:C2"/>
    <mergeCell ref="A5:C5"/>
    <mergeCell ref="A3:C3"/>
    <mergeCell ref="A4:C4"/>
  </mergeCells>
  <phoneticPr fontId="76" type="noConversion"/>
  <hyperlinks>
    <hyperlink ref="A11" location="'1.3 Underlying P&amp;L'!A1" display="1.3    Underlying P&amp;L "/>
    <hyperlink ref="A9" location="'1.1 Quart. uderl. P&amp;L develop.'!A1" display="1.1    Quarterly P&amp;L development"/>
    <hyperlink ref="B9" location="'2.1. Consolidated Balance sheet'!A1" display="2.1    Consolidated Balance sheet"/>
    <hyperlink ref="B10" location="'2.2. L&amp;R - customers'!A1" display="2.2 Loans and receivables - customers"/>
    <hyperlink ref="C9" location="'3.1. Retail Banking'!Print_Area" display="3.1    Financial indicators Retail Banking (half year)"/>
    <hyperlink ref="C11" location="'3.2. Private Banking'!Print_Area" display="3.2    Financial indicators Private Banking (half year)"/>
    <hyperlink ref="C13" location="'3.3. Commercial Banking'!Print_Area" display="3.3    Financial indicators Commercial Banking (half year)"/>
    <hyperlink ref="B11" location="'2.3. Due to customers'!A1" display="2.3 Due to customers"/>
    <hyperlink ref="B12" location="'2.4. Capital '!A1" display="2.4 Capital"/>
    <hyperlink ref="C15" location="'Table of Contents '!A1" display="3.4.1  Financial indicators CB-commercial clients"/>
    <hyperlink ref="C21" location="'3.5. Group Functions'!Print_Area" display="3.5    Financial indicators Group Functions (half year)"/>
    <hyperlink ref="B14" location="FACT_2.6" display="2.6    Liquidity"/>
    <hyperlink ref="A26" location="'4.1. EU govt &amp; govt guar exp'!Print_Area" display="5.1 EU government &amp; government guaranteed exposures"/>
    <hyperlink ref="A27" location="'4.2. Mortgages - LtMV'!Print_Area" display="4.2    Residential mortgages to indexed market value"/>
    <hyperlink ref="A29" location="'4.4. Past due financial assets'!Print_Area" display="4.4    Past due but not impaired financial assets"/>
    <hyperlink ref="A30" location="'4.5 Imp. charges and allowances'!A1" display="4.5    Loan impairment charges and allowances"/>
    <hyperlink ref="B15" location="FACT_2.7" display="2.7    Assets under Management"/>
    <hyperlink ref="A10" location="'1.2 Quart. underl. res. p. seg'!A1" display="1.2    Quarterly result per segment"/>
    <hyperlink ref="A31:A32" location="'4.5. Impaired credit exposure'!Print_Area" display="5.5 Impaired credit exposures"/>
    <hyperlink ref="A31" location="FACT_4.7" display="4.7    Impaired exposure per industry"/>
    <hyperlink ref="A32" location="FACT_4.8" display="4.8    Impaired exposure per industry"/>
    <hyperlink ref="B13" location="FACT_2.5" display="2.5    Basel III"/>
    <hyperlink ref="A28" location="'4.3 Mortgages Portfolio loantyp'!Print_Area" display="4.3    Residential mortgages product split"/>
    <hyperlink ref="A12" location="'1.4 Special items'!A1" display="1.4    Special items"/>
    <hyperlink ref="A13" location="FACT_1.5" display="1.5    Reported P&amp;L"/>
    <hyperlink ref="A33" location="'4.8 Collateral &amp; Guar. received'!A1" display="4.8    Collateral &amp; guarantees received"/>
    <hyperlink ref="C17" location="FACT_3.4.2" display="3.4.2  Financial indicators CB-international clients"/>
    <hyperlink ref="C19" location="FACT_3.4.3" display="3.4.3  Financial indicators CB-capital market solution"/>
    <hyperlink ref="C10" location="FACT_3.1a" display="3.1a Retail Banking per Q"/>
    <hyperlink ref="C12" location="FACT_3.2a" display="3.2a Private Banking per Q"/>
    <hyperlink ref="C14" location="FACT_3.3a" display="3.3a Corporate Banking per Q"/>
    <hyperlink ref="C16" location="FACT_3.4.1a" display="3.4.1a CB-commercial clients per Q"/>
    <hyperlink ref="C18" location="FACT_3.4.2a" display="3.4.2a CB-international clients per Q"/>
    <hyperlink ref="C20" location="FACT_3.4.3a" display="3.4.3a CB-capital markets solutions per Q"/>
    <hyperlink ref="C22" location="FACT_3.5a" display="3.5a Group Functions per Q"/>
    <hyperlink ref="B26" location="'5.1 CVADVAFVA'!Print_Area" display="5.1    CVA DVA FVA"/>
    <hyperlink ref="A34" location="'4.9 Key figures per bus. segm.'!A1" display="4.9   Key figures per bus. Line"/>
    <hyperlink ref="B27" location="'5.2 ECT'!A1" display="5.3    ECT"/>
    <hyperlink ref="B28" location="'5.3 CoR per product'!A1" display="5.3    Cost of risk by product"/>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9286"/>
    <pageSetUpPr fitToPage="1"/>
  </sheetPr>
  <dimension ref="A1:O60"/>
  <sheetViews>
    <sheetView showGridLines="0" zoomScaleNormal="100" zoomScaleSheetLayoutView="100" workbookViewId="0">
      <selection activeCell="C22" sqref="C22"/>
    </sheetView>
  </sheetViews>
  <sheetFormatPr defaultRowHeight="12.75"/>
  <cols>
    <col min="1" max="1" width="1.85546875" style="12" customWidth="1"/>
    <col min="2" max="2" width="40" style="12" bestFit="1" customWidth="1"/>
    <col min="3" max="4" width="16" style="958" customWidth="1"/>
    <col min="5" max="5" width="16" style="733" customWidth="1"/>
    <col min="6" max="6" width="16" style="958" customWidth="1"/>
    <col min="7" max="10" width="16" style="12" customWidth="1"/>
    <col min="11" max="16384" width="9.140625" style="12"/>
  </cols>
  <sheetData>
    <row r="1" spans="2:10" s="5" customFormat="1" ht="13.5" thickBot="1">
      <c r="C1" s="957"/>
      <c r="D1" s="957"/>
      <c r="E1" s="398"/>
      <c r="F1" s="957"/>
    </row>
    <row r="2" spans="2:10" s="5" customFormat="1" ht="25.5" customHeight="1" thickBot="1">
      <c r="B2" s="181" t="s">
        <v>117</v>
      </c>
      <c r="C2" s="957"/>
      <c r="D2" s="957"/>
      <c r="E2" s="398"/>
      <c r="F2" s="957"/>
    </row>
    <row r="3" spans="2:10" s="5" customFormat="1" ht="12.75" customHeight="1">
      <c r="B3" s="12"/>
      <c r="C3" s="957"/>
      <c r="D3" s="957"/>
      <c r="E3" s="398"/>
      <c r="F3" s="957"/>
    </row>
    <row r="4" spans="2:10" ht="14.1" customHeight="1">
      <c r="B4" s="40" t="s">
        <v>161</v>
      </c>
      <c r="C4" s="960"/>
      <c r="D4" s="960"/>
      <c r="E4" s="402"/>
      <c r="F4" s="960"/>
      <c r="G4" s="20"/>
      <c r="H4" s="470"/>
      <c r="I4" s="470"/>
      <c r="J4" s="470"/>
    </row>
    <row r="5" spans="2:10" ht="3.75" customHeight="1">
      <c r="H5" s="467"/>
      <c r="I5" s="467"/>
      <c r="J5" s="467"/>
    </row>
    <row r="6" spans="2:10" ht="15" customHeight="1">
      <c r="C6" s="967" t="s">
        <v>162</v>
      </c>
      <c r="D6" s="967" t="s">
        <v>162</v>
      </c>
      <c r="E6" s="210" t="s">
        <v>162</v>
      </c>
      <c r="F6" s="967" t="s">
        <v>162</v>
      </c>
      <c r="G6" s="210" t="s">
        <v>162</v>
      </c>
      <c r="H6" s="473" t="s">
        <v>162</v>
      </c>
      <c r="I6" s="473" t="s">
        <v>384</v>
      </c>
      <c r="J6" s="473" t="s">
        <v>384</v>
      </c>
    </row>
    <row r="7" spans="2:10" s="335" customFormat="1" ht="13.5" customHeight="1">
      <c r="C7" s="971" t="s">
        <v>482</v>
      </c>
      <c r="D7" s="1235" t="s">
        <v>459</v>
      </c>
      <c r="E7" s="1235" t="s">
        <v>311</v>
      </c>
      <c r="F7" s="1235" t="s">
        <v>314</v>
      </c>
      <c r="G7" s="1235" t="s">
        <v>312</v>
      </c>
      <c r="H7" s="1237" t="s">
        <v>385</v>
      </c>
      <c r="I7" s="341" t="s">
        <v>313</v>
      </c>
      <c r="J7" s="341" t="s">
        <v>382</v>
      </c>
    </row>
    <row r="8" spans="2:10" s="13" customFormat="1">
      <c r="B8" s="205" t="s">
        <v>191</v>
      </c>
      <c r="C8" s="785"/>
      <c r="D8" s="1236"/>
      <c r="E8" s="1236"/>
      <c r="F8" s="1236"/>
      <c r="G8" s="1236"/>
      <c r="H8" s="1238"/>
      <c r="I8" s="472"/>
      <c r="J8" s="472"/>
    </row>
    <row r="9" spans="2:10" s="13" customFormat="1" ht="14.25" customHeight="1">
      <c r="B9" s="172" t="s">
        <v>42</v>
      </c>
      <c r="C9" s="825">
        <v>17584</v>
      </c>
      <c r="D9" s="963">
        <v>17094</v>
      </c>
      <c r="E9" s="475">
        <v>15899</v>
      </c>
      <c r="F9" s="963">
        <v>15584</v>
      </c>
      <c r="G9" s="201">
        <v>14877</v>
      </c>
      <c r="H9" s="475">
        <v>13568</v>
      </c>
      <c r="I9" s="475">
        <v>13568</v>
      </c>
      <c r="J9" s="475">
        <v>12883</v>
      </c>
    </row>
    <row r="10" spans="2:10" s="401" customFormat="1" ht="14.25" customHeight="1">
      <c r="B10" s="482" t="s">
        <v>383</v>
      </c>
      <c r="C10" s="825" t="s">
        <v>458</v>
      </c>
      <c r="D10" s="963" t="s">
        <v>458</v>
      </c>
      <c r="E10" s="475" t="s">
        <v>375</v>
      </c>
      <c r="F10" s="963" t="s">
        <v>458</v>
      </c>
      <c r="G10" s="475" t="s">
        <v>375</v>
      </c>
      <c r="H10" s="477">
        <v>0</v>
      </c>
      <c r="I10" s="477">
        <v>-336</v>
      </c>
      <c r="J10" s="477">
        <v>-323</v>
      </c>
    </row>
    <row r="11" spans="2:10" s="13" customFormat="1" ht="14.25" customHeight="1">
      <c r="B11" s="173" t="s">
        <v>386</v>
      </c>
      <c r="C11" s="827">
        <v>1056</v>
      </c>
      <c r="D11" s="965">
        <v>1152</v>
      </c>
      <c r="E11" s="477">
        <v>1233</v>
      </c>
      <c r="F11" s="965">
        <v>1472</v>
      </c>
      <c r="G11" s="203">
        <v>1223</v>
      </c>
      <c r="H11" s="477">
        <v>1467</v>
      </c>
      <c r="I11" s="477">
        <v>1467</v>
      </c>
      <c r="J11" s="477">
        <v>1873</v>
      </c>
    </row>
    <row r="12" spans="2:10" s="13" customFormat="1" ht="14.25" customHeight="1">
      <c r="B12" s="173" t="s">
        <v>259</v>
      </c>
      <c r="C12" s="827">
        <v>-414</v>
      </c>
      <c r="D12" s="965">
        <v>-312</v>
      </c>
      <c r="E12" s="477">
        <v>-457</v>
      </c>
      <c r="F12" s="965">
        <v>-217</v>
      </c>
      <c r="G12" s="203">
        <v>-275</v>
      </c>
      <c r="H12" s="477">
        <v>-200</v>
      </c>
      <c r="I12" s="477">
        <v>-200</v>
      </c>
      <c r="J12" s="477">
        <v>-262</v>
      </c>
    </row>
    <row r="13" spans="2:10" s="797" customFormat="1" ht="14.25" customHeight="1">
      <c r="B13" s="821" t="s">
        <v>460</v>
      </c>
      <c r="C13" s="827">
        <v>-993</v>
      </c>
      <c r="D13" s="965">
        <v>-993</v>
      </c>
      <c r="E13" s="829">
        <v>0</v>
      </c>
      <c r="F13" s="965" t="s">
        <v>375</v>
      </c>
      <c r="G13" s="829">
        <v>0</v>
      </c>
      <c r="H13" s="829">
        <v>0</v>
      </c>
      <c r="I13" s="829">
        <v>0</v>
      </c>
      <c r="J13" s="829">
        <v>0</v>
      </c>
    </row>
    <row r="14" spans="2:10" s="13" customFormat="1" ht="14.25" customHeight="1">
      <c r="B14" s="173" t="s">
        <v>43</v>
      </c>
      <c r="C14" s="827">
        <v>-466</v>
      </c>
      <c r="D14" s="965">
        <v>-436</v>
      </c>
      <c r="E14" s="477">
        <v>-394</v>
      </c>
      <c r="F14" s="965">
        <v>-872</v>
      </c>
      <c r="G14" s="203">
        <v>-399</v>
      </c>
      <c r="H14" s="477">
        <v>1183</v>
      </c>
      <c r="I14" s="477">
        <v>1199</v>
      </c>
      <c r="J14" s="477">
        <v>529</v>
      </c>
    </row>
    <row r="15" spans="2:10" s="13" customFormat="1" ht="14.25" customHeight="1">
      <c r="B15" s="174" t="s">
        <v>14</v>
      </c>
      <c r="C15" s="826">
        <v>16768</v>
      </c>
      <c r="D15" s="964">
        <v>16505</v>
      </c>
      <c r="E15" s="476">
        <v>16281</v>
      </c>
      <c r="F15" s="964">
        <v>15967</v>
      </c>
      <c r="G15" s="202">
        <v>15426</v>
      </c>
      <c r="H15" s="476">
        <v>16018</v>
      </c>
      <c r="I15" s="476">
        <v>15698</v>
      </c>
      <c r="J15" s="476">
        <v>14700</v>
      </c>
    </row>
    <row r="16" spans="2:10" s="13" customFormat="1" ht="14.25" customHeight="1">
      <c r="B16" s="172"/>
      <c r="C16" s="825"/>
      <c r="D16" s="963"/>
      <c r="E16" s="475"/>
      <c r="F16" s="963"/>
      <c r="G16" s="201"/>
      <c r="H16" s="475"/>
      <c r="I16" s="475"/>
      <c r="J16" s="475"/>
    </row>
    <row r="17" spans="1:15" s="13" customFormat="1" ht="14.25" customHeight="1">
      <c r="B17" s="175" t="s">
        <v>16</v>
      </c>
      <c r="C17" s="827">
        <v>700</v>
      </c>
      <c r="D17" s="965">
        <v>700</v>
      </c>
      <c r="E17" s="477">
        <v>700</v>
      </c>
      <c r="F17" s="965">
        <v>700</v>
      </c>
      <c r="G17" s="203">
        <v>800</v>
      </c>
      <c r="H17" s="477">
        <v>800</v>
      </c>
      <c r="I17" s="477">
        <v>1000</v>
      </c>
      <c r="J17" s="477">
        <v>997</v>
      </c>
      <c r="O17" s="401"/>
    </row>
    <row r="18" spans="1:15" s="737" customFormat="1" ht="14.25" customHeight="1">
      <c r="A18" s="786"/>
      <c r="B18" s="821" t="s">
        <v>460</v>
      </c>
      <c r="C18" s="827">
        <v>993</v>
      </c>
      <c r="D18" s="965">
        <v>993</v>
      </c>
      <c r="E18" s="829">
        <v>0</v>
      </c>
      <c r="F18" s="965" t="s">
        <v>375</v>
      </c>
      <c r="G18" s="829">
        <v>0</v>
      </c>
      <c r="H18" s="829">
        <v>0</v>
      </c>
      <c r="I18" s="829">
        <v>0</v>
      </c>
      <c r="J18" s="829">
        <v>0</v>
      </c>
    </row>
    <row r="19" spans="1:15" s="13" customFormat="1" ht="14.25" customHeight="1">
      <c r="B19" s="175" t="s">
        <v>43</v>
      </c>
      <c r="C19" s="827">
        <v>-234</v>
      </c>
      <c r="D19" s="965">
        <v>-237</v>
      </c>
      <c r="E19" s="477">
        <v>-243</v>
      </c>
      <c r="F19" s="965">
        <v>-199</v>
      </c>
      <c r="G19" s="203">
        <v>-241</v>
      </c>
      <c r="H19" s="477">
        <v>-317</v>
      </c>
      <c r="I19" s="477">
        <v>0</v>
      </c>
      <c r="J19" s="477">
        <v>0</v>
      </c>
    </row>
    <row r="20" spans="1:15" s="13" customFormat="1" ht="14.25" customHeight="1">
      <c r="B20" s="174" t="s">
        <v>17</v>
      </c>
      <c r="C20" s="826">
        <v>18226</v>
      </c>
      <c r="D20" s="964">
        <v>17961</v>
      </c>
      <c r="E20" s="476">
        <v>16738</v>
      </c>
      <c r="F20" s="964">
        <v>16468</v>
      </c>
      <c r="G20" s="202">
        <v>15985</v>
      </c>
      <c r="H20" s="476">
        <v>16501</v>
      </c>
      <c r="I20" s="476">
        <v>16698</v>
      </c>
      <c r="J20" s="476">
        <v>15697</v>
      </c>
    </row>
    <row r="21" spans="1:15" s="13" customFormat="1" ht="14.25" customHeight="1">
      <c r="B21" s="172"/>
      <c r="C21" s="825"/>
      <c r="D21" s="963"/>
      <c r="E21" s="475"/>
      <c r="F21" s="963"/>
      <c r="G21" s="201"/>
      <c r="H21" s="475"/>
      <c r="I21" s="475"/>
      <c r="J21" s="475"/>
    </row>
    <row r="22" spans="1:15" s="13" customFormat="1" ht="14.25" customHeight="1">
      <c r="B22" s="173" t="s">
        <v>190</v>
      </c>
      <c r="C22" s="827">
        <v>4938</v>
      </c>
      <c r="D22" s="965">
        <v>4885</v>
      </c>
      <c r="E22" s="477">
        <v>4260</v>
      </c>
      <c r="F22" s="965">
        <v>5992</v>
      </c>
      <c r="G22" s="203">
        <v>5502</v>
      </c>
      <c r="H22" s="477">
        <v>5607</v>
      </c>
      <c r="I22" s="477">
        <v>5610</v>
      </c>
      <c r="J22" s="477">
        <v>7031</v>
      </c>
    </row>
    <row r="23" spans="1:15" s="13" customFormat="1" ht="14.25" customHeight="1">
      <c r="B23" s="173" t="s">
        <v>214</v>
      </c>
      <c r="C23" s="827">
        <v>300</v>
      </c>
      <c r="D23" s="965">
        <v>300</v>
      </c>
      <c r="E23" s="477">
        <v>0</v>
      </c>
      <c r="F23" s="965">
        <v>300</v>
      </c>
      <c r="G23" s="203">
        <v>200</v>
      </c>
      <c r="H23" s="477">
        <v>0</v>
      </c>
      <c r="I23" s="477">
        <v>0</v>
      </c>
      <c r="J23" s="477">
        <v>0</v>
      </c>
    </row>
    <row r="24" spans="1:15" s="401" customFormat="1" ht="14.25" customHeight="1">
      <c r="B24" s="466" t="s">
        <v>383</v>
      </c>
      <c r="C24" s="827" t="s">
        <v>458</v>
      </c>
      <c r="D24" s="965" t="s">
        <v>458</v>
      </c>
      <c r="E24" s="477" t="s">
        <v>375</v>
      </c>
      <c r="F24" s="965">
        <v>0</v>
      </c>
      <c r="G24" s="465" t="s">
        <v>375</v>
      </c>
      <c r="H24" s="477">
        <v>0</v>
      </c>
      <c r="I24" s="477">
        <v>-336</v>
      </c>
      <c r="J24" s="477">
        <v>-323</v>
      </c>
    </row>
    <row r="25" spans="1:15" s="13" customFormat="1" ht="14.25" customHeight="1">
      <c r="B25" s="173" t="s">
        <v>43</v>
      </c>
      <c r="C25" s="827">
        <v>-33</v>
      </c>
      <c r="D25" s="965">
        <v>30</v>
      </c>
      <c r="E25" s="477">
        <v>-8</v>
      </c>
      <c r="F25" s="965">
        <v>100</v>
      </c>
      <c r="G25" s="203">
        <v>-39</v>
      </c>
      <c r="H25" s="477">
        <v>-164</v>
      </c>
      <c r="I25" s="477">
        <v>25</v>
      </c>
      <c r="J25" s="477">
        <v>-5</v>
      </c>
    </row>
    <row r="26" spans="1:15" s="13" customFormat="1" ht="14.25" customHeight="1">
      <c r="B26" s="174" t="s">
        <v>18</v>
      </c>
      <c r="C26" s="826">
        <v>23431</v>
      </c>
      <c r="D26" s="964">
        <v>23177</v>
      </c>
      <c r="E26" s="476">
        <v>20990</v>
      </c>
      <c r="F26" s="964">
        <v>22860</v>
      </c>
      <c r="G26" s="202">
        <v>21648</v>
      </c>
      <c r="H26" s="476">
        <v>21944</v>
      </c>
      <c r="I26" s="476">
        <v>21997</v>
      </c>
      <c r="J26" s="476">
        <v>22400</v>
      </c>
    </row>
    <row r="27" spans="1:15" s="13" customFormat="1" ht="14.25" customHeight="1">
      <c r="B27" s="176"/>
      <c r="C27" s="828"/>
      <c r="D27" s="966"/>
      <c r="E27" s="478"/>
      <c r="F27" s="966"/>
      <c r="G27" s="204"/>
      <c r="H27" s="478"/>
      <c r="I27" s="478"/>
      <c r="J27" s="469"/>
    </row>
    <row r="28" spans="1:15" s="13" customFormat="1" ht="14.25" customHeight="1">
      <c r="B28" s="47" t="s">
        <v>290</v>
      </c>
      <c r="C28" s="960"/>
      <c r="D28" s="960"/>
      <c r="E28" s="402"/>
      <c r="F28" s="960"/>
      <c r="G28" s="20"/>
      <c r="H28" s="470"/>
      <c r="I28" s="470"/>
      <c r="J28" s="470"/>
    </row>
    <row r="29" spans="1:15" s="13" customFormat="1" ht="3.75" customHeight="1">
      <c r="B29" s="12"/>
      <c r="C29" s="958"/>
      <c r="D29" s="958"/>
      <c r="E29" s="733"/>
      <c r="F29" s="958"/>
      <c r="G29" s="12"/>
      <c r="H29" s="468"/>
      <c r="I29" s="468"/>
      <c r="J29" s="468"/>
    </row>
    <row r="30" spans="1:15" s="13" customFormat="1" ht="14.25" customHeight="1">
      <c r="B30" s="12"/>
      <c r="C30" s="967"/>
      <c r="D30" s="967" t="s">
        <v>162</v>
      </c>
      <c r="E30" s="210" t="s">
        <v>162</v>
      </c>
      <c r="F30" s="967" t="s">
        <v>162</v>
      </c>
      <c r="G30" s="210" t="s">
        <v>162</v>
      </c>
      <c r="H30" s="473" t="s">
        <v>162</v>
      </c>
      <c r="I30" s="473" t="s">
        <v>384</v>
      </c>
      <c r="J30" s="473" t="s">
        <v>384</v>
      </c>
    </row>
    <row r="31" spans="1:15" s="251" customFormat="1" ht="21">
      <c r="C31" s="833"/>
      <c r="D31" s="969" t="s">
        <v>459</v>
      </c>
      <c r="E31" s="250" t="s">
        <v>311</v>
      </c>
      <c r="F31" s="969" t="s">
        <v>314</v>
      </c>
      <c r="G31" s="250" t="s">
        <v>312</v>
      </c>
      <c r="H31" s="480" t="s">
        <v>385</v>
      </c>
      <c r="I31" s="474" t="s">
        <v>313</v>
      </c>
      <c r="J31" s="474" t="s">
        <v>382</v>
      </c>
    </row>
    <row r="32" spans="1:15" s="13" customFormat="1">
      <c r="B32" s="205" t="s">
        <v>191</v>
      </c>
      <c r="C32" s="830"/>
      <c r="D32" s="972"/>
      <c r="E32" s="781"/>
      <c r="F32" s="970"/>
      <c r="G32" s="260"/>
      <c r="H32" s="481"/>
      <c r="I32" s="472"/>
      <c r="J32" s="472"/>
    </row>
    <row r="33" spans="2:10" s="13" customFormat="1" ht="14.25" customHeight="1">
      <c r="B33" s="177" t="s">
        <v>80</v>
      </c>
      <c r="C33" s="827">
        <v>86063</v>
      </c>
      <c r="D33" s="965">
        <v>88564</v>
      </c>
      <c r="E33" s="477">
        <v>92742</v>
      </c>
      <c r="F33" s="965">
        <v>91331</v>
      </c>
      <c r="G33" s="203">
        <v>87667</v>
      </c>
      <c r="H33" s="477">
        <v>92631</v>
      </c>
      <c r="I33" s="477">
        <v>86201</v>
      </c>
      <c r="J33" s="477">
        <v>100405</v>
      </c>
    </row>
    <row r="34" spans="2:10" s="13" customFormat="1" ht="14.25" customHeight="1">
      <c r="B34" s="177" t="s">
        <v>81</v>
      </c>
      <c r="C34" s="827">
        <v>16227</v>
      </c>
      <c r="D34" s="965">
        <v>16227</v>
      </c>
      <c r="E34" s="477">
        <v>16227</v>
      </c>
      <c r="F34" s="965">
        <v>16227</v>
      </c>
      <c r="G34" s="203">
        <v>16168</v>
      </c>
      <c r="H34" s="477">
        <v>16415</v>
      </c>
      <c r="I34" s="477">
        <v>16415</v>
      </c>
      <c r="J34" s="477">
        <v>15461</v>
      </c>
    </row>
    <row r="35" spans="2:10" s="13" customFormat="1" ht="14.25" customHeight="1">
      <c r="B35" s="177" t="s">
        <v>82</v>
      </c>
      <c r="C35" s="827">
        <v>5710</v>
      </c>
      <c r="D35" s="965">
        <v>5810</v>
      </c>
      <c r="E35" s="477">
        <v>5961</v>
      </c>
      <c r="F35" s="965">
        <v>5849</v>
      </c>
      <c r="G35" s="203">
        <v>5811</v>
      </c>
      <c r="H35" s="477">
        <v>6396</v>
      </c>
      <c r="I35" s="477">
        <v>6396</v>
      </c>
      <c r="J35" s="477">
        <v>5640</v>
      </c>
    </row>
    <row r="36" spans="2:10" s="13" customFormat="1" ht="14.25" customHeight="1">
      <c r="B36" s="172" t="s">
        <v>291</v>
      </c>
      <c r="C36" s="825">
        <v>108001</v>
      </c>
      <c r="D36" s="963">
        <v>110602</v>
      </c>
      <c r="E36" s="475">
        <v>114930</v>
      </c>
      <c r="F36" s="963">
        <v>113407</v>
      </c>
      <c r="G36" s="201">
        <v>109647</v>
      </c>
      <c r="H36" s="475">
        <v>115442</v>
      </c>
      <c r="I36" s="475">
        <v>109012</v>
      </c>
      <c r="J36" s="475">
        <v>121506</v>
      </c>
    </row>
    <row r="37" spans="2:10" s="13" customFormat="1" ht="14.25" customHeight="1">
      <c r="B37" s="178"/>
      <c r="C37" s="822"/>
      <c r="D37" s="962"/>
      <c r="E37" s="179"/>
      <c r="F37" s="962"/>
      <c r="G37" s="179"/>
      <c r="H37" s="471"/>
      <c r="I37" s="471"/>
      <c r="J37" s="469"/>
    </row>
    <row r="38" spans="2:10" s="13" customFormat="1" ht="14.25" customHeight="1">
      <c r="B38" s="237" t="s">
        <v>15</v>
      </c>
      <c r="C38" s="834">
        <v>0.155</v>
      </c>
      <c r="D38" s="968">
        <v>0.14899999999999999</v>
      </c>
      <c r="E38" s="658">
        <v>0.14199999999999999</v>
      </c>
      <c r="F38" s="968">
        <v>0.14099999999999999</v>
      </c>
      <c r="G38" s="238">
        <v>0.14099999999999999</v>
      </c>
      <c r="H38" s="479">
        <v>0.13900000000000001</v>
      </c>
      <c r="I38" s="479">
        <v>0.14399999999999999</v>
      </c>
      <c r="J38" s="479">
        <v>0.121</v>
      </c>
    </row>
    <row r="39" spans="2:10" s="13" customFormat="1" ht="14.25" customHeight="1">
      <c r="B39" s="239" t="s">
        <v>11</v>
      </c>
      <c r="C39" s="834">
        <v>0.16900000000000001</v>
      </c>
      <c r="D39" s="968">
        <v>0.16200000000000001</v>
      </c>
      <c r="E39" s="658">
        <v>0.14599999999999999</v>
      </c>
      <c r="F39" s="968">
        <v>0.14499999999999999</v>
      </c>
      <c r="G39" s="238">
        <v>0.14599999999999999</v>
      </c>
      <c r="H39" s="479">
        <v>0.14299999999999999</v>
      </c>
      <c r="I39" s="479">
        <v>0.153</v>
      </c>
      <c r="J39" s="479">
        <v>0.129</v>
      </c>
    </row>
    <row r="40" spans="2:10" s="13" customFormat="1" ht="14.25" customHeight="1">
      <c r="B40" s="239" t="s">
        <v>19</v>
      </c>
      <c r="C40" s="834">
        <v>0.217</v>
      </c>
      <c r="D40" s="968">
        <v>0.21</v>
      </c>
      <c r="E40" s="658">
        <v>0.183</v>
      </c>
      <c r="F40" s="968">
        <v>0.20200000000000001</v>
      </c>
      <c r="G40" s="238">
        <v>0.19700000000000001</v>
      </c>
      <c r="H40" s="479">
        <v>0.19</v>
      </c>
      <c r="I40" s="479">
        <v>0.20200000000000001</v>
      </c>
      <c r="J40" s="479">
        <v>0.184</v>
      </c>
    </row>
    <row r="41" spans="2:10">
      <c r="B41" s="89"/>
      <c r="C41" s="961"/>
      <c r="D41" s="961"/>
      <c r="E41" s="414"/>
      <c r="F41" s="961"/>
      <c r="G41" s="89"/>
    </row>
    <row r="42" spans="2:10" s="797" customFormat="1" ht="14.25" customHeight="1">
      <c r="B42" s="177" t="s">
        <v>469</v>
      </c>
      <c r="C42" s="995">
        <v>16694.813999999998</v>
      </c>
      <c r="D42" s="909">
        <v>16380</v>
      </c>
      <c r="E42" s="909">
        <v>16121</v>
      </c>
      <c r="F42" s="909">
        <v>16151</v>
      </c>
      <c r="G42" s="909">
        <v>15435</v>
      </c>
      <c r="H42" s="992">
        <v>14087</v>
      </c>
      <c r="I42" s="909" t="s">
        <v>375</v>
      </c>
      <c r="J42" s="909" t="s">
        <v>375</v>
      </c>
    </row>
    <row r="43" spans="2:10" s="797" customFormat="1" ht="14.25" customHeight="1">
      <c r="B43" s="177" t="s">
        <v>470</v>
      </c>
      <c r="C43" s="996">
        <v>17687.813999999998</v>
      </c>
      <c r="D43" s="909">
        <v>17373</v>
      </c>
      <c r="E43" s="909">
        <v>16121</v>
      </c>
      <c r="F43" s="909">
        <v>16151</v>
      </c>
      <c r="G43" s="909">
        <v>15435</v>
      </c>
      <c r="H43" s="993">
        <v>14087</v>
      </c>
      <c r="I43" s="909" t="s">
        <v>375</v>
      </c>
      <c r="J43" s="909" t="s">
        <v>375</v>
      </c>
    </row>
    <row r="44" spans="2:10" s="797" customFormat="1" ht="14.25" customHeight="1">
      <c r="B44" s="177" t="s">
        <v>471</v>
      </c>
      <c r="C44" s="997">
        <v>20624.164000000001</v>
      </c>
      <c r="D44" s="909">
        <v>20311</v>
      </c>
      <c r="E44" s="909">
        <v>17691</v>
      </c>
      <c r="F44" s="909">
        <v>22079</v>
      </c>
      <c r="G44" s="909">
        <v>20746</v>
      </c>
      <c r="H44" s="994">
        <v>16741</v>
      </c>
      <c r="I44" s="909" t="s">
        <v>375</v>
      </c>
      <c r="J44" s="909" t="s">
        <v>375</v>
      </c>
    </row>
    <row r="45" spans="2:10" s="797" customFormat="1" ht="14.25" customHeight="1">
      <c r="B45" s="822"/>
      <c r="C45" s="822"/>
      <c r="D45" s="962"/>
      <c r="E45" s="179"/>
      <c r="F45" s="962"/>
      <c r="G45" s="179"/>
      <c r="H45" s="471"/>
      <c r="I45" s="471"/>
      <c r="J45" s="469"/>
    </row>
    <row r="46" spans="2:10">
      <c r="B46" s="424" t="s">
        <v>406</v>
      </c>
      <c r="C46" s="998">
        <v>0.15458083820692006</v>
      </c>
      <c r="D46" s="968">
        <v>0.14799999999999999</v>
      </c>
      <c r="E46" s="658">
        <v>0.14000000000000001</v>
      </c>
      <c r="F46" s="968">
        <v>0.14199999999999999</v>
      </c>
      <c r="G46" s="658">
        <v>0.14099999999999999</v>
      </c>
      <c r="H46" s="662">
        <v>0.122</v>
      </c>
      <c r="I46" s="650" t="s">
        <v>375</v>
      </c>
      <c r="J46" s="682">
        <v>0.1</v>
      </c>
    </row>
    <row r="47" spans="2:10" ht="14.1" customHeight="1">
      <c r="B47" s="425" t="s">
        <v>407</v>
      </c>
      <c r="C47" s="999">
        <v>0.1638</v>
      </c>
      <c r="D47" s="968">
        <v>0.157</v>
      </c>
      <c r="E47" s="658">
        <v>0.14000000000000001</v>
      </c>
      <c r="F47" s="968">
        <v>0.14199999999999999</v>
      </c>
      <c r="G47" s="658">
        <v>0.14099999999999999</v>
      </c>
      <c r="H47" s="662">
        <v>0.122</v>
      </c>
      <c r="I47" s="650" t="s">
        <v>375</v>
      </c>
      <c r="J47" s="682" t="s">
        <v>375</v>
      </c>
    </row>
    <row r="48" spans="2:10">
      <c r="B48" s="425" t="s">
        <v>408</v>
      </c>
      <c r="C48" s="1000">
        <v>0.191</v>
      </c>
      <c r="D48" s="968">
        <v>0.184</v>
      </c>
      <c r="E48" s="658">
        <v>0.154</v>
      </c>
      <c r="F48" s="968">
        <v>0.19500000000000001</v>
      </c>
      <c r="G48" s="658">
        <v>0.189</v>
      </c>
      <c r="H48" s="662">
        <v>0.14499999999999999</v>
      </c>
      <c r="I48" s="650" t="s">
        <v>375</v>
      </c>
      <c r="J48" s="682" t="s">
        <v>375</v>
      </c>
    </row>
    <row r="49" spans="1:10" ht="3.75" customHeight="1">
      <c r="J49" s="12" t="s">
        <v>375</v>
      </c>
    </row>
    <row r="50" spans="1:10" ht="14.25" customHeight="1"/>
    <row r="51" spans="1:10" ht="14.25" customHeight="1">
      <c r="A51" s="663"/>
      <c r="B51" s="88" t="s">
        <v>405</v>
      </c>
    </row>
    <row r="52" spans="1:10" ht="14.25" customHeight="1">
      <c r="B52" s="664"/>
    </row>
    <row r="53" spans="1:10" ht="14.25" customHeight="1">
      <c r="C53" s="908"/>
      <c r="D53" s="908"/>
      <c r="E53" s="908"/>
      <c r="F53" s="908"/>
      <c r="G53" s="908"/>
    </row>
    <row r="54" spans="1:10" ht="14.25" customHeight="1">
      <c r="C54" s="908"/>
      <c r="D54" s="908"/>
      <c r="E54" s="908"/>
      <c r="F54" s="908"/>
      <c r="G54" s="908"/>
    </row>
    <row r="55" spans="1:10" ht="14.25" customHeight="1">
      <c r="C55" s="908"/>
      <c r="D55" s="908"/>
      <c r="E55" s="908"/>
      <c r="F55" s="908"/>
      <c r="G55" s="908"/>
    </row>
    <row r="56" spans="1:10" ht="14.25" customHeight="1"/>
    <row r="57" spans="1:10" ht="20.25" customHeight="1"/>
    <row r="58" spans="1:10" s="18" customFormat="1" ht="5.25" customHeight="1">
      <c r="B58" s="12"/>
      <c r="C58" s="959"/>
      <c r="D58" s="959"/>
      <c r="F58" s="959"/>
    </row>
    <row r="60" spans="1:10" ht="3.75" customHeight="1"/>
  </sheetData>
  <mergeCells count="5">
    <mergeCell ref="G7:G8"/>
    <mergeCell ref="E7:E8"/>
    <mergeCell ref="H7:H8"/>
    <mergeCell ref="F7:F8"/>
    <mergeCell ref="D7:D8"/>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B1:M19"/>
  <sheetViews>
    <sheetView showGridLines="0" workbookViewId="0">
      <selection activeCell="E26" sqref="E26"/>
    </sheetView>
  </sheetViews>
  <sheetFormatPr defaultRowHeight="12.75"/>
  <cols>
    <col min="1" max="1" width="5.140625" style="523" customWidth="1"/>
    <col min="2" max="2" width="33.85546875" style="523" customWidth="1"/>
    <col min="3" max="3" width="15.85546875" style="523" customWidth="1"/>
    <col min="4" max="4" width="1.5703125" style="487" customWidth="1"/>
    <col min="5" max="5" width="15.85546875" style="840" customWidth="1"/>
    <col min="6" max="6" width="1.5703125" style="487" customWidth="1"/>
    <col min="7" max="7" width="14.28515625" style="840" customWidth="1"/>
    <col min="8" max="8" width="1.5703125" style="487" customWidth="1"/>
    <col min="9" max="9" width="14.28515625" style="523" customWidth="1"/>
    <col min="10" max="10" width="1.5703125" style="487" customWidth="1"/>
    <col min="11" max="11" width="14.28515625" style="523" customWidth="1"/>
    <col min="12" max="12" width="1.5703125" style="487" customWidth="1"/>
    <col min="13" max="13" width="14.28515625" style="523" customWidth="1"/>
    <col min="14" max="16384" width="9.140625" style="523"/>
  </cols>
  <sheetData>
    <row r="1" spans="2:13" s="459" customFormat="1">
      <c r="D1" s="318"/>
      <c r="F1" s="318"/>
      <c r="H1" s="318"/>
      <c r="J1" s="318"/>
      <c r="L1" s="318"/>
    </row>
    <row r="2" spans="2:13" s="459" customFormat="1" ht="25.5" customHeight="1">
      <c r="B2" s="683" t="s">
        <v>117</v>
      </c>
      <c r="D2" s="318"/>
      <c r="F2" s="318"/>
      <c r="H2" s="318"/>
      <c r="J2" s="318"/>
      <c r="L2" s="318"/>
    </row>
    <row r="4" spans="2:13">
      <c r="B4" s="683" t="s">
        <v>231</v>
      </c>
      <c r="C4" s="470"/>
      <c r="D4" s="744"/>
      <c r="E4" s="470"/>
      <c r="F4" s="744"/>
      <c r="G4" s="470"/>
      <c r="H4" s="470"/>
      <c r="I4" s="470"/>
      <c r="J4" s="470"/>
      <c r="K4" s="470"/>
      <c r="L4" s="470"/>
      <c r="M4" s="470"/>
    </row>
    <row r="5" spans="2:13">
      <c r="C5" s="656" t="s">
        <v>482</v>
      </c>
      <c r="D5" s="656"/>
      <c r="E5" s="656" t="s">
        <v>482</v>
      </c>
      <c r="G5" s="656" t="s">
        <v>459</v>
      </c>
      <c r="I5" s="656" t="s">
        <v>311</v>
      </c>
      <c r="K5" s="656" t="s">
        <v>314</v>
      </c>
      <c r="M5" s="656" t="s">
        <v>312</v>
      </c>
    </row>
    <row r="6" spans="2:13">
      <c r="B6" s="488" t="s">
        <v>409</v>
      </c>
      <c r="C6" s="537" t="s">
        <v>162</v>
      </c>
      <c r="E6" s="1001" t="s">
        <v>163</v>
      </c>
      <c r="G6" s="537" t="s">
        <v>163</v>
      </c>
      <c r="I6" s="537" t="s">
        <v>163</v>
      </c>
      <c r="K6" s="537" t="s">
        <v>163</v>
      </c>
      <c r="M6" s="537" t="s">
        <v>163</v>
      </c>
    </row>
    <row r="7" spans="2:13">
      <c r="B7" s="636" t="s">
        <v>396</v>
      </c>
      <c r="C7" s="914">
        <v>18226</v>
      </c>
      <c r="D7" s="558"/>
      <c r="E7" s="914">
        <v>17688</v>
      </c>
      <c r="F7" s="558"/>
      <c r="G7" s="492">
        <v>17373</v>
      </c>
      <c r="H7" s="558"/>
      <c r="I7" s="492">
        <v>16121</v>
      </c>
      <c r="J7" s="558"/>
      <c r="K7" s="492">
        <v>16150</v>
      </c>
      <c r="L7" s="558"/>
      <c r="M7" s="492">
        <v>15435</v>
      </c>
    </row>
    <row r="8" spans="2:13">
      <c r="B8" s="653"/>
      <c r="C8" s="910"/>
      <c r="D8" s="911"/>
      <c r="E8" s="910"/>
      <c r="F8" s="911"/>
      <c r="G8" s="654"/>
      <c r="H8" s="637"/>
      <c r="I8" s="654"/>
      <c r="J8" s="637"/>
      <c r="K8" s="654"/>
      <c r="L8" s="637"/>
      <c r="M8" s="654"/>
    </row>
    <row r="9" spans="2:13">
      <c r="B9" s="655" t="s">
        <v>397</v>
      </c>
      <c r="C9" s="910"/>
      <c r="D9" s="911"/>
      <c r="E9" s="910"/>
      <c r="F9" s="911"/>
      <c r="G9" s="654"/>
      <c r="H9" s="637"/>
      <c r="I9" s="654"/>
      <c r="J9" s="637"/>
      <c r="K9" s="654"/>
      <c r="L9" s="637"/>
      <c r="M9" s="654"/>
    </row>
    <row r="10" spans="2:13">
      <c r="B10" s="653" t="s">
        <v>398</v>
      </c>
      <c r="C10" s="915">
        <v>390317</v>
      </c>
      <c r="D10" s="911"/>
      <c r="E10" s="915">
        <v>390317</v>
      </c>
      <c r="F10" s="911"/>
      <c r="G10" s="654">
        <v>413287</v>
      </c>
      <c r="H10" s="637"/>
      <c r="I10" s="654">
        <v>410661</v>
      </c>
      <c r="J10" s="637"/>
      <c r="K10" s="654">
        <v>438102</v>
      </c>
      <c r="L10" s="637"/>
      <c r="M10" s="654">
        <v>386867</v>
      </c>
    </row>
    <row r="11" spans="2:13">
      <c r="B11" s="653" t="s">
        <v>399</v>
      </c>
      <c r="C11" s="915">
        <v>29183</v>
      </c>
      <c r="D11" s="911"/>
      <c r="E11" s="915">
        <v>29183</v>
      </c>
      <c r="F11" s="911"/>
      <c r="G11" s="654">
        <v>28269</v>
      </c>
      <c r="H11" s="637"/>
      <c r="I11" s="654">
        <v>28468</v>
      </c>
      <c r="J11" s="637"/>
      <c r="K11" s="654">
        <v>28534</v>
      </c>
      <c r="L11" s="637"/>
      <c r="M11" s="654">
        <v>26702</v>
      </c>
    </row>
    <row r="12" spans="2:13">
      <c r="B12" s="653" t="s">
        <v>400</v>
      </c>
      <c r="C12" s="915">
        <v>26621</v>
      </c>
      <c r="D12" s="911"/>
      <c r="E12" s="915">
        <v>26621</v>
      </c>
      <c r="F12" s="911"/>
      <c r="G12" s="654">
        <v>31228</v>
      </c>
      <c r="H12" s="637"/>
      <c r="I12" s="654">
        <v>44729</v>
      </c>
      <c r="J12" s="637"/>
      <c r="K12" s="654">
        <v>39942</v>
      </c>
      <c r="L12" s="637"/>
      <c r="M12" s="654">
        <v>37709</v>
      </c>
    </row>
    <row r="13" spans="2:13">
      <c r="B13" s="653" t="s">
        <v>401</v>
      </c>
      <c r="C13" s="915">
        <v>31541</v>
      </c>
      <c r="D13" s="911"/>
      <c r="E13" s="915">
        <v>31541</v>
      </c>
      <c r="F13" s="911"/>
      <c r="G13" s="654">
        <v>47216</v>
      </c>
      <c r="H13" s="637"/>
      <c r="I13" s="654">
        <v>51869</v>
      </c>
      <c r="J13" s="637"/>
      <c r="K13" s="654">
        <v>-16025</v>
      </c>
      <c r="L13" s="637"/>
      <c r="M13" s="654">
        <v>-11783</v>
      </c>
    </row>
    <row r="14" spans="2:13">
      <c r="B14" s="653" t="s">
        <v>402</v>
      </c>
      <c r="C14" s="915">
        <v>1317</v>
      </c>
      <c r="D14" s="911"/>
      <c r="E14" s="915">
        <v>1317</v>
      </c>
      <c r="F14" s="911"/>
      <c r="G14" s="654">
        <v>1440</v>
      </c>
      <c r="H14" s="637"/>
      <c r="I14" s="654">
        <v>1758</v>
      </c>
      <c r="J14" s="637"/>
      <c r="K14" s="654">
        <v>1633</v>
      </c>
      <c r="L14" s="637"/>
      <c r="M14" s="654">
        <v>1078</v>
      </c>
    </row>
    <row r="15" spans="2:13">
      <c r="B15" s="653" t="s">
        <v>43</v>
      </c>
      <c r="C15" s="915">
        <v>-14443</v>
      </c>
      <c r="D15" s="911"/>
      <c r="E15" s="915">
        <v>-14322</v>
      </c>
      <c r="F15" s="911"/>
      <c r="G15" s="654">
        <v>-18802</v>
      </c>
      <c r="H15" s="637"/>
      <c r="I15" s="654">
        <v>-19971</v>
      </c>
      <c r="J15" s="637"/>
      <c r="K15" s="654">
        <v>-26701</v>
      </c>
      <c r="L15" s="637"/>
      <c r="M15" s="654">
        <v>-19262</v>
      </c>
    </row>
    <row r="16" spans="2:13">
      <c r="B16" s="661" t="s">
        <v>403</v>
      </c>
      <c r="C16" s="916">
        <v>464536</v>
      </c>
      <c r="D16" s="912"/>
      <c r="E16" s="916">
        <v>464657</v>
      </c>
      <c r="F16" s="912"/>
      <c r="G16" s="649">
        <v>502639</v>
      </c>
      <c r="H16" s="652"/>
      <c r="I16" s="649">
        <v>517514</v>
      </c>
      <c r="J16" s="652"/>
      <c r="K16" s="649">
        <v>465484</v>
      </c>
      <c r="L16" s="652"/>
      <c r="M16" s="649">
        <v>421311</v>
      </c>
    </row>
    <row r="17" spans="2:13">
      <c r="C17" s="745"/>
      <c r="D17" s="858"/>
      <c r="E17" s="745"/>
      <c r="F17" s="858"/>
      <c r="I17" s="840"/>
      <c r="K17" s="840"/>
      <c r="M17" s="840"/>
    </row>
    <row r="18" spans="2:13">
      <c r="B18" s="559" t="s">
        <v>404</v>
      </c>
      <c r="C18" s="917">
        <v>3.9E-2</v>
      </c>
      <c r="D18" s="913"/>
      <c r="E18" s="917">
        <v>3.7999999999999999E-2</v>
      </c>
      <c r="F18" s="913"/>
      <c r="G18" s="651">
        <v>3.5000000000000003E-2</v>
      </c>
      <c r="H18" s="651"/>
      <c r="I18" s="651">
        <v>3.1E-2</v>
      </c>
      <c r="J18" s="651"/>
      <c r="K18" s="651">
        <v>3.5000000000000003E-2</v>
      </c>
      <c r="L18" s="651"/>
      <c r="M18" s="651">
        <v>3.6999999999999998E-2</v>
      </c>
    </row>
    <row r="19" spans="2:13">
      <c r="C19" s="745"/>
      <c r="D19" s="858"/>
      <c r="E19" s="745"/>
      <c r="F19" s="858"/>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I19"/>
  <sheetViews>
    <sheetView showGridLines="0" zoomScaleNormal="100" zoomScaleSheetLayoutView="100" workbookViewId="0">
      <selection activeCell="B2" sqref="B2"/>
    </sheetView>
  </sheetViews>
  <sheetFormatPr defaultRowHeight="12.75"/>
  <cols>
    <col min="1" max="1" width="1.85546875" style="12" customWidth="1"/>
    <col min="2" max="2" width="39.5703125" style="12" customWidth="1"/>
    <col min="3" max="4" width="16" style="958" customWidth="1"/>
    <col min="5" max="5" width="16" style="796" customWidth="1"/>
    <col min="6" max="7" width="16" style="12" customWidth="1"/>
    <col min="8" max="8" width="15.42578125" style="12" customWidth="1"/>
    <col min="9" max="9" width="15.42578125" style="400" customWidth="1"/>
    <col min="10" max="16384" width="9.140625" style="12"/>
  </cols>
  <sheetData>
    <row r="1" spans="2:9" s="5" customFormat="1" ht="13.5" thickBot="1">
      <c r="C1" s="957"/>
      <c r="D1" s="957"/>
      <c r="E1" s="795"/>
      <c r="I1" s="398"/>
    </row>
    <row r="2" spans="2:9" s="5" customFormat="1" ht="25.5" customHeight="1" thickBot="1">
      <c r="B2" s="181" t="s">
        <v>117</v>
      </c>
      <c r="C2" s="957"/>
      <c r="D2" s="957"/>
      <c r="E2" s="795"/>
      <c r="I2" s="398"/>
    </row>
    <row r="3" spans="2:9" s="5" customFormat="1" ht="12.75" customHeight="1">
      <c r="B3" s="12"/>
      <c r="C3" s="957"/>
      <c r="D3" s="957"/>
      <c r="E3" s="795"/>
      <c r="I3" s="398"/>
    </row>
    <row r="4" spans="2:9">
      <c r="B4" s="40" t="s">
        <v>86</v>
      </c>
      <c r="C4" s="960"/>
      <c r="D4" s="960"/>
      <c r="E4" s="798"/>
      <c r="F4" s="20"/>
      <c r="G4" s="20"/>
      <c r="H4" s="20"/>
      <c r="I4" s="402"/>
    </row>
    <row r="5" spans="2:9" s="13" customFormat="1">
      <c r="B5" s="164"/>
      <c r="C5" s="813" t="s">
        <v>482</v>
      </c>
      <c r="D5" s="813" t="s">
        <v>459</v>
      </c>
      <c r="E5" s="813" t="s">
        <v>311</v>
      </c>
      <c r="F5" s="165" t="s">
        <v>314</v>
      </c>
      <c r="G5" s="165" t="s">
        <v>312</v>
      </c>
      <c r="H5" s="165" t="s">
        <v>313</v>
      </c>
      <c r="I5" s="418" t="s">
        <v>382</v>
      </c>
    </row>
    <row r="6" spans="2:9" s="13" customFormat="1" ht="6.75" customHeight="1">
      <c r="C6" s="797"/>
      <c r="D6" s="797"/>
      <c r="E6" s="797"/>
      <c r="H6" s="78"/>
      <c r="I6" s="410"/>
    </row>
    <row r="7" spans="2:9" s="13" customFormat="1">
      <c r="B7" s="168" t="s">
        <v>10</v>
      </c>
      <c r="C7" s="819">
        <v>1.089</v>
      </c>
      <c r="D7" s="820">
        <v>1.1020000000000001</v>
      </c>
      <c r="E7" s="820">
        <v>1.111</v>
      </c>
      <c r="F7" s="170">
        <v>1.1240000000000001</v>
      </c>
      <c r="G7" s="170">
        <v>1.165</v>
      </c>
      <c r="H7" s="170">
        <v>1.206</v>
      </c>
      <c r="I7" s="420">
        <v>1.25</v>
      </c>
    </row>
    <row r="8" spans="2:9" s="13" customFormat="1">
      <c r="B8" s="168" t="s">
        <v>292</v>
      </c>
      <c r="C8" s="819" t="s">
        <v>321</v>
      </c>
      <c r="D8" s="820" t="s">
        <v>321</v>
      </c>
      <c r="E8" s="820" t="s">
        <v>321</v>
      </c>
      <c r="F8" s="170" t="s">
        <v>321</v>
      </c>
      <c r="G8" s="170" t="s">
        <v>321</v>
      </c>
      <c r="H8" s="170">
        <v>1</v>
      </c>
      <c r="I8" s="420">
        <v>0.89</v>
      </c>
    </row>
    <row r="9" spans="2:9" s="13" customFormat="1">
      <c r="B9" s="168" t="s">
        <v>293</v>
      </c>
      <c r="C9" s="819" t="s">
        <v>321</v>
      </c>
      <c r="D9" s="820" t="s">
        <v>321</v>
      </c>
      <c r="E9" s="820" t="s">
        <v>321</v>
      </c>
      <c r="F9" s="170" t="s">
        <v>321</v>
      </c>
      <c r="G9" s="170" t="s">
        <v>321</v>
      </c>
      <c r="H9" s="170" t="s">
        <v>321</v>
      </c>
      <c r="I9" s="420">
        <v>1.08</v>
      </c>
    </row>
    <row r="10" spans="2:9" s="13" customFormat="1">
      <c r="B10" s="168" t="s">
        <v>164</v>
      </c>
      <c r="C10" s="819" t="s">
        <v>395</v>
      </c>
      <c r="D10" s="820" t="s">
        <v>322</v>
      </c>
      <c r="E10" s="820" t="s">
        <v>322</v>
      </c>
      <c r="F10" s="170" t="s">
        <v>322</v>
      </c>
      <c r="G10" s="170" t="s">
        <v>322</v>
      </c>
      <c r="H10" s="170" t="s">
        <v>322</v>
      </c>
      <c r="I10" s="420" t="s">
        <v>395</v>
      </c>
    </row>
    <row r="11" spans="2:9" s="13" customFormat="1">
      <c r="B11" s="168" t="s">
        <v>249</v>
      </c>
      <c r="C11" s="816">
        <v>82.8</v>
      </c>
      <c r="D11" s="817">
        <v>85.4</v>
      </c>
      <c r="E11" s="817">
        <v>81.8</v>
      </c>
      <c r="F11" s="169">
        <v>69.400000000000006</v>
      </c>
      <c r="G11" s="169">
        <v>73.900000000000006</v>
      </c>
      <c r="H11" s="169">
        <v>75.900000000000006</v>
      </c>
      <c r="I11" s="419">
        <v>68</v>
      </c>
    </row>
    <row r="12" spans="2:9" ht="5.25" customHeight="1">
      <c r="H12" s="89"/>
      <c r="I12" s="414"/>
    </row>
    <row r="13" spans="2:9" s="27" customFormat="1" ht="11.25">
      <c r="C13" s="803"/>
      <c r="D13" s="803"/>
      <c r="E13" s="803"/>
      <c r="H13" s="171"/>
      <c r="I13" s="171"/>
    </row>
    <row r="14" spans="2:9" s="27" customFormat="1" ht="11.25">
      <c r="C14" s="803"/>
      <c r="D14" s="803"/>
      <c r="E14" s="803"/>
      <c r="H14" s="171"/>
      <c r="I14" s="171"/>
    </row>
    <row r="15" spans="2:9">
      <c r="B15" s="89"/>
      <c r="C15" s="265"/>
      <c r="D15" s="265"/>
      <c r="E15" s="265"/>
      <c r="F15" s="265"/>
      <c r="G15" s="265"/>
      <c r="H15" s="265"/>
      <c r="I15" s="265"/>
    </row>
    <row r="16" spans="2:9">
      <c r="B16" s="17"/>
    </row>
    <row r="19" spans="3:8">
      <c r="C19" s="266"/>
      <c r="D19" s="266"/>
      <c r="E19" s="266"/>
      <c r="F19" s="266"/>
      <c r="G19" s="266"/>
      <c r="H19" s="266"/>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9" orientation="landscape" r:id="rId1"/>
  <headerFooter scaleWithDoc="0">
    <oddHeader>&amp;F</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P34"/>
  <sheetViews>
    <sheetView showGridLines="0" zoomScaleNormal="100" zoomScaleSheetLayoutView="100" workbookViewId="0">
      <selection activeCell="B2" sqref="B2"/>
    </sheetView>
  </sheetViews>
  <sheetFormatPr defaultRowHeight="12.75"/>
  <cols>
    <col min="1" max="1" width="1.85546875" style="12" customWidth="1"/>
    <col min="2" max="2" width="39.5703125" style="12" customWidth="1"/>
    <col min="3" max="4" width="18.140625" style="958" customWidth="1"/>
    <col min="5" max="5" width="18.140625" style="796" customWidth="1"/>
    <col min="6" max="6" width="18.140625" style="12" customWidth="1"/>
    <col min="7" max="7" width="2.140625" style="18" customWidth="1"/>
    <col min="8" max="8" width="18.140625" style="958" customWidth="1"/>
    <col min="9" max="9" width="18.140625" style="12" customWidth="1"/>
    <col min="10" max="10" width="16.7109375" style="12" customWidth="1"/>
    <col min="11" max="11" width="16" style="12" customWidth="1"/>
    <col min="12" max="14" width="9.140625" style="12"/>
    <col min="15" max="16" width="11.85546875" style="12" bestFit="1" customWidth="1"/>
    <col min="17" max="16384" width="9.140625" style="12"/>
  </cols>
  <sheetData>
    <row r="1" spans="2:11" s="5" customFormat="1" ht="13.5" thickBot="1">
      <c r="C1" s="957"/>
      <c r="D1" s="957"/>
      <c r="E1" s="795"/>
      <c r="G1" s="18"/>
      <c r="H1" s="957"/>
    </row>
    <row r="2" spans="2:11" s="5" customFormat="1" ht="25.5" customHeight="1" thickBot="1">
      <c r="B2" s="181" t="s">
        <v>117</v>
      </c>
      <c r="C2" s="957"/>
      <c r="D2" s="957"/>
      <c r="E2" s="795"/>
      <c r="G2" s="18"/>
      <c r="H2" s="957"/>
    </row>
    <row r="3" spans="2:11" s="5" customFormat="1" ht="12.75" customHeight="1">
      <c r="B3" s="12"/>
      <c r="C3" s="957"/>
      <c r="D3" s="957"/>
      <c r="E3" s="795"/>
      <c r="G3" s="18"/>
      <c r="H3" s="957"/>
    </row>
    <row r="4" spans="2:11">
      <c r="B4" s="47" t="s">
        <v>276</v>
      </c>
      <c r="C4" s="960"/>
      <c r="D4" s="960"/>
      <c r="E4" s="798"/>
      <c r="F4" s="20"/>
      <c r="G4" s="675"/>
      <c r="H4" s="960"/>
      <c r="I4" s="20"/>
      <c r="J4" s="402"/>
      <c r="K4" s="402"/>
    </row>
    <row r="5" spans="2:11" s="13" customFormat="1">
      <c r="B5" s="164" t="s">
        <v>206</v>
      </c>
      <c r="C5" s="823" t="s">
        <v>480</v>
      </c>
      <c r="D5" s="823" t="s">
        <v>454</v>
      </c>
      <c r="E5" s="823" t="s">
        <v>299</v>
      </c>
      <c r="F5" s="182" t="s">
        <v>300</v>
      </c>
      <c r="G5" s="421"/>
      <c r="H5" s="823" t="s">
        <v>483</v>
      </c>
      <c r="I5" s="182">
        <v>2014</v>
      </c>
      <c r="J5" s="421" t="s">
        <v>388</v>
      </c>
      <c r="K5" s="496" t="s">
        <v>389</v>
      </c>
    </row>
    <row r="6" spans="2:11" s="45" customFormat="1">
      <c r="B6" s="166" t="s">
        <v>280</v>
      </c>
      <c r="C6" s="814">
        <v>191.3</v>
      </c>
      <c r="D6" s="815">
        <v>206.1</v>
      </c>
      <c r="E6" s="815">
        <v>209</v>
      </c>
      <c r="F6" s="167">
        <v>190.6</v>
      </c>
      <c r="G6" s="676"/>
      <c r="H6" s="815">
        <v>190.6</v>
      </c>
      <c r="I6" s="167">
        <v>168.3</v>
      </c>
      <c r="J6" s="319">
        <v>163.1</v>
      </c>
      <c r="K6" s="494">
        <v>146.6</v>
      </c>
    </row>
    <row r="7" spans="2:11" s="13" customFormat="1">
      <c r="B7" s="168" t="s">
        <v>284</v>
      </c>
      <c r="C7" s="818">
        <v>-0.4</v>
      </c>
      <c r="D7" s="817">
        <v>-3.3</v>
      </c>
      <c r="E7" s="817">
        <v>1.5</v>
      </c>
      <c r="F7" s="169">
        <v>3.7</v>
      </c>
      <c r="G7" s="677"/>
      <c r="H7" s="817">
        <v>1.5</v>
      </c>
      <c r="I7" s="169">
        <v>5.5</v>
      </c>
      <c r="J7" s="312">
        <v>-2</v>
      </c>
      <c r="K7" s="495">
        <v>3.1</v>
      </c>
    </row>
    <row r="8" spans="2:11" s="13" customFormat="1">
      <c r="B8" s="168" t="s">
        <v>281</v>
      </c>
      <c r="C8" s="818">
        <v>8.3000000000000007</v>
      </c>
      <c r="D8" s="817">
        <v>-11.5</v>
      </c>
      <c r="E8" s="817">
        <v>-4.4000000000000004</v>
      </c>
      <c r="F8" s="169">
        <v>14.7</v>
      </c>
      <c r="G8" s="677"/>
      <c r="H8" s="817">
        <v>7.1</v>
      </c>
      <c r="I8" s="169">
        <v>8.6999999999999993</v>
      </c>
      <c r="J8" s="312">
        <v>7.1</v>
      </c>
      <c r="K8" s="495">
        <v>13.4</v>
      </c>
    </row>
    <row r="9" spans="2:11" s="13" customFormat="1">
      <c r="B9" s="168" t="s">
        <v>97</v>
      </c>
      <c r="C9" s="818" t="s">
        <v>458</v>
      </c>
      <c r="D9" s="991" t="s">
        <v>458</v>
      </c>
      <c r="E9" s="817">
        <v>0</v>
      </c>
      <c r="F9" s="169">
        <v>0</v>
      </c>
      <c r="G9" s="677"/>
      <c r="H9" s="991" t="s">
        <v>458</v>
      </c>
      <c r="I9" s="169">
        <v>8.1999999999999993</v>
      </c>
      <c r="J9" s="312">
        <v>0</v>
      </c>
      <c r="K9" s="495">
        <v>0</v>
      </c>
    </row>
    <row r="10" spans="2:11">
      <c r="B10" s="168" t="s">
        <v>5</v>
      </c>
      <c r="C10" s="818" t="s">
        <v>458</v>
      </c>
      <c r="D10" s="991" t="s">
        <v>458</v>
      </c>
      <c r="E10" s="817">
        <v>0</v>
      </c>
      <c r="F10" s="169">
        <v>0</v>
      </c>
      <c r="G10" s="677"/>
      <c r="H10" s="817">
        <v>0</v>
      </c>
      <c r="I10" s="169">
        <v>-0.1</v>
      </c>
      <c r="J10" s="312">
        <v>0.1</v>
      </c>
      <c r="K10" s="495">
        <v>0</v>
      </c>
    </row>
    <row r="11" spans="2:11" s="46" customFormat="1" ht="11.25">
      <c r="B11" s="166" t="s">
        <v>282</v>
      </c>
      <c r="C11" s="814">
        <v>199.2</v>
      </c>
      <c r="D11" s="815">
        <v>191.3</v>
      </c>
      <c r="E11" s="815">
        <v>206.1</v>
      </c>
      <c r="F11" s="167">
        <v>209</v>
      </c>
      <c r="G11" s="676"/>
      <c r="H11" s="815">
        <v>199.2</v>
      </c>
      <c r="I11" s="167">
        <v>190.6</v>
      </c>
      <c r="J11" s="319">
        <v>168.29999999999998</v>
      </c>
      <c r="K11" s="494">
        <v>163.1</v>
      </c>
    </row>
    <row r="12" spans="2:11">
      <c r="B12" s="168"/>
      <c r="C12" s="818"/>
      <c r="D12" s="817"/>
      <c r="E12" s="817"/>
      <c r="F12" s="169"/>
      <c r="G12" s="677"/>
      <c r="H12" s="817"/>
      <c r="I12" s="169"/>
      <c r="J12" s="336"/>
      <c r="K12" s="493"/>
    </row>
    <row r="13" spans="2:11">
      <c r="B13" s="166" t="s">
        <v>283</v>
      </c>
      <c r="C13" s="814" t="s">
        <v>461</v>
      </c>
      <c r="D13" s="815" t="s">
        <v>461</v>
      </c>
      <c r="E13" s="815" t="s">
        <v>204</v>
      </c>
      <c r="F13" s="167"/>
      <c r="G13" s="676"/>
      <c r="H13" s="815"/>
      <c r="I13" s="167"/>
      <c r="J13" s="336"/>
      <c r="K13" s="493"/>
    </row>
    <row r="14" spans="2:11">
      <c r="B14" s="168" t="s">
        <v>205</v>
      </c>
      <c r="C14" s="818">
        <v>66.5</v>
      </c>
      <c r="D14" s="817">
        <v>66.900000000000006</v>
      </c>
      <c r="E14" s="817">
        <v>68.2</v>
      </c>
      <c r="F14" s="169">
        <v>66.3</v>
      </c>
      <c r="G14" s="677"/>
      <c r="H14" s="817">
        <v>66.5</v>
      </c>
      <c r="I14" s="169">
        <v>63.6</v>
      </c>
      <c r="J14" s="312">
        <v>60.7</v>
      </c>
      <c r="K14" s="495">
        <v>62.2</v>
      </c>
    </row>
    <row r="15" spans="2:11">
      <c r="B15" s="168" t="s">
        <v>267</v>
      </c>
      <c r="C15" s="818">
        <v>132.80000000000001</v>
      </c>
      <c r="D15" s="817">
        <v>124.4</v>
      </c>
      <c r="E15" s="817">
        <v>137.9</v>
      </c>
      <c r="F15" s="169">
        <v>142.69999999999999</v>
      </c>
      <c r="G15" s="677"/>
      <c r="H15" s="817">
        <v>132.80000000000001</v>
      </c>
      <c r="I15" s="169">
        <v>127</v>
      </c>
      <c r="J15" s="312">
        <v>107.6</v>
      </c>
      <c r="K15" s="495">
        <v>100.9</v>
      </c>
    </row>
    <row r="16" spans="2:11">
      <c r="B16" s="258" t="s">
        <v>285</v>
      </c>
      <c r="C16" s="838">
        <v>35</v>
      </c>
      <c r="D16" s="839">
        <v>31.6</v>
      </c>
      <c r="E16" s="839">
        <v>37.200000000000003</v>
      </c>
      <c r="F16" s="259">
        <v>39.5</v>
      </c>
      <c r="G16" s="678"/>
      <c r="H16" s="839">
        <v>35</v>
      </c>
      <c r="I16" s="259">
        <v>31.3</v>
      </c>
      <c r="J16" s="349" t="s">
        <v>387</v>
      </c>
      <c r="K16" s="349" t="s">
        <v>387</v>
      </c>
    </row>
    <row r="17" spans="2:16">
      <c r="B17" s="168"/>
      <c r="C17" s="818"/>
      <c r="D17" s="817"/>
      <c r="E17" s="817"/>
      <c r="F17" s="169"/>
      <c r="G17" s="677"/>
      <c r="H17" s="817"/>
      <c r="I17" s="169"/>
      <c r="J17" s="336"/>
      <c r="K17" s="493"/>
    </row>
    <row r="18" spans="2:16">
      <c r="B18" s="166" t="s">
        <v>210</v>
      </c>
      <c r="C18" s="814" t="s">
        <v>461</v>
      </c>
      <c r="D18" s="815" t="s">
        <v>461</v>
      </c>
      <c r="E18" s="815" t="s">
        <v>204</v>
      </c>
      <c r="F18" s="167"/>
      <c r="G18" s="676"/>
      <c r="H18" s="815"/>
      <c r="I18" s="167"/>
      <c r="J18" s="336"/>
      <c r="O18" s="685"/>
      <c r="P18" s="685"/>
    </row>
    <row r="19" spans="2:16">
      <c r="B19" s="168" t="s">
        <v>211</v>
      </c>
      <c r="C19" s="427">
        <v>0.47699999999999998</v>
      </c>
      <c r="D19" s="426">
        <v>0.48</v>
      </c>
      <c r="E19" s="426">
        <v>0.48299999999999998</v>
      </c>
      <c r="F19" s="426">
        <v>0.47799999999999998</v>
      </c>
      <c r="G19" s="679"/>
      <c r="H19" s="426">
        <v>0.47699999999999998</v>
      </c>
      <c r="I19" s="426">
        <v>0.47199999999999998</v>
      </c>
      <c r="J19" s="483">
        <v>0.48240641711229953</v>
      </c>
      <c r="K19" s="497">
        <v>0.47</v>
      </c>
      <c r="O19" s="685"/>
      <c r="P19" s="685"/>
    </row>
    <row r="20" spans="2:16">
      <c r="B20" s="168" t="s">
        <v>212</v>
      </c>
      <c r="C20" s="427">
        <v>0.439</v>
      </c>
      <c r="D20" s="426">
        <v>0.435</v>
      </c>
      <c r="E20" s="426">
        <v>0.42399999999999999</v>
      </c>
      <c r="F20" s="426">
        <v>0.43</v>
      </c>
      <c r="G20" s="679"/>
      <c r="H20" s="426">
        <v>0.439</v>
      </c>
      <c r="I20" s="426">
        <v>0.44</v>
      </c>
      <c r="J20" s="483">
        <v>0.43500297088532386</v>
      </c>
      <c r="K20" s="497">
        <v>0.44</v>
      </c>
      <c r="O20" s="685"/>
      <c r="P20" s="685"/>
    </row>
    <row r="21" spans="2:16">
      <c r="B21" s="168" t="s">
        <v>213</v>
      </c>
      <c r="C21" s="427">
        <v>8.4000000000000005E-2</v>
      </c>
      <c r="D21" s="426">
        <v>8.5000000000000006E-2</v>
      </c>
      <c r="E21" s="426">
        <v>9.2999999999999999E-2</v>
      </c>
      <c r="F21" s="426">
        <v>9.1999999999999998E-2</v>
      </c>
      <c r="G21" s="679"/>
      <c r="H21" s="426">
        <v>8.4000000000000005E-2</v>
      </c>
      <c r="I21" s="426">
        <v>8.7999999999999995E-2</v>
      </c>
      <c r="J21" s="483">
        <v>8.2590612002376662E-2</v>
      </c>
      <c r="K21" s="497">
        <v>0.09</v>
      </c>
    </row>
    <row r="23" spans="2:16">
      <c r="B23" s="47" t="s">
        <v>277</v>
      </c>
      <c r="C23" s="960"/>
      <c r="D23" s="960"/>
      <c r="E23" s="798"/>
      <c r="F23" s="20"/>
      <c r="G23" s="675"/>
      <c r="H23" s="960"/>
      <c r="I23" s="20"/>
      <c r="J23" s="332"/>
      <c r="K23" s="332"/>
    </row>
    <row r="24" spans="2:16">
      <c r="B24" s="164" t="s">
        <v>206</v>
      </c>
      <c r="C24" s="823" t="s">
        <v>480</v>
      </c>
      <c r="D24" s="823" t="s">
        <v>454</v>
      </c>
      <c r="E24" s="823" t="s">
        <v>299</v>
      </c>
      <c r="F24" s="182" t="s">
        <v>300</v>
      </c>
      <c r="G24" s="421"/>
      <c r="H24" s="823" t="s">
        <v>483</v>
      </c>
      <c r="I24" s="182">
        <v>2014</v>
      </c>
      <c r="J24" s="355" t="s">
        <v>388</v>
      </c>
      <c r="K24" s="355" t="s">
        <v>389</v>
      </c>
    </row>
    <row r="25" spans="2:16">
      <c r="B25" s="168" t="s">
        <v>205</v>
      </c>
      <c r="C25" s="818">
        <v>98.7</v>
      </c>
      <c r="D25" s="817">
        <v>99</v>
      </c>
      <c r="E25" s="817">
        <v>99.4</v>
      </c>
      <c r="F25" s="169">
        <v>95.5</v>
      </c>
      <c r="G25" s="677"/>
      <c r="H25" s="817">
        <v>98.7</v>
      </c>
      <c r="I25" s="169">
        <v>95.9</v>
      </c>
      <c r="J25" s="686">
        <v>93.4</v>
      </c>
      <c r="K25" s="686">
        <v>87.2</v>
      </c>
    </row>
    <row r="26" spans="2:16">
      <c r="B26" s="168" t="s">
        <v>267</v>
      </c>
      <c r="C26" s="818">
        <v>15.6</v>
      </c>
      <c r="D26" s="817">
        <v>15.2</v>
      </c>
      <c r="E26" s="817">
        <v>16.600000000000001</v>
      </c>
      <c r="F26" s="169">
        <v>17.7</v>
      </c>
      <c r="G26" s="677"/>
      <c r="H26" s="817">
        <v>15.6</v>
      </c>
      <c r="I26" s="169">
        <v>16</v>
      </c>
      <c r="J26" s="686">
        <v>15.2</v>
      </c>
      <c r="K26" s="686">
        <v>15.5</v>
      </c>
    </row>
    <row r="27" spans="2:16">
      <c r="B27" s="166" t="s">
        <v>278</v>
      </c>
      <c r="C27" s="814">
        <v>114.3</v>
      </c>
      <c r="D27" s="815">
        <v>114.2</v>
      </c>
      <c r="E27" s="815">
        <v>115.9</v>
      </c>
      <c r="F27" s="167">
        <v>113.2</v>
      </c>
      <c r="G27" s="676"/>
      <c r="H27" s="815">
        <v>114.3</v>
      </c>
      <c r="I27" s="167">
        <v>111.9</v>
      </c>
      <c r="J27" s="684">
        <v>108.6</v>
      </c>
      <c r="K27" s="684">
        <v>102.7</v>
      </c>
    </row>
    <row r="28" spans="2:16">
      <c r="K28" s="400"/>
    </row>
    <row r="29" spans="2:16">
      <c r="B29" s="47" t="s">
        <v>279</v>
      </c>
      <c r="C29" s="960"/>
      <c r="D29" s="960"/>
      <c r="E29" s="798"/>
      <c r="F29" s="20"/>
      <c r="G29" s="675"/>
      <c r="H29" s="960"/>
      <c r="I29" s="20"/>
      <c r="J29" s="332"/>
      <c r="K29" s="332"/>
    </row>
    <row r="30" spans="2:16">
      <c r="B30" s="164" t="s">
        <v>206</v>
      </c>
      <c r="C30" s="823" t="s">
        <v>480</v>
      </c>
      <c r="D30" s="823" t="s">
        <v>454</v>
      </c>
      <c r="E30" s="823" t="s">
        <v>299</v>
      </c>
      <c r="F30" s="182" t="s">
        <v>300</v>
      </c>
      <c r="G30" s="421"/>
      <c r="H30" s="823" t="s">
        <v>483</v>
      </c>
      <c r="I30" s="182">
        <v>2014</v>
      </c>
      <c r="J30" s="355" t="s">
        <v>388</v>
      </c>
      <c r="K30" s="355" t="s">
        <v>389</v>
      </c>
    </row>
    <row r="31" spans="2:16">
      <c r="B31" s="166" t="s">
        <v>279</v>
      </c>
      <c r="C31" s="814">
        <v>313.5</v>
      </c>
      <c r="D31" s="815">
        <v>305.5</v>
      </c>
      <c r="E31" s="815">
        <v>322.10000000000002</v>
      </c>
      <c r="F31" s="167">
        <v>322.2</v>
      </c>
      <c r="G31" s="676"/>
      <c r="H31" s="815">
        <v>313.5</v>
      </c>
      <c r="I31" s="167">
        <v>302.5</v>
      </c>
      <c r="J31" s="680">
        <v>276.89999999999998</v>
      </c>
      <c r="K31" s="680">
        <v>265.8</v>
      </c>
    </row>
    <row r="34" spans="10:10">
      <c r="J34" s="319"/>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0" orientation="landscape" r:id="rId1"/>
  <headerFooter scaleWithDoc="0">
    <oddHeader>&amp;F</oddHeader>
    <oddFooter>&amp;A</oddFooter>
  </headerFooter>
  <ignoredErrors>
    <ignoredError sqref="J5:K5 J24 J30 K24 K28:K30 H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theme="9" tint="0.79998168889431442"/>
    <pageSetUpPr fitToPage="1"/>
  </sheetPr>
  <dimension ref="B1:F37"/>
  <sheetViews>
    <sheetView showGridLines="0" zoomScale="110" zoomScaleNormal="110" zoomScaleSheetLayoutView="100" workbookViewId="0">
      <selection activeCell="E34" sqref="E34"/>
    </sheetView>
  </sheetViews>
  <sheetFormatPr defaultRowHeight="12.75"/>
  <cols>
    <col min="1" max="1" width="1.85546875" style="12" customWidth="1"/>
    <col min="2" max="2" width="41.7109375" style="12" customWidth="1"/>
    <col min="3" max="6" width="16" style="12" customWidth="1"/>
    <col min="7" max="16384" width="9.140625" style="12"/>
  </cols>
  <sheetData>
    <row r="1" spans="2:6" s="5" customFormat="1" ht="13.5" thickBot="1"/>
    <row r="2" spans="2:6" s="5" customFormat="1" ht="25.5" customHeight="1" thickBot="1">
      <c r="B2" s="181" t="s">
        <v>117</v>
      </c>
    </row>
    <row r="3" spans="2:6" s="5" customFormat="1" ht="12.75" customHeight="1">
      <c r="B3" s="12"/>
    </row>
    <row r="4" spans="2:6" ht="13.5" customHeight="1">
      <c r="B4" s="55" t="s">
        <v>119</v>
      </c>
      <c r="C4" s="24"/>
      <c r="D4" s="405"/>
      <c r="E4" s="405"/>
      <c r="F4" s="405"/>
    </row>
    <row r="5" spans="2:6" s="13" customFormat="1" ht="13.5" customHeight="1">
      <c r="B5" s="159"/>
      <c r="C5" s="1239" t="s">
        <v>49</v>
      </c>
      <c r="D5" s="1240"/>
      <c r="E5" s="1240"/>
      <c r="F5" s="1240"/>
    </row>
    <row r="6" spans="2:6" s="13" customFormat="1">
      <c r="B6" s="200" t="s">
        <v>191</v>
      </c>
      <c r="C6" s="508" t="s">
        <v>483</v>
      </c>
      <c r="D6" s="508">
        <v>2014</v>
      </c>
      <c r="E6" s="508">
        <v>2013</v>
      </c>
      <c r="F6" s="508">
        <v>2012</v>
      </c>
    </row>
    <row r="7" spans="2:6" s="13" customFormat="1">
      <c r="B7" s="63" t="s">
        <v>0</v>
      </c>
      <c r="C7" s="794">
        <v>3302</v>
      </c>
      <c r="D7" s="1005">
        <v>3379</v>
      </c>
      <c r="E7" s="793">
        <v>3115</v>
      </c>
      <c r="F7" s="503">
        <v>2758</v>
      </c>
    </row>
    <row r="8" spans="2:6" s="13" customFormat="1">
      <c r="B8" s="63" t="s">
        <v>24</v>
      </c>
      <c r="C8" s="794">
        <v>527</v>
      </c>
      <c r="D8" s="1005">
        <v>522</v>
      </c>
      <c r="E8" s="793">
        <v>547</v>
      </c>
      <c r="F8" s="503">
        <v>546</v>
      </c>
    </row>
    <row r="9" spans="2:6" s="13" customFormat="1">
      <c r="B9" s="63" t="s">
        <v>133</v>
      </c>
      <c r="C9" s="794">
        <v>25</v>
      </c>
      <c r="D9" s="1005">
        <v>41</v>
      </c>
      <c r="E9" s="793">
        <v>29</v>
      </c>
      <c r="F9" s="503">
        <v>37</v>
      </c>
    </row>
    <row r="10" spans="2:6" s="13" customFormat="1">
      <c r="B10" s="67" t="s">
        <v>1</v>
      </c>
      <c r="C10" s="792">
        <v>3853</v>
      </c>
      <c r="D10" s="1004">
        <v>3942</v>
      </c>
      <c r="E10" s="791">
        <v>3691</v>
      </c>
      <c r="F10" s="504">
        <v>3341</v>
      </c>
    </row>
    <row r="11" spans="2:6" s="13" customFormat="1">
      <c r="B11" s="63" t="s">
        <v>28</v>
      </c>
      <c r="C11" s="794">
        <v>487</v>
      </c>
      <c r="D11" s="1005">
        <v>560</v>
      </c>
      <c r="E11" s="793">
        <v>516</v>
      </c>
      <c r="F11" s="503">
        <v>413</v>
      </c>
    </row>
    <row r="12" spans="2:6" s="13" customFormat="1">
      <c r="B12" s="63" t="s">
        <v>50</v>
      </c>
      <c r="C12" s="794">
        <v>1619</v>
      </c>
      <c r="D12" s="1005">
        <v>1475</v>
      </c>
      <c r="E12" s="793">
        <v>1413</v>
      </c>
      <c r="F12" s="503">
        <v>1369</v>
      </c>
    </row>
    <row r="13" spans="2:6" s="13" customFormat="1">
      <c r="B13" s="67" t="s">
        <v>2</v>
      </c>
      <c r="C13" s="792">
        <v>2106</v>
      </c>
      <c r="D13" s="1004">
        <v>2035</v>
      </c>
      <c r="E13" s="791">
        <v>1929</v>
      </c>
      <c r="F13" s="504">
        <v>1782</v>
      </c>
    </row>
    <row r="14" spans="2:6" s="14" customFormat="1" ht="12">
      <c r="B14" s="75" t="s">
        <v>51</v>
      </c>
      <c r="C14" s="1008">
        <v>1748</v>
      </c>
      <c r="D14" s="1003">
        <v>1907</v>
      </c>
      <c r="E14" s="1009">
        <v>1762</v>
      </c>
      <c r="F14" s="506">
        <v>1559</v>
      </c>
    </row>
    <row r="15" spans="2:6" s="13" customFormat="1">
      <c r="B15" s="80" t="s">
        <v>85</v>
      </c>
      <c r="C15" s="1006">
        <v>99</v>
      </c>
      <c r="D15" s="1002">
        <v>460</v>
      </c>
      <c r="E15" s="1007">
        <v>679</v>
      </c>
      <c r="F15" s="505">
        <v>455</v>
      </c>
    </row>
    <row r="16" spans="2:6" s="14" customFormat="1" ht="12">
      <c r="B16" s="75" t="s">
        <v>34</v>
      </c>
      <c r="C16" s="1008">
        <v>1649</v>
      </c>
      <c r="D16" s="1003">
        <v>1447</v>
      </c>
      <c r="E16" s="1009">
        <v>1082</v>
      </c>
      <c r="F16" s="506">
        <v>1104</v>
      </c>
    </row>
    <row r="17" spans="2:6" s="13" customFormat="1">
      <c r="B17" s="80" t="s">
        <v>29</v>
      </c>
      <c r="C17" s="1006">
        <v>423</v>
      </c>
      <c r="D17" s="1002">
        <v>368</v>
      </c>
      <c r="E17" s="1007">
        <v>282</v>
      </c>
      <c r="F17" s="505">
        <v>279</v>
      </c>
    </row>
    <row r="18" spans="2:6" s="13" customFormat="1">
      <c r="B18" s="75" t="s">
        <v>309</v>
      </c>
      <c r="C18" s="1008">
        <v>1226</v>
      </c>
      <c r="D18" s="1003">
        <v>1079</v>
      </c>
      <c r="E18" s="1009">
        <v>800</v>
      </c>
      <c r="F18" s="506">
        <v>825</v>
      </c>
    </row>
    <row r="19" spans="2:6" s="13" customFormat="1">
      <c r="B19" s="80" t="s">
        <v>167</v>
      </c>
      <c r="C19" s="1006" t="s">
        <v>458</v>
      </c>
      <c r="D19" s="1002" t="s">
        <v>458</v>
      </c>
      <c r="E19" s="1007" t="s">
        <v>458</v>
      </c>
      <c r="F19" s="505">
        <v>-3</v>
      </c>
    </row>
    <row r="20" spans="2:6" s="15" customFormat="1" ht="12">
      <c r="B20" s="75" t="s">
        <v>310</v>
      </c>
      <c r="C20" s="1008">
        <v>1226</v>
      </c>
      <c r="D20" s="1003">
        <v>1079</v>
      </c>
      <c r="E20" s="1009">
        <v>800</v>
      </c>
      <c r="F20" s="506">
        <v>822</v>
      </c>
    </row>
    <row r="21" spans="2:6" s="13" customFormat="1">
      <c r="D21" s="498"/>
      <c r="E21" s="499"/>
      <c r="F21" s="498"/>
    </row>
    <row r="22" spans="2:6" s="13" customFormat="1">
      <c r="B22" s="41" t="s">
        <v>92</v>
      </c>
      <c r="C22" s="23"/>
      <c r="D22" s="500"/>
      <c r="E22" s="500"/>
      <c r="F22" s="501"/>
    </row>
    <row r="23" spans="2:6" s="13" customFormat="1" ht="13.5" customHeight="1">
      <c r="B23" s="159"/>
      <c r="C23" s="1241" t="s">
        <v>49</v>
      </c>
      <c r="D23" s="1242"/>
      <c r="E23" s="1242"/>
      <c r="F23" s="1242"/>
    </row>
    <row r="24" spans="2:6" s="13" customFormat="1">
      <c r="B24" s="90"/>
      <c r="C24" s="841">
        <v>2015</v>
      </c>
      <c r="D24" s="502">
        <v>2014</v>
      </c>
      <c r="E24" s="502">
        <v>2013</v>
      </c>
      <c r="F24" s="502">
        <v>2012</v>
      </c>
    </row>
    <row r="25" spans="2:6" s="13" customFormat="1">
      <c r="B25" s="149" t="s">
        <v>165</v>
      </c>
      <c r="C25" s="160">
        <v>0.55000000000000004</v>
      </c>
      <c r="D25" s="486">
        <v>0.52</v>
      </c>
      <c r="E25" s="1012">
        <v>0.52</v>
      </c>
      <c r="F25" s="513">
        <v>0.53</v>
      </c>
    </row>
    <row r="26" spans="2:6" s="13" customFormat="1">
      <c r="B26" s="149" t="s">
        <v>361</v>
      </c>
      <c r="C26" s="156">
        <v>6</v>
      </c>
      <c r="D26" s="323">
        <v>29</v>
      </c>
      <c r="E26" s="1011">
        <v>42</v>
      </c>
      <c r="F26" s="512">
        <v>28</v>
      </c>
    </row>
    <row r="27" spans="2:6" s="13" customFormat="1" ht="8.25" customHeight="1">
      <c r="B27" s="149"/>
      <c r="C27" s="158"/>
      <c r="D27" s="507"/>
      <c r="E27" s="507"/>
      <c r="F27" s="512"/>
    </row>
    <row r="28" spans="2:6" s="13" customFormat="1">
      <c r="B28" s="90"/>
      <c r="C28" s="1020" t="s">
        <v>482</v>
      </c>
      <c r="D28" s="508" t="s">
        <v>312</v>
      </c>
      <c r="E28" s="509" t="s">
        <v>313</v>
      </c>
      <c r="F28" s="509" t="s">
        <v>382</v>
      </c>
    </row>
    <row r="29" spans="2:6" s="13" customFormat="1">
      <c r="B29" s="149" t="s">
        <v>10</v>
      </c>
      <c r="C29" s="160">
        <v>1.52</v>
      </c>
      <c r="D29" s="486">
        <v>1.58</v>
      </c>
      <c r="E29" s="1012">
        <v>1.65</v>
      </c>
      <c r="F29" s="513">
        <v>1.81</v>
      </c>
    </row>
    <row r="30" spans="2:6" s="13" customFormat="1">
      <c r="B30" s="149" t="s">
        <v>54</v>
      </c>
      <c r="C30" s="153">
        <v>154.19999999999999</v>
      </c>
      <c r="D30" s="373">
        <v>156</v>
      </c>
      <c r="E30" s="1010">
        <v>159</v>
      </c>
      <c r="F30" s="510">
        <v>163.30000000000001</v>
      </c>
    </row>
    <row r="31" spans="2:6" s="13" customFormat="1">
      <c r="B31" s="162" t="s">
        <v>57</v>
      </c>
      <c r="C31" s="163">
        <v>143.5</v>
      </c>
      <c r="D31" s="1013">
        <v>144.4</v>
      </c>
      <c r="E31" s="1013">
        <v>146.69999999999999</v>
      </c>
      <c r="F31" s="511">
        <v>150.30000000000001</v>
      </c>
    </row>
    <row r="32" spans="2:6" s="13" customFormat="1">
      <c r="B32" s="149" t="s">
        <v>55</v>
      </c>
      <c r="C32" s="153">
        <v>98.7</v>
      </c>
      <c r="D32" s="373">
        <v>95.9</v>
      </c>
      <c r="E32" s="1010">
        <v>93.4</v>
      </c>
      <c r="F32" s="510">
        <v>87.2</v>
      </c>
    </row>
    <row r="33" spans="2:6" s="13" customFormat="1">
      <c r="B33" s="86" t="s">
        <v>390</v>
      </c>
      <c r="C33" s="153">
        <v>34.799999999999997</v>
      </c>
      <c r="D33" s="373">
        <v>36.799999999999997</v>
      </c>
      <c r="E33" s="1010">
        <v>34.799999999999997</v>
      </c>
      <c r="F33" s="510">
        <v>32.200000000000003</v>
      </c>
    </row>
    <row r="34" spans="2:6" s="13" customFormat="1">
      <c r="B34" s="149" t="s">
        <v>53</v>
      </c>
      <c r="C34" s="156">
        <v>5844</v>
      </c>
      <c r="D34" s="323">
        <v>6258</v>
      </c>
      <c r="E34" s="1011">
        <v>6503</v>
      </c>
      <c r="F34" s="512">
        <v>6630</v>
      </c>
    </row>
    <row r="35" spans="2:6" s="13" customFormat="1"/>
    <row r="36" spans="2:6">
      <c r="B36" s="88" t="s">
        <v>362</v>
      </c>
    </row>
    <row r="37" spans="2:6">
      <c r="B37" s="514" t="s">
        <v>391</v>
      </c>
    </row>
  </sheetData>
  <mergeCells count="2">
    <mergeCell ref="C5:F5"/>
    <mergeCell ref="C23:F23"/>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ignoredErrors>
    <ignoredError sqref="C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C33"/>
  <sheetViews>
    <sheetView showGridLines="0" zoomScale="110" zoomScaleNormal="110" workbookViewId="0">
      <selection activeCell="C21" sqref="C21"/>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9.85546875" style="184" customWidth="1"/>
    <col min="9" max="10" width="9.140625" style="184"/>
    <col min="11" max="11" width="9.140625" style="184" customWidth="1"/>
    <col min="12" max="12" width="9.85546875" style="184" customWidth="1"/>
    <col min="13" max="14" width="9.140625" style="184" customWidth="1"/>
    <col min="15" max="16384" width="9.140625" style="184"/>
  </cols>
  <sheetData>
    <row r="1" spans="2:29" s="5" customFormat="1" ht="13.5" thickBot="1">
      <c r="C1" s="957"/>
      <c r="D1" s="795"/>
    </row>
    <row r="2" spans="2:29" s="5" customFormat="1" ht="25.5" customHeight="1" thickBot="1">
      <c r="B2" s="181" t="s">
        <v>117</v>
      </c>
      <c r="C2" s="957"/>
      <c r="D2" s="795"/>
    </row>
    <row r="3" spans="2:29" s="5" customFormat="1" ht="12.75" customHeight="1">
      <c r="B3" s="12"/>
      <c r="C3" s="957"/>
      <c r="D3" s="795"/>
    </row>
    <row r="4" spans="2:29">
      <c r="B4" s="42" t="s">
        <v>171</v>
      </c>
      <c r="C4" s="42"/>
      <c r="D4" s="42"/>
      <c r="E4" s="42"/>
      <c r="F4" s="42"/>
      <c r="G4" s="42"/>
      <c r="H4" s="42"/>
      <c r="I4" s="42"/>
      <c r="J4" s="42"/>
      <c r="K4" s="42"/>
      <c r="L4" s="42"/>
      <c r="M4" s="42"/>
      <c r="N4" s="42"/>
      <c r="O4" s="42"/>
      <c r="P4" s="42"/>
      <c r="Q4" s="42"/>
      <c r="R4" s="42"/>
    </row>
    <row r="5" spans="2:29">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353" t="s">
        <v>371</v>
      </c>
      <c r="P5" s="353" t="s">
        <v>372</v>
      </c>
      <c r="Q5" s="353" t="s">
        <v>373</v>
      </c>
      <c r="R5" s="353" t="s">
        <v>374</v>
      </c>
    </row>
    <row r="6" spans="2:29">
      <c r="B6" s="232" t="s">
        <v>0</v>
      </c>
      <c r="C6" s="157">
        <v>805</v>
      </c>
      <c r="D6" s="157">
        <v>853</v>
      </c>
      <c r="E6" s="157">
        <v>809</v>
      </c>
      <c r="F6" s="157">
        <v>836</v>
      </c>
      <c r="G6" s="157">
        <v>885</v>
      </c>
      <c r="H6" s="157">
        <v>855</v>
      </c>
      <c r="I6" s="157">
        <v>829</v>
      </c>
      <c r="J6" s="157">
        <v>810</v>
      </c>
      <c r="K6" s="157">
        <v>806</v>
      </c>
      <c r="L6" s="157">
        <v>763</v>
      </c>
      <c r="M6" s="157">
        <v>793</v>
      </c>
      <c r="N6" s="157">
        <v>752</v>
      </c>
      <c r="O6" s="515">
        <v>700</v>
      </c>
      <c r="P6" s="515">
        <v>698</v>
      </c>
      <c r="Q6" s="515">
        <v>683</v>
      </c>
      <c r="R6" s="515">
        <v>677</v>
      </c>
      <c r="S6" s="264"/>
      <c r="T6" s="264"/>
      <c r="U6" s="264"/>
      <c r="V6" s="264"/>
      <c r="W6" s="264"/>
      <c r="X6" s="264"/>
      <c r="Y6" s="264"/>
      <c r="Z6" s="264"/>
      <c r="AA6" s="264"/>
      <c r="AB6" s="264"/>
      <c r="AC6" s="264"/>
    </row>
    <row r="7" spans="2:29">
      <c r="B7" s="232" t="s">
        <v>24</v>
      </c>
      <c r="C7" s="157">
        <v>132</v>
      </c>
      <c r="D7" s="157">
        <v>133</v>
      </c>
      <c r="E7" s="157">
        <v>130</v>
      </c>
      <c r="F7" s="157">
        <v>132</v>
      </c>
      <c r="G7" s="157">
        <v>124</v>
      </c>
      <c r="H7" s="157">
        <v>130</v>
      </c>
      <c r="I7" s="157">
        <v>132</v>
      </c>
      <c r="J7" s="157">
        <v>135</v>
      </c>
      <c r="K7" s="157">
        <v>140</v>
      </c>
      <c r="L7" s="157">
        <v>138</v>
      </c>
      <c r="M7" s="157">
        <v>137</v>
      </c>
      <c r="N7" s="157">
        <v>132</v>
      </c>
      <c r="O7" s="515">
        <v>132</v>
      </c>
      <c r="P7" s="515">
        <v>140</v>
      </c>
      <c r="Q7" s="515">
        <v>133</v>
      </c>
      <c r="R7" s="515">
        <v>140</v>
      </c>
      <c r="S7" s="264"/>
      <c r="T7" s="264"/>
      <c r="U7" s="264"/>
      <c r="V7" s="264"/>
      <c r="W7" s="264"/>
      <c r="X7" s="264"/>
      <c r="Y7" s="264"/>
    </row>
    <row r="8" spans="2:29">
      <c r="B8" s="232" t="s">
        <v>133</v>
      </c>
      <c r="C8" s="157">
        <v>5</v>
      </c>
      <c r="D8" s="157">
        <v>3</v>
      </c>
      <c r="E8" s="157">
        <v>8</v>
      </c>
      <c r="F8" s="157">
        <v>10</v>
      </c>
      <c r="G8" s="157">
        <v>14</v>
      </c>
      <c r="H8" s="157">
        <v>9</v>
      </c>
      <c r="I8" s="157">
        <v>11</v>
      </c>
      <c r="J8" s="157">
        <v>7</v>
      </c>
      <c r="K8" s="157">
        <v>1</v>
      </c>
      <c r="L8" s="157">
        <v>8</v>
      </c>
      <c r="M8" s="157">
        <v>9</v>
      </c>
      <c r="N8" s="157">
        <v>11</v>
      </c>
      <c r="O8" s="515">
        <v>9</v>
      </c>
      <c r="P8" s="515">
        <v>16</v>
      </c>
      <c r="Q8" s="515">
        <v>5</v>
      </c>
      <c r="R8" s="515">
        <v>8</v>
      </c>
      <c r="S8" s="264"/>
      <c r="T8" s="264"/>
      <c r="U8" s="264"/>
      <c r="V8" s="264"/>
      <c r="W8" s="264"/>
      <c r="X8" s="264"/>
      <c r="Y8" s="264"/>
    </row>
    <row r="9" spans="2:29">
      <c r="B9" s="233" t="s">
        <v>1</v>
      </c>
      <c r="C9" s="208">
        <v>941</v>
      </c>
      <c r="D9" s="208">
        <v>988</v>
      </c>
      <c r="E9" s="208">
        <v>946</v>
      </c>
      <c r="F9" s="208">
        <v>978</v>
      </c>
      <c r="G9" s="208">
        <v>1024</v>
      </c>
      <c r="H9" s="208">
        <v>994</v>
      </c>
      <c r="I9" s="208">
        <v>972</v>
      </c>
      <c r="J9" s="208">
        <v>952</v>
      </c>
      <c r="K9" s="208">
        <v>947</v>
      </c>
      <c r="L9" s="208">
        <v>909</v>
      </c>
      <c r="M9" s="208">
        <v>939</v>
      </c>
      <c r="N9" s="208">
        <v>895</v>
      </c>
      <c r="O9" s="517">
        <v>841</v>
      </c>
      <c r="P9" s="517">
        <v>854</v>
      </c>
      <c r="Q9" s="517">
        <v>821</v>
      </c>
      <c r="R9" s="517">
        <v>825</v>
      </c>
      <c r="S9" s="264"/>
      <c r="T9" s="264"/>
      <c r="U9" s="264"/>
      <c r="V9" s="264"/>
      <c r="W9" s="264"/>
      <c r="X9" s="264"/>
      <c r="Y9" s="264"/>
    </row>
    <row r="10" spans="2:29">
      <c r="B10" s="232" t="s">
        <v>28</v>
      </c>
      <c r="C10" s="157">
        <v>120</v>
      </c>
      <c r="D10" s="157">
        <v>121</v>
      </c>
      <c r="E10" s="157">
        <v>121</v>
      </c>
      <c r="F10" s="157">
        <v>125</v>
      </c>
      <c r="G10" s="157">
        <v>186</v>
      </c>
      <c r="H10" s="157">
        <v>122</v>
      </c>
      <c r="I10" s="157">
        <v>126</v>
      </c>
      <c r="J10" s="157">
        <v>125</v>
      </c>
      <c r="K10" s="157">
        <v>130</v>
      </c>
      <c r="L10" s="157">
        <v>132</v>
      </c>
      <c r="M10" s="157">
        <v>124</v>
      </c>
      <c r="N10" s="157">
        <v>131</v>
      </c>
      <c r="O10" s="515">
        <v>96</v>
      </c>
      <c r="P10" s="515">
        <v>105</v>
      </c>
      <c r="Q10" s="515">
        <v>104</v>
      </c>
      <c r="R10" s="515">
        <v>107</v>
      </c>
      <c r="S10" s="264"/>
      <c r="T10" s="264"/>
      <c r="U10" s="264"/>
      <c r="V10" s="264"/>
      <c r="W10" s="264"/>
      <c r="X10" s="264"/>
      <c r="Y10" s="264"/>
    </row>
    <row r="11" spans="2:29">
      <c r="B11" s="232" t="s">
        <v>50</v>
      </c>
      <c r="C11" s="157">
        <v>495</v>
      </c>
      <c r="D11" s="157">
        <v>389</v>
      </c>
      <c r="E11" s="157">
        <v>366</v>
      </c>
      <c r="F11" s="157">
        <v>368</v>
      </c>
      <c r="G11" s="157">
        <v>411</v>
      </c>
      <c r="H11" s="157">
        <v>353</v>
      </c>
      <c r="I11" s="157">
        <v>348</v>
      </c>
      <c r="J11" s="157">
        <v>363</v>
      </c>
      <c r="K11" s="157">
        <v>408</v>
      </c>
      <c r="L11" s="157">
        <v>341</v>
      </c>
      <c r="M11" s="157">
        <v>331</v>
      </c>
      <c r="N11" s="157">
        <v>333</v>
      </c>
      <c r="O11" s="515">
        <v>372</v>
      </c>
      <c r="P11" s="515">
        <v>315</v>
      </c>
      <c r="Q11" s="515">
        <v>349</v>
      </c>
      <c r="R11" s="515">
        <v>334</v>
      </c>
      <c r="S11" s="264"/>
      <c r="T11" s="264"/>
      <c r="U11" s="264"/>
      <c r="V11" s="264"/>
      <c r="W11" s="264"/>
      <c r="X11" s="264"/>
      <c r="Y11" s="264"/>
    </row>
    <row r="12" spans="2:29">
      <c r="B12" s="233" t="s">
        <v>2</v>
      </c>
      <c r="C12" s="208">
        <v>616</v>
      </c>
      <c r="D12" s="208">
        <v>510</v>
      </c>
      <c r="E12" s="208">
        <v>487</v>
      </c>
      <c r="F12" s="208">
        <v>493</v>
      </c>
      <c r="G12" s="208">
        <v>597</v>
      </c>
      <c r="H12" s="208">
        <v>475</v>
      </c>
      <c r="I12" s="208">
        <v>475</v>
      </c>
      <c r="J12" s="208">
        <v>488</v>
      </c>
      <c r="K12" s="208">
        <v>538</v>
      </c>
      <c r="L12" s="208">
        <v>473</v>
      </c>
      <c r="M12" s="208">
        <v>455</v>
      </c>
      <c r="N12" s="208">
        <v>463</v>
      </c>
      <c r="O12" s="517">
        <v>468</v>
      </c>
      <c r="P12" s="517">
        <v>420</v>
      </c>
      <c r="Q12" s="517">
        <v>453</v>
      </c>
      <c r="R12" s="517">
        <v>441</v>
      </c>
      <c r="S12" s="264"/>
      <c r="T12" s="264"/>
      <c r="U12" s="264"/>
      <c r="V12" s="264"/>
      <c r="W12" s="264"/>
      <c r="X12" s="264"/>
      <c r="Y12" s="264"/>
    </row>
    <row r="13" spans="2:29">
      <c r="B13" s="147" t="s">
        <v>51</v>
      </c>
      <c r="C13" s="209">
        <v>325</v>
      </c>
      <c r="D13" s="209">
        <v>478</v>
      </c>
      <c r="E13" s="209">
        <v>459</v>
      </c>
      <c r="F13" s="209">
        <v>485</v>
      </c>
      <c r="G13" s="209">
        <v>427</v>
      </c>
      <c r="H13" s="209">
        <v>519</v>
      </c>
      <c r="I13" s="209">
        <v>497</v>
      </c>
      <c r="J13" s="209">
        <v>465</v>
      </c>
      <c r="K13" s="209">
        <v>409</v>
      </c>
      <c r="L13" s="209">
        <v>436</v>
      </c>
      <c r="M13" s="209">
        <v>484</v>
      </c>
      <c r="N13" s="209">
        <v>432</v>
      </c>
      <c r="O13" s="518">
        <v>373</v>
      </c>
      <c r="P13" s="518">
        <v>434</v>
      </c>
      <c r="Q13" s="518">
        <v>367</v>
      </c>
      <c r="R13" s="518">
        <v>384</v>
      </c>
      <c r="S13" s="264"/>
      <c r="T13" s="264"/>
      <c r="U13" s="264"/>
      <c r="V13" s="264"/>
      <c r="W13" s="264"/>
      <c r="X13" s="264"/>
      <c r="Y13" s="264"/>
    </row>
    <row r="14" spans="2:29">
      <c r="B14" s="234" t="s">
        <v>85</v>
      </c>
      <c r="C14" s="158">
        <v>9</v>
      </c>
      <c r="D14" s="158">
        <v>52</v>
      </c>
      <c r="E14" s="158">
        <v>3</v>
      </c>
      <c r="F14" s="158">
        <v>35</v>
      </c>
      <c r="G14" s="158">
        <v>99</v>
      </c>
      <c r="H14" s="158">
        <v>70</v>
      </c>
      <c r="I14" s="158">
        <v>128</v>
      </c>
      <c r="J14" s="158">
        <v>163</v>
      </c>
      <c r="K14" s="158">
        <v>178</v>
      </c>
      <c r="L14" s="158">
        <v>179</v>
      </c>
      <c r="M14" s="158">
        <v>170</v>
      </c>
      <c r="N14" s="158">
        <v>153</v>
      </c>
      <c r="O14" s="516">
        <v>151</v>
      </c>
      <c r="P14" s="516">
        <v>118</v>
      </c>
      <c r="Q14" s="516">
        <v>88</v>
      </c>
      <c r="R14" s="516">
        <v>99</v>
      </c>
      <c r="S14" s="264"/>
      <c r="T14" s="264"/>
      <c r="U14" s="264"/>
      <c r="V14" s="264"/>
      <c r="W14" s="264"/>
      <c r="X14" s="264"/>
      <c r="Y14" s="264"/>
    </row>
    <row r="15" spans="2:29">
      <c r="B15" s="147" t="s">
        <v>34</v>
      </c>
      <c r="C15" s="209">
        <v>316</v>
      </c>
      <c r="D15" s="209">
        <v>426</v>
      </c>
      <c r="E15" s="209">
        <v>456</v>
      </c>
      <c r="F15" s="209">
        <v>450</v>
      </c>
      <c r="G15" s="209">
        <v>328</v>
      </c>
      <c r="H15" s="209">
        <v>448</v>
      </c>
      <c r="I15" s="209">
        <v>369</v>
      </c>
      <c r="J15" s="209">
        <v>301</v>
      </c>
      <c r="K15" s="209">
        <v>231</v>
      </c>
      <c r="L15" s="209">
        <v>257</v>
      </c>
      <c r="M15" s="209">
        <v>314</v>
      </c>
      <c r="N15" s="209">
        <v>280</v>
      </c>
      <c r="O15" s="518">
        <v>223</v>
      </c>
      <c r="P15" s="518">
        <v>317</v>
      </c>
      <c r="Q15" s="518">
        <v>280</v>
      </c>
      <c r="R15" s="518">
        <v>285</v>
      </c>
      <c r="S15" s="264"/>
      <c r="T15" s="264"/>
      <c r="U15" s="264"/>
      <c r="V15" s="264"/>
      <c r="W15" s="264"/>
      <c r="X15" s="264"/>
      <c r="Y15" s="264"/>
    </row>
    <row r="16" spans="2:29">
      <c r="B16" s="234" t="s">
        <v>29</v>
      </c>
      <c r="C16" s="158">
        <v>89</v>
      </c>
      <c r="D16" s="158">
        <v>108</v>
      </c>
      <c r="E16" s="158">
        <v>114</v>
      </c>
      <c r="F16" s="158">
        <v>112</v>
      </c>
      <c r="G16" s="158">
        <v>90</v>
      </c>
      <c r="H16" s="158">
        <v>112</v>
      </c>
      <c r="I16" s="158">
        <v>91</v>
      </c>
      <c r="J16" s="158">
        <v>75</v>
      </c>
      <c r="K16" s="158">
        <v>71</v>
      </c>
      <c r="L16" s="158">
        <v>65</v>
      </c>
      <c r="M16" s="158">
        <v>78</v>
      </c>
      <c r="N16" s="158">
        <v>69</v>
      </c>
      <c r="O16" s="516">
        <v>62</v>
      </c>
      <c r="P16" s="516">
        <v>76</v>
      </c>
      <c r="Q16" s="516">
        <v>69</v>
      </c>
      <c r="R16" s="516">
        <v>71</v>
      </c>
      <c r="S16" s="264"/>
      <c r="T16" s="264"/>
      <c r="U16" s="264"/>
      <c r="V16" s="264"/>
      <c r="W16" s="264"/>
      <c r="X16" s="264"/>
      <c r="Y16" s="264"/>
    </row>
    <row r="17" spans="2:25">
      <c r="B17" s="224" t="s">
        <v>309</v>
      </c>
      <c r="C17" s="209">
        <v>227</v>
      </c>
      <c r="D17" s="209">
        <v>319</v>
      </c>
      <c r="E17" s="209">
        <v>342</v>
      </c>
      <c r="F17" s="209">
        <v>338</v>
      </c>
      <c r="G17" s="209">
        <v>238</v>
      </c>
      <c r="H17" s="209">
        <v>336</v>
      </c>
      <c r="I17" s="209">
        <v>278</v>
      </c>
      <c r="J17" s="209">
        <v>226</v>
      </c>
      <c r="K17" s="209">
        <v>160</v>
      </c>
      <c r="L17" s="209">
        <v>193</v>
      </c>
      <c r="M17" s="209">
        <v>236</v>
      </c>
      <c r="N17" s="209">
        <v>211</v>
      </c>
      <c r="O17" s="518">
        <v>160</v>
      </c>
      <c r="P17" s="518">
        <v>240</v>
      </c>
      <c r="Q17" s="518">
        <v>211</v>
      </c>
      <c r="R17" s="518">
        <v>214</v>
      </c>
      <c r="S17" s="264"/>
      <c r="T17" s="264"/>
      <c r="U17" s="264"/>
      <c r="V17" s="264"/>
      <c r="W17" s="264"/>
      <c r="X17" s="264"/>
      <c r="Y17" s="264"/>
    </row>
    <row r="18" spans="2:25">
      <c r="B18" s="235" t="s">
        <v>167</v>
      </c>
      <c r="C18" s="790" t="s">
        <v>458</v>
      </c>
      <c r="D18" s="790" t="s">
        <v>458</v>
      </c>
      <c r="E18" s="158">
        <v>0</v>
      </c>
      <c r="F18" s="158">
        <v>0</v>
      </c>
      <c r="G18" s="158">
        <v>0</v>
      </c>
      <c r="H18" s="158">
        <v>0</v>
      </c>
      <c r="I18" s="158">
        <v>0</v>
      </c>
      <c r="J18" s="158">
        <v>0</v>
      </c>
      <c r="K18" s="158">
        <v>0</v>
      </c>
      <c r="L18" s="158">
        <v>0</v>
      </c>
      <c r="M18" s="158">
        <v>0</v>
      </c>
      <c r="N18" s="158">
        <v>0</v>
      </c>
      <c r="O18" s="516">
        <v>0</v>
      </c>
      <c r="P18" s="516">
        <v>-1</v>
      </c>
      <c r="Q18" s="516">
        <v>-1</v>
      </c>
      <c r="R18" s="516">
        <v>-1</v>
      </c>
      <c r="S18" s="264"/>
      <c r="T18" s="264"/>
      <c r="U18" s="264"/>
      <c r="V18" s="264"/>
      <c r="W18" s="264"/>
      <c r="X18" s="264"/>
      <c r="Y18" s="264"/>
    </row>
    <row r="19" spans="2:25">
      <c r="B19" s="147" t="s">
        <v>310</v>
      </c>
      <c r="C19" s="209">
        <v>227</v>
      </c>
      <c r="D19" s="209">
        <v>319</v>
      </c>
      <c r="E19" s="209">
        <v>342</v>
      </c>
      <c r="F19" s="209">
        <v>338</v>
      </c>
      <c r="G19" s="209">
        <v>238</v>
      </c>
      <c r="H19" s="209">
        <v>336</v>
      </c>
      <c r="I19" s="209">
        <v>278</v>
      </c>
      <c r="J19" s="209">
        <v>226</v>
      </c>
      <c r="K19" s="209">
        <v>160</v>
      </c>
      <c r="L19" s="209">
        <v>193</v>
      </c>
      <c r="M19" s="209">
        <v>236</v>
      </c>
      <c r="N19" s="209">
        <v>211</v>
      </c>
      <c r="O19" s="518">
        <v>160</v>
      </c>
      <c r="P19" s="518">
        <v>239</v>
      </c>
      <c r="Q19" s="518">
        <v>210</v>
      </c>
      <c r="R19" s="518">
        <v>213</v>
      </c>
      <c r="S19" s="264"/>
      <c r="T19" s="264"/>
      <c r="U19" s="264"/>
      <c r="V19" s="264"/>
      <c r="W19" s="264"/>
      <c r="X19" s="264"/>
      <c r="Y19" s="264"/>
    </row>
    <row r="20" spans="2:25">
      <c r="P20" s="264"/>
    </row>
    <row r="21" spans="2:25">
      <c r="B21" s="326" t="s">
        <v>165</v>
      </c>
      <c r="C21" s="256">
        <v>0.65</v>
      </c>
      <c r="D21" s="256">
        <v>0.52</v>
      </c>
      <c r="E21" s="256">
        <v>0.51</v>
      </c>
      <c r="F21" s="256">
        <v>0.5</v>
      </c>
      <c r="G21" s="256">
        <v>0.57999999999999996</v>
      </c>
      <c r="H21" s="256">
        <v>0.48</v>
      </c>
      <c r="I21" s="256">
        <v>0.49</v>
      </c>
      <c r="J21" s="256">
        <v>0.51</v>
      </c>
      <c r="K21" s="256">
        <v>0.56999999999999995</v>
      </c>
      <c r="L21" s="256">
        <v>0.52</v>
      </c>
      <c r="M21" s="256">
        <v>0.49</v>
      </c>
      <c r="N21" s="256">
        <v>0.52</v>
      </c>
      <c r="O21" s="256">
        <v>0.55648038049940551</v>
      </c>
      <c r="P21" s="256">
        <v>0.49180327868852458</v>
      </c>
      <c r="Q21" s="256">
        <v>0.55176613885505477</v>
      </c>
      <c r="R21" s="256">
        <v>0.53454545454545455</v>
      </c>
      <c r="S21" s="264"/>
      <c r="T21" s="264"/>
      <c r="U21" s="264"/>
      <c r="V21" s="264"/>
      <c r="W21" s="264"/>
      <c r="X21" s="264"/>
      <c r="Y21" s="264"/>
    </row>
    <row r="22" spans="2:25" s="268" customFormat="1">
      <c r="B22" s="85" t="s">
        <v>298</v>
      </c>
      <c r="C22" s="1019">
        <v>2</v>
      </c>
      <c r="D22" s="853">
        <v>13</v>
      </c>
      <c r="E22" s="269">
        <v>1</v>
      </c>
      <c r="F22" s="269">
        <v>9</v>
      </c>
      <c r="G22" s="269">
        <v>25</v>
      </c>
      <c r="H22" s="269">
        <v>18</v>
      </c>
      <c r="I22" s="269">
        <v>32</v>
      </c>
      <c r="J22" s="269">
        <v>41</v>
      </c>
      <c r="K22" s="269">
        <v>44</v>
      </c>
      <c r="L22" s="269">
        <v>44</v>
      </c>
      <c r="M22" s="269">
        <v>41</v>
      </c>
      <c r="N22" s="269">
        <v>37</v>
      </c>
      <c r="O22" s="523"/>
      <c r="P22" s="666"/>
      <c r="Q22" s="666"/>
      <c r="R22" s="666"/>
      <c r="S22" s="271"/>
      <c r="T22" s="271"/>
      <c r="U22" s="271"/>
      <c r="V22" s="271"/>
      <c r="W22" s="271"/>
      <c r="X22" s="271"/>
      <c r="Y22" s="271"/>
    </row>
    <row r="24" spans="2:25">
      <c r="B24" s="41" t="s">
        <v>92</v>
      </c>
      <c r="C24" s="801"/>
      <c r="D24" s="801"/>
      <c r="E24" s="24"/>
      <c r="F24" s="24"/>
      <c r="G24" s="24"/>
      <c r="H24" s="24"/>
      <c r="I24" s="24"/>
      <c r="J24" s="24"/>
      <c r="K24" s="24"/>
      <c r="L24" s="24"/>
      <c r="M24" s="24"/>
      <c r="N24" s="24"/>
      <c r="O24" s="405"/>
      <c r="P24" s="669"/>
      <c r="Q24" s="669"/>
      <c r="R24" s="669"/>
    </row>
    <row r="25" spans="2:25" ht="32.25">
      <c r="B25" s="231"/>
      <c r="C25" s="831" t="s">
        <v>482</v>
      </c>
      <c r="D25" s="831" t="s">
        <v>459</v>
      </c>
      <c r="E25" s="212" t="s">
        <v>311</v>
      </c>
      <c r="F25" s="212" t="s">
        <v>314</v>
      </c>
      <c r="G25" s="212" t="s">
        <v>312</v>
      </c>
      <c r="H25" s="212" t="s">
        <v>315</v>
      </c>
      <c r="I25" s="212" t="s">
        <v>316</v>
      </c>
      <c r="J25" s="212" t="s">
        <v>317</v>
      </c>
      <c r="K25" s="212" t="s">
        <v>313</v>
      </c>
      <c r="L25" s="212" t="s">
        <v>318</v>
      </c>
      <c r="M25" s="212" t="s">
        <v>319</v>
      </c>
      <c r="N25" s="212" t="s">
        <v>320</v>
      </c>
      <c r="O25" s="519" t="s">
        <v>382</v>
      </c>
      <c r="P25" s="523"/>
      <c r="Q25" s="523"/>
      <c r="R25" s="523"/>
    </row>
    <row r="26" spans="2:25">
      <c r="B26" s="149" t="s">
        <v>54</v>
      </c>
      <c r="C26" s="154">
        <v>154.19999999999999</v>
      </c>
      <c r="D26" s="154">
        <v>156.1</v>
      </c>
      <c r="E26" s="154">
        <v>155.9</v>
      </c>
      <c r="F26" s="154">
        <v>156</v>
      </c>
      <c r="G26" s="154">
        <v>156</v>
      </c>
      <c r="H26" s="154">
        <v>157.9</v>
      </c>
      <c r="I26" s="154">
        <v>158.19999999999999</v>
      </c>
      <c r="J26" s="154">
        <v>159</v>
      </c>
      <c r="K26" s="154">
        <v>159</v>
      </c>
      <c r="L26" s="154">
        <v>161.30000000000001</v>
      </c>
      <c r="M26" s="154">
        <v>162</v>
      </c>
      <c r="N26" s="154">
        <v>163.1</v>
      </c>
      <c r="O26" s="520">
        <v>163.30000000000001</v>
      </c>
      <c r="P26" s="667"/>
      <c r="Q26" s="667"/>
      <c r="R26" s="667"/>
      <c r="S26" s="261"/>
      <c r="T26" s="261"/>
      <c r="U26" s="261"/>
      <c r="V26" s="261"/>
      <c r="W26" s="261"/>
      <c r="X26" s="261"/>
      <c r="Y26" s="261"/>
    </row>
    <row r="27" spans="2:25">
      <c r="B27" s="162" t="s">
        <v>57</v>
      </c>
      <c r="C27" s="253">
        <v>143.5</v>
      </c>
      <c r="D27" s="253">
        <v>145.1</v>
      </c>
      <c r="E27" s="253">
        <v>144.80000000000001</v>
      </c>
      <c r="F27" s="253">
        <v>144.6</v>
      </c>
      <c r="G27" s="253">
        <v>144.4</v>
      </c>
      <c r="H27" s="253">
        <v>145.80000000000001</v>
      </c>
      <c r="I27" s="253">
        <v>146.19999999999999</v>
      </c>
      <c r="J27" s="253">
        <v>146.69999999999999</v>
      </c>
      <c r="K27" s="253">
        <v>146.69999999999999</v>
      </c>
      <c r="L27" s="253">
        <v>148.6</v>
      </c>
      <c r="M27" s="253">
        <v>149.4</v>
      </c>
      <c r="N27" s="253">
        <v>149.80000000000001</v>
      </c>
      <c r="O27" s="521">
        <v>150.30000000000001</v>
      </c>
      <c r="P27" s="667"/>
      <c r="Q27" s="667"/>
      <c r="R27" s="667"/>
      <c r="S27" s="261"/>
      <c r="T27" s="261"/>
      <c r="U27" s="261"/>
      <c r="V27" s="261"/>
      <c r="W27" s="261"/>
      <c r="X27" s="261"/>
      <c r="Y27" s="261"/>
    </row>
    <row r="28" spans="2:25">
      <c r="B28" s="149" t="s">
        <v>55</v>
      </c>
      <c r="C28" s="154">
        <v>98.7</v>
      </c>
      <c r="D28" s="154">
        <v>99</v>
      </c>
      <c r="E28" s="154">
        <v>99.4</v>
      </c>
      <c r="F28" s="154">
        <v>95.5</v>
      </c>
      <c r="G28" s="154">
        <v>95.9</v>
      </c>
      <c r="H28" s="154">
        <v>96.9</v>
      </c>
      <c r="I28" s="154">
        <v>97</v>
      </c>
      <c r="J28" s="154">
        <v>94.5</v>
      </c>
      <c r="K28" s="154">
        <v>93.4</v>
      </c>
      <c r="L28" s="154">
        <v>92.7</v>
      </c>
      <c r="M28" s="154">
        <v>93.5</v>
      </c>
      <c r="N28" s="154">
        <v>91.5</v>
      </c>
      <c r="O28" s="520">
        <v>87.2</v>
      </c>
      <c r="P28" s="667"/>
      <c r="Q28" s="667"/>
      <c r="R28" s="667"/>
      <c r="S28" s="261"/>
      <c r="T28" s="261"/>
      <c r="U28" s="261"/>
      <c r="V28" s="261"/>
      <c r="W28" s="261"/>
      <c r="X28" s="261"/>
      <c r="Y28" s="261"/>
    </row>
    <row r="29" spans="2:25">
      <c r="B29" s="538" t="s">
        <v>390</v>
      </c>
      <c r="C29" s="154">
        <v>34.799999999999997</v>
      </c>
      <c r="D29" s="154">
        <v>35.6</v>
      </c>
      <c r="E29" s="154">
        <v>36</v>
      </c>
      <c r="F29" s="154">
        <v>36.5</v>
      </c>
      <c r="G29" s="154">
        <v>36.799999999999997</v>
      </c>
      <c r="H29" s="154">
        <v>37.5</v>
      </c>
      <c r="I29" s="154">
        <v>35</v>
      </c>
      <c r="J29" s="154">
        <v>34.299999999999997</v>
      </c>
      <c r="K29" s="659">
        <v>34.299999999999997</v>
      </c>
      <c r="L29" s="154">
        <v>33.799999999999997</v>
      </c>
      <c r="M29" s="154">
        <v>32.799999999999997</v>
      </c>
      <c r="N29" s="154">
        <v>32.5</v>
      </c>
      <c r="O29" s="520">
        <v>32.200000000000003</v>
      </c>
      <c r="P29" s="667"/>
      <c r="Q29" s="667"/>
      <c r="R29" s="667"/>
      <c r="S29" s="261"/>
      <c r="T29" s="261"/>
      <c r="U29" s="261"/>
      <c r="V29" s="261"/>
      <c r="W29" s="261"/>
      <c r="X29" s="261"/>
      <c r="Y29" s="261"/>
    </row>
    <row r="30" spans="2:25">
      <c r="B30" s="149" t="s">
        <v>53</v>
      </c>
      <c r="C30" s="158">
        <v>5844</v>
      </c>
      <c r="D30" s="158">
        <v>5885</v>
      </c>
      <c r="E30" s="158">
        <v>5986</v>
      </c>
      <c r="F30" s="158">
        <v>6138</v>
      </c>
      <c r="G30" s="158">
        <v>6258</v>
      </c>
      <c r="H30" s="158">
        <v>6335</v>
      </c>
      <c r="I30" s="158">
        <v>6351</v>
      </c>
      <c r="J30" s="158">
        <v>6545</v>
      </c>
      <c r="K30" s="158">
        <v>6503</v>
      </c>
      <c r="L30" s="158">
        <v>6579</v>
      </c>
      <c r="M30" s="158">
        <v>6633</v>
      </c>
      <c r="N30" s="158">
        <v>6624</v>
      </c>
      <c r="O30" s="522">
        <v>6630</v>
      </c>
      <c r="P30" s="667"/>
      <c r="Q30" s="667"/>
      <c r="R30" s="667"/>
      <c r="S30" s="261"/>
      <c r="T30" s="261"/>
      <c r="U30" s="261"/>
      <c r="V30" s="261"/>
      <c r="W30" s="261"/>
      <c r="X30" s="261"/>
      <c r="Y30" s="261"/>
    </row>
    <row r="32" spans="2:25">
      <c r="B32" s="88" t="s">
        <v>362</v>
      </c>
    </row>
    <row r="33" spans="2:2">
      <c r="B33" s="551" t="s">
        <v>391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79998168889431442"/>
    <pageSetUpPr fitToPage="1"/>
  </sheetPr>
  <dimension ref="B1:F37"/>
  <sheetViews>
    <sheetView showGridLines="0" zoomScale="110" zoomScaleNormal="110" zoomScaleSheetLayoutView="100" workbookViewId="0">
      <selection activeCell="L25" sqref="L25"/>
    </sheetView>
  </sheetViews>
  <sheetFormatPr defaultRowHeight="12.75"/>
  <cols>
    <col min="1" max="1" width="1.85546875" style="12" customWidth="1"/>
    <col min="2" max="2" width="42.5703125" style="12" customWidth="1"/>
    <col min="3" max="6" width="16" style="12" customWidth="1"/>
    <col min="7" max="16384" width="9.140625" style="12"/>
  </cols>
  <sheetData>
    <row r="1" spans="2:6" s="5" customFormat="1" ht="13.5" thickBot="1"/>
    <row r="2" spans="2:6" s="5" customFormat="1" ht="25.5" customHeight="1" thickBot="1">
      <c r="B2" s="181" t="s">
        <v>117</v>
      </c>
    </row>
    <row r="3" spans="2:6" s="5" customFormat="1" ht="12.75" customHeight="1">
      <c r="B3" s="12"/>
    </row>
    <row r="4" spans="2:6" ht="13.5" customHeight="1">
      <c r="B4" s="47" t="s">
        <v>121</v>
      </c>
      <c r="C4" s="26"/>
      <c r="D4" s="406"/>
      <c r="E4" s="406"/>
      <c r="F4" s="406"/>
    </row>
    <row r="5" spans="2:6" s="13" customFormat="1" ht="13.5" customHeight="1">
      <c r="B5" s="159"/>
      <c r="C5" s="1239" t="s">
        <v>48</v>
      </c>
      <c r="D5" s="1240"/>
      <c r="E5" s="1240"/>
      <c r="F5" s="1240"/>
    </row>
    <row r="6" spans="2:6" s="13" customFormat="1">
      <c r="B6" s="200" t="s">
        <v>191</v>
      </c>
      <c r="C6" s="823" t="s">
        <v>483</v>
      </c>
      <c r="D6" s="524">
        <v>2014</v>
      </c>
      <c r="E6" s="524">
        <v>2013</v>
      </c>
      <c r="F6" s="524">
        <v>2012</v>
      </c>
    </row>
    <row r="7" spans="2:6" s="13" customFormat="1">
      <c r="B7" s="63" t="s">
        <v>0</v>
      </c>
      <c r="C7" s="1014">
        <v>589</v>
      </c>
      <c r="D7" s="484">
        <v>597</v>
      </c>
      <c r="E7" s="525">
        <v>529</v>
      </c>
      <c r="F7" s="525">
        <v>484</v>
      </c>
    </row>
    <row r="8" spans="2:6" s="13" customFormat="1">
      <c r="B8" s="63" t="s">
        <v>24</v>
      </c>
      <c r="C8" s="1014">
        <v>619</v>
      </c>
      <c r="D8" s="484">
        <v>544</v>
      </c>
      <c r="E8" s="525">
        <v>532</v>
      </c>
      <c r="F8" s="525">
        <v>502</v>
      </c>
    </row>
    <row r="9" spans="2:6" s="13" customFormat="1">
      <c r="B9" s="63" t="s">
        <v>133</v>
      </c>
      <c r="C9" s="1014">
        <v>101</v>
      </c>
      <c r="D9" s="484">
        <v>51</v>
      </c>
      <c r="E9" s="525">
        <v>57</v>
      </c>
      <c r="F9" s="525">
        <v>68</v>
      </c>
    </row>
    <row r="10" spans="2:6" s="13" customFormat="1">
      <c r="B10" s="67" t="s">
        <v>1</v>
      </c>
      <c r="C10" s="1016">
        <v>1310</v>
      </c>
      <c r="D10" s="344">
        <v>1193</v>
      </c>
      <c r="E10" s="526">
        <v>1118</v>
      </c>
      <c r="F10" s="526">
        <v>1055</v>
      </c>
    </row>
    <row r="11" spans="2:6" s="13" customFormat="1">
      <c r="B11" s="63" t="s">
        <v>28</v>
      </c>
      <c r="C11" s="1014">
        <v>501</v>
      </c>
      <c r="D11" s="484">
        <v>460</v>
      </c>
      <c r="E11" s="525">
        <v>442</v>
      </c>
      <c r="F11" s="525">
        <v>404</v>
      </c>
    </row>
    <row r="12" spans="2:6" s="13" customFormat="1">
      <c r="B12" s="63" t="s">
        <v>50</v>
      </c>
      <c r="C12" s="1014">
        <v>549</v>
      </c>
      <c r="D12" s="484">
        <v>503</v>
      </c>
      <c r="E12" s="525">
        <v>416</v>
      </c>
      <c r="F12" s="525">
        <v>440</v>
      </c>
    </row>
    <row r="13" spans="2:6" s="13" customFormat="1">
      <c r="B13" s="67" t="s">
        <v>2</v>
      </c>
      <c r="C13" s="1016">
        <v>1050</v>
      </c>
      <c r="D13" s="344">
        <v>964</v>
      </c>
      <c r="E13" s="526">
        <v>858</v>
      </c>
      <c r="F13" s="526">
        <v>844</v>
      </c>
    </row>
    <row r="14" spans="2:6" s="14" customFormat="1" ht="12">
      <c r="B14" s="75" t="s">
        <v>51</v>
      </c>
      <c r="C14" s="1017">
        <v>260</v>
      </c>
      <c r="D14" s="485">
        <v>229</v>
      </c>
      <c r="E14" s="528">
        <v>260</v>
      </c>
      <c r="F14" s="528">
        <v>210</v>
      </c>
    </row>
    <row r="15" spans="2:6" s="13" customFormat="1">
      <c r="B15" s="80" t="s">
        <v>85</v>
      </c>
      <c r="C15" s="1015">
        <v>-4</v>
      </c>
      <c r="D15" s="333">
        <v>23</v>
      </c>
      <c r="E15" s="527">
        <v>141</v>
      </c>
      <c r="F15" s="527">
        <v>74</v>
      </c>
    </row>
    <row r="16" spans="2:6" s="14" customFormat="1" ht="12">
      <c r="B16" s="75" t="s">
        <v>34</v>
      </c>
      <c r="C16" s="1017">
        <v>264</v>
      </c>
      <c r="D16" s="485">
        <v>206</v>
      </c>
      <c r="E16" s="528">
        <v>119</v>
      </c>
      <c r="F16" s="528">
        <v>136</v>
      </c>
    </row>
    <row r="17" spans="2:6" s="13" customFormat="1">
      <c r="B17" s="80" t="s">
        <v>29</v>
      </c>
      <c r="C17" s="1015">
        <v>49</v>
      </c>
      <c r="D17" s="333">
        <v>46</v>
      </c>
      <c r="E17" s="527">
        <v>16</v>
      </c>
      <c r="F17" s="527">
        <v>12</v>
      </c>
    </row>
    <row r="18" spans="2:6" s="13" customFormat="1">
      <c r="B18" s="75" t="s">
        <v>309</v>
      </c>
      <c r="C18" s="1017">
        <v>214</v>
      </c>
      <c r="D18" s="485">
        <v>160</v>
      </c>
      <c r="E18" s="528">
        <v>104</v>
      </c>
      <c r="F18" s="528">
        <v>124</v>
      </c>
    </row>
    <row r="19" spans="2:6" s="13" customFormat="1">
      <c r="B19" s="80" t="s">
        <v>167</v>
      </c>
      <c r="C19" s="1018" t="s">
        <v>458</v>
      </c>
      <c r="D19" s="333">
        <v>0</v>
      </c>
      <c r="E19" s="527">
        <v>0</v>
      </c>
      <c r="F19" s="527">
        <v>-10</v>
      </c>
    </row>
    <row r="20" spans="2:6" s="15" customFormat="1" ht="12">
      <c r="B20" s="75" t="s">
        <v>310</v>
      </c>
      <c r="C20" s="1017">
        <v>214</v>
      </c>
      <c r="D20" s="485">
        <v>160</v>
      </c>
      <c r="E20" s="528">
        <v>104</v>
      </c>
      <c r="F20" s="528">
        <v>114</v>
      </c>
    </row>
    <row r="21" spans="2:6" s="13" customFormat="1"/>
    <row r="22" spans="2:6" s="13" customFormat="1">
      <c r="B22" s="41" t="s">
        <v>93</v>
      </c>
      <c r="C22" s="23"/>
      <c r="D22" s="404"/>
      <c r="E22" s="404"/>
      <c r="F22" s="404"/>
    </row>
    <row r="23" spans="2:6" s="13" customFormat="1" ht="13.5" customHeight="1">
      <c r="B23" s="159"/>
      <c r="C23" s="1243" t="s">
        <v>48</v>
      </c>
      <c r="D23" s="1244"/>
      <c r="E23" s="1244"/>
      <c r="F23" s="1244"/>
    </row>
    <row r="24" spans="2:6" s="13" customFormat="1">
      <c r="B24" s="90"/>
      <c r="C24" s="823" t="s">
        <v>483</v>
      </c>
      <c r="D24" s="529">
        <v>2014</v>
      </c>
      <c r="E24" s="529">
        <v>2013</v>
      </c>
      <c r="F24" s="529">
        <v>2012</v>
      </c>
    </row>
    <row r="25" spans="2:6" s="13" customFormat="1">
      <c r="B25" s="149" t="s">
        <v>165</v>
      </c>
      <c r="C25" s="160">
        <v>0.8</v>
      </c>
      <c r="D25" s="486">
        <v>0.81</v>
      </c>
      <c r="E25" s="533">
        <v>0.77</v>
      </c>
      <c r="F25" s="533">
        <v>0.8</v>
      </c>
    </row>
    <row r="26" spans="2:6" s="13" customFormat="1">
      <c r="B26" s="149" t="s">
        <v>361</v>
      </c>
      <c r="C26" s="156">
        <v>-2</v>
      </c>
      <c r="D26" s="323">
        <v>14</v>
      </c>
      <c r="E26" s="532">
        <v>89</v>
      </c>
      <c r="F26" s="532">
        <v>44</v>
      </c>
    </row>
    <row r="27" spans="2:6" s="13" customFormat="1" ht="8.25" customHeight="1">
      <c r="B27" s="149"/>
      <c r="C27" s="158"/>
      <c r="D27" s="532"/>
      <c r="E27" s="532"/>
      <c r="F27" s="532"/>
    </row>
    <row r="28" spans="2:6" s="13" customFormat="1">
      <c r="B28" s="90"/>
      <c r="C28" s="823" t="s">
        <v>482</v>
      </c>
      <c r="D28" s="534" t="s">
        <v>312</v>
      </c>
      <c r="E28" s="535" t="s">
        <v>313</v>
      </c>
      <c r="F28" s="535" t="s">
        <v>382</v>
      </c>
    </row>
    <row r="29" spans="2:6" s="13" customFormat="1">
      <c r="B29" s="149" t="s">
        <v>10</v>
      </c>
      <c r="C29" s="160">
        <v>0.25</v>
      </c>
      <c r="D29" s="486">
        <v>0.26</v>
      </c>
      <c r="E29" s="533">
        <v>0.26</v>
      </c>
      <c r="F29" s="533">
        <v>0.25</v>
      </c>
    </row>
    <row r="30" spans="2:6" s="13" customFormat="1">
      <c r="B30" s="149" t="s">
        <v>54</v>
      </c>
      <c r="C30" s="153">
        <v>16.600000000000001</v>
      </c>
      <c r="D30" s="373">
        <v>16.7</v>
      </c>
      <c r="E30" s="531">
        <v>15.5</v>
      </c>
      <c r="F30" s="531">
        <v>15.4</v>
      </c>
    </row>
    <row r="31" spans="2:6" s="13" customFormat="1">
      <c r="B31" s="162" t="s">
        <v>57</v>
      </c>
      <c r="C31" s="163">
        <v>3.1</v>
      </c>
      <c r="D31" s="557">
        <v>3.4</v>
      </c>
      <c r="E31" s="536">
        <v>3.2</v>
      </c>
      <c r="F31" s="536">
        <v>3.4</v>
      </c>
    </row>
    <row r="32" spans="2:6" s="13" customFormat="1">
      <c r="B32" s="149" t="s">
        <v>55</v>
      </c>
      <c r="C32" s="153">
        <v>66.5</v>
      </c>
      <c r="D32" s="373">
        <v>62.9</v>
      </c>
      <c r="E32" s="531">
        <v>59.5</v>
      </c>
      <c r="F32" s="531">
        <v>58.8</v>
      </c>
    </row>
    <row r="33" spans="2:6" s="13" customFormat="1">
      <c r="B33" s="530" t="s">
        <v>390</v>
      </c>
      <c r="C33" s="153">
        <v>8.1999999999999993</v>
      </c>
      <c r="D33" s="373">
        <v>8.3000000000000007</v>
      </c>
      <c r="E33" s="531">
        <v>8.8000000000000007</v>
      </c>
      <c r="F33" s="531">
        <v>9.6</v>
      </c>
    </row>
    <row r="34" spans="2:6" s="13" customFormat="1">
      <c r="B34" s="149" t="s">
        <v>53</v>
      </c>
      <c r="C34" s="156">
        <v>3722</v>
      </c>
      <c r="D34" s="323">
        <v>3599</v>
      </c>
      <c r="E34" s="532">
        <v>3442</v>
      </c>
      <c r="F34" s="532">
        <v>3559</v>
      </c>
    </row>
    <row r="35" spans="2:6" s="13" customFormat="1"/>
    <row r="36" spans="2:6">
      <c r="B36" s="88" t="s">
        <v>362</v>
      </c>
    </row>
    <row r="37" spans="2:6">
      <c r="B37" s="551" t="s">
        <v>391</v>
      </c>
    </row>
  </sheetData>
  <mergeCells count="2">
    <mergeCell ref="C5:F5"/>
    <mergeCell ref="C23:F23"/>
  </mergeCells>
  <phoneticPr fontId="76" type="noConversion"/>
  <hyperlinks>
    <hyperlink ref="B2" location="'Table of Contents '!A1" display="GO BACK TO TABLE OF CONTENTS"/>
  </hyperlinks>
  <pageMargins left="0.51181102362204722" right="0.70866141732283472" top="0.51181102362204722" bottom="0.59055118110236227" header="0.31496062992125984" footer="0.31496062992125984"/>
  <pageSetup paperSize="9" orientation="landscape" r:id="rId1"/>
  <headerFooter scaleWithDoc="0">
    <oddHeader>&amp;F</oddHeader>
    <oddFooter>&amp;A</oddFooter>
  </headerFooter>
  <ignoredErrors>
    <ignoredError sqref="C6 C2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Y33"/>
  <sheetViews>
    <sheetView showGridLines="0" zoomScale="110" zoomScaleNormal="110" workbookViewId="0">
      <selection activeCell="D22" sqref="D22"/>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9.5703125" style="184" customWidth="1"/>
    <col min="9" max="10" width="9.140625" style="184"/>
    <col min="11" max="11" width="9.140625" style="184" customWidth="1"/>
    <col min="12" max="12" width="9.85546875" style="184" customWidth="1"/>
    <col min="13" max="14" width="9.140625" style="184" customWidth="1"/>
    <col min="15" max="16384" width="9.140625" style="184"/>
  </cols>
  <sheetData>
    <row r="1" spans="2:25" s="5" customFormat="1" ht="13.5" thickBot="1">
      <c r="C1" s="957"/>
      <c r="D1" s="795"/>
    </row>
    <row r="2" spans="2:25" s="5" customFormat="1" ht="25.5" customHeight="1" thickBot="1">
      <c r="B2" s="181" t="s">
        <v>117</v>
      </c>
      <c r="C2" s="957"/>
      <c r="D2" s="795"/>
    </row>
    <row r="3" spans="2:25" s="5" customFormat="1" ht="12.75" customHeight="1">
      <c r="B3" s="12"/>
      <c r="C3" s="957"/>
      <c r="D3" s="795"/>
    </row>
    <row r="4" spans="2:25">
      <c r="B4" s="42" t="s">
        <v>172</v>
      </c>
      <c r="C4" s="42"/>
      <c r="D4" s="42"/>
      <c r="E4" s="42"/>
      <c r="F4" s="42"/>
      <c r="G4" s="42"/>
      <c r="H4" s="42"/>
      <c r="I4" s="42"/>
      <c r="J4" s="42"/>
      <c r="K4" s="42"/>
      <c r="L4" s="42"/>
      <c r="M4" s="42"/>
      <c r="N4" s="42"/>
      <c r="O4" s="42"/>
      <c r="P4" s="42"/>
      <c r="Q4" s="42"/>
      <c r="R4" s="42"/>
    </row>
    <row r="5" spans="2:25">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347" t="s">
        <v>371</v>
      </c>
      <c r="P5" s="347" t="s">
        <v>372</v>
      </c>
      <c r="Q5" s="347" t="s">
        <v>373</v>
      </c>
      <c r="R5" s="347" t="s">
        <v>374</v>
      </c>
    </row>
    <row r="6" spans="2:25">
      <c r="B6" s="232" t="s">
        <v>0</v>
      </c>
      <c r="C6" s="157">
        <v>149</v>
      </c>
      <c r="D6" s="157">
        <v>147</v>
      </c>
      <c r="E6" s="157">
        <v>141</v>
      </c>
      <c r="F6" s="157">
        <v>152</v>
      </c>
      <c r="G6" s="157">
        <v>156</v>
      </c>
      <c r="H6" s="157">
        <v>149</v>
      </c>
      <c r="I6" s="157">
        <v>146</v>
      </c>
      <c r="J6" s="157">
        <v>146</v>
      </c>
      <c r="K6" s="287">
        <v>139</v>
      </c>
      <c r="L6" s="287">
        <v>136</v>
      </c>
      <c r="M6" s="287">
        <v>133</v>
      </c>
      <c r="N6" s="287">
        <v>120</v>
      </c>
      <c r="O6" s="343">
        <v>118</v>
      </c>
      <c r="P6" s="343">
        <v>117</v>
      </c>
      <c r="Q6" s="343">
        <v>118</v>
      </c>
      <c r="R6" s="343">
        <v>131</v>
      </c>
      <c r="S6" s="264"/>
      <c r="T6" s="264"/>
      <c r="U6" s="264"/>
      <c r="V6" s="264"/>
      <c r="W6" s="264"/>
      <c r="X6" s="264"/>
      <c r="Y6" s="264"/>
    </row>
    <row r="7" spans="2:25">
      <c r="B7" s="232" t="s">
        <v>24</v>
      </c>
      <c r="C7" s="157">
        <v>149</v>
      </c>
      <c r="D7" s="157">
        <v>149</v>
      </c>
      <c r="E7" s="157">
        <v>163</v>
      </c>
      <c r="F7" s="157">
        <v>159</v>
      </c>
      <c r="G7" s="157">
        <v>140</v>
      </c>
      <c r="H7" s="157">
        <v>138</v>
      </c>
      <c r="I7" s="157">
        <v>132</v>
      </c>
      <c r="J7" s="157">
        <v>134</v>
      </c>
      <c r="K7" s="287">
        <v>137</v>
      </c>
      <c r="L7" s="287">
        <v>132</v>
      </c>
      <c r="M7" s="287">
        <v>133</v>
      </c>
      <c r="N7" s="287">
        <v>131</v>
      </c>
      <c r="O7" s="343">
        <v>129</v>
      </c>
      <c r="P7" s="343">
        <v>123</v>
      </c>
      <c r="Q7" s="343">
        <v>124</v>
      </c>
      <c r="R7" s="343">
        <v>126</v>
      </c>
      <c r="S7" s="264"/>
      <c r="T7" s="264"/>
      <c r="U7" s="264"/>
      <c r="V7" s="264"/>
      <c r="W7" s="264"/>
      <c r="X7" s="264"/>
      <c r="Y7" s="264"/>
    </row>
    <row r="8" spans="2:25">
      <c r="B8" s="232" t="s">
        <v>133</v>
      </c>
      <c r="C8" s="157">
        <v>20</v>
      </c>
      <c r="D8" s="157">
        <v>18</v>
      </c>
      <c r="E8" s="157">
        <v>33</v>
      </c>
      <c r="F8" s="157">
        <v>30</v>
      </c>
      <c r="G8" s="157">
        <v>4</v>
      </c>
      <c r="H8" s="157">
        <v>17</v>
      </c>
      <c r="I8" s="157">
        <v>17</v>
      </c>
      <c r="J8" s="157">
        <v>13</v>
      </c>
      <c r="K8" s="287">
        <v>12</v>
      </c>
      <c r="L8" s="287">
        <v>14</v>
      </c>
      <c r="M8" s="287">
        <v>20</v>
      </c>
      <c r="N8" s="287">
        <v>11</v>
      </c>
      <c r="O8" s="343">
        <v>17</v>
      </c>
      <c r="P8" s="343">
        <v>11</v>
      </c>
      <c r="Q8" s="343">
        <v>13</v>
      </c>
      <c r="R8" s="343">
        <v>26</v>
      </c>
      <c r="S8" s="264"/>
      <c r="T8" s="264"/>
      <c r="U8" s="264"/>
      <c r="V8" s="264"/>
      <c r="W8" s="264"/>
      <c r="X8" s="264"/>
      <c r="Y8" s="264"/>
    </row>
    <row r="9" spans="2:25">
      <c r="B9" s="233" t="s">
        <v>1</v>
      </c>
      <c r="C9" s="208">
        <v>318</v>
      </c>
      <c r="D9" s="208">
        <v>314</v>
      </c>
      <c r="E9" s="208">
        <v>336</v>
      </c>
      <c r="F9" s="208">
        <v>341</v>
      </c>
      <c r="G9" s="208">
        <v>301</v>
      </c>
      <c r="H9" s="208">
        <v>304</v>
      </c>
      <c r="I9" s="208">
        <v>296</v>
      </c>
      <c r="J9" s="208">
        <v>292</v>
      </c>
      <c r="K9" s="289">
        <v>288</v>
      </c>
      <c r="L9" s="289">
        <v>282</v>
      </c>
      <c r="M9" s="289">
        <v>286</v>
      </c>
      <c r="N9" s="289">
        <v>262</v>
      </c>
      <c r="O9" s="352">
        <v>264</v>
      </c>
      <c r="P9" s="352">
        <v>251</v>
      </c>
      <c r="Q9" s="352">
        <v>256</v>
      </c>
      <c r="R9" s="352">
        <v>284</v>
      </c>
      <c r="S9" s="264"/>
      <c r="T9" s="264"/>
      <c r="U9" s="264"/>
      <c r="V9" s="264"/>
      <c r="W9" s="264"/>
      <c r="X9" s="264"/>
      <c r="Y9" s="264"/>
    </row>
    <row r="10" spans="2:25">
      <c r="B10" s="232" t="s">
        <v>28</v>
      </c>
      <c r="C10" s="157">
        <v>119</v>
      </c>
      <c r="D10" s="157">
        <v>133</v>
      </c>
      <c r="E10" s="157">
        <v>127</v>
      </c>
      <c r="F10" s="157">
        <v>122</v>
      </c>
      <c r="G10" s="157">
        <v>123</v>
      </c>
      <c r="H10" s="157">
        <v>116</v>
      </c>
      <c r="I10" s="157">
        <v>112</v>
      </c>
      <c r="J10" s="157">
        <v>109</v>
      </c>
      <c r="K10" s="287">
        <v>106</v>
      </c>
      <c r="L10" s="287">
        <v>118</v>
      </c>
      <c r="M10" s="287">
        <v>110</v>
      </c>
      <c r="N10" s="287">
        <v>107</v>
      </c>
      <c r="O10" s="343">
        <v>99</v>
      </c>
      <c r="P10" s="343">
        <v>103</v>
      </c>
      <c r="Q10" s="343">
        <v>102</v>
      </c>
      <c r="R10" s="343">
        <v>101</v>
      </c>
      <c r="S10" s="264"/>
      <c r="T10" s="264"/>
      <c r="U10" s="264"/>
      <c r="V10" s="264"/>
      <c r="W10" s="264"/>
      <c r="X10" s="264"/>
      <c r="Y10" s="264"/>
    </row>
    <row r="11" spans="2:25">
      <c r="B11" s="232" t="s">
        <v>50</v>
      </c>
      <c r="C11" s="157">
        <v>160</v>
      </c>
      <c r="D11" s="157">
        <v>136</v>
      </c>
      <c r="E11" s="157">
        <v>131</v>
      </c>
      <c r="F11" s="157">
        <v>122</v>
      </c>
      <c r="G11" s="157">
        <v>156</v>
      </c>
      <c r="H11" s="157">
        <v>116</v>
      </c>
      <c r="I11" s="157">
        <v>118</v>
      </c>
      <c r="J11" s="157">
        <v>113</v>
      </c>
      <c r="K11" s="287">
        <v>115</v>
      </c>
      <c r="L11" s="287">
        <v>97</v>
      </c>
      <c r="M11" s="287">
        <v>110</v>
      </c>
      <c r="N11" s="287">
        <v>95</v>
      </c>
      <c r="O11" s="343">
        <v>126</v>
      </c>
      <c r="P11" s="343">
        <v>101</v>
      </c>
      <c r="Q11" s="343">
        <v>109</v>
      </c>
      <c r="R11" s="343">
        <v>104</v>
      </c>
      <c r="S11" s="264"/>
      <c r="T11" s="264"/>
      <c r="U11" s="264"/>
      <c r="V11" s="264"/>
      <c r="W11" s="264"/>
      <c r="X11" s="264"/>
      <c r="Y11" s="264"/>
    </row>
    <row r="12" spans="2:25">
      <c r="B12" s="233" t="s">
        <v>2</v>
      </c>
      <c r="C12" s="208">
        <v>279</v>
      </c>
      <c r="D12" s="208">
        <v>269</v>
      </c>
      <c r="E12" s="208">
        <v>257</v>
      </c>
      <c r="F12" s="208">
        <v>244</v>
      </c>
      <c r="G12" s="208">
        <v>279</v>
      </c>
      <c r="H12" s="208">
        <v>232</v>
      </c>
      <c r="I12" s="208">
        <v>230</v>
      </c>
      <c r="J12" s="208">
        <v>223</v>
      </c>
      <c r="K12" s="289">
        <v>221</v>
      </c>
      <c r="L12" s="289">
        <v>214</v>
      </c>
      <c r="M12" s="289">
        <v>220</v>
      </c>
      <c r="N12" s="289">
        <v>202</v>
      </c>
      <c r="O12" s="352">
        <v>224</v>
      </c>
      <c r="P12" s="352">
        <v>204</v>
      </c>
      <c r="Q12" s="352">
        <v>211</v>
      </c>
      <c r="R12" s="352">
        <v>205</v>
      </c>
      <c r="S12" s="264"/>
      <c r="T12" s="264"/>
      <c r="U12" s="264"/>
      <c r="V12" s="264"/>
      <c r="W12" s="264"/>
      <c r="X12" s="264"/>
      <c r="Y12" s="264"/>
    </row>
    <row r="13" spans="2:25">
      <c r="B13" s="147" t="s">
        <v>51</v>
      </c>
      <c r="C13" s="209">
        <v>39</v>
      </c>
      <c r="D13" s="209">
        <v>45</v>
      </c>
      <c r="E13" s="209">
        <v>79</v>
      </c>
      <c r="F13" s="209">
        <v>97</v>
      </c>
      <c r="G13" s="209">
        <v>21</v>
      </c>
      <c r="H13" s="209">
        <v>73</v>
      </c>
      <c r="I13" s="209">
        <v>66</v>
      </c>
      <c r="J13" s="209">
        <v>69</v>
      </c>
      <c r="K13" s="290">
        <v>67</v>
      </c>
      <c r="L13" s="290">
        <v>67</v>
      </c>
      <c r="M13" s="290">
        <v>66</v>
      </c>
      <c r="N13" s="290">
        <v>60</v>
      </c>
      <c r="O13" s="330">
        <v>40</v>
      </c>
      <c r="P13" s="330">
        <v>47</v>
      </c>
      <c r="Q13" s="330">
        <v>45</v>
      </c>
      <c r="R13" s="330">
        <v>79</v>
      </c>
      <c r="S13" s="264"/>
      <c r="T13" s="264"/>
      <c r="U13" s="264"/>
      <c r="V13" s="264"/>
      <c r="W13" s="264"/>
      <c r="X13" s="264"/>
      <c r="Y13" s="264"/>
    </row>
    <row r="14" spans="2:25">
      <c r="B14" s="234" t="s">
        <v>85</v>
      </c>
      <c r="C14" s="158">
        <v>6</v>
      </c>
      <c r="D14" s="158">
        <v>5</v>
      </c>
      <c r="E14" s="158">
        <v>-6</v>
      </c>
      <c r="F14" s="158">
        <v>-9</v>
      </c>
      <c r="G14" s="158">
        <v>-12</v>
      </c>
      <c r="H14" s="158">
        <v>13</v>
      </c>
      <c r="I14" s="158">
        <v>14</v>
      </c>
      <c r="J14" s="158">
        <v>8</v>
      </c>
      <c r="K14" s="288">
        <v>33</v>
      </c>
      <c r="L14" s="288">
        <v>22</v>
      </c>
      <c r="M14" s="288">
        <v>16</v>
      </c>
      <c r="N14" s="288">
        <v>69</v>
      </c>
      <c r="O14" s="323">
        <v>18</v>
      </c>
      <c r="P14" s="323">
        <v>16</v>
      </c>
      <c r="Q14" s="323">
        <v>27</v>
      </c>
      <c r="R14" s="323">
        <v>14</v>
      </c>
      <c r="S14" s="264"/>
      <c r="T14" s="264"/>
      <c r="U14" s="264"/>
      <c r="V14" s="264"/>
      <c r="W14" s="264"/>
      <c r="X14" s="264"/>
      <c r="Y14" s="264"/>
    </row>
    <row r="15" spans="2:25">
      <c r="B15" s="147" t="s">
        <v>34</v>
      </c>
      <c r="C15" s="209">
        <v>33</v>
      </c>
      <c r="D15" s="209">
        <v>40</v>
      </c>
      <c r="E15" s="209">
        <v>85</v>
      </c>
      <c r="F15" s="209">
        <v>106</v>
      </c>
      <c r="G15" s="209">
        <v>33</v>
      </c>
      <c r="H15" s="209">
        <v>60</v>
      </c>
      <c r="I15" s="209">
        <v>52</v>
      </c>
      <c r="J15" s="209">
        <v>61</v>
      </c>
      <c r="K15" s="290">
        <v>34</v>
      </c>
      <c r="L15" s="290">
        <v>45</v>
      </c>
      <c r="M15" s="290">
        <v>50</v>
      </c>
      <c r="N15" s="290">
        <v>-9</v>
      </c>
      <c r="O15" s="330">
        <v>22</v>
      </c>
      <c r="P15" s="330">
        <v>31</v>
      </c>
      <c r="Q15" s="330">
        <v>18</v>
      </c>
      <c r="R15" s="330">
        <v>65</v>
      </c>
      <c r="S15" s="264"/>
      <c r="T15" s="264"/>
      <c r="U15" s="264"/>
      <c r="V15" s="264"/>
      <c r="W15" s="264"/>
      <c r="X15" s="264"/>
      <c r="Y15" s="264"/>
    </row>
    <row r="16" spans="2:25">
      <c r="B16" s="234" t="s">
        <v>29</v>
      </c>
      <c r="C16" s="158">
        <v>6</v>
      </c>
      <c r="D16" s="158">
        <v>12</v>
      </c>
      <c r="E16" s="158">
        <v>13</v>
      </c>
      <c r="F16" s="158">
        <v>19</v>
      </c>
      <c r="G16" s="158">
        <v>19</v>
      </c>
      <c r="H16" s="158">
        <v>10</v>
      </c>
      <c r="I16" s="158">
        <v>8</v>
      </c>
      <c r="J16" s="158">
        <v>10</v>
      </c>
      <c r="K16" s="288">
        <v>7</v>
      </c>
      <c r="L16" s="288">
        <v>11</v>
      </c>
      <c r="M16" s="288">
        <v>2</v>
      </c>
      <c r="N16" s="288">
        <v>-3</v>
      </c>
      <c r="O16" s="323">
        <v>-8</v>
      </c>
      <c r="P16" s="323">
        <v>7</v>
      </c>
      <c r="Q16" s="323">
        <v>2</v>
      </c>
      <c r="R16" s="323">
        <v>11</v>
      </c>
      <c r="S16" s="264"/>
      <c r="T16" s="264"/>
      <c r="U16" s="264"/>
      <c r="V16" s="264"/>
      <c r="W16" s="264"/>
      <c r="X16" s="264"/>
      <c r="Y16" s="264"/>
    </row>
    <row r="17" spans="2:25">
      <c r="B17" s="224" t="s">
        <v>309</v>
      </c>
      <c r="C17" s="209">
        <v>26</v>
      </c>
      <c r="D17" s="209">
        <v>28</v>
      </c>
      <c r="E17" s="209">
        <v>72</v>
      </c>
      <c r="F17" s="209">
        <v>87</v>
      </c>
      <c r="G17" s="209">
        <v>15</v>
      </c>
      <c r="H17" s="209">
        <v>50</v>
      </c>
      <c r="I17" s="209">
        <v>44</v>
      </c>
      <c r="J17" s="209">
        <v>52</v>
      </c>
      <c r="K17" s="290">
        <v>27</v>
      </c>
      <c r="L17" s="290">
        <v>34</v>
      </c>
      <c r="M17" s="290">
        <v>48</v>
      </c>
      <c r="N17" s="290">
        <v>-6</v>
      </c>
      <c r="O17" s="330">
        <v>30</v>
      </c>
      <c r="P17" s="330">
        <v>24</v>
      </c>
      <c r="Q17" s="330">
        <v>16</v>
      </c>
      <c r="R17" s="330">
        <v>55</v>
      </c>
      <c r="S17" s="264"/>
      <c r="T17" s="264"/>
      <c r="U17" s="264"/>
      <c r="V17" s="264"/>
      <c r="W17" s="264"/>
      <c r="X17" s="264"/>
      <c r="Y17" s="264"/>
    </row>
    <row r="18" spans="2:25">
      <c r="B18" s="235" t="s">
        <v>167</v>
      </c>
      <c r="C18" s="790" t="s">
        <v>458</v>
      </c>
      <c r="D18" s="790" t="s">
        <v>458</v>
      </c>
      <c r="E18" s="158">
        <v>0</v>
      </c>
      <c r="F18" s="158">
        <v>0</v>
      </c>
      <c r="G18" s="158">
        <v>0</v>
      </c>
      <c r="H18" s="158">
        <v>0</v>
      </c>
      <c r="I18" s="158">
        <v>0</v>
      </c>
      <c r="J18" s="158">
        <v>0</v>
      </c>
      <c r="K18" s="288">
        <v>0</v>
      </c>
      <c r="L18" s="288">
        <v>0</v>
      </c>
      <c r="M18" s="288">
        <v>0</v>
      </c>
      <c r="N18" s="288">
        <v>0</v>
      </c>
      <c r="O18" s="323">
        <v>-2</v>
      </c>
      <c r="P18" s="323">
        <v>-1</v>
      </c>
      <c r="Q18" s="323">
        <v>-4</v>
      </c>
      <c r="R18" s="323">
        <v>-3</v>
      </c>
      <c r="S18" s="264"/>
      <c r="T18" s="264"/>
      <c r="U18" s="264"/>
      <c r="V18" s="264"/>
      <c r="W18" s="264"/>
      <c r="X18" s="264"/>
      <c r="Y18" s="264"/>
    </row>
    <row r="19" spans="2:25">
      <c r="B19" s="147" t="s">
        <v>310</v>
      </c>
      <c r="C19" s="209">
        <v>26</v>
      </c>
      <c r="D19" s="209">
        <v>28</v>
      </c>
      <c r="E19" s="209">
        <v>72</v>
      </c>
      <c r="F19" s="209">
        <v>87</v>
      </c>
      <c r="G19" s="209">
        <v>15</v>
      </c>
      <c r="H19" s="209">
        <v>50</v>
      </c>
      <c r="I19" s="209">
        <v>44</v>
      </c>
      <c r="J19" s="209">
        <v>52</v>
      </c>
      <c r="K19" s="290">
        <v>27</v>
      </c>
      <c r="L19" s="290">
        <v>34</v>
      </c>
      <c r="M19" s="290">
        <v>48</v>
      </c>
      <c r="N19" s="290">
        <v>-6</v>
      </c>
      <c r="O19" s="330">
        <v>28</v>
      </c>
      <c r="P19" s="330">
        <v>23</v>
      </c>
      <c r="Q19" s="330">
        <v>12</v>
      </c>
      <c r="R19" s="330">
        <v>52</v>
      </c>
      <c r="S19" s="264"/>
      <c r="T19" s="264"/>
      <c r="U19" s="264"/>
      <c r="V19" s="264"/>
      <c r="W19" s="264"/>
      <c r="X19" s="264"/>
      <c r="Y19" s="264"/>
    </row>
    <row r="20" spans="2:25">
      <c r="P20" s="264"/>
      <c r="Q20" s="263"/>
      <c r="R20" s="263"/>
      <c r="S20" s="263"/>
      <c r="T20" s="263"/>
      <c r="U20" s="263"/>
      <c r="V20" s="263"/>
      <c r="W20" s="263"/>
      <c r="X20" s="263"/>
      <c r="Y20" s="263"/>
    </row>
    <row r="21" spans="2:25">
      <c r="B21" s="149" t="s">
        <v>165</v>
      </c>
      <c r="C21" s="256">
        <v>0.88</v>
      </c>
      <c r="D21" s="256">
        <v>0.86</v>
      </c>
      <c r="E21" s="256">
        <v>0.77</v>
      </c>
      <c r="F21" s="256">
        <v>0.72</v>
      </c>
      <c r="G21" s="256">
        <v>0.93</v>
      </c>
      <c r="H21" s="256">
        <v>0.76</v>
      </c>
      <c r="I21" s="256">
        <v>0.78</v>
      </c>
      <c r="J21" s="256">
        <v>0.76</v>
      </c>
      <c r="K21" s="256">
        <v>0.77</v>
      </c>
      <c r="L21" s="256">
        <v>0.76</v>
      </c>
      <c r="M21" s="256">
        <v>0.77</v>
      </c>
      <c r="N21" s="256">
        <v>0.77</v>
      </c>
      <c r="O21" s="256">
        <v>0.84848484848484851</v>
      </c>
      <c r="P21" s="256">
        <v>0.8127490039840638</v>
      </c>
      <c r="Q21" s="256">
        <v>0.82421875</v>
      </c>
      <c r="R21" s="256">
        <v>0.721830985915493</v>
      </c>
      <c r="S21" s="264"/>
      <c r="T21" s="264"/>
      <c r="U21" s="264"/>
      <c r="V21" s="264"/>
      <c r="W21" s="264"/>
      <c r="X21" s="264"/>
      <c r="Y21" s="264"/>
    </row>
    <row r="22" spans="2:25" s="270" customFormat="1">
      <c r="B22" s="85" t="s">
        <v>298</v>
      </c>
      <c r="C22" s="267">
        <v>14</v>
      </c>
      <c r="D22" s="267">
        <v>12</v>
      </c>
      <c r="E22" s="267">
        <v>-14</v>
      </c>
      <c r="F22" s="267">
        <v>-20</v>
      </c>
      <c r="G22" s="267">
        <v>-28</v>
      </c>
      <c r="H22" s="267">
        <v>30</v>
      </c>
      <c r="I22" s="267">
        <v>36</v>
      </c>
      <c r="J22" s="267">
        <v>20</v>
      </c>
      <c r="K22" s="267">
        <v>86</v>
      </c>
      <c r="L22" s="267">
        <v>55</v>
      </c>
      <c r="M22" s="267">
        <v>40</v>
      </c>
      <c r="N22" s="267">
        <v>175</v>
      </c>
      <c r="O22" s="523"/>
      <c r="P22" s="666"/>
      <c r="Q22" s="666"/>
      <c r="R22" s="666"/>
      <c r="S22" s="273"/>
      <c r="T22" s="273"/>
      <c r="U22" s="273"/>
      <c r="V22" s="273"/>
      <c r="W22" s="273"/>
      <c r="X22" s="273"/>
      <c r="Y22" s="273"/>
    </row>
    <row r="23" spans="2:25">
      <c r="P23" s="263"/>
      <c r="Q23" s="263"/>
      <c r="R23" s="263"/>
      <c r="S23" s="263"/>
      <c r="T23" s="263"/>
      <c r="U23" s="263"/>
      <c r="V23" s="263"/>
      <c r="W23" s="263"/>
      <c r="X23" s="263"/>
      <c r="Y23" s="263"/>
    </row>
    <row r="24" spans="2:25">
      <c r="B24" s="41" t="s">
        <v>93</v>
      </c>
      <c r="C24" s="802"/>
      <c r="D24" s="802"/>
      <c r="E24" s="26"/>
      <c r="F24" s="26"/>
      <c r="G24" s="26"/>
      <c r="H24" s="26"/>
      <c r="I24" s="26"/>
      <c r="J24" s="26"/>
      <c r="K24" s="26"/>
      <c r="L24" s="26"/>
      <c r="M24" s="26"/>
      <c r="N24" s="26"/>
      <c r="O24" s="406"/>
      <c r="P24" s="665"/>
      <c r="Q24" s="665"/>
      <c r="R24" s="665"/>
      <c r="S24" s="263"/>
      <c r="T24" s="263"/>
      <c r="U24" s="263"/>
      <c r="V24" s="263"/>
      <c r="W24" s="263"/>
      <c r="X24" s="263"/>
      <c r="Y24" s="263"/>
    </row>
    <row r="25" spans="2:25" ht="32.25">
      <c r="B25" s="231"/>
      <c r="C25" s="831" t="s">
        <v>482</v>
      </c>
      <c r="D25" s="831" t="s">
        <v>459</v>
      </c>
      <c r="E25" s="212" t="s">
        <v>311</v>
      </c>
      <c r="F25" s="212" t="s">
        <v>314</v>
      </c>
      <c r="G25" s="212" t="s">
        <v>312</v>
      </c>
      <c r="H25" s="212" t="s">
        <v>315</v>
      </c>
      <c r="I25" s="212" t="s">
        <v>316</v>
      </c>
      <c r="J25" s="212" t="s">
        <v>317</v>
      </c>
      <c r="K25" s="212" t="s">
        <v>313</v>
      </c>
      <c r="L25" s="212" t="s">
        <v>318</v>
      </c>
      <c r="M25" s="212" t="s">
        <v>319</v>
      </c>
      <c r="N25" s="212" t="s">
        <v>320</v>
      </c>
      <c r="O25" s="541" t="s">
        <v>382</v>
      </c>
      <c r="P25" s="523"/>
      <c r="Q25" s="523"/>
      <c r="R25" s="523"/>
      <c r="S25" s="263"/>
      <c r="T25" s="263"/>
      <c r="U25" s="263"/>
      <c r="V25" s="263"/>
      <c r="W25" s="263"/>
      <c r="X25" s="263"/>
      <c r="Y25" s="263"/>
    </row>
    <row r="26" spans="2:25">
      <c r="B26" s="149" t="s">
        <v>54</v>
      </c>
      <c r="C26" s="154">
        <v>16.600000000000001</v>
      </c>
      <c r="D26" s="154">
        <v>16.5</v>
      </c>
      <c r="E26" s="154">
        <v>17</v>
      </c>
      <c r="F26" s="154">
        <v>17.399999999999999</v>
      </c>
      <c r="G26" s="154">
        <v>16.7</v>
      </c>
      <c r="H26" s="154">
        <v>16.600000000000001</v>
      </c>
      <c r="I26" s="154">
        <v>15.6</v>
      </c>
      <c r="J26" s="154">
        <v>15.5</v>
      </c>
      <c r="K26" s="154">
        <v>15.5</v>
      </c>
      <c r="L26" s="154">
        <v>15.5</v>
      </c>
      <c r="M26" s="154">
        <v>15.7</v>
      </c>
      <c r="N26" s="154">
        <v>15.6</v>
      </c>
      <c r="O26" s="539">
        <v>15.4</v>
      </c>
      <c r="P26" s="667"/>
      <c r="Q26" s="667"/>
      <c r="R26" s="667"/>
      <c r="S26" s="261"/>
      <c r="T26" s="261"/>
      <c r="U26" s="261"/>
      <c r="V26" s="261"/>
      <c r="W26" s="261"/>
      <c r="X26" s="261"/>
      <c r="Y26" s="261"/>
    </row>
    <row r="27" spans="2:25">
      <c r="B27" s="162" t="s">
        <v>57</v>
      </c>
      <c r="C27" s="253">
        <v>3.1</v>
      </c>
      <c r="D27" s="253">
        <v>3.1</v>
      </c>
      <c r="E27" s="253">
        <v>3.4</v>
      </c>
      <c r="F27" s="253">
        <v>3.4</v>
      </c>
      <c r="G27" s="253">
        <v>3.4</v>
      </c>
      <c r="H27" s="253">
        <v>3.2</v>
      </c>
      <c r="I27" s="253">
        <v>3.2</v>
      </c>
      <c r="J27" s="253">
        <v>3.2</v>
      </c>
      <c r="K27" s="253">
        <v>3.2</v>
      </c>
      <c r="L27" s="253">
        <v>3.3</v>
      </c>
      <c r="M27" s="253">
        <v>3.4</v>
      </c>
      <c r="N27" s="253">
        <v>3.4</v>
      </c>
      <c r="O27" s="542">
        <v>3.4</v>
      </c>
      <c r="P27" s="667"/>
      <c r="Q27" s="667"/>
      <c r="R27" s="667"/>
      <c r="S27" s="261"/>
      <c r="T27" s="261"/>
      <c r="U27" s="261"/>
      <c r="V27" s="261"/>
      <c r="W27" s="261"/>
      <c r="X27" s="261"/>
      <c r="Y27" s="261"/>
    </row>
    <row r="28" spans="2:25">
      <c r="B28" s="149" t="s">
        <v>55</v>
      </c>
      <c r="C28" s="154">
        <v>66.5</v>
      </c>
      <c r="D28" s="154">
        <v>66.7</v>
      </c>
      <c r="E28" s="154">
        <v>67.5</v>
      </c>
      <c r="F28" s="154">
        <v>65.8</v>
      </c>
      <c r="G28" s="154">
        <v>62.9</v>
      </c>
      <c r="H28" s="154">
        <v>61.9</v>
      </c>
      <c r="I28" s="154">
        <v>59.9</v>
      </c>
      <c r="J28" s="154">
        <v>59.9</v>
      </c>
      <c r="K28" s="154">
        <v>59.5</v>
      </c>
      <c r="L28" s="154">
        <v>58.8</v>
      </c>
      <c r="M28" s="154">
        <v>58.9</v>
      </c>
      <c r="N28" s="154">
        <v>58.4</v>
      </c>
      <c r="O28" s="539">
        <v>58.8</v>
      </c>
      <c r="P28" s="667"/>
      <c r="Q28" s="667"/>
      <c r="R28" s="667"/>
      <c r="S28" s="261"/>
      <c r="T28" s="261"/>
      <c r="U28" s="261"/>
      <c r="V28" s="261"/>
      <c r="W28" s="261"/>
      <c r="X28" s="261"/>
      <c r="Y28" s="261"/>
    </row>
    <row r="29" spans="2:25">
      <c r="B29" s="538" t="s">
        <v>390</v>
      </c>
      <c r="C29" s="154">
        <v>8.1999999999999993</v>
      </c>
      <c r="D29" s="154">
        <v>8.6999999999999993</v>
      </c>
      <c r="E29" s="154">
        <v>8.6999999999999993</v>
      </c>
      <c r="F29" s="154">
        <v>8.4</v>
      </c>
      <c r="G29" s="154">
        <v>8.3000000000000007</v>
      </c>
      <c r="H29" s="154">
        <v>8.1999999999999993</v>
      </c>
      <c r="I29" s="154">
        <v>8</v>
      </c>
      <c r="J29" s="154">
        <v>8.9</v>
      </c>
      <c r="K29" s="659">
        <v>8.8000000000000007</v>
      </c>
      <c r="L29" s="154">
        <v>9.1</v>
      </c>
      <c r="M29" s="154">
        <v>9.1</v>
      </c>
      <c r="N29" s="154">
        <v>9.1999999999999993</v>
      </c>
      <c r="O29" s="539">
        <v>9.6</v>
      </c>
      <c r="P29" s="667"/>
      <c r="Q29" s="667"/>
      <c r="R29" s="667"/>
      <c r="S29" s="261"/>
      <c r="T29" s="261"/>
      <c r="U29" s="261"/>
      <c r="V29" s="261"/>
      <c r="W29" s="261"/>
      <c r="X29" s="261"/>
      <c r="Y29" s="261"/>
    </row>
    <row r="30" spans="2:25">
      <c r="B30" s="149" t="s">
        <v>53</v>
      </c>
      <c r="C30" s="158">
        <v>3722</v>
      </c>
      <c r="D30" s="158">
        <v>3684</v>
      </c>
      <c r="E30" s="158">
        <v>3671</v>
      </c>
      <c r="F30" s="158">
        <v>3655</v>
      </c>
      <c r="G30" s="158">
        <v>3599</v>
      </c>
      <c r="H30" s="158">
        <v>3587</v>
      </c>
      <c r="I30" s="158">
        <v>3405</v>
      </c>
      <c r="J30" s="158">
        <v>3414</v>
      </c>
      <c r="K30" s="158">
        <v>3442</v>
      </c>
      <c r="L30" s="158">
        <v>3512</v>
      </c>
      <c r="M30" s="158">
        <v>3535</v>
      </c>
      <c r="N30" s="158">
        <v>3558</v>
      </c>
      <c r="O30" s="540">
        <v>3559</v>
      </c>
      <c r="P30" s="667"/>
      <c r="Q30" s="667"/>
      <c r="R30" s="667"/>
      <c r="S30" s="261"/>
      <c r="T30" s="261"/>
      <c r="U30" s="261"/>
      <c r="V30" s="261"/>
      <c r="W30" s="261"/>
      <c r="X30" s="261"/>
      <c r="Y30" s="261"/>
    </row>
    <row r="32" spans="2:25">
      <c r="B32" s="88" t="s">
        <v>362</v>
      </c>
    </row>
    <row r="33" spans="2:2">
      <c r="B33" s="551" t="s">
        <v>391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tabColor theme="9" tint="0.79998168889431442"/>
    <pageSetUpPr fitToPage="1"/>
  </sheetPr>
  <dimension ref="B1:F36"/>
  <sheetViews>
    <sheetView showGridLines="0" zoomScale="110" zoomScaleNormal="110" zoomScaleSheetLayoutView="100" workbookViewId="0">
      <selection activeCell="M24" sqref="M24"/>
    </sheetView>
  </sheetViews>
  <sheetFormatPr defaultRowHeight="12.75"/>
  <cols>
    <col min="1" max="1" width="1.85546875" style="12" customWidth="1"/>
    <col min="2" max="2" width="42.42578125" style="12" customWidth="1"/>
    <col min="3" max="6" width="16" style="12" customWidth="1"/>
    <col min="7" max="16384" width="9.140625" style="12"/>
  </cols>
  <sheetData>
    <row r="1" spans="2:6" s="5" customFormat="1" ht="13.5" thickBot="1"/>
    <row r="2" spans="2:6" s="5" customFormat="1" ht="25.5" customHeight="1" thickBot="1">
      <c r="B2" s="181" t="s">
        <v>117</v>
      </c>
    </row>
    <row r="3" spans="2:6" s="5" customFormat="1" ht="12.75" customHeight="1">
      <c r="B3" s="12"/>
    </row>
    <row r="4" spans="2:6" ht="13.5" customHeight="1">
      <c r="B4" s="47" t="s">
        <v>250</v>
      </c>
      <c r="C4" s="25"/>
      <c r="D4" s="545"/>
      <c r="E4" s="545"/>
      <c r="F4" s="545"/>
    </row>
    <row r="5" spans="2:6" s="13" customFormat="1" ht="13.5" customHeight="1">
      <c r="B5" s="159"/>
      <c r="C5" s="1239" t="s">
        <v>218</v>
      </c>
      <c r="D5" s="1240"/>
      <c r="E5" s="1240"/>
      <c r="F5" s="1240"/>
    </row>
    <row r="6" spans="2:6" s="13" customFormat="1">
      <c r="B6" s="200" t="s">
        <v>191</v>
      </c>
      <c r="C6" s="1022">
        <v>2015</v>
      </c>
      <c r="D6" s="546">
        <v>2014</v>
      </c>
      <c r="E6" s="546">
        <v>2013</v>
      </c>
      <c r="F6" s="546">
        <v>2012</v>
      </c>
    </row>
    <row r="7" spans="2:6" s="13" customFormat="1">
      <c r="B7" s="63" t="s">
        <v>0</v>
      </c>
      <c r="C7" s="1023">
        <v>2141.5347839999999</v>
      </c>
      <c r="D7" s="484">
        <v>2019</v>
      </c>
      <c r="E7" s="547">
        <v>1852</v>
      </c>
      <c r="F7" s="547">
        <v>1692</v>
      </c>
    </row>
    <row r="8" spans="2:6" s="13" customFormat="1">
      <c r="B8" s="63" t="s">
        <v>24</v>
      </c>
      <c r="C8" s="1023">
        <v>750.95310199999994</v>
      </c>
      <c r="D8" s="484">
        <v>646</v>
      </c>
      <c r="E8" s="547">
        <v>600</v>
      </c>
      <c r="F8" s="547">
        <v>648</v>
      </c>
    </row>
    <row r="9" spans="2:6" s="13" customFormat="1">
      <c r="B9" s="63" t="s">
        <v>133</v>
      </c>
      <c r="C9" s="1023">
        <v>227.32575600000018</v>
      </c>
      <c r="D9" s="484">
        <v>173</v>
      </c>
      <c r="E9" s="547">
        <v>278</v>
      </c>
      <c r="F9" s="547">
        <v>449</v>
      </c>
    </row>
    <row r="10" spans="2:6" s="13" customFormat="1">
      <c r="B10" s="67" t="s">
        <v>1</v>
      </c>
      <c r="C10" s="1025">
        <v>3119.8136420000001</v>
      </c>
      <c r="D10" s="344">
        <v>2839</v>
      </c>
      <c r="E10" s="548">
        <v>2730</v>
      </c>
      <c r="F10" s="548">
        <v>2788</v>
      </c>
    </row>
    <row r="11" spans="2:6" s="13" customFormat="1">
      <c r="B11" s="63" t="s">
        <v>28</v>
      </c>
      <c r="C11" s="1023">
        <v>675.80118800000002</v>
      </c>
      <c r="D11" s="484">
        <v>618</v>
      </c>
      <c r="E11" s="547">
        <v>600</v>
      </c>
      <c r="F11" s="547">
        <v>525</v>
      </c>
    </row>
    <row r="12" spans="2:6" s="13" customFormat="1">
      <c r="B12" s="63" t="s">
        <v>50</v>
      </c>
      <c r="C12" s="1023">
        <v>1263.7606580000001</v>
      </c>
      <c r="D12" s="484">
        <v>1116</v>
      </c>
      <c r="E12" s="547">
        <v>1049</v>
      </c>
      <c r="F12" s="547">
        <v>1132</v>
      </c>
    </row>
    <row r="13" spans="2:6" s="13" customFormat="1">
      <c r="B13" s="67" t="s">
        <v>2</v>
      </c>
      <c r="C13" s="1025">
        <v>1939.5618460000001</v>
      </c>
      <c r="D13" s="344">
        <v>1734</v>
      </c>
      <c r="E13" s="548">
        <v>1649</v>
      </c>
      <c r="F13" s="548">
        <v>1657</v>
      </c>
    </row>
    <row r="14" spans="2:6" s="14" customFormat="1" ht="12">
      <c r="B14" s="75" t="s">
        <v>51</v>
      </c>
      <c r="C14" s="1026">
        <v>1180.251796</v>
      </c>
      <c r="D14" s="485">
        <v>1105</v>
      </c>
      <c r="E14" s="550">
        <v>1081</v>
      </c>
      <c r="F14" s="550">
        <v>1131</v>
      </c>
    </row>
    <row r="15" spans="2:6" s="13" customFormat="1">
      <c r="B15" s="80" t="s">
        <v>85</v>
      </c>
      <c r="C15" s="1024">
        <v>418.53972499999998</v>
      </c>
      <c r="D15" s="333">
        <v>717</v>
      </c>
      <c r="E15" s="549">
        <v>851</v>
      </c>
      <c r="F15" s="549">
        <v>901</v>
      </c>
    </row>
    <row r="16" spans="2:6" s="14" customFormat="1" ht="12">
      <c r="B16" s="75" t="s">
        <v>34</v>
      </c>
      <c r="C16" s="1026">
        <v>761.71207100000004</v>
      </c>
      <c r="D16" s="485">
        <v>388</v>
      </c>
      <c r="E16" s="550">
        <v>230</v>
      </c>
      <c r="F16" s="550">
        <v>230</v>
      </c>
    </row>
    <row r="17" spans="2:6" s="13" customFormat="1">
      <c r="B17" s="80" t="s">
        <v>29</v>
      </c>
      <c r="C17" s="1024">
        <v>165.38797199999999</v>
      </c>
      <c r="D17" s="333">
        <v>91</v>
      </c>
      <c r="E17" s="549">
        <v>83</v>
      </c>
      <c r="F17" s="549">
        <v>5</v>
      </c>
    </row>
    <row r="18" spans="2:6" s="13" customFormat="1">
      <c r="B18" s="75" t="s">
        <v>309</v>
      </c>
      <c r="C18" s="1026">
        <v>596.32409900000005</v>
      </c>
      <c r="D18" s="485">
        <v>298</v>
      </c>
      <c r="E18" s="550">
        <v>147</v>
      </c>
      <c r="F18" s="550">
        <v>225</v>
      </c>
    </row>
    <row r="19" spans="2:6" s="13" customFormat="1">
      <c r="B19" s="80" t="s">
        <v>167</v>
      </c>
      <c r="C19" s="1024">
        <v>0</v>
      </c>
      <c r="D19" s="333">
        <v>0</v>
      </c>
      <c r="E19" s="549">
        <v>-109</v>
      </c>
      <c r="F19" s="549">
        <v>-3</v>
      </c>
    </row>
    <row r="20" spans="2:6" s="15" customFormat="1" ht="12" collapsed="1">
      <c r="B20" s="75" t="s">
        <v>310</v>
      </c>
      <c r="C20" s="1026">
        <v>596.32409900000005</v>
      </c>
      <c r="D20" s="485">
        <v>298</v>
      </c>
      <c r="E20" s="550">
        <v>38</v>
      </c>
      <c r="F20" s="550">
        <v>222</v>
      </c>
    </row>
    <row r="21" spans="2:6" s="13" customFormat="1">
      <c r="D21" s="543"/>
      <c r="E21" s="544"/>
      <c r="F21" s="544"/>
    </row>
    <row r="22" spans="2:6" s="13" customFormat="1">
      <c r="B22" s="41" t="s">
        <v>251</v>
      </c>
      <c r="C22" s="23"/>
      <c r="D22" s="545"/>
      <c r="E22" s="545"/>
      <c r="F22" s="545"/>
    </row>
    <row r="23" spans="2:6" s="13" customFormat="1" ht="13.5" customHeight="1">
      <c r="B23" s="159"/>
      <c r="C23" s="1241" t="s">
        <v>218</v>
      </c>
      <c r="D23" s="1242"/>
      <c r="E23" s="1242"/>
      <c r="F23" s="1242"/>
    </row>
    <row r="24" spans="2:6" s="13" customFormat="1">
      <c r="B24" s="90"/>
      <c r="C24" s="1027">
        <v>2015</v>
      </c>
      <c r="D24" s="546">
        <v>2014</v>
      </c>
      <c r="E24" s="546">
        <v>2013</v>
      </c>
      <c r="F24" s="546">
        <v>2012</v>
      </c>
    </row>
    <row r="25" spans="2:6" s="13" customFormat="1">
      <c r="B25" s="149" t="s">
        <v>165</v>
      </c>
      <c r="C25" s="1031">
        <v>0.62169157153778487</v>
      </c>
      <c r="D25" s="486">
        <v>0.61</v>
      </c>
      <c r="E25" s="554">
        <v>0.6</v>
      </c>
      <c r="F25" s="554">
        <v>0.59</v>
      </c>
    </row>
    <row r="26" spans="2:6" s="13" customFormat="1">
      <c r="B26" s="149" t="s">
        <v>361</v>
      </c>
      <c r="C26" s="1029">
        <v>46.08157723794131</v>
      </c>
      <c r="D26" s="323">
        <v>86</v>
      </c>
      <c r="E26" s="553">
        <v>105</v>
      </c>
      <c r="F26" s="553">
        <v>112</v>
      </c>
    </row>
    <row r="27" spans="2:6" s="13" customFormat="1" ht="8.25" customHeight="1">
      <c r="B27" s="149"/>
      <c r="C27" s="1030"/>
      <c r="D27" s="323"/>
      <c r="E27" s="553"/>
      <c r="F27" s="553"/>
    </row>
    <row r="28" spans="2:6" s="13" customFormat="1">
      <c r="B28" s="90"/>
      <c r="C28" s="1032" t="s">
        <v>482</v>
      </c>
      <c r="D28" s="555" t="s">
        <v>312</v>
      </c>
      <c r="E28" s="556" t="s">
        <v>313</v>
      </c>
      <c r="F28" s="556" t="s">
        <v>382</v>
      </c>
    </row>
    <row r="29" spans="2:6" s="13" customFormat="1">
      <c r="B29" s="149" t="s">
        <v>10</v>
      </c>
      <c r="C29" s="1031">
        <v>1.2070000000000001</v>
      </c>
      <c r="D29" s="486">
        <v>1.43</v>
      </c>
      <c r="E29" s="554">
        <v>1.47</v>
      </c>
      <c r="F29" s="554">
        <v>1.48</v>
      </c>
    </row>
    <row r="30" spans="2:6" s="13" customFormat="1">
      <c r="B30" s="149" t="s">
        <v>54</v>
      </c>
      <c r="C30" s="1028">
        <v>80.593917942999994</v>
      </c>
      <c r="D30" s="373">
        <v>85</v>
      </c>
      <c r="E30" s="552">
        <v>78.900000000000006</v>
      </c>
      <c r="F30" s="552">
        <v>78.400000000000006</v>
      </c>
    </row>
    <row r="31" spans="2:6" s="13" customFormat="1">
      <c r="B31" s="149" t="s">
        <v>55</v>
      </c>
      <c r="C31" s="1028">
        <v>62.850112912</v>
      </c>
      <c r="D31" s="373">
        <v>54.7</v>
      </c>
      <c r="E31" s="552">
        <v>51.7</v>
      </c>
      <c r="F31" s="552">
        <v>51.7</v>
      </c>
    </row>
    <row r="32" spans="2:6" s="13" customFormat="1">
      <c r="B32" s="538" t="s">
        <v>390</v>
      </c>
      <c r="C32" s="1028">
        <v>55.115108999999997</v>
      </c>
      <c r="D32" s="373">
        <v>53.5</v>
      </c>
      <c r="E32" s="552">
        <v>56</v>
      </c>
      <c r="F32" s="552">
        <v>70.5</v>
      </c>
    </row>
    <row r="33" spans="2:6" s="13" customFormat="1">
      <c r="B33" s="149" t="s">
        <v>53</v>
      </c>
      <c r="C33" s="1029">
        <v>4959.37</v>
      </c>
      <c r="D33" s="323">
        <v>4995</v>
      </c>
      <c r="E33" s="553">
        <v>5022</v>
      </c>
      <c r="F33" s="553">
        <v>5149</v>
      </c>
    </row>
    <row r="34" spans="2:6" s="13" customFormat="1">
      <c r="B34" s="52"/>
      <c r="C34" s="53"/>
    </row>
    <row r="35" spans="2:6" s="13" customFormat="1">
      <c r="B35" s="88" t="s">
        <v>362</v>
      </c>
      <c r="C35" s="48"/>
    </row>
    <row r="36" spans="2:6">
      <c r="B36" s="551" t="s">
        <v>391</v>
      </c>
    </row>
  </sheetData>
  <mergeCells count="2">
    <mergeCell ref="C5:F5"/>
    <mergeCell ref="C23:F23"/>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Y32"/>
  <sheetViews>
    <sheetView showGridLines="0" zoomScale="110" zoomScaleNormal="110" workbookViewId="0">
      <selection activeCell="C9" sqref="C9"/>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9.5703125" style="184" customWidth="1"/>
    <col min="9" max="10" width="9.140625" style="184"/>
    <col min="11" max="11" width="9.140625" style="184" customWidth="1"/>
    <col min="12" max="12" width="9.5703125" style="184" customWidth="1"/>
    <col min="13" max="14" width="9.140625" style="184" customWidth="1"/>
    <col min="15" max="16384" width="9.140625" style="184"/>
  </cols>
  <sheetData>
    <row r="1" spans="2:25" s="5" customFormat="1" ht="13.5" thickBot="1">
      <c r="C1" s="957"/>
      <c r="D1" s="795"/>
    </row>
    <row r="2" spans="2:25" s="5" customFormat="1" ht="25.5" customHeight="1" thickBot="1">
      <c r="B2" s="181" t="s">
        <v>117</v>
      </c>
      <c r="C2" s="957"/>
      <c r="D2" s="795"/>
    </row>
    <row r="3" spans="2:25" s="5" customFormat="1" ht="12.75" customHeight="1">
      <c r="B3" s="12"/>
      <c r="C3" s="957"/>
      <c r="D3" s="795"/>
    </row>
    <row r="4" spans="2:25">
      <c r="B4" s="42" t="s">
        <v>232</v>
      </c>
      <c r="C4" s="42"/>
      <c r="D4" s="42"/>
      <c r="E4" s="42"/>
      <c r="F4" s="42"/>
      <c r="G4" s="42"/>
      <c r="H4" s="42"/>
      <c r="I4" s="42"/>
      <c r="J4" s="42"/>
      <c r="K4" s="42"/>
      <c r="L4" s="42"/>
      <c r="M4" s="42"/>
      <c r="N4" s="42"/>
      <c r="O4" s="42"/>
      <c r="P4" s="42"/>
      <c r="Q4" s="42"/>
      <c r="R4" s="42"/>
    </row>
    <row r="5" spans="2:25">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350" t="s">
        <v>371</v>
      </c>
      <c r="P5" s="350" t="s">
        <v>372</v>
      </c>
      <c r="Q5" s="350" t="s">
        <v>373</v>
      </c>
      <c r="R5" s="350" t="s">
        <v>374</v>
      </c>
    </row>
    <row r="6" spans="2:25">
      <c r="B6" s="232" t="s">
        <v>0</v>
      </c>
      <c r="C6" s="157">
        <v>545</v>
      </c>
      <c r="D6" s="157">
        <v>515</v>
      </c>
      <c r="E6" s="157">
        <v>543</v>
      </c>
      <c r="F6" s="157">
        <v>538</v>
      </c>
      <c r="G6" s="157">
        <v>545</v>
      </c>
      <c r="H6" s="157">
        <v>506</v>
      </c>
      <c r="I6" s="157">
        <v>484</v>
      </c>
      <c r="J6" s="157">
        <v>484</v>
      </c>
      <c r="K6" s="291">
        <v>482</v>
      </c>
      <c r="L6" s="291">
        <v>462</v>
      </c>
      <c r="M6" s="291">
        <v>458</v>
      </c>
      <c r="N6" s="291">
        <v>450</v>
      </c>
      <c r="O6" s="343">
        <v>462</v>
      </c>
      <c r="P6" s="343">
        <v>424</v>
      </c>
      <c r="Q6" s="343">
        <v>417</v>
      </c>
      <c r="R6" s="343">
        <v>388</v>
      </c>
      <c r="S6" s="264"/>
      <c r="T6" s="264"/>
      <c r="U6" s="264"/>
      <c r="V6" s="264"/>
      <c r="W6" s="264"/>
      <c r="X6" s="264"/>
      <c r="Y6" s="264"/>
    </row>
    <row r="7" spans="2:25">
      <c r="B7" s="232" t="s">
        <v>24</v>
      </c>
      <c r="C7" s="157">
        <v>186</v>
      </c>
      <c r="D7" s="157">
        <v>187</v>
      </c>
      <c r="E7" s="157">
        <v>186</v>
      </c>
      <c r="F7" s="157">
        <v>192</v>
      </c>
      <c r="G7" s="157">
        <v>176</v>
      </c>
      <c r="H7" s="157">
        <v>153</v>
      </c>
      <c r="I7" s="157">
        <v>166</v>
      </c>
      <c r="J7" s="157">
        <v>152</v>
      </c>
      <c r="K7" s="291">
        <v>146</v>
      </c>
      <c r="L7" s="291">
        <v>142</v>
      </c>
      <c r="M7" s="291">
        <v>157</v>
      </c>
      <c r="N7" s="291">
        <v>154</v>
      </c>
      <c r="O7" s="343">
        <v>151</v>
      </c>
      <c r="P7" s="343">
        <v>154</v>
      </c>
      <c r="Q7" s="343">
        <v>172</v>
      </c>
      <c r="R7" s="343">
        <v>171</v>
      </c>
      <c r="S7" s="264"/>
      <c r="T7" s="264"/>
      <c r="U7" s="264"/>
      <c r="V7" s="264"/>
      <c r="W7" s="264"/>
      <c r="X7" s="264"/>
      <c r="Y7" s="264"/>
    </row>
    <row r="8" spans="2:25">
      <c r="B8" s="232" t="s">
        <v>133</v>
      </c>
      <c r="C8" s="157">
        <v>3</v>
      </c>
      <c r="D8" s="157">
        <v>60</v>
      </c>
      <c r="E8" s="157">
        <v>91</v>
      </c>
      <c r="F8" s="157">
        <v>73</v>
      </c>
      <c r="G8" s="157">
        <v>59</v>
      </c>
      <c r="H8" s="157">
        <v>29</v>
      </c>
      <c r="I8" s="157">
        <v>27</v>
      </c>
      <c r="J8" s="157">
        <v>57</v>
      </c>
      <c r="K8" s="291">
        <v>51</v>
      </c>
      <c r="L8" s="291">
        <v>65</v>
      </c>
      <c r="M8" s="291">
        <v>92</v>
      </c>
      <c r="N8" s="291">
        <v>70</v>
      </c>
      <c r="O8" s="343">
        <v>65</v>
      </c>
      <c r="P8" s="343">
        <v>95</v>
      </c>
      <c r="Q8" s="343">
        <v>135</v>
      </c>
      <c r="R8" s="343">
        <v>154</v>
      </c>
      <c r="S8" s="264"/>
      <c r="T8" s="264"/>
      <c r="U8" s="264"/>
      <c r="V8" s="264"/>
      <c r="W8" s="264"/>
      <c r="X8" s="264"/>
      <c r="Y8" s="264"/>
    </row>
    <row r="9" spans="2:25">
      <c r="B9" s="233" t="s">
        <v>1</v>
      </c>
      <c r="C9" s="208">
        <v>734</v>
      </c>
      <c r="D9" s="208">
        <v>762</v>
      </c>
      <c r="E9" s="208">
        <v>820</v>
      </c>
      <c r="F9" s="208">
        <v>803</v>
      </c>
      <c r="G9" s="208">
        <v>780</v>
      </c>
      <c r="H9" s="208">
        <v>688</v>
      </c>
      <c r="I9" s="208">
        <v>677</v>
      </c>
      <c r="J9" s="208">
        <v>693</v>
      </c>
      <c r="K9" s="293">
        <v>680</v>
      </c>
      <c r="L9" s="293">
        <v>669</v>
      </c>
      <c r="M9" s="293">
        <v>707</v>
      </c>
      <c r="N9" s="293">
        <v>674</v>
      </c>
      <c r="O9" s="352">
        <v>677</v>
      </c>
      <c r="P9" s="352">
        <v>673</v>
      </c>
      <c r="Q9" s="352">
        <v>725</v>
      </c>
      <c r="R9" s="352">
        <v>713</v>
      </c>
      <c r="S9" s="264"/>
      <c r="T9" s="264"/>
      <c r="U9" s="264"/>
      <c r="V9" s="264"/>
      <c r="W9" s="264"/>
      <c r="X9" s="264"/>
      <c r="Y9" s="264"/>
    </row>
    <row r="10" spans="2:25">
      <c r="B10" s="232" t="s">
        <v>28</v>
      </c>
      <c r="C10" s="157">
        <v>166</v>
      </c>
      <c r="D10" s="157">
        <v>166</v>
      </c>
      <c r="E10" s="157">
        <v>163</v>
      </c>
      <c r="F10" s="157">
        <v>182</v>
      </c>
      <c r="G10" s="157">
        <v>158</v>
      </c>
      <c r="H10" s="157">
        <v>156</v>
      </c>
      <c r="I10" s="157">
        <v>158</v>
      </c>
      <c r="J10" s="157">
        <v>146</v>
      </c>
      <c r="K10" s="291">
        <v>146</v>
      </c>
      <c r="L10" s="291">
        <v>154</v>
      </c>
      <c r="M10" s="291">
        <v>149</v>
      </c>
      <c r="N10" s="291">
        <v>152</v>
      </c>
      <c r="O10" s="343">
        <v>113</v>
      </c>
      <c r="P10" s="343">
        <v>138</v>
      </c>
      <c r="Q10" s="343">
        <v>142</v>
      </c>
      <c r="R10" s="343">
        <v>133</v>
      </c>
      <c r="S10" s="264"/>
      <c r="T10" s="264"/>
      <c r="U10" s="264"/>
      <c r="V10" s="264"/>
      <c r="W10" s="264"/>
      <c r="X10" s="264"/>
      <c r="Y10" s="264"/>
    </row>
    <row r="11" spans="2:25">
      <c r="B11" s="232" t="s">
        <v>50</v>
      </c>
      <c r="C11" s="157">
        <v>418</v>
      </c>
      <c r="D11" s="157">
        <v>283</v>
      </c>
      <c r="E11" s="157">
        <v>289</v>
      </c>
      <c r="F11" s="157">
        <v>274</v>
      </c>
      <c r="G11" s="157">
        <v>329</v>
      </c>
      <c r="H11" s="157">
        <v>268</v>
      </c>
      <c r="I11" s="157">
        <v>263</v>
      </c>
      <c r="J11" s="157">
        <v>256</v>
      </c>
      <c r="K11" s="291">
        <v>299</v>
      </c>
      <c r="L11" s="291">
        <v>252</v>
      </c>
      <c r="M11" s="291">
        <v>249</v>
      </c>
      <c r="N11" s="291">
        <v>250</v>
      </c>
      <c r="O11" s="343">
        <v>313</v>
      </c>
      <c r="P11" s="343">
        <v>276</v>
      </c>
      <c r="Q11" s="343">
        <v>274</v>
      </c>
      <c r="R11" s="343">
        <v>269</v>
      </c>
      <c r="S11" s="264"/>
      <c r="T11" s="264"/>
      <c r="U11" s="264"/>
      <c r="V11" s="264"/>
      <c r="W11" s="264"/>
      <c r="X11" s="264"/>
      <c r="Y11" s="264"/>
    </row>
    <row r="12" spans="2:25">
      <c r="B12" s="233" t="s">
        <v>2</v>
      </c>
      <c r="C12" s="208">
        <v>584</v>
      </c>
      <c r="D12" s="208">
        <v>449</v>
      </c>
      <c r="E12" s="208">
        <v>452</v>
      </c>
      <c r="F12" s="208">
        <v>456</v>
      </c>
      <c r="G12" s="208">
        <v>487</v>
      </c>
      <c r="H12" s="208">
        <v>424</v>
      </c>
      <c r="I12" s="208">
        <v>421</v>
      </c>
      <c r="J12" s="208">
        <v>402</v>
      </c>
      <c r="K12" s="293">
        <v>444</v>
      </c>
      <c r="L12" s="293">
        <v>406</v>
      </c>
      <c r="M12" s="293">
        <v>398</v>
      </c>
      <c r="N12" s="293">
        <v>401</v>
      </c>
      <c r="O12" s="352">
        <v>426</v>
      </c>
      <c r="P12" s="352">
        <v>414</v>
      </c>
      <c r="Q12" s="352">
        <v>415</v>
      </c>
      <c r="R12" s="352">
        <v>402</v>
      </c>
      <c r="S12" s="264"/>
      <c r="T12" s="264"/>
      <c r="U12" s="264"/>
      <c r="V12" s="264"/>
      <c r="W12" s="264"/>
      <c r="X12" s="264"/>
      <c r="Y12" s="264"/>
    </row>
    <row r="13" spans="2:25">
      <c r="B13" s="147" t="s">
        <v>51</v>
      </c>
      <c r="C13" s="209">
        <v>151</v>
      </c>
      <c r="D13" s="209">
        <v>313</v>
      </c>
      <c r="E13" s="209">
        <v>369</v>
      </c>
      <c r="F13" s="209">
        <v>347</v>
      </c>
      <c r="G13" s="209">
        <v>293</v>
      </c>
      <c r="H13" s="209">
        <v>264</v>
      </c>
      <c r="I13" s="209">
        <v>257</v>
      </c>
      <c r="J13" s="209">
        <v>290</v>
      </c>
      <c r="K13" s="294">
        <v>235</v>
      </c>
      <c r="L13" s="294">
        <v>264</v>
      </c>
      <c r="M13" s="294">
        <v>309</v>
      </c>
      <c r="N13" s="294">
        <v>273</v>
      </c>
      <c r="O13" s="330">
        <v>251</v>
      </c>
      <c r="P13" s="330">
        <v>259</v>
      </c>
      <c r="Q13" s="330">
        <v>310</v>
      </c>
      <c r="R13" s="330">
        <v>310</v>
      </c>
      <c r="S13" s="264"/>
      <c r="T13" s="264"/>
      <c r="U13" s="264"/>
      <c r="V13" s="264"/>
      <c r="W13" s="264"/>
      <c r="X13" s="264"/>
      <c r="Y13" s="264"/>
    </row>
    <row r="14" spans="2:25">
      <c r="B14" s="234" t="s">
        <v>85</v>
      </c>
      <c r="C14" s="158">
        <v>109</v>
      </c>
      <c r="D14" s="158">
        <v>41</v>
      </c>
      <c r="E14" s="158">
        <v>40</v>
      </c>
      <c r="F14" s="158">
        <v>229</v>
      </c>
      <c r="G14" s="158">
        <v>97</v>
      </c>
      <c r="H14" s="158">
        <v>217</v>
      </c>
      <c r="I14" s="158">
        <v>202</v>
      </c>
      <c r="J14" s="158">
        <v>200</v>
      </c>
      <c r="K14" s="292">
        <v>345</v>
      </c>
      <c r="L14" s="292">
        <v>144</v>
      </c>
      <c r="M14" s="292">
        <v>322</v>
      </c>
      <c r="N14" s="292">
        <v>40</v>
      </c>
      <c r="O14" s="323">
        <v>373</v>
      </c>
      <c r="P14" s="323">
        <v>201</v>
      </c>
      <c r="Q14" s="323">
        <v>253</v>
      </c>
      <c r="R14" s="323">
        <v>74</v>
      </c>
      <c r="S14" s="264"/>
      <c r="T14" s="264"/>
      <c r="U14" s="264"/>
      <c r="V14" s="264"/>
      <c r="W14" s="264"/>
      <c r="X14" s="264"/>
      <c r="Y14" s="264"/>
    </row>
    <row r="15" spans="2:25">
      <c r="B15" s="147" t="s">
        <v>34</v>
      </c>
      <c r="C15" s="209">
        <v>42</v>
      </c>
      <c r="D15" s="209">
        <v>273</v>
      </c>
      <c r="E15" s="209">
        <v>329</v>
      </c>
      <c r="F15" s="209">
        <v>119</v>
      </c>
      <c r="G15" s="209">
        <v>196</v>
      </c>
      <c r="H15" s="209">
        <v>47</v>
      </c>
      <c r="I15" s="209">
        <v>55</v>
      </c>
      <c r="J15" s="209">
        <v>90</v>
      </c>
      <c r="K15" s="294">
        <v>-109</v>
      </c>
      <c r="L15" s="294">
        <v>119</v>
      </c>
      <c r="M15" s="294">
        <v>-13</v>
      </c>
      <c r="N15" s="294">
        <v>233</v>
      </c>
      <c r="O15" s="330">
        <v>-121</v>
      </c>
      <c r="P15" s="330">
        <v>58</v>
      </c>
      <c r="Q15" s="330">
        <v>57</v>
      </c>
      <c r="R15" s="330">
        <v>236</v>
      </c>
      <c r="S15" s="264"/>
      <c r="T15" s="264"/>
      <c r="U15" s="264"/>
      <c r="V15" s="264"/>
      <c r="W15" s="264"/>
      <c r="X15" s="264"/>
      <c r="Y15" s="264"/>
    </row>
    <row r="16" spans="2:25">
      <c r="B16" s="234" t="s">
        <v>29</v>
      </c>
      <c r="C16" s="158">
        <v>17</v>
      </c>
      <c r="D16" s="158">
        <v>54</v>
      </c>
      <c r="E16" s="158">
        <v>80</v>
      </c>
      <c r="F16" s="158">
        <v>14</v>
      </c>
      <c r="G16" s="158">
        <v>52</v>
      </c>
      <c r="H16" s="158">
        <v>6</v>
      </c>
      <c r="I16" s="158">
        <v>22</v>
      </c>
      <c r="J16" s="158">
        <v>10</v>
      </c>
      <c r="K16" s="292">
        <v>-6</v>
      </c>
      <c r="L16" s="292">
        <v>28</v>
      </c>
      <c r="M16" s="292">
        <v>-2</v>
      </c>
      <c r="N16" s="292">
        <v>62</v>
      </c>
      <c r="O16" s="323">
        <v>-45</v>
      </c>
      <c r="P16" s="323">
        <v>2</v>
      </c>
      <c r="Q16" s="323">
        <v>1</v>
      </c>
      <c r="R16" s="323">
        <v>47</v>
      </c>
      <c r="S16" s="264"/>
      <c r="T16" s="264"/>
      <c r="U16" s="264"/>
      <c r="V16" s="264"/>
      <c r="W16" s="264"/>
      <c r="X16" s="264"/>
      <c r="Y16" s="264"/>
    </row>
    <row r="17" spans="2:25">
      <c r="B17" s="224" t="s">
        <v>309</v>
      </c>
      <c r="C17" s="209">
        <v>24</v>
      </c>
      <c r="D17" s="209">
        <v>218</v>
      </c>
      <c r="E17" s="209">
        <v>249</v>
      </c>
      <c r="F17" s="209">
        <v>105</v>
      </c>
      <c r="G17" s="209">
        <v>144</v>
      </c>
      <c r="H17" s="209">
        <v>41</v>
      </c>
      <c r="I17" s="209">
        <v>32</v>
      </c>
      <c r="J17" s="209">
        <v>80</v>
      </c>
      <c r="K17" s="294">
        <v>-104</v>
      </c>
      <c r="L17" s="294">
        <v>91</v>
      </c>
      <c r="M17" s="294">
        <v>-11</v>
      </c>
      <c r="N17" s="294">
        <v>171</v>
      </c>
      <c r="O17" s="330">
        <v>-76</v>
      </c>
      <c r="P17" s="330">
        <v>56</v>
      </c>
      <c r="Q17" s="330">
        <v>56</v>
      </c>
      <c r="R17" s="330">
        <v>188</v>
      </c>
      <c r="S17" s="264"/>
      <c r="T17" s="264"/>
      <c r="U17" s="264"/>
      <c r="V17" s="264"/>
      <c r="W17" s="264"/>
      <c r="X17" s="264"/>
      <c r="Y17" s="264"/>
    </row>
    <row r="18" spans="2:25">
      <c r="B18" s="235" t="s">
        <v>167</v>
      </c>
      <c r="C18" s="790" t="s">
        <v>458</v>
      </c>
      <c r="D18" s="790" t="s">
        <v>458</v>
      </c>
      <c r="E18" s="158">
        <v>0</v>
      </c>
      <c r="F18" s="158">
        <v>0</v>
      </c>
      <c r="G18" s="158">
        <v>0</v>
      </c>
      <c r="H18" s="158">
        <v>0</v>
      </c>
      <c r="I18" s="158">
        <v>0</v>
      </c>
      <c r="J18" s="158">
        <v>0</v>
      </c>
      <c r="K18" s="292">
        <v>0</v>
      </c>
      <c r="L18" s="292">
        <v>0</v>
      </c>
      <c r="M18" s="292">
        <v>-39</v>
      </c>
      <c r="N18" s="292">
        <v>-70</v>
      </c>
      <c r="O18" s="323">
        <v>-2</v>
      </c>
      <c r="P18" s="323">
        <v>0</v>
      </c>
      <c r="Q18" s="323">
        <v>-1</v>
      </c>
      <c r="R18" s="323">
        <v>0</v>
      </c>
      <c r="S18" s="264"/>
      <c r="T18" s="264"/>
      <c r="U18" s="264"/>
      <c r="V18" s="264"/>
      <c r="W18" s="264"/>
      <c r="X18" s="264"/>
      <c r="Y18" s="264"/>
    </row>
    <row r="19" spans="2:25">
      <c r="B19" s="147" t="s">
        <v>310</v>
      </c>
      <c r="C19" s="209">
        <v>24</v>
      </c>
      <c r="D19" s="209">
        <v>218</v>
      </c>
      <c r="E19" s="209">
        <v>249</v>
      </c>
      <c r="F19" s="209">
        <v>105</v>
      </c>
      <c r="G19" s="209">
        <v>144</v>
      </c>
      <c r="H19" s="209">
        <v>41</v>
      </c>
      <c r="I19" s="209">
        <v>32</v>
      </c>
      <c r="J19" s="209">
        <v>80</v>
      </c>
      <c r="K19" s="294">
        <v>-104</v>
      </c>
      <c r="L19" s="294">
        <v>91</v>
      </c>
      <c r="M19" s="294">
        <v>-50</v>
      </c>
      <c r="N19" s="294">
        <v>101</v>
      </c>
      <c r="O19" s="330">
        <v>-78</v>
      </c>
      <c r="P19" s="330">
        <v>56</v>
      </c>
      <c r="Q19" s="330">
        <v>55</v>
      </c>
      <c r="R19" s="330">
        <v>188</v>
      </c>
      <c r="S19" s="264"/>
      <c r="T19" s="264"/>
      <c r="U19" s="264"/>
      <c r="V19" s="264"/>
      <c r="W19" s="264"/>
      <c r="X19" s="264"/>
      <c r="Y19" s="264"/>
    </row>
    <row r="20" spans="2:25">
      <c r="P20" s="264"/>
      <c r="Q20" s="263"/>
      <c r="R20" s="263"/>
      <c r="S20" s="263"/>
      <c r="T20" s="263"/>
      <c r="U20" s="263"/>
      <c r="V20" s="263"/>
      <c r="W20" s="263"/>
      <c r="X20" s="263"/>
      <c r="Y20" s="263"/>
    </row>
    <row r="21" spans="2:25">
      <c r="B21" s="149" t="s">
        <v>165</v>
      </c>
      <c r="C21" s="256">
        <v>0.79</v>
      </c>
      <c r="D21" s="256">
        <v>0.59</v>
      </c>
      <c r="E21" s="256">
        <v>0.55000000000000004</v>
      </c>
      <c r="F21" s="256">
        <v>0.56999999999999995</v>
      </c>
      <c r="G21" s="256">
        <v>0.62</v>
      </c>
      <c r="H21" s="256">
        <v>0.62</v>
      </c>
      <c r="I21" s="256">
        <v>0.62</v>
      </c>
      <c r="J21" s="256">
        <v>0.57999999999999996</v>
      </c>
      <c r="K21" s="256">
        <v>0.65</v>
      </c>
      <c r="L21" s="256">
        <v>0.61</v>
      </c>
      <c r="M21" s="256">
        <v>0.56000000000000005</v>
      </c>
      <c r="N21" s="256">
        <v>0.6</v>
      </c>
      <c r="O21" s="256">
        <v>0.62924667651403254</v>
      </c>
      <c r="P21" s="256">
        <v>0.61515601783060925</v>
      </c>
      <c r="Q21" s="256">
        <v>0.57241379310344831</v>
      </c>
      <c r="R21" s="256">
        <v>0.56381486676016834</v>
      </c>
      <c r="S21" s="264"/>
      <c r="T21" s="264"/>
      <c r="U21" s="264"/>
      <c r="V21" s="264"/>
      <c r="W21" s="264"/>
      <c r="X21" s="264"/>
      <c r="Y21" s="264"/>
    </row>
    <row r="22" spans="2:25" s="272" customFormat="1">
      <c r="B22" s="85" t="s">
        <v>298</v>
      </c>
      <c r="C22" s="267">
        <v>50</v>
      </c>
      <c r="D22" s="267">
        <v>17</v>
      </c>
      <c r="E22" s="267">
        <v>17</v>
      </c>
      <c r="F22" s="267">
        <v>102</v>
      </c>
      <c r="G22" s="267">
        <v>46</v>
      </c>
      <c r="H22" s="267">
        <v>104</v>
      </c>
      <c r="I22" s="267">
        <v>98</v>
      </c>
      <c r="J22" s="267">
        <v>98</v>
      </c>
      <c r="K22" s="267">
        <v>171</v>
      </c>
      <c r="L22" s="267">
        <v>73</v>
      </c>
      <c r="M22" s="267">
        <v>158</v>
      </c>
      <c r="N22" s="267">
        <v>19</v>
      </c>
      <c r="O22" s="523"/>
      <c r="P22" s="666"/>
      <c r="Q22" s="666"/>
      <c r="R22" s="666"/>
      <c r="S22" s="273"/>
      <c r="T22" s="273"/>
      <c r="U22" s="273"/>
      <c r="V22" s="273"/>
      <c r="W22" s="273"/>
      <c r="X22" s="273"/>
      <c r="Y22" s="273"/>
    </row>
    <row r="23" spans="2:25">
      <c r="P23" s="263"/>
      <c r="Q23" s="263"/>
      <c r="R23" s="263"/>
      <c r="S23" s="263"/>
      <c r="T23" s="263"/>
      <c r="U23" s="263"/>
      <c r="V23" s="263"/>
      <c r="W23" s="263"/>
      <c r="X23" s="263"/>
      <c r="Y23" s="263"/>
    </row>
    <row r="24" spans="2:25">
      <c r="B24" s="41" t="s">
        <v>251</v>
      </c>
      <c r="C24" s="800"/>
      <c r="D24" s="800"/>
      <c r="E24" s="23"/>
      <c r="F24" s="23"/>
      <c r="G24" s="23"/>
      <c r="H24" s="23"/>
      <c r="I24" s="23"/>
      <c r="J24" s="23"/>
      <c r="K24" s="23"/>
      <c r="L24" s="23"/>
      <c r="M24" s="23"/>
      <c r="N24" s="23"/>
      <c r="O24" s="404"/>
      <c r="P24" s="668"/>
      <c r="Q24" s="668"/>
      <c r="R24" s="668"/>
      <c r="S24" s="263"/>
      <c r="T24" s="263"/>
      <c r="U24" s="263"/>
      <c r="V24" s="263"/>
      <c r="W24" s="263"/>
      <c r="X24" s="263"/>
      <c r="Y24" s="263"/>
    </row>
    <row r="25" spans="2:25" ht="32.25">
      <c r="B25" s="231"/>
      <c r="C25" s="831" t="s">
        <v>482</v>
      </c>
      <c r="D25" s="831" t="s">
        <v>459</v>
      </c>
      <c r="E25" s="212" t="s">
        <v>311</v>
      </c>
      <c r="F25" s="212" t="s">
        <v>314</v>
      </c>
      <c r="G25" s="212" t="s">
        <v>312</v>
      </c>
      <c r="H25" s="212" t="s">
        <v>315</v>
      </c>
      <c r="I25" s="212" t="s">
        <v>316</v>
      </c>
      <c r="J25" s="212" t="s">
        <v>317</v>
      </c>
      <c r="K25" s="212" t="s">
        <v>313</v>
      </c>
      <c r="L25" s="212" t="s">
        <v>318</v>
      </c>
      <c r="M25" s="212" t="s">
        <v>319</v>
      </c>
      <c r="N25" s="212" t="s">
        <v>320</v>
      </c>
      <c r="O25" s="561" t="s">
        <v>382</v>
      </c>
      <c r="P25" s="523"/>
      <c r="Q25" s="523"/>
      <c r="R25" s="523"/>
      <c r="S25" s="263"/>
      <c r="T25" s="263"/>
      <c r="U25" s="263"/>
      <c r="V25" s="263"/>
      <c r="W25" s="263"/>
      <c r="X25" s="263"/>
      <c r="Y25" s="263"/>
    </row>
    <row r="26" spans="2:25">
      <c r="B26" s="149" t="s">
        <v>54</v>
      </c>
      <c r="C26" s="154">
        <v>80.599999999999994</v>
      </c>
      <c r="D26" s="154">
        <v>85.5</v>
      </c>
      <c r="E26" s="154">
        <v>90.3</v>
      </c>
      <c r="F26" s="154">
        <v>91</v>
      </c>
      <c r="G26" s="154">
        <v>85</v>
      </c>
      <c r="H26" s="154">
        <v>82.5</v>
      </c>
      <c r="I26" s="154">
        <v>80.099999999999994</v>
      </c>
      <c r="J26" s="154">
        <v>78</v>
      </c>
      <c r="K26" s="154">
        <v>78.900000000000006</v>
      </c>
      <c r="L26" s="154">
        <v>77.2</v>
      </c>
      <c r="M26" s="154">
        <v>79</v>
      </c>
      <c r="N26" s="154">
        <v>78.5</v>
      </c>
      <c r="O26" s="562">
        <v>78.400000000000006</v>
      </c>
      <c r="P26" s="667"/>
      <c r="Q26" s="667"/>
      <c r="R26" s="667"/>
      <c r="S26" s="261"/>
      <c r="T26" s="261"/>
      <c r="U26" s="261"/>
      <c r="V26" s="261"/>
      <c r="W26" s="261"/>
      <c r="X26" s="261"/>
      <c r="Y26" s="261"/>
    </row>
    <row r="27" spans="2:25">
      <c r="B27" s="149" t="s">
        <v>55</v>
      </c>
      <c r="C27" s="154">
        <v>62.9</v>
      </c>
      <c r="D27" s="154">
        <v>60.5</v>
      </c>
      <c r="E27" s="154">
        <v>60.8</v>
      </c>
      <c r="F27" s="154">
        <v>62.7</v>
      </c>
      <c r="G27" s="154">
        <v>54.7</v>
      </c>
      <c r="H27" s="154">
        <v>52.5</v>
      </c>
      <c r="I27" s="154">
        <v>49.7</v>
      </c>
      <c r="J27" s="154">
        <v>51.9</v>
      </c>
      <c r="K27" s="154">
        <v>51.7</v>
      </c>
      <c r="L27" s="154">
        <v>50.8</v>
      </c>
      <c r="M27" s="154">
        <v>51.6</v>
      </c>
      <c r="N27" s="154">
        <v>50.9</v>
      </c>
      <c r="O27" s="562">
        <v>51.7</v>
      </c>
      <c r="P27" s="667"/>
      <c r="Q27" s="667"/>
      <c r="R27" s="667"/>
      <c r="S27" s="261"/>
      <c r="T27" s="261"/>
      <c r="U27" s="261"/>
      <c r="V27" s="261"/>
      <c r="W27" s="261"/>
      <c r="X27" s="261"/>
      <c r="Y27" s="261"/>
    </row>
    <row r="28" spans="2:25">
      <c r="B28" s="538" t="s">
        <v>390</v>
      </c>
      <c r="C28" s="154">
        <v>55.1</v>
      </c>
      <c r="D28" s="154">
        <v>56.8</v>
      </c>
      <c r="E28" s="154">
        <v>58.9</v>
      </c>
      <c r="F28" s="154">
        <v>57</v>
      </c>
      <c r="G28" s="154">
        <v>53.5</v>
      </c>
      <c r="H28" s="154">
        <v>57.1</v>
      </c>
      <c r="I28" s="154">
        <v>57.7</v>
      </c>
      <c r="J28" s="154">
        <v>55.9</v>
      </c>
      <c r="K28" s="659">
        <v>56</v>
      </c>
      <c r="L28" s="154">
        <v>59.7</v>
      </c>
      <c r="M28" s="154">
        <v>60.9</v>
      </c>
      <c r="N28" s="154">
        <v>72.2</v>
      </c>
      <c r="O28" s="562">
        <v>70.5</v>
      </c>
      <c r="P28" s="667"/>
      <c r="Q28" s="667"/>
      <c r="R28" s="667"/>
      <c r="S28" s="261"/>
      <c r="T28" s="261"/>
      <c r="U28" s="261"/>
      <c r="V28" s="261"/>
      <c r="W28" s="261"/>
      <c r="X28" s="261"/>
      <c r="Y28" s="261"/>
    </row>
    <row r="29" spans="2:25">
      <c r="B29" s="149" t="s">
        <v>53</v>
      </c>
      <c r="C29" s="158">
        <v>4959</v>
      </c>
      <c r="D29" s="158">
        <v>5013</v>
      </c>
      <c r="E29" s="158">
        <v>5007.8999999999996</v>
      </c>
      <c r="F29" s="158">
        <v>4995.8999999999996</v>
      </c>
      <c r="G29" s="158">
        <v>4995.3999999999996</v>
      </c>
      <c r="H29" s="158">
        <v>5014.5</v>
      </c>
      <c r="I29" s="158">
        <v>4974.2</v>
      </c>
      <c r="J29" s="158">
        <v>4952</v>
      </c>
      <c r="K29" s="158">
        <v>5022.3</v>
      </c>
      <c r="L29" s="158">
        <v>5106</v>
      </c>
      <c r="M29" s="158">
        <v>5118.6000000000004</v>
      </c>
      <c r="N29" s="158">
        <v>5180.8999999999996</v>
      </c>
      <c r="O29" s="563">
        <v>5149</v>
      </c>
      <c r="P29" s="667"/>
      <c r="Q29" s="667"/>
      <c r="R29" s="667"/>
      <c r="S29" s="261"/>
      <c r="T29" s="261"/>
      <c r="U29" s="261"/>
      <c r="V29" s="261"/>
      <c r="W29" s="261"/>
      <c r="X29" s="261"/>
      <c r="Y29" s="261"/>
    </row>
    <row r="30" spans="2:25">
      <c r="O30" s="560"/>
      <c r="P30" s="261"/>
      <c r="Q30" s="261"/>
      <c r="R30" s="261"/>
      <c r="S30" s="261"/>
      <c r="T30" s="261"/>
      <c r="U30" s="261"/>
      <c r="V30" s="261"/>
      <c r="W30" s="261"/>
      <c r="X30" s="261"/>
      <c r="Y30" s="261"/>
    </row>
    <row r="31" spans="2:25">
      <c r="B31" s="88" t="s">
        <v>362</v>
      </c>
    </row>
    <row r="32" spans="2:25">
      <c r="B32" s="551" t="s">
        <v>391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9"/>
    <pageSetUpPr fitToPage="1"/>
  </sheetPr>
  <dimension ref="B1:R38"/>
  <sheetViews>
    <sheetView showGridLines="0" zoomScaleNormal="100" zoomScaleSheetLayoutView="100" workbookViewId="0">
      <selection activeCell="C25" sqref="C25"/>
    </sheetView>
  </sheetViews>
  <sheetFormatPr defaultRowHeight="12.75"/>
  <cols>
    <col min="1" max="1" width="1.85546875" style="12" customWidth="1"/>
    <col min="2" max="2" width="49.85546875" style="12" customWidth="1"/>
    <col min="3" max="4" width="9.85546875" style="958" customWidth="1"/>
    <col min="5" max="5" width="9.85546875" style="733" customWidth="1"/>
    <col min="6" max="6" width="9.85546875" style="12" customWidth="1"/>
    <col min="7" max="7" width="9.140625" style="12" customWidth="1"/>
    <col min="8" max="10" width="9.140625" style="12"/>
    <col min="11" max="14" width="9.140625" style="12" customWidth="1"/>
    <col min="15" max="16384" width="9.140625" style="12"/>
  </cols>
  <sheetData>
    <row r="1" spans="2:18" s="5" customFormat="1" ht="13.5" thickBot="1">
      <c r="C1" s="957"/>
      <c r="D1" s="957"/>
      <c r="E1" s="398"/>
    </row>
    <row r="2" spans="2:18" s="5" customFormat="1" ht="25.5" customHeight="1" thickBot="1">
      <c r="B2" s="181" t="s">
        <v>117</v>
      </c>
      <c r="C2" s="957"/>
      <c r="D2" s="957"/>
      <c r="E2" s="398"/>
    </row>
    <row r="3" spans="2:18" s="5" customFormat="1" ht="12.75" customHeight="1">
      <c r="B3" s="12"/>
      <c r="C3" s="957"/>
      <c r="D3" s="957"/>
      <c r="E3" s="398"/>
    </row>
    <row r="4" spans="2:18" s="13" customFormat="1" ht="14.25" customHeight="1">
      <c r="B4" s="43" t="s">
        <v>170</v>
      </c>
      <c r="C4" s="363"/>
      <c r="D4" s="363"/>
      <c r="E4" s="363"/>
      <c r="F4" s="39"/>
      <c r="G4" s="39"/>
      <c r="H4" s="39"/>
      <c r="I4" s="39"/>
      <c r="J4" s="39"/>
      <c r="K4" s="39"/>
      <c r="L4" s="39"/>
      <c r="M4" s="39"/>
      <c r="N4" s="39"/>
      <c r="O4" s="363"/>
      <c r="P4" s="363"/>
      <c r="Q4" s="363"/>
      <c r="R4" s="363"/>
    </row>
    <row r="5" spans="2:18" s="13" customFormat="1" ht="24.95" customHeight="1">
      <c r="B5" s="180" t="s">
        <v>191</v>
      </c>
      <c r="C5" s="369" t="s">
        <v>479</v>
      </c>
      <c r="D5" s="369" t="s">
        <v>457</v>
      </c>
      <c r="E5" s="369" t="s">
        <v>299</v>
      </c>
      <c r="F5" s="213" t="s">
        <v>300</v>
      </c>
      <c r="G5" s="213" t="s">
        <v>301</v>
      </c>
      <c r="H5" s="213" t="s">
        <v>302</v>
      </c>
      <c r="I5" s="213" t="s">
        <v>303</v>
      </c>
      <c r="J5" s="213" t="s">
        <v>304</v>
      </c>
      <c r="K5" s="213" t="s">
        <v>305</v>
      </c>
      <c r="L5" s="213" t="s">
        <v>306</v>
      </c>
      <c r="M5" s="213" t="s">
        <v>307</v>
      </c>
      <c r="N5" s="213" t="s">
        <v>308</v>
      </c>
      <c r="O5" s="369" t="s">
        <v>371</v>
      </c>
      <c r="P5" s="369" t="s">
        <v>372</v>
      </c>
      <c r="Q5" s="369" t="s">
        <v>373</v>
      </c>
      <c r="R5" s="369" t="s">
        <v>374</v>
      </c>
    </row>
    <row r="6" spans="2:18" s="13" customFormat="1" ht="14.25" customHeight="1">
      <c r="B6" s="96" t="s">
        <v>0</v>
      </c>
      <c r="C6" s="64">
        <v>1497</v>
      </c>
      <c r="D6" s="844">
        <v>1524</v>
      </c>
      <c r="E6" s="755">
        <v>1511</v>
      </c>
      <c r="F6" s="91">
        <v>1545</v>
      </c>
      <c r="G6" s="91">
        <v>1620</v>
      </c>
      <c r="H6" s="91">
        <v>1530</v>
      </c>
      <c r="I6" s="277">
        <v>1441</v>
      </c>
      <c r="J6" s="277">
        <v>1432</v>
      </c>
      <c r="K6" s="281">
        <v>1389</v>
      </c>
      <c r="L6" s="281">
        <v>1326</v>
      </c>
      <c r="M6" s="281">
        <v>1360</v>
      </c>
      <c r="N6" s="281">
        <v>1305</v>
      </c>
      <c r="O6" s="365">
        <v>1255</v>
      </c>
      <c r="P6" s="365">
        <v>1259</v>
      </c>
      <c r="Q6" s="365">
        <v>1278</v>
      </c>
      <c r="R6" s="365">
        <v>1237</v>
      </c>
    </row>
    <row r="7" spans="2:18" s="13" customFormat="1" ht="14.25" customHeight="1">
      <c r="B7" s="96" t="s">
        <v>24</v>
      </c>
      <c r="C7" s="64">
        <v>454</v>
      </c>
      <c r="D7" s="844">
        <v>449</v>
      </c>
      <c r="E7" s="755">
        <v>456</v>
      </c>
      <c r="F7" s="91">
        <v>470</v>
      </c>
      <c r="G7" s="91">
        <v>431</v>
      </c>
      <c r="H7" s="91">
        <v>419</v>
      </c>
      <c r="I7" s="277">
        <v>420</v>
      </c>
      <c r="J7" s="277">
        <v>421</v>
      </c>
      <c r="K7" s="281">
        <v>413</v>
      </c>
      <c r="L7" s="281">
        <v>401</v>
      </c>
      <c r="M7" s="281">
        <v>417</v>
      </c>
      <c r="N7" s="281">
        <v>412</v>
      </c>
      <c r="O7" s="365">
        <v>382</v>
      </c>
      <c r="P7" s="365">
        <v>386</v>
      </c>
      <c r="Q7" s="365">
        <v>385</v>
      </c>
      <c r="R7" s="365">
        <v>403</v>
      </c>
    </row>
    <row r="8" spans="2:18" s="13" customFormat="1" ht="14.25" customHeight="1">
      <c r="B8" s="96" t="s">
        <v>133</v>
      </c>
      <c r="C8" s="64">
        <v>101</v>
      </c>
      <c r="D8" s="844">
        <v>136</v>
      </c>
      <c r="E8" s="755">
        <v>159</v>
      </c>
      <c r="F8" s="91">
        <v>154</v>
      </c>
      <c r="G8" s="91">
        <v>95</v>
      </c>
      <c r="H8" s="91">
        <v>61</v>
      </c>
      <c r="I8" s="277">
        <v>56</v>
      </c>
      <c r="J8" s="277">
        <v>129</v>
      </c>
      <c r="K8" s="281">
        <v>47</v>
      </c>
      <c r="L8" s="281">
        <v>147</v>
      </c>
      <c r="M8" s="281">
        <v>167</v>
      </c>
      <c r="N8" s="281">
        <v>62</v>
      </c>
      <c r="O8" s="365">
        <v>9</v>
      </c>
      <c r="P8" s="365">
        <v>148</v>
      </c>
      <c r="Q8" s="365">
        <v>154</v>
      </c>
      <c r="R8" s="365">
        <v>228</v>
      </c>
    </row>
    <row r="9" spans="2:18" s="13" customFormat="1" ht="14.25" customHeight="1">
      <c r="B9" s="97" t="s">
        <v>1</v>
      </c>
      <c r="C9" s="68">
        <v>2052</v>
      </c>
      <c r="D9" s="846">
        <v>2109</v>
      </c>
      <c r="E9" s="620">
        <v>2126</v>
      </c>
      <c r="F9" s="92">
        <v>2168</v>
      </c>
      <c r="G9" s="92">
        <v>2145</v>
      </c>
      <c r="H9" s="92">
        <v>2009</v>
      </c>
      <c r="I9" s="278">
        <v>1917</v>
      </c>
      <c r="J9" s="278">
        <v>1983</v>
      </c>
      <c r="K9" s="282">
        <v>1849</v>
      </c>
      <c r="L9" s="282">
        <v>1874</v>
      </c>
      <c r="M9" s="282">
        <v>1944</v>
      </c>
      <c r="N9" s="282">
        <v>1779</v>
      </c>
      <c r="O9" s="366">
        <v>1646</v>
      </c>
      <c r="P9" s="366">
        <v>1793</v>
      </c>
      <c r="Q9" s="366">
        <v>1817</v>
      </c>
      <c r="R9" s="366">
        <v>1867</v>
      </c>
    </row>
    <row r="10" spans="2:18" s="13" customFormat="1" ht="14.25" customHeight="1">
      <c r="B10" s="96" t="s">
        <v>28</v>
      </c>
      <c r="C10" s="64">
        <v>640</v>
      </c>
      <c r="D10" s="844">
        <v>619</v>
      </c>
      <c r="E10" s="755">
        <v>615</v>
      </c>
      <c r="F10" s="91">
        <v>619</v>
      </c>
      <c r="G10" s="91">
        <v>650</v>
      </c>
      <c r="H10" s="91">
        <v>591</v>
      </c>
      <c r="I10" s="277">
        <v>591</v>
      </c>
      <c r="J10" s="277">
        <v>565</v>
      </c>
      <c r="K10" s="281">
        <v>564</v>
      </c>
      <c r="L10" s="281">
        <v>594</v>
      </c>
      <c r="M10" s="281">
        <v>580</v>
      </c>
      <c r="N10" s="281">
        <v>582</v>
      </c>
      <c r="O10" s="365">
        <v>445</v>
      </c>
      <c r="P10" s="365">
        <v>508</v>
      </c>
      <c r="Q10" s="365">
        <v>516</v>
      </c>
      <c r="R10" s="365">
        <v>505</v>
      </c>
    </row>
    <row r="11" spans="2:18" s="13" customFormat="1" ht="14.25" customHeight="1">
      <c r="B11" s="96" t="s">
        <v>50</v>
      </c>
      <c r="C11" s="64">
        <v>889</v>
      </c>
      <c r="D11" s="844">
        <v>615</v>
      </c>
      <c r="E11" s="755">
        <v>632</v>
      </c>
      <c r="F11" s="91">
        <v>600</v>
      </c>
      <c r="G11" s="91">
        <v>748</v>
      </c>
      <c r="H11" s="91">
        <v>557</v>
      </c>
      <c r="I11" s="277">
        <v>571</v>
      </c>
      <c r="J11" s="277">
        <v>577</v>
      </c>
      <c r="K11" s="281">
        <v>752</v>
      </c>
      <c r="L11" s="281">
        <v>549</v>
      </c>
      <c r="M11" s="281">
        <v>561</v>
      </c>
      <c r="N11" s="281">
        <v>551</v>
      </c>
      <c r="O11" s="365">
        <v>668</v>
      </c>
      <c r="P11" s="365">
        <v>499</v>
      </c>
      <c r="Q11" s="365">
        <v>547</v>
      </c>
      <c r="R11" s="365">
        <v>548</v>
      </c>
    </row>
    <row r="12" spans="2:18" s="13" customFormat="1" ht="14.25" customHeight="1">
      <c r="B12" s="97" t="s">
        <v>2</v>
      </c>
      <c r="C12" s="68">
        <v>1528</v>
      </c>
      <c r="D12" s="846">
        <v>1234</v>
      </c>
      <c r="E12" s="620">
        <v>1247</v>
      </c>
      <c r="F12" s="92">
        <v>1219</v>
      </c>
      <c r="G12" s="92">
        <v>1397</v>
      </c>
      <c r="H12" s="92">
        <v>1147</v>
      </c>
      <c r="I12" s="278">
        <v>1162</v>
      </c>
      <c r="J12" s="278">
        <v>1143</v>
      </c>
      <c r="K12" s="282">
        <v>1316</v>
      </c>
      <c r="L12" s="282">
        <v>1143</v>
      </c>
      <c r="M12" s="282">
        <v>1141</v>
      </c>
      <c r="N12" s="282">
        <v>1133</v>
      </c>
      <c r="O12" s="366">
        <v>1113</v>
      </c>
      <c r="P12" s="366">
        <v>1007</v>
      </c>
      <c r="Q12" s="366">
        <v>1063</v>
      </c>
      <c r="R12" s="366">
        <v>1053</v>
      </c>
    </row>
    <row r="13" spans="2:18" s="14" customFormat="1" ht="14.25" customHeight="1">
      <c r="B13" s="98" t="s">
        <v>51</v>
      </c>
      <c r="C13" s="72">
        <v>524</v>
      </c>
      <c r="D13" s="848">
        <v>875</v>
      </c>
      <c r="E13" s="622">
        <v>879</v>
      </c>
      <c r="F13" s="95">
        <v>949</v>
      </c>
      <c r="G13" s="95">
        <v>748</v>
      </c>
      <c r="H13" s="95">
        <v>862</v>
      </c>
      <c r="I13" s="280">
        <v>755</v>
      </c>
      <c r="J13" s="280">
        <v>840</v>
      </c>
      <c r="K13" s="284">
        <v>533</v>
      </c>
      <c r="L13" s="284">
        <v>731</v>
      </c>
      <c r="M13" s="284">
        <v>803</v>
      </c>
      <c r="N13" s="284">
        <v>646</v>
      </c>
      <c r="O13" s="368">
        <v>533</v>
      </c>
      <c r="P13" s="368">
        <v>786</v>
      </c>
      <c r="Q13" s="368">
        <v>754</v>
      </c>
      <c r="R13" s="368">
        <v>814</v>
      </c>
    </row>
    <row r="14" spans="2:18" s="13" customFormat="1" ht="14.25" customHeight="1">
      <c r="B14" s="99" t="s">
        <v>85</v>
      </c>
      <c r="C14" s="156">
        <v>124</v>
      </c>
      <c r="D14" s="847">
        <v>94</v>
      </c>
      <c r="E14" s="621">
        <v>34</v>
      </c>
      <c r="F14" s="94">
        <v>252</v>
      </c>
      <c r="G14" s="94">
        <v>181</v>
      </c>
      <c r="H14" s="94">
        <v>287</v>
      </c>
      <c r="I14" s="279">
        <v>342</v>
      </c>
      <c r="J14" s="279">
        <v>361</v>
      </c>
      <c r="K14" s="283">
        <v>555</v>
      </c>
      <c r="L14" s="283">
        <v>347</v>
      </c>
      <c r="M14" s="283">
        <v>506</v>
      </c>
      <c r="N14" s="283">
        <v>259</v>
      </c>
      <c r="O14" s="367">
        <v>544</v>
      </c>
      <c r="P14" s="367">
        <v>332</v>
      </c>
      <c r="Q14" s="367">
        <v>368</v>
      </c>
      <c r="R14" s="367">
        <v>187</v>
      </c>
    </row>
    <row r="15" spans="2:18" s="13" customFormat="1" ht="14.25" customHeight="1">
      <c r="B15" s="98" t="s">
        <v>34</v>
      </c>
      <c r="C15" s="72">
        <v>399</v>
      </c>
      <c r="D15" s="848">
        <v>781</v>
      </c>
      <c r="E15" s="622">
        <v>845</v>
      </c>
      <c r="F15" s="95">
        <v>697</v>
      </c>
      <c r="G15" s="95">
        <v>567</v>
      </c>
      <c r="H15" s="95">
        <v>575</v>
      </c>
      <c r="I15" s="280">
        <v>413</v>
      </c>
      <c r="J15" s="280">
        <v>479</v>
      </c>
      <c r="K15" s="284">
        <v>-22</v>
      </c>
      <c r="L15" s="284">
        <v>385</v>
      </c>
      <c r="M15" s="284">
        <v>296</v>
      </c>
      <c r="N15" s="284">
        <v>387</v>
      </c>
      <c r="O15" s="368">
        <v>-11</v>
      </c>
      <c r="P15" s="368">
        <v>454</v>
      </c>
      <c r="Q15" s="368">
        <v>386</v>
      </c>
      <c r="R15" s="368">
        <v>628</v>
      </c>
    </row>
    <row r="16" spans="2:18" s="13" customFormat="1" ht="14.25" customHeight="1">
      <c r="B16" s="99" t="s">
        <v>35</v>
      </c>
      <c r="C16" s="156">
        <v>128</v>
      </c>
      <c r="D16" s="847">
        <v>272</v>
      </c>
      <c r="E16" s="621">
        <v>244</v>
      </c>
      <c r="F16" s="94">
        <v>154</v>
      </c>
      <c r="G16" s="94">
        <v>167</v>
      </c>
      <c r="H16" s="94">
        <v>125</v>
      </c>
      <c r="I16" s="279">
        <v>91</v>
      </c>
      <c r="J16" s="279">
        <v>101</v>
      </c>
      <c r="K16" s="283">
        <v>25</v>
      </c>
      <c r="L16" s="283">
        <v>95</v>
      </c>
      <c r="M16" s="283">
        <v>77</v>
      </c>
      <c r="N16" s="283">
        <v>97</v>
      </c>
      <c r="O16" s="367">
        <v>-16</v>
      </c>
      <c r="P16" s="367">
        <v>142</v>
      </c>
      <c r="Q16" s="367">
        <v>78</v>
      </c>
      <c r="R16" s="367">
        <v>141</v>
      </c>
    </row>
    <row r="17" spans="2:18" s="13" customFormat="1" ht="14.25" customHeight="1">
      <c r="B17" s="98" t="s">
        <v>309</v>
      </c>
      <c r="C17" s="72">
        <v>272</v>
      </c>
      <c r="D17" s="848">
        <v>509</v>
      </c>
      <c r="E17" s="622">
        <v>600</v>
      </c>
      <c r="F17" s="95">
        <v>543</v>
      </c>
      <c r="G17" s="95">
        <v>400</v>
      </c>
      <c r="H17" s="95">
        <v>450</v>
      </c>
      <c r="I17" s="280">
        <v>322</v>
      </c>
      <c r="J17" s="280">
        <v>378</v>
      </c>
      <c r="K17" s="284">
        <v>-47</v>
      </c>
      <c r="L17" s="284">
        <v>289</v>
      </c>
      <c r="M17" s="284">
        <v>220</v>
      </c>
      <c r="N17" s="284">
        <v>290</v>
      </c>
      <c r="O17" s="368">
        <v>5</v>
      </c>
      <c r="P17" s="368">
        <v>312</v>
      </c>
      <c r="Q17" s="368">
        <v>308</v>
      </c>
      <c r="R17" s="368">
        <v>487</v>
      </c>
    </row>
    <row r="18" spans="2:18" s="13" customFormat="1" ht="14.25" customHeight="1">
      <c r="B18" s="99" t="s">
        <v>167</v>
      </c>
      <c r="C18" s="784" t="s">
        <v>458</v>
      </c>
      <c r="D18" s="850" t="s">
        <v>458</v>
      </c>
      <c r="E18" s="621">
        <v>0</v>
      </c>
      <c r="F18" s="94">
        <v>0</v>
      </c>
      <c r="G18" s="94">
        <v>0</v>
      </c>
      <c r="H18" s="94">
        <v>-67</v>
      </c>
      <c r="I18" s="279">
        <v>-283</v>
      </c>
      <c r="J18" s="279">
        <v>-67</v>
      </c>
      <c r="K18" s="283">
        <v>0</v>
      </c>
      <c r="L18" s="283">
        <v>101</v>
      </c>
      <c r="M18" s="283">
        <v>182</v>
      </c>
      <c r="N18" s="283">
        <v>125</v>
      </c>
      <c r="O18" s="367">
        <v>-44</v>
      </c>
      <c r="P18" s="367">
        <v>40</v>
      </c>
      <c r="Q18" s="367">
        <v>29</v>
      </c>
      <c r="R18" s="367">
        <v>16</v>
      </c>
    </row>
    <row r="19" spans="2:18" s="15" customFormat="1" ht="14.25" customHeight="1">
      <c r="B19" s="98" t="s">
        <v>310</v>
      </c>
      <c r="C19" s="72">
        <v>272</v>
      </c>
      <c r="D19" s="848">
        <v>509</v>
      </c>
      <c r="E19" s="622">
        <v>600</v>
      </c>
      <c r="F19" s="95">
        <v>543</v>
      </c>
      <c r="G19" s="95">
        <v>400</v>
      </c>
      <c r="H19" s="95">
        <v>383</v>
      </c>
      <c r="I19" s="280">
        <v>39</v>
      </c>
      <c r="J19" s="280">
        <v>311</v>
      </c>
      <c r="K19" s="284">
        <v>-47</v>
      </c>
      <c r="L19" s="284">
        <v>390</v>
      </c>
      <c r="M19" s="284">
        <v>402</v>
      </c>
      <c r="N19" s="284">
        <v>415</v>
      </c>
      <c r="O19" s="368">
        <v>-39</v>
      </c>
      <c r="P19" s="368">
        <v>352</v>
      </c>
      <c r="Q19" s="368">
        <v>337</v>
      </c>
      <c r="R19" s="368">
        <v>503</v>
      </c>
    </row>
    <row r="20" spans="2:18" ht="7.5" customHeight="1">
      <c r="B20" s="89"/>
      <c r="C20" s="961"/>
      <c r="D20" s="961"/>
      <c r="E20" s="414"/>
      <c r="F20" s="89"/>
      <c r="O20" s="362"/>
      <c r="P20" s="362"/>
      <c r="Q20" s="362"/>
      <c r="R20" s="362"/>
    </row>
    <row r="21" spans="2:18" s="27" customFormat="1" ht="14.25" customHeight="1">
      <c r="B21" s="82" t="s">
        <v>165</v>
      </c>
      <c r="C21" s="240">
        <v>0.74</v>
      </c>
      <c r="D21" s="241">
        <v>0.59</v>
      </c>
      <c r="E21" s="241">
        <v>0.59</v>
      </c>
      <c r="F21" s="241">
        <v>0.56000000000000005</v>
      </c>
      <c r="G21" s="241">
        <v>0.65</v>
      </c>
      <c r="H21" s="241">
        <v>0.56999999999999995</v>
      </c>
      <c r="I21" s="241">
        <v>0.61</v>
      </c>
      <c r="J21" s="241">
        <v>0.57999999999999996</v>
      </c>
      <c r="K21" s="241">
        <v>0.71</v>
      </c>
      <c r="L21" s="241">
        <v>0.61</v>
      </c>
      <c r="M21" s="241">
        <v>0.59</v>
      </c>
      <c r="N21" s="241">
        <v>0.64</v>
      </c>
      <c r="O21" s="370">
        <v>0.68</v>
      </c>
      <c r="P21" s="370">
        <v>0.56000000000000005</v>
      </c>
      <c r="Q21" s="370">
        <v>0.59</v>
      </c>
      <c r="R21" s="370">
        <v>0.56000000000000005</v>
      </c>
    </row>
    <row r="22" spans="2:18" s="27" customFormat="1" ht="11.25">
      <c r="B22" s="82" t="s">
        <v>209</v>
      </c>
      <c r="C22" s="240">
        <v>0.06</v>
      </c>
      <c r="D22" s="241">
        <v>0.13</v>
      </c>
      <c r="E22" s="241">
        <v>0.15</v>
      </c>
      <c r="F22" s="241">
        <v>0.14000000000000001</v>
      </c>
      <c r="G22" s="241">
        <v>0.11</v>
      </c>
      <c r="H22" s="241">
        <v>0.13</v>
      </c>
      <c r="I22" s="241">
        <v>0.09</v>
      </c>
      <c r="J22" s="241">
        <v>0.11</v>
      </c>
      <c r="K22" s="241">
        <v>-0.01</v>
      </c>
      <c r="L22" s="241">
        <v>0.08</v>
      </c>
      <c r="M22" s="241">
        <v>0.06</v>
      </c>
      <c r="N22" s="241">
        <v>0.09</v>
      </c>
      <c r="O22" s="340" t="s">
        <v>375</v>
      </c>
      <c r="P22" s="371">
        <v>0.09</v>
      </c>
      <c r="Q22" s="371">
        <v>0.09</v>
      </c>
      <c r="R22" s="371">
        <v>0.15</v>
      </c>
    </row>
    <row r="23" spans="2:18" s="27" customFormat="1" ht="11.25">
      <c r="B23" s="82" t="s">
        <v>289</v>
      </c>
      <c r="C23" s="156">
        <v>98</v>
      </c>
      <c r="D23" s="411">
        <v>178</v>
      </c>
      <c r="E23" s="411">
        <v>209</v>
      </c>
      <c r="F23" s="81">
        <v>196</v>
      </c>
      <c r="G23" s="81">
        <v>141</v>
      </c>
      <c r="H23" s="81">
        <v>159</v>
      </c>
      <c r="I23" s="81">
        <v>112</v>
      </c>
      <c r="J23" s="81">
        <v>130</v>
      </c>
      <c r="K23" s="81">
        <v>-17</v>
      </c>
      <c r="L23" s="81">
        <v>103</v>
      </c>
      <c r="M23" s="81">
        <v>73</v>
      </c>
      <c r="N23" s="81">
        <v>96</v>
      </c>
      <c r="O23" s="364">
        <v>2</v>
      </c>
      <c r="P23" s="364">
        <v>98</v>
      </c>
      <c r="Q23" s="364">
        <v>100</v>
      </c>
      <c r="R23" s="364">
        <v>160</v>
      </c>
    </row>
    <row r="24" spans="2:18">
      <c r="B24" s="82" t="s">
        <v>179</v>
      </c>
      <c r="C24" s="156">
        <v>147</v>
      </c>
      <c r="D24" s="411">
        <v>149</v>
      </c>
      <c r="E24" s="411">
        <v>142</v>
      </c>
      <c r="F24" s="81">
        <v>148</v>
      </c>
      <c r="G24" s="81">
        <v>163</v>
      </c>
      <c r="H24" s="81">
        <v>156</v>
      </c>
      <c r="I24" s="81">
        <v>146</v>
      </c>
      <c r="J24" s="81">
        <v>148</v>
      </c>
      <c r="K24" s="81">
        <v>143</v>
      </c>
      <c r="L24" s="81">
        <v>134</v>
      </c>
      <c r="M24" s="81">
        <v>133</v>
      </c>
      <c r="N24" s="81">
        <v>128</v>
      </c>
      <c r="O24" s="364">
        <v>120</v>
      </c>
      <c r="P24" s="364">
        <v>117</v>
      </c>
      <c r="Q24" s="364">
        <v>121</v>
      </c>
      <c r="R24" s="364">
        <v>122</v>
      </c>
    </row>
    <row r="25" spans="2:18">
      <c r="B25" s="85" t="s">
        <v>298</v>
      </c>
      <c r="C25" s="156">
        <v>19</v>
      </c>
      <c r="D25" s="847">
        <v>14</v>
      </c>
      <c r="E25" s="621">
        <v>5</v>
      </c>
      <c r="F25" s="94">
        <v>38</v>
      </c>
      <c r="G25" s="94">
        <v>27</v>
      </c>
      <c r="H25" s="94">
        <v>46</v>
      </c>
      <c r="I25" s="94">
        <v>52</v>
      </c>
      <c r="J25" s="94">
        <v>55</v>
      </c>
      <c r="K25" s="94">
        <v>85</v>
      </c>
      <c r="L25" s="94">
        <v>53</v>
      </c>
      <c r="M25" s="94">
        <v>76</v>
      </c>
      <c r="N25" s="94">
        <v>39</v>
      </c>
      <c r="O25" s="367">
        <v>81</v>
      </c>
      <c r="P25" s="367">
        <v>50</v>
      </c>
      <c r="Q25" s="367">
        <v>55</v>
      </c>
      <c r="R25" s="367">
        <v>28</v>
      </c>
    </row>
    <row r="26" spans="2:18">
      <c r="O26" s="362"/>
      <c r="P26" s="362"/>
      <c r="Q26" s="362"/>
      <c r="R26" s="362"/>
    </row>
    <row r="27" spans="2:18">
      <c r="B27" s="99" t="s">
        <v>208</v>
      </c>
      <c r="C27" s="156">
        <v>16369</v>
      </c>
      <c r="D27" s="847">
        <v>16033</v>
      </c>
      <c r="E27" s="621">
        <v>15671</v>
      </c>
      <c r="F27" s="94">
        <v>15364</v>
      </c>
      <c r="G27" s="94">
        <v>14682</v>
      </c>
      <c r="H27" s="94">
        <v>14200</v>
      </c>
      <c r="I27" s="94">
        <v>13964</v>
      </c>
      <c r="J27" s="94">
        <v>13845</v>
      </c>
      <c r="K27" s="285">
        <v>13745</v>
      </c>
      <c r="L27" s="285">
        <v>13698</v>
      </c>
      <c r="M27" s="285">
        <v>13725</v>
      </c>
      <c r="N27" s="285">
        <v>13186</v>
      </c>
      <c r="O27" s="367">
        <v>13126</v>
      </c>
      <c r="P27" s="367">
        <v>14031</v>
      </c>
      <c r="Q27" s="367">
        <v>13802</v>
      </c>
      <c r="R27" s="367">
        <v>13252</v>
      </c>
    </row>
    <row r="28" spans="2:18">
      <c r="B28" s="99" t="s">
        <v>376</v>
      </c>
      <c r="C28" s="156">
        <v>110540</v>
      </c>
      <c r="D28" s="847">
        <v>114382</v>
      </c>
      <c r="E28" s="621">
        <v>114703</v>
      </c>
      <c r="F28" s="94">
        <v>110981</v>
      </c>
      <c r="G28" s="94">
        <v>113698</v>
      </c>
      <c r="H28" s="94">
        <v>113505</v>
      </c>
      <c r="I28" s="94">
        <v>114799</v>
      </c>
      <c r="J28" s="94">
        <v>116211</v>
      </c>
      <c r="K28" s="285">
        <v>112170</v>
      </c>
      <c r="L28" s="285">
        <v>113034</v>
      </c>
      <c r="M28" s="285">
        <v>120735</v>
      </c>
      <c r="N28" s="285">
        <v>121304</v>
      </c>
      <c r="O28" s="367">
        <v>127511</v>
      </c>
      <c r="P28" s="367">
        <v>127194</v>
      </c>
      <c r="Q28" s="367">
        <v>123302</v>
      </c>
      <c r="R28" s="367">
        <v>121885</v>
      </c>
    </row>
    <row r="29" spans="2:18">
      <c r="B29" s="99" t="s">
        <v>263</v>
      </c>
      <c r="C29" s="156">
        <v>266912</v>
      </c>
      <c r="D29" s="847">
        <v>269407</v>
      </c>
      <c r="E29" s="621">
        <v>273643</v>
      </c>
      <c r="F29" s="94">
        <v>268763</v>
      </c>
      <c r="G29" s="94">
        <v>264683</v>
      </c>
      <c r="H29" s="94">
        <v>263991</v>
      </c>
      <c r="I29" s="94">
        <v>262863</v>
      </c>
      <c r="J29" s="94">
        <v>261939</v>
      </c>
      <c r="K29" s="94">
        <v>262454</v>
      </c>
      <c r="L29" s="94">
        <v>262994</v>
      </c>
      <c r="M29" s="94">
        <v>267566</v>
      </c>
      <c r="N29" s="94">
        <v>266857</v>
      </c>
      <c r="O29" s="367">
        <v>267570</v>
      </c>
      <c r="P29" s="367">
        <v>268276</v>
      </c>
      <c r="Q29" s="367">
        <v>267051</v>
      </c>
      <c r="R29" s="367">
        <v>262725</v>
      </c>
    </row>
    <row r="30" spans="2:18">
      <c r="B30" s="99" t="s">
        <v>207</v>
      </c>
      <c r="C30" s="156">
        <v>407727</v>
      </c>
      <c r="D30" s="847">
        <v>409085</v>
      </c>
      <c r="E30" s="621">
        <v>425718</v>
      </c>
      <c r="F30" s="94">
        <v>416643</v>
      </c>
      <c r="G30" s="94">
        <v>397837</v>
      </c>
      <c r="H30" s="94">
        <v>393454</v>
      </c>
      <c r="I30" s="94">
        <v>394143</v>
      </c>
      <c r="J30" s="94">
        <v>387460</v>
      </c>
      <c r="K30" s="286">
        <v>389197</v>
      </c>
      <c r="L30" s="286">
        <v>397127</v>
      </c>
      <c r="M30" s="286">
        <v>407468</v>
      </c>
      <c r="N30" s="286">
        <v>407463</v>
      </c>
      <c r="O30" s="367">
        <v>419413</v>
      </c>
      <c r="P30" s="367">
        <v>429864</v>
      </c>
      <c r="Q30" s="367">
        <v>421680</v>
      </c>
      <c r="R30" s="367">
        <v>406519</v>
      </c>
    </row>
    <row r="32" spans="2:18">
      <c r="B32" s="88" t="s">
        <v>362</v>
      </c>
    </row>
    <row r="33" spans="2:6">
      <c r="B33" s="375" t="s">
        <v>478</v>
      </c>
    </row>
    <row r="36" spans="2:6">
      <c r="D36" s="58"/>
      <c r="E36" s="58"/>
      <c r="F36" s="58"/>
    </row>
    <row r="38" spans="2:6" s="13" customFormat="1" ht="14.25" customHeight="1">
      <c r="C38" s="797"/>
      <c r="D38" s="797"/>
      <c r="E38" s="737"/>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79998168889431442"/>
    <pageSetUpPr fitToPage="1"/>
  </sheetPr>
  <dimension ref="B1:F32"/>
  <sheetViews>
    <sheetView showGridLines="0" zoomScale="110" zoomScaleNormal="100" zoomScaleSheetLayoutView="100" workbookViewId="0">
      <selection activeCell="J22" sqref="J22"/>
    </sheetView>
  </sheetViews>
  <sheetFormatPr defaultRowHeight="12.75"/>
  <cols>
    <col min="1" max="1" width="1.85546875" style="12" customWidth="1"/>
    <col min="2" max="2" width="41.140625" style="12" customWidth="1"/>
    <col min="3" max="6" width="16" style="12" customWidth="1"/>
    <col min="7" max="16384" width="9.140625" style="12"/>
  </cols>
  <sheetData>
    <row r="1" spans="2:6" s="5" customFormat="1" ht="13.5" thickBot="1"/>
    <row r="2" spans="2:6" s="5" customFormat="1" ht="25.5" customHeight="1" thickBot="1">
      <c r="B2" s="181" t="s">
        <v>117</v>
      </c>
    </row>
    <row r="3" spans="2:6" s="5" customFormat="1" ht="12.75" customHeight="1">
      <c r="B3" s="12"/>
    </row>
    <row r="4" spans="2:6" ht="13.5" customHeight="1">
      <c r="B4" s="55" t="s">
        <v>240</v>
      </c>
      <c r="C4" s="24"/>
      <c r="D4" s="405"/>
      <c r="E4" s="405"/>
      <c r="F4" s="405"/>
    </row>
    <row r="5" spans="2:6" s="13" customFormat="1" ht="13.5" customHeight="1">
      <c r="B5" s="159"/>
      <c r="C5" s="1239" t="s">
        <v>221</v>
      </c>
      <c r="D5" s="1240"/>
      <c r="E5" s="1240"/>
      <c r="F5" s="1240"/>
    </row>
    <row r="6" spans="2:6" s="13" customFormat="1">
      <c r="B6" s="200" t="s">
        <v>191</v>
      </c>
      <c r="C6" s="1033">
        <v>2015</v>
      </c>
      <c r="D6" s="568">
        <v>2014</v>
      </c>
      <c r="E6" s="568">
        <v>2013</v>
      </c>
      <c r="F6" s="568">
        <v>2012</v>
      </c>
    </row>
    <row r="7" spans="2:6" s="13" customFormat="1">
      <c r="B7" s="63" t="s">
        <v>0</v>
      </c>
      <c r="C7" s="1034">
        <v>1305.449292</v>
      </c>
      <c r="D7" s="484">
        <v>1275</v>
      </c>
      <c r="E7" s="570">
        <v>1213</v>
      </c>
      <c r="F7" s="570">
        <v>1100</v>
      </c>
    </row>
    <row r="8" spans="2:6" s="13" customFormat="1">
      <c r="B8" s="63" t="s">
        <v>24</v>
      </c>
      <c r="C8" s="1034">
        <v>205.48300999999998</v>
      </c>
      <c r="D8" s="484">
        <v>196</v>
      </c>
      <c r="E8" s="570">
        <v>188</v>
      </c>
      <c r="F8" s="570">
        <v>216</v>
      </c>
    </row>
    <row r="9" spans="2:6" s="13" customFormat="1">
      <c r="B9" s="63" t="s">
        <v>133</v>
      </c>
      <c r="C9" s="1034">
        <v>13.338740000000143</v>
      </c>
      <c r="D9" s="484">
        <v>30</v>
      </c>
      <c r="E9" s="570">
        <v>27</v>
      </c>
      <c r="F9" s="570">
        <v>19</v>
      </c>
    </row>
    <row r="10" spans="2:6" s="13" customFormat="1">
      <c r="B10" s="67" t="s">
        <v>1</v>
      </c>
      <c r="C10" s="1036">
        <v>1524.2710420000001</v>
      </c>
      <c r="D10" s="344">
        <v>1502</v>
      </c>
      <c r="E10" s="571">
        <v>1428</v>
      </c>
      <c r="F10" s="571">
        <v>1335</v>
      </c>
    </row>
    <row r="11" spans="2:6" s="13" customFormat="1">
      <c r="B11" s="80" t="s">
        <v>2</v>
      </c>
      <c r="C11" s="1035">
        <v>861.35375799999997</v>
      </c>
      <c r="D11" s="333">
        <v>788</v>
      </c>
      <c r="E11" s="572">
        <v>773</v>
      </c>
      <c r="F11" s="572">
        <v>813</v>
      </c>
    </row>
    <row r="12" spans="2:6" s="14" customFormat="1" ht="12">
      <c r="B12" s="75" t="s">
        <v>51</v>
      </c>
      <c r="C12" s="1037">
        <v>662.91728400000011</v>
      </c>
      <c r="D12" s="485">
        <v>713</v>
      </c>
      <c r="E12" s="573">
        <v>655</v>
      </c>
      <c r="F12" s="573">
        <v>522</v>
      </c>
    </row>
    <row r="13" spans="2:6" s="13" customFormat="1">
      <c r="B13" s="80" t="s">
        <v>85</v>
      </c>
      <c r="C13" s="1035">
        <v>213.335758</v>
      </c>
      <c r="D13" s="333">
        <v>605</v>
      </c>
      <c r="E13" s="572">
        <v>770</v>
      </c>
      <c r="F13" s="572">
        <v>630</v>
      </c>
    </row>
    <row r="14" spans="2:6" s="14" customFormat="1" ht="12">
      <c r="B14" s="75" t="s">
        <v>34</v>
      </c>
      <c r="C14" s="1037">
        <v>449.58152600000011</v>
      </c>
      <c r="D14" s="485">
        <v>108</v>
      </c>
      <c r="E14" s="573">
        <v>-114</v>
      </c>
      <c r="F14" s="573">
        <v>-108</v>
      </c>
    </row>
    <row r="15" spans="2:6" s="13" customFormat="1">
      <c r="B15" s="80" t="s">
        <v>29</v>
      </c>
      <c r="C15" s="1035">
        <v>120.77615400000001</v>
      </c>
      <c r="D15" s="333">
        <v>27</v>
      </c>
      <c r="E15" s="572">
        <v>-27</v>
      </c>
      <c r="F15" s="572">
        <v>-21</v>
      </c>
    </row>
    <row r="16" spans="2:6" s="13" customFormat="1">
      <c r="B16" s="75" t="s">
        <v>309</v>
      </c>
      <c r="C16" s="1037">
        <v>328.80537200000009</v>
      </c>
      <c r="D16" s="485">
        <v>82</v>
      </c>
      <c r="E16" s="573">
        <v>-87</v>
      </c>
      <c r="F16" s="573">
        <v>-87</v>
      </c>
    </row>
    <row r="17" spans="2:6" s="13" customFormat="1">
      <c r="B17" s="80" t="s">
        <v>167</v>
      </c>
      <c r="C17" s="1035">
        <v>0</v>
      </c>
      <c r="D17" s="333">
        <v>0</v>
      </c>
      <c r="E17" s="572">
        <v>0</v>
      </c>
      <c r="F17" s="572">
        <v>-1</v>
      </c>
    </row>
    <row r="18" spans="2:6" s="15" customFormat="1" ht="12">
      <c r="B18" s="75" t="s">
        <v>310</v>
      </c>
      <c r="C18" s="1037">
        <v>328.80537199999998</v>
      </c>
      <c r="D18" s="485">
        <v>82</v>
      </c>
      <c r="E18" s="573">
        <v>-87</v>
      </c>
      <c r="F18" s="573">
        <v>-88</v>
      </c>
    </row>
    <row r="19" spans="2:6" s="13" customFormat="1">
      <c r="D19" s="564"/>
      <c r="E19" s="565"/>
      <c r="F19" s="564"/>
    </row>
    <row r="20" spans="2:6" s="13" customFormat="1">
      <c r="B20" s="41" t="s">
        <v>241</v>
      </c>
      <c r="C20" s="23"/>
      <c r="D20" s="566"/>
      <c r="E20" s="566"/>
      <c r="F20" s="567"/>
    </row>
    <row r="21" spans="2:6" s="13" customFormat="1" ht="13.5" customHeight="1">
      <c r="B21" s="159"/>
      <c r="C21" s="1243" t="s">
        <v>221</v>
      </c>
      <c r="D21" s="1244"/>
      <c r="E21" s="1244"/>
      <c r="F21" s="1244"/>
    </row>
    <row r="22" spans="2:6" s="13" customFormat="1">
      <c r="B22" s="90"/>
      <c r="C22" s="1038">
        <v>2015</v>
      </c>
      <c r="D22" s="568">
        <v>2014</v>
      </c>
      <c r="E22" s="568">
        <v>2013</v>
      </c>
      <c r="F22" s="568">
        <v>2012</v>
      </c>
    </row>
    <row r="23" spans="2:6" s="13" customFormat="1">
      <c r="B23" s="149" t="s">
        <v>165</v>
      </c>
      <c r="C23" s="1042">
        <v>0.56509225345501246</v>
      </c>
      <c r="D23" s="486">
        <v>0.52</v>
      </c>
      <c r="E23" s="576">
        <v>0.54</v>
      </c>
      <c r="F23" s="576">
        <v>0.61</v>
      </c>
    </row>
    <row r="24" spans="2:6" s="13" customFormat="1">
      <c r="B24" s="149" t="s">
        <v>361</v>
      </c>
      <c r="C24" s="1040">
        <v>53.223422393984443</v>
      </c>
      <c r="D24" s="323">
        <v>145</v>
      </c>
      <c r="E24" s="575">
        <v>175</v>
      </c>
      <c r="F24" s="575">
        <v>142</v>
      </c>
    </row>
    <row r="25" spans="2:6" s="13" customFormat="1">
      <c r="B25" s="149"/>
      <c r="C25" s="1041"/>
      <c r="D25" s="575"/>
      <c r="E25" s="575"/>
      <c r="F25" s="575"/>
    </row>
    <row r="26" spans="2:6" s="13" customFormat="1">
      <c r="B26" s="161"/>
      <c r="C26" s="1043" t="s">
        <v>482</v>
      </c>
      <c r="D26" s="577" t="s">
        <v>312</v>
      </c>
      <c r="E26" s="578" t="s">
        <v>313</v>
      </c>
      <c r="F26" s="578" t="s">
        <v>382</v>
      </c>
    </row>
    <row r="27" spans="2:6" s="13" customFormat="1">
      <c r="B27" s="149" t="s">
        <v>54</v>
      </c>
      <c r="C27" s="1039">
        <v>35.265689062</v>
      </c>
      <c r="D27" s="373">
        <v>38.1</v>
      </c>
      <c r="E27" s="574">
        <v>40</v>
      </c>
      <c r="F27" s="574">
        <v>42.1</v>
      </c>
    </row>
    <row r="28" spans="2:6" s="13" customFormat="1">
      <c r="B28" s="149" t="s">
        <v>55</v>
      </c>
      <c r="C28" s="1039">
        <v>34.757976414999995</v>
      </c>
      <c r="D28" s="373">
        <v>31.7</v>
      </c>
      <c r="E28" s="574">
        <v>30.6</v>
      </c>
      <c r="F28" s="574">
        <v>28.1</v>
      </c>
    </row>
    <row r="29" spans="2:6" s="13" customFormat="1">
      <c r="B29" s="569" t="s">
        <v>390</v>
      </c>
      <c r="C29" s="1039">
        <v>21.489117999999998</v>
      </c>
      <c r="D29" s="373">
        <v>20.8</v>
      </c>
      <c r="E29" s="574">
        <v>24</v>
      </c>
      <c r="F29" s="574">
        <v>28.1</v>
      </c>
    </row>
    <row r="30" spans="2:6" s="13" customFormat="1">
      <c r="B30" s="52"/>
      <c r="C30" s="53"/>
    </row>
    <row r="31" spans="2:6" s="13" customFormat="1">
      <c r="B31" s="88" t="s">
        <v>362</v>
      </c>
      <c r="C31" s="48"/>
    </row>
    <row r="32" spans="2:6">
      <c r="B32" s="551" t="s">
        <v>391</v>
      </c>
    </row>
  </sheetData>
  <mergeCells count="2">
    <mergeCell ref="C5:F5"/>
    <mergeCell ref="C21:F21"/>
  </mergeCells>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Y29"/>
  <sheetViews>
    <sheetView showGridLines="0" zoomScale="110" zoomScaleNormal="110" workbookViewId="0">
      <selection activeCell="R17" sqref="C17:R17"/>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10.42578125" style="184" customWidth="1"/>
    <col min="9" max="10" width="9.140625" style="184"/>
    <col min="11" max="11" width="9.140625" style="184" customWidth="1"/>
    <col min="12" max="12" width="10.42578125" style="184" customWidth="1"/>
    <col min="13" max="14" width="9.140625" style="184" customWidth="1"/>
    <col min="15" max="16384" width="9.140625" style="184"/>
  </cols>
  <sheetData>
    <row r="1" spans="2:25" s="5" customFormat="1" ht="13.5" thickBot="1">
      <c r="C1" s="957"/>
      <c r="D1" s="795"/>
    </row>
    <row r="2" spans="2:25" s="5" customFormat="1" ht="25.5" customHeight="1" thickBot="1">
      <c r="B2" s="181" t="s">
        <v>117</v>
      </c>
      <c r="C2" s="957"/>
      <c r="D2" s="795"/>
    </row>
    <row r="3" spans="2:25" s="5" customFormat="1" ht="12.75" customHeight="1">
      <c r="B3" s="12"/>
      <c r="C3" s="957"/>
      <c r="D3" s="795"/>
    </row>
    <row r="4" spans="2:25">
      <c r="B4" s="42" t="s">
        <v>233</v>
      </c>
      <c r="C4" s="42"/>
      <c r="D4" s="42"/>
      <c r="E4" s="42"/>
      <c r="F4" s="42"/>
      <c r="G4" s="42"/>
      <c r="H4" s="42"/>
      <c r="I4" s="42"/>
      <c r="J4" s="42"/>
      <c r="K4" s="42"/>
      <c r="L4" s="42"/>
      <c r="M4" s="42"/>
      <c r="N4" s="42"/>
      <c r="O4" s="42"/>
      <c r="P4" s="42"/>
      <c r="Q4" s="42"/>
      <c r="R4" s="42"/>
    </row>
    <row r="5" spans="2:25">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317" t="s">
        <v>371</v>
      </c>
      <c r="P5" s="317" t="s">
        <v>372</v>
      </c>
      <c r="Q5" s="317" t="s">
        <v>373</v>
      </c>
      <c r="R5" s="317" t="s">
        <v>374</v>
      </c>
    </row>
    <row r="6" spans="2:25">
      <c r="B6" s="232" t="s">
        <v>0</v>
      </c>
      <c r="C6" s="157">
        <v>340</v>
      </c>
      <c r="D6" s="157">
        <v>305</v>
      </c>
      <c r="E6" s="157">
        <v>327</v>
      </c>
      <c r="F6" s="157">
        <v>333</v>
      </c>
      <c r="G6" s="157">
        <v>345</v>
      </c>
      <c r="H6" s="157">
        <v>316</v>
      </c>
      <c r="I6" s="157">
        <v>308</v>
      </c>
      <c r="J6" s="157">
        <v>305</v>
      </c>
      <c r="K6" s="295">
        <v>316</v>
      </c>
      <c r="L6" s="295">
        <v>306</v>
      </c>
      <c r="M6" s="295">
        <v>298</v>
      </c>
      <c r="N6" s="295">
        <v>294</v>
      </c>
      <c r="O6" s="580">
        <v>287</v>
      </c>
      <c r="P6" s="580">
        <v>279</v>
      </c>
      <c r="Q6" s="580">
        <v>269</v>
      </c>
      <c r="R6" s="580">
        <v>264</v>
      </c>
      <c r="S6" s="264"/>
      <c r="T6" s="264"/>
      <c r="U6" s="264"/>
      <c r="V6" s="264"/>
      <c r="W6" s="264"/>
      <c r="X6" s="264"/>
      <c r="Y6" s="264"/>
    </row>
    <row r="7" spans="2:25">
      <c r="B7" s="232" t="s">
        <v>24</v>
      </c>
      <c r="C7" s="157">
        <v>50</v>
      </c>
      <c r="D7" s="157">
        <v>53</v>
      </c>
      <c r="E7" s="157">
        <v>50</v>
      </c>
      <c r="F7" s="157">
        <v>53</v>
      </c>
      <c r="G7" s="157">
        <v>49</v>
      </c>
      <c r="H7" s="157">
        <v>50</v>
      </c>
      <c r="I7" s="157">
        <v>51</v>
      </c>
      <c r="J7" s="157">
        <v>46</v>
      </c>
      <c r="K7" s="295">
        <v>48</v>
      </c>
      <c r="L7" s="295">
        <v>48</v>
      </c>
      <c r="M7" s="295">
        <v>45</v>
      </c>
      <c r="N7" s="295">
        <v>46</v>
      </c>
      <c r="O7" s="580">
        <v>47</v>
      </c>
      <c r="P7" s="580">
        <v>53</v>
      </c>
      <c r="Q7" s="580">
        <v>55</v>
      </c>
      <c r="R7" s="580">
        <v>61</v>
      </c>
      <c r="S7" s="264"/>
      <c r="T7" s="264"/>
      <c r="U7" s="264"/>
      <c r="V7" s="264"/>
      <c r="W7" s="264"/>
      <c r="X7" s="264"/>
      <c r="Y7" s="264"/>
    </row>
    <row r="8" spans="2:25">
      <c r="B8" s="232" t="s">
        <v>133</v>
      </c>
      <c r="C8" s="157">
        <v>-9</v>
      </c>
      <c r="D8" s="157">
        <v>7</v>
      </c>
      <c r="E8" s="157">
        <v>7</v>
      </c>
      <c r="F8" s="157">
        <v>9</v>
      </c>
      <c r="G8" s="157">
        <v>9</v>
      </c>
      <c r="H8" s="157">
        <v>9</v>
      </c>
      <c r="I8" s="157">
        <v>4</v>
      </c>
      <c r="J8" s="157">
        <v>7</v>
      </c>
      <c r="K8" s="295">
        <v>7</v>
      </c>
      <c r="L8" s="295">
        <v>6</v>
      </c>
      <c r="M8" s="295">
        <v>9</v>
      </c>
      <c r="N8" s="295">
        <v>5</v>
      </c>
      <c r="O8" s="580">
        <v>0</v>
      </c>
      <c r="P8" s="580">
        <v>9</v>
      </c>
      <c r="Q8" s="580">
        <v>5</v>
      </c>
      <c r="R8" s="580">
        <v>5</v>
      </c>
      <c r="S8" s="264"/>
      <c r="T8" s="264"/>
      <c r="U8" s="264"/>
      <c r="V8" s="264"/>
      <c r="W8" s="264"/>
      <c r="X8" s="264"/>
      <c r="Y8" s="264"/>
    </row>
    <row r="9" spans="2:25">
      <c r="B9" s="233" t="s">
        <v>1</v>
      </c>
      <c r="C9" s="208">
        <v>381</v>
      </c>
      <c r="D9" s="208">
        <v>365</v>
      </c>
      <c r="E9" s="208">
        <v>383</v>
      </c>
      <c r="F9" s="208">
        <v>395</v>
      </c>
      <c r="G9" s="208">
        <v>404</v>
      </c>
      <c r="H9" s="208">
        <v>375</v>
      </c>
      <c r="I9" s="208">
        <v>364</v>
      </c>
      <c r="J9" s="208">
        <v>359</v>
      </c>
      <c r="K9" s="297">
        <v>371</v>
      </c>
      <c r="L9" s="297">
        <v>360</v>
      </c>
      <c r="M9" s="297">
        <v>352</v>
      </c>
      <c r="N9" s="297">
        <v>345</v>
      </c>
      <c r="O9" s="582">
        <v>335</v>
      </c>
      <c r="P9" s="582">
        <v>341</v>
      </c>
      <c r="Q9" s="582">
        <v>329</v>
      </c>
      <c r="R9" s="582">
        <v>331</v>
      </c>
      <c r="S9" s="264"/>
      <c r="T9" s="264"/>
      <c r="U9" s="264"/>
      <c r="V9" s="264"/>
      <c r="W9" s="264"/>
      <c r="X9" s="264"/>
      <c r="Y9" s="264"/>
    </row>
    <row r="10" spans="2:25">
      <c r="B10" s="234" t="s">
        <v>2</v>
      </c>
      <c r="C10" s="158">
        <v>248</v>
      </c>
      <c r="D10" s="158">
        <v>202</v>
      </c>
      <c r="E10" s="158">
        <v>202</v>
      </c>
      <c r="F10" s="158">
        <v>209</v>
      </c>
      <c r="G10" s="158">
        <v>229</v>
      </c>
      <c r="H10" s="158">
        <v>189</v>
      </c>
      <c r="I10" s="158">
        <v>189</v>
      </c>
      <c r="J10" s="158">
        <v>181</v>
      </c>
      <c r="K10" s="296">
        <v>203</v>
      </c>
      <c r="L10" s="296">
        <v>186</v>
      </c>
      <c r="M10" s="296">
        <v>189</v>
      </c>
      <c r="N10" s="296">
        <v>195</v>
      </c>
      <c r="O10" s="581">
        <v>197</v>
      </c>
      <c r="P10" s="581">
        <v>202</v>
      </c>
      <c r="Q10" s="581">
        <v>207</v>
      </c>
      <c r="R10" s="581">
        <v>207</v>
      </c>
      <c r="S10" s="264"/>
      <c r="T10" s="264"/>
      <c r="U10" s="264"/>
      <c r="V10" s="264"/>
      <c r="W10" s="264"/>
      <c r="X10" s="264"/>
      <c r="Y10" s="264"/>
    </row>
    <row r="11" spans="2:25">
      <c r="B11" s="147" t="s">
        <v>51</v>
      </c>
      <c r="C11" s="209">
        <v>133</v>
      </c>
      <c r="D11" s="209">
        <v>163</v>
      </c>
      <c r="E11" s="209">
        <v>181</v>
      </c>
      <c r="F11" s="209">
        <v>186</v>
      </c>
      <c r="G11" s="209">
        <v>175</v>
      </c>
      <c r="H11" s="209">
        <v>187</v>
      </c>
      <c r="I11" s="209">
        <v>174</v>
      </c>
      <c r="J11" s="209">
        <v>177</v>
      </c>
      <c r="K11" s="298">
        <v>168</v>
      </c>
      <c r="L11" s="298">
        <v>174</v>
      </c>
      <c r="M11" s="298">
        <v>163</v>
      </c>
      <c r="N11" s="298">
        <v>150</v>
      </c>
      <c r="O11" s="583">
        <v>137</v>
      </c>
      <c r="P11" s="583">
        <v>139</v>
      </c>
      <c r="Q11" s="583">
        <v>122</v>
      </c>
      <c r="R11" s="583">
        <v>124</v>
      </c>
      <c r="S11" s="264"/>
      <c r="T11" s="264"/>
      <c r="U11" s="264"/>
      <c r="V11" s="264"/>
      <c r="W11" s="264"/>
      <c r="X11" s="264"/>
      <c r="Y11" s="264"/>
    </row>
    <row r="12" spans="2:25">
      <c r="B12" s="234" t="s">
        <v>85</v>
      </c>
      <c r="C12" s="158">
        <v>3</v>
      </c>
      <c r="D12" s="158">
        <v>-17</v>
      </c>
      <c r="E12" s="158">
        <v>44</v>
      </c>
      <c r="F12" s="158">
        <v>183</v>
      </c>
      <c r="G12" s="158">
        <v>99</v>
      </c>
      <c r="H12" s="158">
        <v>167</v>
      </c>
      <c r="I12" s="158">
        <v>177</v>
      </c>
      <c r="J12" s="158">
        <v>163</v>
      </c>
      <c r="K12" s="296">
        <v>255</v>
      </c>
      <c r="L12" s="296">
        <v>142</v>
      </c>
      <c r="M12" s="296">
        <v>262</v>
      </c>
      <c r="N12" s="296">
        <v>110</v>
      </c>
      <c r="O12" s="581">
        <v>243</v>
      </c>
      <c r="P12" s="581">
        <v>158</v>
      </c>
      <c r="Q12" s="581">
        <v>159</v>
      </c>
      <c r="R12" s="581">
        <v>70</v>
      </c>
      <c r="S12" s="264"/>
      <c r="T12" s="264"/>
      <c r="U12" s="264"/>
      <c r="V12" s="264"/>
      <c r="W12" s="264"/>
      <c r="X12" s="264"/>
      <c r="Y12" s="264"/>
    </row>
    <row r="13" spans="2:25">
      <c r="B13" s="147" t="s">
        <v>34</v>
      </c>
      <c r="C13" s="209">
        <v>130</v>
      </c>
      <c r="D13" s="209">
        <v>180</v>
      </c>
      <c r="E13" s="209">
        <v>136</v>
      </c>
      <c r="F13" s="209">
        <v>3</v>
      </c>
      <c r="G13" s="209">
        <v>76</v>
      </c>
      <c r="H13" s="209">
        <v>20</v>
      </c>
      <c r="I13" s="209">
        <v>-2</v>
      </c>
      <c r="J13" s="209">
        <v>15</v>
      </c>
      <c r="K13" s="298">
        <v>-87</v>
      </c>
      <c r="L13" s="298">
        <v>32</v>
      </c>
      <c r="M13" s="298">
        <v>-99</v>
      </c>
      <c r="N13" s="298">
        <v>40</v>
      </c>
      <c r="O13" s="583">
        <v>-106</v>
      </c>
      <c r="P13" s="583">
        <v>-19</v>
      </c>
      <c r="Q13" s="583">
        <v>-37</v>
      </c>
      <c r="R13" s="583">
        <v>54</v>
      </c>
      <c r="S13" s="264"/>
      <c r="T13" s="264"/>
      <c r="U13" s="264"/>
      <c r="V13" s="264"/>
      <c r="W13" s="264"/>
      <c r="X13" s="264"/>
      <c r="Y13" s="264"/>
    </row>
    <row r="14" spans="2:25">
      <c r="B14" s="234" t="s">
        <v>29</v>
      </c>
      <c r="C14" s="158">
        <v>42</v>
      </c>
      <c r="D14" s="158">
        <v>45</v>
      </c>
      <c r="E14" s="158">
        <v>34</v>
      </c>
      <c r="F14" s="158">
        <v>0</v>
      </c>
      <c r="G14" s="158">
        <v>21</v>
      </c>
      <c r="H14" s="158">
        <v>4</v>
      </c>
      <c r="I14" s="158">
        <v>-1</v>
      </c>
      <c r="J14" s="158">
        <v>2</v>
      </c>
      <c r="K14" s="296">
        <v>-17</v>
      </c>
      <c r="L14" s="296">
        <v>7</v>
      </c>
      <c r="M14" s="296">
        <v>-26</v>
      </c>
      <c r="N14" s="296">
        <v>10</v>
      </c>
      <c r="O14" s="581">
        <v>-21</v>
      </c>
      <c r="P14" s="581">
        <v>-5</v>
      </c>
      <c r="Q14" s="581">
        <v>-9</v>
      </c>
      <c r="R14" s="581">
        <v>13</v>
      </c>
      <c r="S14" s="264"/>
      <c r="T14" s="264"/>
      <c r="U14" s="264"/>
      <c r="V14" s="264"/>
      <c r="W14" s="264"/>
      <c r="X14" s="264"/>
      <c r="Y14" s="264"/>
    </row>
    <row r="15" spans="2:25">
      <c r="B15" s="224" t="s">
        <v>309</v>
      </c>
      <c r="C15" s="209">
        <v>89</v>
      </c>
      <c r="D15" s="209">
        <v>135</v>
      </c>
      <c r="E15" s="209">
        <v>102</v>
      </c>
      <c r="F15" s="209">
        <v>3</v>
      </c>
      <c r="G15" s="209">
        <v>55</v>
      </c>
      <c r="H15" s="209">
        <v>15</v>
      </c>
      <c r="I15" s="209">
        <v>-1</v>
      </c>
      <c r="J15" s="209">
        <v>12</v>
      </c>
      <c r="K15" s="298">
        <v>-70</v>
      </c>
      <c r="L15" s="298">
        <v>25</v>
      </c>
      <c r="M15" s="298">
        <v>-73</v>
      </c>
      <c r="N15" s="298">
        <v>30</v>
      </c>
      <c r="O15" s="583">
        <v>-85</v>
      </c>
      <c r="P15" s="583">
        <v>-15</v>
      </c>
      <c r="Q15" s="583">
        <v>-28</v>
      </c>
      <c r="R15" s="583">
        <v>41</v>
      </c>
      <c r="S15" s="264"/>
      <c r="T15" s="264"/>
      <c r="U15" s="264"/>
      <c r="V15" s="264"/>
      <c r="W15" s="264"/>
      <c r="X15" s="264"/>
      <c r="Y15" s="264"/>
    </row>
    <row r="16" spans="2:25">
      <c r="B16" s="235" t="s">
        <v>167</v>
      </c>
      <c r="C16" s="790" t="s">
        <v>458</v>
      </c>
      <c r="D16" s="790" t="s">
        <v>458</v>
      </c>
      <c r="E16" s="158">
        <v>0</v>
      </c>
      <c r="F16" s="158">
        <v>0</v>
      </c>
      <c r="G16" s="158">
        <v>0</v>
      </c>
      <c r="H16" s="158">
        <v>0</v>
      </c>
      <c r="I16" s="158">
        <v>0</v>
      </c>
      <c r="J16" s="158">
        <v>0</v>
      </c>
      <c r="K16" s="296">
        <v>0</v>
      </c>
      <c r="L16" s="296">
        <v>0</v>
      </c>
      <c r="M16" s="296">
        <v>0</v>
      </c>
      <c r="N16" s="296">
        <v>0</v>
      </c>
      <c r="O16" s="581">
        <v>-1</v>
      </c>
      <c r="P16" s="581">
        <v>0</v>
      </c>
      <c r="Q16" s="581">
        <v>0</v>
      </c>
      <c r="R16" s="581">
        <v>0</v>
      </c>
      <c r="S16" s="264"/>
      <c r="T16" s="264"/>
      <c r="U16" s="264"/>
      <c r="V16" s="264"/>
      <c r="W16" s="264"/>
      <c r="X16" s="264"/>
      <c r="Y16" s="264"/>
    </row>
    <row r="17" spans="2:25">
      <c r="B17" s="147" t="s">
        <v>310</v>
      </c>
      <c r="C17" s="209">
        <v>89</v>
      </c>
      <c r="D17" s="209">
        <v>135</v>
      </c>
      <c r="E17" s="209">
        <v>102</v>
      </c>
      <c r="F17" s="209">
        <v>3</v>
      </c>
      <c r="G17" s="209">
        <v>55</v>
      </c>
      <c r="H17" s="209">
        <v>15</v>
      </c>
      <c r="I17" s="209">
        <v>-1</v>
      </c>
      <c r="J17" s="209">
        <v>12</v>
      </c>
      <c r="K17" s="298">
        <v>-70</v>
      </c>
      <c r="L17" s="298">
        <v>25</v>
      </c>
      <c r="M17" s="298">
        <v>-73</v>
      </c>
      <c r="N17" s="298">
        <v>30</v>
      </c>
      <c r="O17" s="583">
        <v>-86</v>
      </c>
      <c r="P17" s="583">
        <v>-15</v>
      </c>
      <c r="Q17" s="583">
        <v>-28</v>
      </c>
      <c r="R17" s="583">
        <v>41</v>
      </c>
      <c r="S17" s="264"/>
      <c r="T17" s="264"/>
      <c r="U17" s="264"/>
      <c r="V17" s="264"/>
      <c r="W17" s="264"/>
      <c r="X17" s="264"/>
      <c r="Y17" s="264"/>
    </row>
    <row r="18" spans="2:25">
      <c r="P18" s="264"/>
      <c r="Q18" s="264"/>
      <c r="R18" s="264"/>
      <c r="S18" s="264"/>
      <c r="T18" s="264"/>
      <c r="U18" s="264"/>
      <c r="V18" s="264"/>
      <c r="W18" s="264"/>
      <c r="X18" s="264"/>
      <c r="Y18" s="264"/>
    </row>
    <row r="19" spans="2:25">
      <c r="B19" s="149" t="s">
        <v>165</v>
      </c>
      <c r="C19" s="256">
        <v>0.65</v>
      </c>
      <c r="D19" s="256">
        <v>0.55000000000000004</v>
      </c>
      <c r="E19" s="256">
        <v>0.52741514360313313</v>
      </c>
      <c r="F19" s="256">
        <v>0.52911392405063296</v>
      </c>
      <c r="G19" s="256">
        <v>0.56683168316831678</v>
      </c>
      <c r="H19" s="256">
        <v>0.504</v>
      </c>
      <c r="I19" s="256">
        <v>0.51923076923076927</v>
      </c>
      <c r="J19" s="256">
        <v>0.50417827298050144</v>
      </c>
      <c r="K19" s="256">
        <v>0.54716981132075471</v>
      </c>
      <c r="L19" s="256">
        <v>0.51666666666666672</v>
      </c>
      <c r="M19" s="256">
        <v>0.53693181818181823</v>
      </c>
      <c r="N19" s="256">
        <v>0.56521739130434778</v>
      </c>
      <c r="O19" s="256">
        <v>0.58805970149253728</v>
      </c>
      <c r="P19" s="256">
        <v>0.59237536656891498</v>
      </c>
      <c r="Q19" s="256">
        <v>0.62917933130699089</v>
      </c>
      <c r="R19" s="256">
        <v>0.62537764350453173</v>
      </c>
      <c r="S19" s="264"/>
      <c r="T19" s="264"/>
      <c r="U19" s="264"/>
      <c r="V19" s="264"/>
      <c r="W19" s="264"/>
      <c r="X19" s="264"/>
      <c r="Y19" s="264"/>
    </row>
    <row r="20" spans="2:25" s="272" customFormat="1">
      <c r="B20" s="85" t="s">
        <v>298</v>
      </c>
      <c r="C20" s="1041">
        <v>3</v>
      </c>
      <c r="D20" s="853">
        <v>-17</v>
      </c>
      <c r="E20" s="274">
        <v>44</v>
      </c>
      <c r="F20" s="274">
        <v>180</v>
      </c>
      <c r="G20" s="274">
        <v>96</v>
      </c>
      <c r="H20" s="274">
        <v>160</v>
      </c>
      <c r="I20" s="274">
        <v>168</v>
      </c>
      <c r="J20" s="274">
        <v>154</v>
      </c>
      <c r="K20" s="274">
        <v>237</v>
      </c>
      <c r="L20" s="274">
        <v>130</v>
      </c>
      <c r="M20" s="274">
        <v>238</v>
      </c>
      <c r="N20" s="274">
        <v>99</v>
      </c>
      <c r="O20" s="523"/>
      <c r="P20" s="666"/>
      <c r="Q20" s="666"/>
      <c r="R20" s="666"/>
      <c r="S20" s="273"/>
      <c r="T20" s="273"/>
      <c r="U20" s="273"/>
      <c r="V20" s="273"/>
      <c r="W20" s="273"/>
      <c r="X20" s="273"/>
      <c r="Y20" s="273"/>
    </row>
    <row r="21" spans="2:25">
      <c r="P21" s="264"/>
      <c r="Q21" s="264"/>
      <c r="R21" s="264"/>
      <c r="S21" s="264"/>
      <c r="T21" s="264"/>
      <c r="U21" s="264"/>
      <c r="V21" s="264"/>
      <c r="W21" s="264"/>
      <c r="X21" s="264"/>
      <c r="Y21" s="264"/>
    </row>
    <row r="22" spans="2:25">
      <c r="B22" s="41" t="s">
        <v>241</v>
      </c>
      <c r="C22" s="802"/>
      <c r="D22" s="802"/>
      <c r="E22" s="26"/>
      <c r="F22" s="26"/>
      <c r="G22" s="26"/>
      <c r="H22" s="26"/>
      <c r="I22" s="26"/>
      <c r="J22" s="26"/>
      <c r="K22" s="26"/>
      <c r="L22" s="26"/>
      <c r="M22" s="26"/>
      <c r="N22" s="26"/>
      <c r="O22" s="406"/>
      <c r="P22" s="665"/>
      <c r="Q22" s="665"/>
      <c r="R22" s="665"/>
      <c r="S22" s="264"/>
      <c r="T22" s="264"/>
      <c r="U22" s="264"/>
      <c r="V22" s="264"/>
      <c r="W22" s="264"/>
      <c r="X22" s="264"/>
      <c r="Y22" s="264"/>
    </row>
    <row r="23" spans="2:25" ht="32.25">
      <c r="B23" s="231"/>
      <c r="C23" s="831" t="s">
        <v>482</v>
      </c>
      <c r="D23" s="831" t="s">
        <v>459</v>
      </c>
      <c r="E23" s="212" t="s">
        <v>311</v>
      </c>
      <c r="F23" s="212" t="s">
        <v>314</v>
      </c>
      <c r="G23" s="212" t="s">
        <v>312</v>
      </c>
      <c r="H23" s="212" t="s">
        <v>315</v>
      </c>
      <c r="I23" s="212" t="s">
        <v>316</v>
      </c>
      <c r="J23" s="212" t="s">
        <v>317</v>
      </c>
      <c r="K23" s="212" t="s">
        <v>313</v>
      </c>
      <c r="L23" s="212" t="s">
        <v>318</v>
      </c>
      <c r="M23" s="212" t="s">
        <v>319</v>
      </c>
      <c r="N23" s="212" t="s">
        <v>320</v>
      </c>
      <c r="O23" s="586" t="s">
        <v>382</v>
      </c>
      <c r="P23" s="523"/>
      <c r="Q23" s="523"/>
      <c r="R23" s="523"/>
      <c r="S23" s="263"/>
      <c r="T23" s="263"/>
      <c r="U23" s="263"/>
      <c r="V23" s="263"/>
      <c r="W23" s="263"/>
      <c r="X23" s="263"/>
      <c r="Y23" s="263"/>
    </row>
    <row r="24" spans="2:25">
      <c r="B24" s="149" t="s">
        <v>54</v>
      </c>
      <c r="C24" s="154">
        <v>35.299999999999997</v>
      </c>
      <c r="D24" s="154">
        <v>38.1</v>
      </c>
      <c r="E24" s="154">
        <v>38.1</v>
      </c>
      <c r="F24" s="154">
        <v>37.799999999999997</v>
      </c>
      <c r="G24" s="154">
        <v>38.1</v>
      </c>
      <c r="H24" s="154">
        <v>39.200000000000003</v>
      </c>
      <c r="I24" s="154">
        <v>39.4</v>
      </c>
      <c r="J24" s="154">
        <v>39.299999999999997</v>
      </c>
      <c r="K24" s="154">
        <v>40</v>
      </c>
      <c r="L24" s="154">
        <v>40.9</v>
      </c>
      <c r="M24" s="154">
        <v>42</v>
      </c>
      <c r="N24" s="154">
        <v>42.4</v>
      </c>
      <c r="O24" s="585">
        <v>42.1</v>
      </c>
      <c r="P24" s="667"/>
      <c r="Q24" s="667"/>
      <c r="R24" s="667"/>
      <c r="S24" s="261"/>
      <c r="T24" s="261"/>
      <c r="U24" s="261"/>
      <c r="V24" s="261"/>
      <c r="W24" s="261"/>
      <c r="X24" s="261"/>
      <c r="Y24" s="261"/>
    </row>
    <row r="25" spans="2:25">
      <c r="B25" s="149" t="s">
        <v>55</v>
      </c>
      <c r="C25" s="154">
        <v>34.799999999999997</v>
      </c>
      <c r="D25" s="154">
        <v>33.6</v>
      </c>
      <c r="E25" s="154">
        <v>32.799999999999997</v>
      </c>
      <c r="F25" s="154">
        <v>33.4</v>
      </c>
      <c r="G25" s="154">
        <v>31.7</v>
      </c>
      <c r="H25" s="154">
        <v>30.2</v>
      </c>
      <c r="I25" s="154">
        <v>29.6</v>
      </c>
      <c r="J25" s="154">
        <v>29.2</v>
      </c>
      <c r="K25" s="154">
        <v>30.6</v>
      </c>
      <c r="L25" s="154">
        <v>29.7</v>
      </c>
      <c r="M25" s="154">
        <v>28.8</v>
      </c>
      <c r="N25" s="154">
        <v>28.6</v>
      </c>
      <c r="O25" s="585">
        <v>28.1</v>
      </c>
      <c r="P25" s="667"/>
      <c r="Q25" s="667"/>
      <c r="R25" s="667"/>
      <c r="S25" s="261"/>
      <c r="T25" s="261"/>
      <c r="U25" s="261"/>
      <c r="V25" s="261"/>
      <c r="W25" s="261"/>
      <c r="X25" s="261"/>
      <c r="Y25" s="261"/>
    </row>
    <row r="26" spans="2:25">
      <c r="B26" s="584" t="s">
        <v>390</v>
      </c>
      <c r="C26" s="154">
        <v>21.5</v>
      </c>
      <c r="D26" s="154">
        <v>22</v>
      </c>
      <c r="E26" s="154">
        <v>22.3</v>
      </c>
      <c r="F26" s="154">
        <v>21.5</v>
      </c>
      <c r="G26" s="154">
        <v>20.8</v>
      </c>
      <c r="H26" s="154">
        <v>22.2</v>
      </c>
      <c r="I26" s="154">
        <v>23.2</v>
      </c>
      <c r="J26" s="154">
        <v>23.4</v>
      </c>
      <c r="K26" s="659">
        <v>24</v>
      </c>
      <c r="L26" s="154">
        <v>25.9</v>
      </c>
      <c r="M26" s="154">
        <v>25.5</v>
      </c>
      <c r="N26" s="154">
        <v>29.6</v>
      </c>
      <c r="O26" s="585">
        <v>28.1</v>
      </c>
      <c r="P26" s="667"/>
      <c r="Q26" s="667"/>
      <c r="R26" s="667"/>
      <c r="S26" s="261"/>
      <c r="T26" s="261"/>
      <c r="U26" s="261"/>
      <c r="V26" s="261"/>
      <c r="W26" s="261"/>
      <c r="X26" s="261"/>
      <c r="Y26" s="261"/>
    </row>
    <row r="27" spans="2:25">
      <c r="P27" s="261"/>
      <c r="Q27" s="261"/>
      <c r="R27" s="261"/>
      <c r="S27" s="261"/>
      <c r="T27" s="261"/>
      <c r="U27" s="261"/>
      <c r="V27" s="261"/>
      <c r="W27" s="261"/>
      <c r="X27" s="261"/>
      <c r="Y27" s="261"/>
    </row>
    <row r="28" spans="2:25">
      <c r="B28" s="88" t="s">
        <v>362</v>
      </c>
      <c r="P28" s="261"/>
      <c r="Q28" s="261"/>
      <c r="R28" s="261"/>
      <c r="S28" s="261"/>
      <c r="T28" s="261"/>
      <c r="U28" s="261"/>
      <c r="V28" s="261"/>
      <c r="W28" s="261"/>
      <c r="X28" s="261"/>
      <c r="Y28" s="261"/>
    </row>
    <row r="29" spans="2:25">
      <c r="B29" s="551" t="s">
        <v>391</v>
      </c>
      <c r="P29" s="261"/>
      <c r="Q29" s="261"/>
      <c r="R29" s="261"/>
      <c r="S29" s="261"/>
      <c r="T29" s="261"/>
      <c r="U29" s="261"/>
      <c r="V29" s="261"/>
      <c r="W29" s="261"/>
      <c r="X29" s="261"/>
      <c r="Y29" s="261"/>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R50"/>
  <sheetViews>
    <sheetView showGridLines="0" zoomScale="110" workbookViewId="0">
      <selection activeCell="K27" sqref="K27"/>
    </sheetView>
  </sheetViews>
  <sheetFormatPr defaultRowHeight="12.75"/>
  <cols>
    <col min="1" max="1" width="1.85546875" style="12" customWidth="1"/>
    <col min="2" max="2" width="42" style="12" customWidth="1"/>
    <col min="3" max="6" width="16" style="12" customWidth="1"/>
    <col min="7" max="16384" width="9.140625" style="12"/>
  </cols>
  <sheetData>
    <row r="1" spans="1:18" s="5" customFormat="1" ht="13.5" thickBot="1"/>
    <row r="2" spans="1:18" s="5" customFormat="1" ht="25.5" customHeight="1" thickBot="1">
      <c r="B2" s="181" t="s">
        <v>117</v>
      </c>
    </row>
    <row r="3" spans="1:18" s="5" customFormat="1" ht="12.75" customHeight="1">
      <c r="B3" s="12"/>
    </row>
    <row r="4" spans="1:18" ht="13.5" customHeight="1">
      <c r="A4" s="5"/>
      <c r="B4" s="55" t="s">
        <v>238</v>
      </c>
      <c r="C4" s="24"/>
      <c r="D4" s="405"/>
      <c r="E4" s="405"/>
      <c r="F4" s="405"/>
      <c r="G4" s="5"/>
      <c r="H4" s="5"/>
      <c r="I4" s="5"/>
      <c r="J4" s="5"/>
      <c r="K4" s="5"/>
      <c r="L4" s="5"/>
      <c r="M4" s="5"/>
      <c r="N4" s="5"/>
      <c r="O4" s="5"/>
      <c r="P4" s="5"/>
      <c r="Q4" s="5"/>
      <c r="R4" s="5"/>
    </row>
    <row r="5" spans="1:18" s="13" customFormat="1" ht="13.5" customHeight="1">
      <c r="A5" s="6"/>
      <c r="B5" s="246"/>
      <c r="C5" s="1239" t="s">
        <v>220</v>
      </c>
      <c r="D5" s="1240"/>
      <c r="E5" s="1240"/>
      <c r="F5" s="1240"/>
      <c r="G5" s="6"/>
      <c r="H5" s="6"/>
      <c r="I5" s="6"/>
      <c r="J5" s="6"/>
      <c r="K5" s="6"/>
      <c r="L5" s="6"/>
      <c r="M5" s="6"/>
      <c r="N5" s="6"/>
      <c r="O5" s="6"/>
      <c r="P5" s="6"/>
      <c r="Q5" s="6"/>
      <c r="R5" s="6"/>
    </row>
    <row r="6" spans="1:18" s="13" customFormat="1">
      <c r="A6" s="6"/>
      <c r="B6" s="231" t="s">
        <v>191</v>
      </c>
      <c r="C6" s="1048">
        <v>2015</v>
      </c>
      <c r="D6" s="595">
        <v>2014</v>
      </c>
      <c r="E6" s="595">
        <v>2013</v>
      </c>
      <c r="F6" s="595">
        <v>2012</v>
      </c>
      <c r="G6" s="6"/>
      <c r="H6" s="6"/>
      <c r="I6" s="6"/>
      <c r="J6" s="6"/>
      <c r="K6" s="6"/>
      <c r="L6" s="6"/>
      <c r="M6" s="6"/>
      <c r="N6" s="6"/>
      <c r="O6" s="6"/>
      <c r="P6" s="6"/>
      <c r="Q6" s="6"/>
      <c r="R6" s="6"/>
    </row>
    <row r="7" spans="1:18" s="13" customFormat="1">
      <c r="A7" s="6"/>
      <c r="B7" s="217" t="s">
        <v>0</v>
      </c>
      <c r="C7" s="1044">
        <v>708.71845299999995</v>
      </c>
      <c r="D7" s="484">
        <v>648</v>
      </c>
      <c r="E7" s="591">
        <v>584</v>
      </c>
      <c r="F7" s="591">
        <v>535</v>
      </c>
      <c r="G7" s="6"/>
      <c r="H7" s="6"/>
      <c r="I7" s="6"/>
      <c r="J7" s="6"/>
      <c r="K7" s="6"/>
      <c r="L7" s="6"/>
      <c r="M7" s="6"/>
      <c r="N7" s="6"/>
      <c r="O7" s="6"/>
      <c r="P7" s="6"/>
      <c r="Q7" s="6"/>
      <c r="R7" s="6"/>
    </row>
    <row r="8" spans="1:18" s="13" customFormat="1">
      <c r="A8" s="6"/>
      <c r="B8" s="217" t="s">
        <v>24</v>
      </c>
      <c r="C8" s="1044">
        <v>231.96417400000001</v>
      </c>
      <c r="D8" s="484">
        <v>217</v>
      </c>
      <c r="E8" s="591">
        <v>182</v>
      </c>
      <c r="F8" s="591">
        <v>203</v>
      </c>
      <c r="G8" s="6"/>
      <c r="H8" s="6"/>
      <c r="I8" s="6"/>
      <c r="J8" s="6"/>
      <c r="K8" s="6"/>
      <c r="L8" s="6"/>
      <c r="M8" s="6"/>
      <c r="N8" s="6"/>
      <c r="O8" s="6"/>
      <c r="P8" s="6"/>
      <c r="Q8" s="6"/>
      <c r="R8" s="6"/>
    </row>
    <row r="9" spans="1:18" s="13" customFormat="1">
      <c r="A9" s="6"/>
      <c r="B9" s="217" t="s">
        <v>133</v>
      </c>
      <c r="C9" s="1044">
        <v>103.60553700000014</v>
      </c>
      <c r="D9" s="484">
        <v>3</v>
      </c>
      <c r="E9" s="591">
        <v>6</v>
      </c>
      <c r="F9" s="591">
        <v>14</v>
      </c>
      <c r="G9" s="6"/>
      <c r="H9" s="6"/>
      <c r="I9" s="6"/>
      <c r="J9" s="6"/>
      <c r="K9" s="6"/>
      <c r="L9" s="6"/>
      <c r="M9" s="6"/>
      <c r="N9" s="6"/>
      <c r="O9" s="6"/>
      <c r="P9" s="6"/>
      <c r="Q9" s="6"/>
      <c r="R9" s="6"/>
    </row>
    <row r="10" spans="1:18" s="13" customFormat="1">
      <c r="A10" s="6"/>
      <c r="B10" s="219" t="s">
        <v>1</v>
      </c>
      <c r="C10" s="1046">
        <v>1044.2881640000001</v>
      </c>
      <c r="D10" s="344">
        <v>868</v>
      </c>
      <c r="E10" s="592">
        <v>771</v>
      </c>
      <c r="F10" s="592">
        <v>752</v>
      </c>
      <c r="G10" s="6"/>
      <c r="H10" s="6"/>
      <c r="I10" s="6"/>
      <c r="J10" s="6"/>
      <c r="K10" s="6"/>
      <c r="L10" s="6"/>
      <c r="M10" s="6"/>
      <c r="N10" s="6"/>
      <c r="O10" s="6"/>
      <c r="P10" s="6"/>
      <c r="Q10" s="6"/>
      <c r="R10" s="6"/>
    </row>
    <row r="11" spans="1:18" s="13" customFormat="1">
      <c r="A11" s="6"/>
      <c r="B11" s="235" t="s">
        <v>2</v>
      </c>
      <c r="C11" s="1045">
        <v>522.46069799999998</v>
      </c>
      <c r="D11" s="333">
        <v>456</v>
      </c>
      <c r="E11" s="593">
        <v>421</v>
      </c>
      <c r="F11" s="593">
        <v>389</v>
      </c>
      <c r="G11" s="6"/>
      <c r="H11" s="6"/>
      <c r="I11" s="6"/>
      <c r="J11" s="6"/>
      <c r="K11" s="6"/>
      <c r="L11" s="6"/>
      <c r="M11" s="6"/>
      <c r="N11" s="6"/>
      <c r="O11" s="6"/>
      <c r="P11" s="6"/>
      <c r="Q11" s="6"/>
      <c r="R11" s="6"/>
    </row>
    <row r="12" spans="1:18" s="14" customFormat="1" ht="12">
      <c r="A12" s="221"/>
      <c r="B12" s="224" t="s">
        <v>51</v>
      </c>
      <c r="C12" s="1047">
        <v>521.82746600000007</v>
      </c>
      <c r="D12" s="485">
        <v>412</v>
      </c>
      <c r="E12" s="594">
        <v>350</v>
      </c>
      <c r="F12" s="594">
        <v>364</v>
      </c>
      <c r="G12" s="221"/>
      <c r="H12" s="221"/>
      <c r="I12" s="221"/>
      <c r="J12" s="221"/>
      <c r="K12" s="221"/>
      <c r="L12" s="221"/>
      <c r="M12" s="221"/>
      <c r="N12" s="221"/>
      <c r="O12" s="221"/>
      <c r="P12" s="221"/>
      <c r="Q12" s="221"/>
      <c r="R12" s="221"/>
    </row>
    <row r="13" spans="1:18" s="13" customFormat="1">
      <c r="A13" s="6"/>
      <c r="B13" s="235" t="s">
        <v>85</v>
      </c>
      <c r="C13" s="1045">
        <v>190.58583400000003</v>
      </c>
      <c r="D13" s="333">
        <v>113</v>
      </c>
      <c r="E13" s="593">
        <v>82</v>
      </c>
      <c r="F13" s="593">
        <v>199</v>
      </c>
      <c r="G13" s="6"/>
      <c r="H13" s="6"/>
      <c r="I13" s="6"/>
      <c r="J13" s="6"/>
      <c r="K13" s="6"/>
      <c r="L13" s="6"/>
      <c r="M13" s="6"/>
      <c r="N13" s="6"/>
      <c r="O13" s="6"/>
      <c r="P13" s="6"/>
      <c r="Q13" s="6"/>
      <c r="R13" s="6"/>
    </row>
    <row r="14" spans="1:18" s="14" customFormat="1" ht="12">
      <c r="A14" s="221"/>
      <c r="B14" s="224" t="s">
        <v>34</v>
      </c>
      <c r="C14" s="1047">
        <v>331.24163200000004</v>
      </c>
      <c r="D14" s="485">
        <v>299</v>
      </c>
      <c r="E14" s="594">
        <v>268</v>
      </c>
      <c r="F14" s="594">
        <v>165</v>
      </c>
      <c r="G14" s="221"/>
      <c r="H14" s="221"/>
      <c r="I14" s="221"/>
      <c r="J14" s="221"/>
      <c r="K14" s="221"/>
      <c r="L14" s="221"/>
      <c r="M14" s="221"/>
      <c r="N14" s="221"/>
      <c r="O14" s="221"/>
      <c r="P14" s="221"/>
      <c r="Q14" s="221"/>
      <c r="R14" s="221"/>
    </row>
    <row r="15" spans="1:18" s="13" customFormat="1">
      <c r="A15" s="6"/>
      <c r="B15" s="235" t="s">
        <v>29</v>
      </c>
      <c r="C15" s="1045">
        <v>39.602873000000002</v>
      </c>
      <c r="D15" s="333">
        <v>67</v>
      </c>
      <c r="E15" s="593">
        <v>80</v>
      </c>
      <c r="F15" s="593">
        <v>-32</v>
      </c>
      <c r="G15" s="6"/>
      <c r="H15" s="6"/>
      <c r="I15" s="6"/>
      <c r="J15" s="6"/>
      <c r="K15" s="6"/>
      <c r="L15" s="6"/>
      <c r="M15" s="6"/>
      <c r="N15" s="6"/>
      <c r="O15" s="6"/>
      <c r="P15" s="6"/>
      <c r="Q15" s="6"/>
      <c r="R15" s="6"/>
    </row>
    <row r="16" spans="1:18" s="13" customFormat="1">
      <c r="A16" s="6"/>
      <c r="B16" s="224" t="s">
        <v>309</v>
      </c>
      <c r="C16" s="1047">
        <v>291.63875900000005</v>
      </c>
      <c r="D16" s="485">
        <v>232</v>
      </c>
      <c r="E16" s="594">
        <v>189</v>
      </c>
      <c r="F16" s="594">
        <v>197</v>
      </c>
      <c r="G16" s="6"/>
      <c r="H16" s="6"/>
      <c r="I16" s="6"/>
      <c r="J16" s="6"/>
      <c r="K16" s="6"/>
      <c r="L16" s="6"/>
      <c r="M16" s="6"/>
      <c r="N16" s="6"/>
      <c r="O16" s="6"/>
      <c r="P16" s="6"/>
      <c r="Q16" s="6"/>
      <c r="R16" s="6"/>
    </row>
    <row r="17" spans="1:18" s="13" customFormat="1">
      <c r="A17" s="6"/>
      <c r="B17" s="235" t="s">
        <v>167</v>
      </c>
      <c r="C17" s="1045">
        <v>0</v>
      </c>
      <c r="D17" s="333">
        <v>0</v>
      </c>
      <c r="E17" s="593">
        <v>0</v>
      </c>
      <c r="F17" s="593">
        <v>-2</v>
      </c>
      <c r="G17" s="6"/>
      <c r="H17" s="6"/>
      <c r="I17" s="6"/>
      <c r="J17" s="6"/>
      <c r="K17" s="6"/>
      <c r="L17" s="6"/>
      <c r="M17" s="6"/>
      <c r="N17" s="6"/>
      <c r="O17" s="6"/>
      <c r="P17" s="6"/>
      <c r="Q17" s="6"/>
      <c r="R17" s="6"/>
    </row>
    <row r="18" spans="1:18" s="15" customFormat="1" ht="12">
      <c r="A18" s="22"/>
      <c r="B18" s="224" t="s">
        <v>310</v>
      </c>
      <c r="C18" s="1047">
        <v>291.63875899999999</v>
      </c>
      <c r="D18" s="485">
        <v>232</v>
      </c>
      <c r="E18" s="594">
        <v>189</v>
      </c>
      <c r="F18" s="594">
        <v>195</v>
      </c>
      <c r="G18" s="22"/>
      <c r="H18" s="22"/>
      <c r="I18" s="22"/>
      <c r="J18" s="22"/>
      <c r="K18" s="22"/>
      <c r="L18" s="22"/>
      <c r="M18" s="22"/>
      <c r="N18" s="22"/>
      <c r="O18" s="22"/>
      <c r="P18" s="22"/>
      <c r="Q18" s="22"/>
      <c r="R18" s="22"/>
    </row>
    <row r="19" spans="1:18" s="13" customFormat="1">
      <c r="A19" s="6"/>
      <c r="B19" s="6"/>
      <c r="C19" s="6"/>
      <c r="D19" s="587"/>
      <c r="E19" s="587"/>
      <c r="F19" s="587"/>
      <c r="G19" s="6"/>
      <c r="H19" s="6"/>
      <c r="I19" s="6"/>
      <c r="J19" s="6"/>
      <c r="K19" s="6"/>
      <c r="L19" s="6"/>
      <c r="M19" s="6"/>
      <c r="N19" s="6"/>
      <c r="O19" s="6"/>
      <c r="P19" s="6"/>
      <c r="Q19" s="6"/>
      <c r="R19" s="6"/>
    </row>
    <row r="20" spans="1:18" s="13" customFormat="1">
      <c r="A20" s="6"/>
      <c r="B20" s="41" t="s">
        <v>239</v>
      </c>
      <c r="C20" s="23"/>
      <c r="D20" s="588"/>
      <c r="E20" s="588"/>
      <c r="F20" s="589"/>
      <c r="G20" s="6"/>
      <c r="H20" s="6"/>
      <c r="I20" s="6"/>
      <c r="J20" s="6"/>
      <c r="K20" s="6"/>
      <c r="L20" s="6"/>
      <c r="M20" s="6"/>
      <c r="N20" s="6"/>
      <c r="O20" s="6"/>
      <c r="P20" s="6"/>
      <c r="Q20" s="6"/>
      <c r="R20" s="6"/>
    </row>
    <row r="21" spans="1:18" s="13" customFormat="1" ht="13.5" customHeight="1">
      <c r="A21" s="6"/>
      <c r="B21" s="246"/>
      <c r="C21" s="1245" t="s">
        <v>220</v>
      </c>
      <c r="D21" s="1244"/>
      <c r="E21" s="1244"/>
      <c r="F21" s="1244"/>
      <c r="G21" s="6"/>
      <c r="H21" s="6"/>
      <c r="I21" s="6"/>
      <c r="J21" s="6"/>
      <c r="K21" s="6"/>
      <c r="L21" s="6"/>
      <c r="M21" s="6"/>
      <c r="N21" s="6"/>
      <c r="O21" s="6"/>
      <c r="P21" s="6"/>
      <c r="Q21" s="6"/>
      <c r="R21" s="6"/>
    </row>
    <row r="22" spans="1:18" s="13" customFormat="1">
      <c r="A22" s="6"/>
      <c r="B22" s="247"/>
      <c r="C22" s="1049">
        <v>2015</v>
      </c>
      <c r="D22" s="595">
        <v>2014</v>
      </c>
      <c r="E22" s="595">
        <v>2013</v>
      </c>
      <c r="F22" s="595">
        <v>2012</v>
      </c>
      <c r="G22" s="6"/>
      <c r="H22" s="6"/>
      <c r="I22" s="6"/>
      <c r="J22" s="6"/>
      <c r="K22" s="6"/>
      <c r="L22" s="6"/>
      <c r="M22" s="6"/>
      <c r="N22" s="6"/>
      <c r="O22" s="6"/>
      <c r="P22" s="6"/>
      <c r="Q22" s="6"/>
      <c r="R22" s="6"/>
    </row>
    <row r="23" spans="1:18" s="13" customFormat="1">
      <c r="A23" s="6"/>
      <c r="B23" s="149" t="s">
        <v>165</v>
      </c>
      <c r="C23" s="1053">
        <v>0.50030318834485987</v>
      </c>
      <c r="D23" s="486">
        <v>0.53</v>
      </c>
      <c r="E23" s="598">
        <v>0.55000000000000004</v>
      </c>
      <c r="F23" s="598">
        <v>0.52</v>
      </c>
      <c r="G23" s="6"/>
      <c r="H23" s="6"/>
      <c r="I23" s="6"/>
      <c r="J23" s="6"/>
      <c r="K23" s="6"/>
      <c r="L23" s="6"/>
      <c r="M23" s="6"/>
      <c r="N23" s="6"/>
      <c r="O23" s="6"/>
      <c r="P23" s="6"/>
      <c r="Q23" s="6"/>
      <c r="R23" s="6"/>
    </row>
    <row r="24" spans="1:18" s="13" customFormat="1">
      <c r="A24" s="6"/>
      <c r="B24" s="149" t="s">
        <v>361</v>
      </c>
      <c r="C24" s="1051">
        <v>56.828542574048974</v>
      </c>
      <c r="D24" s="323">
        <v>40</v>
      </c>
      <c r="E24" s="597">
        <v>31</v>
      </c>
      <c r="F24" s="597">
        <v>76</v>
      </c>
      <c r="G24" s="6"/>
      <c r="H24" s="6"/>
      <c r="I24" s="6"/>
      <c r="J24" s="6"/>
      <c r="K24" s="6"/>
      <c r="L24" s="6"/>
      <c r="M24" s="6"/>
      <c r="N24" s="6"/>
      <c r="O24" s="6"/>
      <c r="P24" s="6"/>
      <c r="Q24" s="6"/>
      <c r="R24" s="6"/>
    </row>
    <row r="25" spans="1:18" s="13" customFormat="1">
      <c r="A25" s="6"/>
      <c r="B25" s="149"/>
      <c r="C25" s="1052"/>
      <c r="D25" s="597"/>
      <c r="E25" s="597"/>
      <c r="F25" s="597"/>
      <c r="G25" s="6"/>
      <c r="H25" s="6"/>
      <c r="I25" s="6"/>
      <c r="J25" s="6"/>
      <c r="K25" s="6"/>
      <c r="L25" s="6"/>
      <c r="M25" s="6"/>
      <c r="N25" s="6"/>
      <c r="O25" s="6"/>
      <c r="P25" s="6"/>
      <c r="Q25" s="6"/>
      <c r="R25" s="6"/>
    </row>
    <row r="26" spans="1:18" s="13" customFormat="1">
      <c r="A26" s="6"/>
      <c r="B26" s="161"/>
      <c r="C26" s="1054" t="s">
        <v>482</v>
      </c>
      <c r="D26" s="599" t="s">
        <v>312</v>
      </c>
      <c r="E26" s="600" t="s">
        <v>313</v>
      </c>
      <c r="F26" s="600" t="s">
        <v>382</v>
      </c>
      <c r="G26" s="6"/>
      <c r="H26" s="6"/>
      <c r="I26" s="6"/>
      <c r="J26" s="6"/>
      <c r="K26" s="6"/>
      <c r="L26" s="6"/>
      <c r="M26" s="6"/>
      <c r="N26" s="6"/>
      <c r="O26" s="6"/>
      <c r="P26" s="6"/>
      <c r="Q26" s="6"/>
      <c r="R26" s="6"/>
    </row>
    <row r="27" spans="1:18" s="13" customFormat="1">
      <c r="A27" s="6"/>
      <c r="B27" s="149" t="s">
        <v>54</v>
      </c>
      <c r="C27" s="1050">
        <v>32.193462715999999</v>
      </c>
      <c r="D27" s="373">
        <v>32.200000000000003</v>
      </c>
      <c r="E27" s="596">
        <v>26.4</v>
      </c>
      <c r="F27" s="596">
        <v>24.4</v>
      </c>
      <c r="G27" s="6"/>
      <c r="H27" s="6"/>
      <c r="I27" s="6"/>
      <c r="J27" s="6"/>
      <c r="K27" s="6"/>
      <c r="L27" s="6"/>
      <c r="M27" s="6"/>
      <c r="N27" s="6"/>
      <c r="O27" s="6"/>
      <c r="P27" s="6"/>
      <c r="Q27" s="6"/>
      <c r="R27" s="6"/>
    </row>
    <row r="28" spans="1:18" s="13" customFormat="1">
      <c r="A28" s="6"/>
      <c r="B28" s="149" t="s">
        <v>55</v>
      </c>
      <c r="C28" s="1050">
        <v>19.038705415999999</v>
      </c>
      <c r="D28" s="373">
        <v>16.7</v>
      </c>
      <c r="E28" s="596">
        <v>16.100000000000001</v>
      </c>
      <c r="F28" s="596">
        <v>15.8</v>
      </c>
      <c r="G28" s="6"/>
      <c r="H28" s="6"/>
      <c r="I28" s="6"/>
      <c r="J28" s="6"/>
      <c r="K28" s="6"/>
      <c r="L28" s="6"/>
      <c r="M28" s="6"/>
      <c r="N28" s="6"/>
      <c r="O28" s="6"/>
      <c r="P28" s="6"/>
      <c r="Q28" s="6"/>
      <c r="R28" s="6"/>
    </row>
    <row r="29" spans="1:18" s="13" customFormat="1">
      <c r="A29" s="6"/>
      <c r="B29" s="584" t="s">
        <v>390</v>
      </c>
      <c r="C29" s="1050">
        <v>22.632454000000003</v>
      </c>
      <c r="D29" s="373">
        <v>19.899999999999999</v>
      </c>
      <c r="E29" s="596">
        <v>19.899999999999999</v>
      </c>
      <c r="F29" s="596">
        <v>27.1</v>
      </c>
      <c r="G29" s="6"/>
      <c r="H29" s="6"/>
      <c r="I29" s="6"/>
      <c r="J29" s="6"/>
      <c r="K29" s="6"/>
      <c r="L29" s="6"/>
      <c r="M29" s="6"/>
      <c r="N29" s="6"/>
      <c r="O29" s="6"/>
      <c r="P29" s="6"/>
      <c r="Q29" s="6"/>
      <c r="R29" s="6"/>
    </row>
    <row r="30" spans="1:18" s="13" customFormat="1">
      <c r="A30" s="6"/>
      <c r="B30" s="52"/>
      <c r="C30" s="53"/>
      <c r="D30" s="6"/>
      <c r="E30" s="6"/>
      <c r="F30" s="6"/>
      <c r="G30" s="6"/>
      <c r="H30" s="6"/>
      <c r="I30" s="6"/>
      <c r="J30" s="6"/>
      <c r="K30" s="6"/>
      <c r="L30" s="6"/>
      <c r="M30" s="6"/>
      <c r="N30" s="6"/>
      <c r="O30" s="6"/>
      <c r="P30" s="6"/>
      <c r="Q30" s="6"/>
      <c r="R30" s="6"/>
    </row>
    <row r="31" spans="1:18" s="13" customFormat="1">
      <c r="A31" s="6"/>
      <c r="B31" s="88" t="s">
        <v>362</v>
      </c>
      <c r="C31" s="248"/>
      <c r="D31" s="6"/>
      <c r="E31" s="6"/>
      <c r="F31" s="6"/>
      <c r="G31" s="6"/>
      <c r="H31" s="6"/>
      <c r="I31" s="6"/>
      <c r="J31" s="6"/>
      <c r="K31" s="6"/>
      <c r="L31" s="6"/>
      <c r="M31" s="6"/>
      <c r="N31" s="6"/>
      <c r="O31" s="6"/>
      <c r="P31" s="6"/>
      <c r="Q31" s="6"/>
      <c r="R31" s="6"/>
    </row>
    <row r="32" spans="1:18">
      <c r="A32" s="5"/>
      <c r="B32" s="551" t="s">
        <v>391</v>
      </c>
      <c r="C32" s="5"/>
      <c r="D32" s="5"/>
      <c r="E32" s="5"/>
      <c r="F32" s="5"/>
      <c r="G32" s="5"/>
      <c r="H32" s="5"/>
      <c r="I32" s="5"/>
      <c r="J32" s="5"/>
      <c r="K32" s="5"/>
      <c r="L32" s="5"/>
      <c r="M32" s="5"/>
      <c r="N32" s="5"/>
      <c r="O32" s="5"/>
      <c r="P32" s="5"/>
      <c r="Q32" s="5"/>
      <c r="R32" s="5"/>
    </row>
    <row r="33" spans="1:18">
      <c r="A33" s="5"/>
      <c r="B33" s="5"/>
      <c r="C33" s="5"/>
      <c r="D33" s="5"/>
      <c r="E33" s="5"/>
      <c r="F33" s="5"/>
      <c r="G33" s="5"/>
      <c r="H33" s="5"/>
      <c r="I33" s="5"/>
      <c r="J33" s="5"/>
      <c r="K33" s="5"/>
      <c r="L33" s="5"/>
      <c r="M33" s="5"/>
      <c r="N33" s="5"/>
      <c r="O33" s="5"/>
      <c r="P33" s="5"/>
      <c r="Q33" s="5"/>
      <c r="R33" s="5"/>
    </row>
    <row r="34" spans="1:18">
      <c r="A34" s="5"/>
      <c r="B34" s="5"/>
      <c r="C34" s="5"/>
      <c r="D34" s="5"/>
      <c r="E34" s="5"/>
      <c r="F34" s="5"/>
      <c r="G34" s="5"/>
      <c r="H34" s="5"/>
      <c r="I34" s="5"/>
      <c r="J34" s="5"/>
      <c r="K34" s="5"/>
      <c r="L34" s="5"/>
      <c r="M34" s="5"/>
      <c r="N34" s="5"/>
      <c r="O34" s="5"/>
      <c r="P34" s="5"/>
      <c r="Q34" s="5"/>
      <c r="R34" s="5"/>
    </row>
    <row r="35" spans="1:18">
      <c r="A35" s="5"/>
      <c r="B35" s="5"/>
      <c r="C35" s="5"/>
      <c r="D35" s="5"/>
      <c r="E35" s="5"/>
      <c r="F35" s="5"/>
      <c r="G35" s="5"/>
      <c r="H35" s="5"/>
      <c r="I35" s="5"/>
      <c r="J35" s="5"/>
      <c r="K35" s="5"/>
      <c r="L35" s="5"/>
      <c r="M35" s="5"/>
      <c r="N35" s="5"/>
      <c r="O35" s="5"/>
      <c r="P35" s="5"/>
      <c r="Q35" s="5"/>
      <c r="R35" s="5"/>
    </row>
    <row r="36" spans="1:18">
      <c r="A36" s="5"/>
      <c r="B36" s="5"/>
      <c r="C36" s="5"/>
      <c r="D36" s="5"/>
      <c r="E36" s="5"/>
      <c r="F36" s="5"/>
      <c r="G36" s="5"/>
      <c r="H36" s="5"/>
      <c r="I36" s="5"/>
      <c r="J36" s="5"/>
      <c r="K36" s="5"/>
      <c r="L36" s="5"/>
      <c r="M36" s="5"/>
      <c r="N36" s="5"/>
      <c r="O36" s="5"/>
      <c r="P36" s="5"/>
      <c r="Q36" s="5"/>
      <c r="R36" s="5"/>
    </row>
    <row r="37" spans="1:18">
      <c r="A37" s="5"/>
      <c r="B37" s="5"/>
      <c r="C37" s="5"/>
      <c r="D37" s="5"/>
      <c r="E37" s="5"/>
      <c r="F37" s="5"/>
      <c r="G37" s="5"/>
      <c r="H37" s="5"/>
      <c r="I37" s="5"/>
      <c r="J37" s="5"/>
      <c r="K37" s="5"/>
      <c r="L37" s="5"/>
      <c r="M37" s="5"/>
      <c r="N37" s="5"/>
      <c r="O37" s="5"/>
      <c r="P37" s="5"/>
      <c r="Q37" s="5"/>
      <c r="R37" s="5"/>
    </row>
    <row r="38" spans="1:18">
      <c r="A38" s="5"/>
      <c r="B38" s="5"/>
      <c r="C38" s="5"/>
      <c r="D38" s="5"/>
      <c r="E38" s="5"/>
      <c r="F38" s="5"/>
      <c r="G38" s="5"/>
      <c r="H38" s="5"/>
      <c r="I38" s="5"/>
      <c r="J38" s="5"/>
      <c r="K38" s="5"/>
      <c r="L38" s="5"/>
      <c r="M38" s="5"/>
      <c r="N38" s="5"/>
      <c r="O38" s="5"/>
      <c r="P38" s="5"/>
      <c r="Q38" s="5"/>
      <c r="R38" s="5"/>
    </row>
    <row r="39" spans="1:18">
      <c r="A39" s="5"/>
      <c r="B39" s="5"/>
      <c r="C39" s="5"/>
      <c r="D39" s="5"/>
      <c r="E39" s="5"/>
      <c r="F39" s="5"/>
      <c r="G39" s="5"/>
      <c r="H39" s="5"/>
      <c r="I39" s="5"/>
      <c r="J39" s="5"/>
      <c r="K39" s="5"/>
      <c r="L39" s="5"/>
      <c r="M39" s="5"/>
      <c r="N39" s="5"/>
      <c r="O39" s="5"/>
      <c r="P39" s="5"/>
      <c r="Q39" s="5"/>
      <c r="R39" s="5"/>
    </row>
    <row r="40" spans="1:18">
      <c r="A40" s="5"/>
      <c r="B40" s="5"/>
      <c r="C40" s="5"/>
      <c r="D40" s="5"/>
      <c r="E40" s="5"/>
      <c r="F40" s="5"/>
      <c r="G40" s="5"/>
      <c r="H40" s="5"/>
      <c r="I40" s="5"/>
      <c r="J40" s="5"/>
      <c r="K40" s="5"/>
      <c r="L40" s="5"/>
      <c r="M40" s="5"/>
      <c r="N40" s="5"/>
      <c r="O40" s="5"/>
      <c r="P40" s="5"/>
      <c r="Q40" s="5"/>
      <c r="R40" s="5"/>
    </row>
    <row r="41" spans="1:18">
      <c r="A41" s="5"/>
      <c r="B41" s="5"/>
      <c r="C41" s="5"/>
      <c r="D41" s="5"/>
      <c r="E41" s="5"/>
      <c r="F41" s="5"/>
      <c r="G41" s="5"/>
      <c r="H41" s="5"/>
      <c r="I41" s="5"/>
      <c r="J41" s="5"/>
      <c r="K41" s="5"/>
      <c r="L41" s="5"/>
      <c r="M41" s="5"/>
      <c r="N41" s="5"/>
      <c r="O41" s="5"/>
      <c r="P41" s="5"/>
      <c r="Q41" s="5"/>
      <c r="R41" s="5"/>
    </row>
    <row r="42" spans="1:18">
      <c r="A42" s="5"/>
      <c r="B42" s="5"/>
      <c r="C42" s="5"/>
      <c r="D42" s="5"/>
      <c r="E42" s="5"/>
      <c r="F42" s="5"/>
      <c r="G42" s="5"/>
      <c r="H42" s="5"/>
      <c r="I42" s="5"/>
      <c r="J42" s="5"/>
      <c r="K42" s="5"/>
      <c r="L42" s="5"/>
      <c r="M42" s="5"/>
      <c r="N42" s="5"/>
      <c r="O42" s="5"/>
      <c r="P42" s="5"/>
      <c r="Q42" s="5"/>
      <c r="R42" s="5"/>
    </row>
    <row r="43" spans="1:18">
      <c r="A43" s="5"/>
      <c r="B43" s="5"/>
      <c r="C43" s="5"/>
      <c r="D43" s="5"/>
      <c r="E43" s="5"/>
      <c r="F43" s="5"/>
      <c r="G43" s="5"/>
      <c r="H43" s="5"/>
      <c r="I43" s="5"/>
      <c r="J43" s="5"/>
      <c r="K43" s="5"/>
      <c r="L43" s="5"/>
      <c r="M43" s="5"/>
      <c r="N43" s="5"/>
      <c r="O43" s="5"/>
      <c r="P43" s="5"/>
      <c r="Q43" s="5"/>
      <c r="R43" s="5"/>
    </row>
    <row r="44" spans="1:18">
      <c r="A44" s="5"/>
      <c r="B44" s="5"/>
      <c r="C44" s="5"/>
      <c r="D44" s="5"/>
      <c r="E44" s="5"/>
      <c r="F44" s="5"/>
      <c r="G44" s="5"/>
      <c r="H44" s="5"/>
      <c r="I44" s="5"/>
      <c r="J44" s="5"/>
      <c r="K44" s="5"/>
      <c r="L44" s="5"/>
      <c r="M44" s="5"/>
      <c r="N44" s="5"/>
      <c r="O44" s="5"/>
      <c r="P44" s="5"/>
      <c r="Q44" s="5"/>
      <c r="R44" s="5"/>
    </row>
    <row r="45" spans="1:18">
      <c r="A45" s="5"/>
      <c r="B45" s="5"/>
      <c r="C45" s="5"/>
      <c r="D45" s="5"/>
      <c r="E45" s="5"/>
      <c r="F45" s="5"/>
      <c r="G45" s="5"/>
      <c r="H45" s="5"/>
      <c r="I45" s="5"/>
      <c r="J45" s="5"/>
      <c r="K45" s="5"/>
      <c r="L45" s="5"/>
      <c r="M45" s="5"/>
      <c r="N45" s="5"/>
      <c r="O45" s="5"/>
      <c r="P45" s="5"/>
      <c r="Q45" s="5"/>
      <c r="R45" s="5"/>
    </row>
    <row r="46" spans="1:18">
      <c r="A46" s="5"/>
      <c r="B46" s="5"/>
      <c r="C46" s="5"/>
      <c r="D46" s="5"/>
      <c r="E46" s="5"/>
      <c r="F46" s="5"/>
      <c r="G46" s="5"/>
      <c r="H46" s="5"/>
      <c r="I46" s="5"/>
      <c r="J46" s="5"/>
      <c r="K46" s="5"/>
      <c r="L46" s="5"/>
      <c r="M46" s="5"/>
      <c r="N46" s="5"/>
      <c r="O46" s="5"/>
      <c r="P46" s="5"/>
      <c r="Q46" s="5"/>
      <c r="R46" s="5"/>
    </row>
    <row r="47" spans="1:18">
      <c r="A47" s="5"/>
      <c r="B47" s="5"/>
      <c r="C47" s="5"/>
      <c r="D47" s="5"/>
      <c r="E47" s="5"/>
      <c r="F47" s="5"/>
      <c r="G47" s="5"/>
      <c r="H47" s="5"/>
      <c r="I47" s="5"/>
      <c r="J47" s="5"/>
      <c r="K47" s="5"/>
      <c r="L47" s="5"/>
      <c r="M47" s="5"/>
      <c r="N47" s="5"/>
      <c r="O47" s="5"/>
      <c r="P47" s="5"/>
      <c r="Q47" s="5"/>
      <c r="R47" s="5"/>
    </row>
    <row r="48" spans="1:18">
      <c r="A48" s="5"/>
      <c r="B48" s="5"/>
      <c r="C48" s="5"/>
      <c r="D48" s="5"/>
      <c r="E48" s="5"/>
      <c r="F48" s="5"/>
      <c r="G48" s="5"/>
      <c r="H48" s="5"/>
      <c r="I48" s="5"/>
      <c r="J48" s="5"/>
      <c r="K48" s="5"/>
      <c r="L48" s="5"/>
      <c r="M48" s="5"/>
      <c r="N48" s="5"/>
      <c r="O48" s="5"/>
      <c r="P48" s="5"/>
      <c r="Q48" s="5"/>
      <c r="R48" s="5"/>
    </row>
    <row r="49" spans="1:18">
      <c r="A49" s="5"/>
      <c r="B49" s="5"/>
      <c r="C49" s="5"/>
      <c r="D49" s="5"/>
      <c r="E49" s="5"/>
      <c r="F49" s="5"/>
      <c r="G49" s="5"/>
      <c r="H49" s="5"/>
      <c r="I49" s="5"/>
      <c r="J49" s="5"/>
      <c r="K49" s="5"/>
      <c r="L49" s="5"/>
      <c r="M49" s="5"/>
      <c r="N49" s="5"/>
      <c r="O49" s="5"/>
      <c r="P49" s="5"/>
      <c r="Q49" s="5"/>
      <c r="R49" s="5"/>
    </row>
    <row r="50" spans="1:18">
      <c r="A50" s="5"/>
      <c r="B50" s="5"/>
      <c r="C50" s="5"/>
      <c r="D50" s="5"/>
      <c r="E50" s="5"/>
      <c r="F50" s="5"/>
      <c r="G50" s="5"/>
      <c r="H50" s="5"/>
      <c r="I50" s="5"/>
      <c r="J50" s="5"/>
      <c r="K50" s="5"/>
      <c r="L50" s="5"/>
      <c r="M50" s="5"/>
      <c r="N50" s="5"/>
      <c r="O50" s="5"/>
      <c r="P50" s="5"/>
      <c r="Q50" s="5"/>
      <c r="R50" s="5"/>
    </row>
  </sheetData>
  <mergeCells count="2">
    <mergeCell ref="C5:F5"/>
    <mergeCell ref="C21:F21"/>
  </mergeCells>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pageSetUpPr fitToPage="1"/>
  </sheetPr>
  <dimension ref="B1:Y29"/>
  <sheetViews>
    <sheetView showGridLines="0" zoomScale="110" zoomScaleNormal="110" workbookViewId="0">
      <selection activeCell="G23" sqref="G23"/>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9.85546875" style="184" customWidth="1"/>
    <col min="9" max="10" width="9.140625" style="184"/>
    <col min="11" max="11" width="9.140625" style="184" customWidth="1"/>
    <col min="12" max="12" width="10" style="184" customWidth="1"/>
    <col min="13" max="14" width="9.140625" style="184" customWidth="1"/>
    <col min="15" max="16384" width="9.140625" style="184"/>
  </cols>
  <sheetData>
    <row r="1" spans="2:25" s="5" customFormat="1" ht="13.5" thickBot="1">
      <c r="C1" s="957"/>
      <c r="D1" s="795"/>
    </row>
    <row r="2" spans="2:25" s="5" customFormat="1" ht="25.5" customHeight="1" thickBot="1">
      <c r="B2" s="181" t="s">
        <v>117</v>
      </c>
      <c r="C2" s="957"/>
      <c r="D2" s="795"/>
    </row>
    <row r="3" spans="2:25" s="5" customFormat="1" ht="12.75" customHeight="1">
      <c r="B3" s="12"/>
      <c r="C3" s="957"/>
      <c r="D3" s="795"/>
    </row>
    <row r="4" spans="2:25">
      <c r="B4" s="42" t="s">
        <v>234</v>
      </c>
      <c r="C4" s="42"/>
      <c r="D4" s="42"/>
      <c r="E4" s="42"/>
      <c r="F4" s="42"/>
      <c r="G4" s="42"/>
      <c r="H4" s="42"/>
      <c r="I4" s="42"/>
      <c r="J4" s="42"/>
      <c r="K4" s="42"/>
      <c r="L4" s="42"/>
      <c r="M4" s="42"/>
      <c r="N4" s="42"/>
      <c r="O4" s="42"/>
      <c r="P4" s="42"/>
      <c r="Q4" s="42"/>
      <c r="R4" s="42"/>
    </row>
    <row r="5" spans="2:25">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605" t="s">
        <v>371</v>
      </c>
      <c r="P5" s="605" t="s">
        <v>372</v>
      </c>
      <c r="Q5" s="605" t="s">
        <v>373</v>
      </c>
      <c r="R5" s="605" t="s">
        <v>374</v>
      </c>
    </row>
    <row r="6" spans="2:25">
      <c r="B6" s="232" t="s">
        <v>0</v>
      </c>
      <c r="C6" s="157">
        <v>176</v>
      </c>
      <c r="D6" s="157">
        <v>172</v>
      </c>
      <c r="E6" s="157">
        <v>184</v>
      </c>
      <c r="F6" s="157">
        <v>177</v>
      </c>
      <c r="G6" s="157">
        <v>170</v>
      </c>
      <c r="H6" s="157">
        <v>166</v>
      </c>
      <c r="I6" s="157">
        <v>158</v>
      </c>
      <c r="J6" s="157">
        <v>154</v>
      </c>
      <c r="K6" s="299">
        <v>156</v>
      </c>
      <c r="L6" s="299">
        <v>149</v>
      </c>
      <c r="M6" s="299">
        <v>146</v>
      </c>
      <c r="N6" s="299">
        <v>133</v>
      </c>
      <c r="O6" s="601">
        <v>161</v>
      </c>
      <c r="P6" s="601">
        <v>122</v>
      </c>
      <c r="Q6" s="601">
        <v>130</v>
      </c>
      <c r="R6" s="601">
        <v>123</v>
      </c>
      <c r="S6" s="264"/>
      <c r="T6" s="264"/>
      <c r="U6" s="264"/>
      <c r="V6" s="264"/>
      <c r="W6" s="264"/>
      <c r="X6" s="264"/>
      <c r="Y6" s="264"/>
    </row>
    <row r="7" spans="2:25">
      <c r="B7" s="232" t="s">
        <v>24</v>
      </c>
      <c r="C7" s="157">
        <v>66</v>
      </c>
      <c r="D7" s="157">
        <v>54</v>
      </c>
      <c r="E7" s="157">
        <v>51</v>
      </c>
      <c r="F7" s="157">
        <v>62</v>
      </c>
      <c r="G7" s="157">
        <v>59</v>
      </c>
      <c r="H7" s="157">
        <v>49</v>
      </c>
      <c r="I7" s="157">
        <v>56</v>
      </c>
      <c r="J7" s="157">
        <v>53</v>
      </c>
      <c r="K7" s="299">
        <v>41</v>
      </c>
      <c r="L7" s="299">
        <v>45</v>
      </c>
      <c r="M7" s="299">
        <v>48</v>
      </c>
      <c r="N7" s="299">
        <v>48</v>
      </c>
      <c r="O7" s="601">
        <v>53</v>
      </c>
      <c r="P7" s="601">
        <v>48</v>
      </c>
      <c r="Q7" s="601">
        <v>56</v>
      </c>
      <c r="R7" s="601">
        <v>46</v>
      </c>
      <c r="S7" s="264"/>
      <c r="T7" s="264"/>
      <c r="U7" s="264"/>
      <c r="V7" s="264"/>
      <c r="W7" s="264"/>
      <c r="X7" s="264"/>
      <c r="Y7" s="264"/>
    </row>
    <row r="8" spans="2:25">
      <c r="B8" s="232" t="s">
        <v>133</v>
      </c>
      <c r="C8" s="157">
        <v>31</v>
      </c>
      <c r="D8" s="157">
        <v>21</v>
      </c>
      <c r="E8" s="157">
        <v>21</v>
      </c>
      <c r="F8" s="157">
        <v>31</v>
      </c>
      <c r="G8" s="157">
        <v>-8</v>
      </c>
      <c r="H8" s="157">
        <v>12</v>
      </c>
      <c r="I8" s="157">
        <v>-22</v>
      </c>
      <c r="J8" s="157">
        <v>21</v>
      </c>
      <c r="K8" s="299">
        <v>1</v>
      </c>
      <c r="L8" s="299">
        <v>3</v>
      </c>
      <c r="M8" s="299">
        <v>-3</v>
      </c>
      <c r="N8" s="299">
        <v>5</v>
      </c>
      <c r="O8" s="601">
        <v>-30</v>
      </c>
      <c r="P8" s="601">
        <v>15</v>
      </c>
      <c r="Q8" s="601">
        <v>15</v>
      </c>
      <c r="R8" s="601">
        <v>14</v>
      </c>
      <c r="S8" s="264"/>
      <c r="T8" s="264"/>
      <c r="U8" s="264"/>
      <c r="V8" s="264"/>
      <c r="W8" s="264"/>
      <c r="X8" s="264"/>
      <c r="Y8" s="264"/>
    </row>
    <row r="9" spans="2:25">
      <c r="B9" s="233" t="s">
        <v>1</v>
      </c>
      <c r="C9" s="208">
        <v>272</v>
      </c>
      <c r="D9" s="208">
        <v>246</v>
      </c>
      <c r="E9" s="208">
        <v>256</v>
      </c>
      <c r="F9" s="208">
        <v>270</v>
      </c>
      <c r="G9" s="208">
        <v>220</v>
      </c>
      <c r="H9" s="208">
        <v>227</v>
      </c>
      <c r="I9" s="208">
        <v>193</v>
      </c>
      <c r="J9" s="208">
        <v>228</v>
      </c>
      <c r="K9" s="301">
        <v>197</v>
      </c>
      <c r="L9" s="301">
        <v>197</v>
      </c>
      <c r="M9" s="301">
        <v>191</v>
      </c>
      <c r="N9" s="301">
        <v>186</v>
      </c>
      <c r="O9" s="603">
        <v>184</v>
      </c>
      <c r="P9" s="603">
        <v>185</v>
      </c>
      <c r="Q9" s="603">
        <v>201</v>
      </c>
      <c r="R9" s="603">
        <v>183</v>
      </c>
      <c r="S9" s="264"/>
      <c r="T9" s="264"/>
      <c r="U9" s="264"/>
      <c r="V9" s="264"/>
      <c r="W9" s="264"/>
      <c r="X9" s="264"/>
      <c r="Y9" s="264"/>
    </row>
    <row r="10" spans="2:25">
      <c r="B10" s="234" t="s">
        <v>2</v>
      </c>
      <c r="C10" s="158">
        <v>157</v>
      </c>
      <c r="D10" s="158">
        <v>121</v>
      </c>
      <c r="E10" s="158">
        <v>117</v>
      </c>
      <c r="F10" s="158">
        <v>127</v>
      </c>
      <c r="G10" s="158">
        <v>118</v>
      </c>
      <c r="H10" s="158">
        <v>114</v>
      </c>
      <c r="I10" s="158">
        <v>114</v>
      </c>
      <c r="J10" s="158">
        <v>111</v>
      </c>
      <c r="K10" s="300">
        <v>112</v>
      </c>
      <c r="L10" s="300">
        <v>111</v>
      </c>
      <c r="M10" s="300">
        <v>98</v>
      </c>
      <c r="N10" s="300">
        <v>100</v>
      </c>
      <c r="O10" s="602">
        <v>101</v>
      </c>
      <c r="P10" s="602">
        <v>96</v>
      </c>
      <c r="Q10" s="602">
        <v>102</v>
      </c>
      <c r="R10" s="602">
        <v>89</v>
      </c>
      <c r="S10" s="264"/>
      <c r="T10" s="264"/>
      <c r="U10" s="264"/>
      <c r="V10" s="264"/>
      <c r="W10" s="264"/>
      <c r="X10" s="264"/>
      <c r="Y10" s="264"/>
    </row>
    <row r="11" spans="2:25">
      <c r="B11" s="147" t="s">
        <v>51</v>
      </c>
      <c r="C11" s="209">
        <v>115</v>
      </c>
      <c r="D11" s="209">
        <v>125</v>
      </c>
      <c r="E11" s="209">
        <v>139</v>
      </c>
      <c r="F11" s="209">
        <v>143</v>
      </c>
      <c r="G11" s="209">
        <v>103</v>
      </c>
      <c r="H11" s="209">
        <v>113</v>
      </c>
      <c r="I11" s="209">
        <v>78</v>
      </c>
      <c r="J11" s="209">
        <v>118</v>
      </c>
      <c r="K11" s="302">
        <v>85</v>
      </c>
      <c r="L11" s="302">
        <v>86</v>
      </c>
      <c r="M11" s="302">
        <v>93</v>
      </c>
      <c r="N11" s="302">
        <v>86</v>
      </c>
      <c r="O11" s="604">
        <v>83</v>
      </c>
      <c r="P11" s="604">
        <v>89</v>
      </c>
      <c r="Q11" s="604">
        <v>98</v>
      </c>
      <c r="R11" s="604">
        <v>94</v>
      </c>
      <c r="S11" s="264"/>
      <c r="T11" s="264"/>
      <c r="U11" s="264"/>
      <c r="V11" s="264"/>
      <c r="W11" s="264"/>
      <c r="X11" s="264"/>
      <c r="Y11" s="264"/>
    </row>
    <row r="12" spans="2:25">
      <c r="B12" s="234" t="s">
        <v>85</v>
      </c>
      <c r="C12" s="158">
        <v>103</v>
      </c>
      <c r="D12" s="158">
        <v>58</v>
      </c>
      <c r="E12" s="158">
        <v>-4</v>
      </c>
      <c r="F12" s="158">
        <v>34</v>
      </c>
      <c r="G12" s="158">
        <v>-3</v>
      </c>
      <c r="H12" s="158">
        <v>51</v>
      </c>
      <c r="I12" s="158">
        <v>27</v>
      </c>
      <c r="J12" s="158">
        <v>37</v>
      </c>
      <c r="K12" s="300">
        <v>89</v>
      </c>
      <c r="L12" s="300">
        <v>3</v>
      </c>
      <c r="M12" s="300">
        <v>60</v>
      </c>
      <c r="N12" s="300">
        <v>-70</v>
      </c>
      <c r="O12" s="602">
        <v>132</v>
      </c>
      <c r="P12" s="602">
        <v>42</v>
      </c>
      <c r="Q12" s="602">
        <v>20</v>
      </c>
      <c r="R12" s="602">
        <v>5</v>
      </c>
      <c r="S12" s="264"/>
      <c r="T12" s="264"/>
      <c r="U12" s="264"/>
      <c r="V12" s="264"/>
      <c r="W12" s="264"/>
      <c r="X12" s="264"/>
      <c r="Y12" s="264"/>
    </row>
    <row r="13" spans="2:25">
      <c r="B13" s="147" t="s">
        <v>34</v>
      </c>
      <c r="C13" s="209">
        <v>12</v>
      </c>
      <c r="D13" s="209">
        <v>68</v>
      </c>
      <c r="E13" s="209">
        <v>143</v>
      </c>
      <c r="F13" s="209">
        <v>109</v>
      </c>
      <c r="G13" s="209">
        <v>105</v>
      </c>
      <c r="H13" s="209">
        <v>62</v>
      </c>
      <c r="I13" s="209">
        <v>51</v>
      </c>
      <c r="J13" s="209">
        <v>81</v>
      </c>
      <c r="K13" s="302">
        <v>-3</v>
      </c>
      <c r="L13" s="302">
        <v>83</v>
      </c>
      <c r="M13" s="302">
        <v>33</v>
      </c>
      <c r="N13" s="302">
        <v>155</v>
      </c>
      <c r="O13" s="604">
        <v>-49</v>
      </c>
      <c r="P13" s="604">
        <v>47</v>
      </c>
      <c r="Q13" s="604">
        <v>78</v>
      </c>
      <c r="R13" s="604">
        <v>89</v>
      </c>
      <c r="S13" s="264"/>
      <c r="T13" s="264"/>
      <c r="U13" s="264"/>
      <c r="V13" s="264"/>
      <c r="W13" s="264"/>
      <c r="X13" s="264"/>
      <c r="Y13" s="264"/>
    </row>
    <row r="14" spans="2:25">
      <c r="B14" s="234" t="s">
        <v>29</v>
      </c>
      <c r="C14" s="158">
        <v>-5</v>
      </c>
      <c r="D14" s="158">
        <v>3</v>
      </c>
      <c r="E14" s="158">
        <v>30</v>
      </c>
      <c r="F14" s="158">
        <v>11</v>
      </c>
      <c r="G14" s="158">
        <v>31</v>
      </c>
      <c r="H14" s="158">
        <v>8</v>
      </c>
      <c r="I14" s="158">
        <v>20</v>
      </c>
      <c r="J14" s="158">
        <v>8</v>
      </c>
      <c r="K14" s="300">
        <v>12</v>
      </c>
      <c r="L14" s="300">
        <v>19</v>
      </c>
      <c r="M14" s="300">
        <v>9</v>
      </c>
      <c r="N14" s="300">
        <v>39</v>
      </c>
      <c r="O14" s="602">
        <v>-38</v>
      </c>
      <c r="P14" s="602">
        <v>-5</v>
      </c>
      <c r="Q14" s="602">
        <v>3</v>
      </c>
      <c r="R14" s="602">
        <v>8</v>
      </c>
      <c r="S14" s="264"/>
      <c r="T14" s="264"/>
      <c r="U14" s="264"/>
      <c r="V14" s="264"/>
      <c r="W14" s="264"/>
      <c r="X14" s="264"/>
      <c r="Y14" s="264"/>
    </row>
    <row r="15" spans="2:25">
      <c r="B15" s="224" t="s">
        <v>309</v>
      </c>
      <c r="C15" s="209">
        <v>17</v>
      </c>
      <c r="D15" s="209">
        <v>65</v>
      </c>
      <c r="E15" s="209">
        <v>112</v>
      </c>
      <c r="F15" s="209">
        <v>98</v>
      </c>
      <c r="G15" s="209">
        <v>74</v>
      </c>
      <c r="H15" s="209">
        <v>53</v>
      </c>
      <c r="I15" s="209">
        <v>31</v>
      </c>
      <c r="J15" s="209">
        <v>73</v>
      </c>
      <c r="K15" s="302">
        <v>-16</v>
      </c>
      <c r="L15" s="302">
        <v>64</v>
      </c>
      <c r="M15" s="302">
        <v>24</v>
      </c>
      <c r="N15" s="302">
        <v>116</v>
      </c>
      <c r="O15" s="604">
        <v>-11</v>
      </c>
      <c r="P15" s="604">
        <v>52</v>
      </c>
      <c r="Q15" s="604">
        <v>75</v>
      </c>
      <c r="R15" s="604">
        <v>81</v>
      </c>
      <c r="S15" s="264"/>
      <c r="T15" s="264"/>
      <c r="U15" s="264"/>
      <c r="V15" s="264"/>
      <c r="W15" s="264"/>
      <c r="X15" s="264"/>
      <c r="Y15" s="264"/>
    </row>
    <row r="16" spans="2:25">
      <c r="B16" s="235" t="s">
        <v>167</v>
      </c>
      <c r="C16" s="790" t="s">
        <v>458</v>
      </c>
      <c r="D16" s="790" t="s">
        <v>458</v>
      </c>
      <c r="E16" s="158">
        <v>0</v>
      </c>
      <c r="F16" s="158">
        <v>0</v>
      </c>
      <c r="G16" s="158">
        <v>0</v>
      </c>
      <c r="H16" s="158">
        <v>0</v>
      </c>
      <c r="I16" s="158">
        <v>0</v>
      </c>
      <c r="J16" s="158">
        <v>0</v>
      </c>
      <c r="K16" s="300">
        <v>0</v>
      </c>
      <c r="L16" s="300">
        <v>0</v>
      </c>
      <c r="M16" s="300">
        <v>0</v>
      </c>
      <c r="N16" s="300">
        <v>0</v>
      </c>
      <c r="O16" s="602">
        <v>-1</v>
      </c>
      <c r="P16" s="602">
        <v>0</v>
      </c>
      <c r="Q16" s="602">
        <v>-1</v>
      </c>
      <c r="R16" s="602">
        <v>0</v>
      </c>
      <c r="S16" s="264"/>
      <c r="T16" s="264"/>
      <c r="U16" s="264"/>
      <c r="V16" s="264"/>
      <c r="W16" s="264"/>
      <c r="X16" s="264"/>
      <c r="Y16" s="264"/>
    </row>
    <row r="17" spans="2:25">
      <c r="B17" s="147" t="s">
        <v>310</v>
      </c>
      <c r="C17" s="209">
        <v>17</v>
      </c>
      <c r="D17" s="209">
        <v>65</v>
      </c>
      <c r="E17" s="209">
        <v>112</v>
      </c>
      <c r="F17" s="209">
        <v>98</v>
      </c>
      <c r="G17" s="209">
        <v>74</v>
      </c>
      <c r="H17" s="209">
        <v>53</v>
      </c>
      <c r="I17" s="209">
        <v>31</v>
      </c>
      <c r="J17" s="209">
        <v>73</v>
      </c>
      <c r="K17" s="302">
        <v>-16</v>
      </c>
      <c r="L17" s="302">
        <v>64</v>
      </c>
      <c r="M17" s="302">
        <v>24</v>
      </c>
      <c r="N17" s="302">
        <v>116</v>
      </c>
      <c r="O17" s="604">
        <v>-12</v>
      </c>
      <c r="P17" s="604">
        <v>52</v>
      </c>
      <c r="Q17" s="604">
        <v>74</v>
      </c>
      <c r="R17" s="604">
        <v>81</v>
      </c>
      <c r="S17" s="264"/>
      <c r="T17" s="264"/>
      <c r="U17" s="264"/>
      <c r="V17" s="264"/>
      <c r="W17" s="264"/>
      <c r="X17" s="264"/>
      <c r="Y17" s="264"/>
    </row>
    <row r="18" spans="2:25">
      <c r="P18" s="264"/>
      <c r="Q18" s="264"/>
      <c r="R18" s="264"/>
      <c r="S18" s="264"/>
      <c r="T18" s="264"/>
      <c r="U18" s="264"/>
      <c r="V18" s="264"/>
      <c r="W18" s="264"/>
      <c r="X18" s="264"/>
      <c r="Y18" s="264"/>
    </row>
    <row r="19" spans="2:25">
      <c r="B19" s="149" t="s">
        <v>165</v>
      </c>
      <c r="C19" s="256">
        <v>0.57999999999999996</v>
      </c>
      <c r="D19" s="256">
        <v>0.49</v>
      </c>
      <c r="E19" s="256">
        <v>0.46</v>
      </c>
      <c r="F19" s="256">
        <v>0.47</v>
      </c>
      <c r="G19" s="256">
        <v>0.53</v>
      </c>
      <c r="H19" s="256">
        <v>0.5</v>
      </c>
      <c r="I19" s="256">
        <v>0.59</v>
      </c>
      <c r="J19" s="256">
        <v>0.48</v>
      </c>
      <c r="K19" s="256">
        <v>0.56999999999999995</v>
      </c>
      <c r="L19" s="256">
        <v>0.56000000000000005</v>
      </c>
      <c r="M19" s="256">
        <v>0.52</v>
      </c>
      <c r="N19" s="256">
        <v>0.54</v>
      </c>
      <c r="O19" s="256">
        <v>0.54891304347826086</v>
      </c>
      <c r="P19" s="256">
        <v>0.51891891891891895</v>
      </c>
      <c r="Q19" s="256">
        <v>0.5074626865671642</v>
      </c>
      <c r="R19" s="256">
        <v>0.48633879781420764</v>
      </c>
      <c r="S19" s="264"/>
      <c r="T19" s="264"/>
      <c r="U19" s="264"/>
      <c r="V19" s="264"/>
      <c r="W19" s="264"/>
      <c r="X19" s="264"/>
      <c r="Y19" s="264"/>
    </row>
    <row r="20" spans="2:25">
      <c r="B20" s="85" t="s">
        <v>298</v>
      </c>
      <c r="C20" s="1052">
        <v>122</v>
      </c>
      <c r="D20" s="853">
        <v>69</v>
      </c>
      <c r="E20" s="275">
        <v>-5</v>
      </c>
      <c r="F20" s="275">
        <v>42</v>
      </c>
      <c r="G20" s="275">
        <v>-4</v>
      </c>
      <c r="H20" s="275">
        <v>71</v>
      </c>
      <c r="I20" s="275">
        <v>40</v>
      </c>
      <c r="J20" s="275">
        <v>54</v>
      </c>
      <c r="K20" s="275">
        <v>135</v>
      </c>
      <c r="L20" s="275">
        <v>5</v>
      </c>
      <c r="M20" s="275">
        <v>89</v>
      </c>
      <c r="N20" s="275">
        <v>-111</v>
      </c>
      <c r="O20" s="523"/>
      <c r="P20" s="666"/>
      <c r="Q20" s="666"/>
      <c r="R20" s="666"/>
      <c r="S20" s="273"/>
      <c r="T20" s="273"/>
      <c r="U20" s="273"/>
      <c r="V20" s="273"/>
      <c r="W20" s="273"/>
      <c r="X20" s="273"/>
      <c r="Y20" s="273"/>
    </row>
    <row r="21" spans="2:25">
      <c r="P21" s="264"/>
      <c r="Q21" s="264"/>
      <c r="R21" s="264"/>
      <c r="S21" s="264"/>
      <c r="T21" s="264"/>
      <c r="U21" s="264"/>
      <c r="V21" s="264"/>
      <c r="W21" s="264"/>
      <c r="X21" s="264"/>
      <c r="Y21" s="264"/>
    </row>
    <row r="22" spans="2:25">
      <c r="B22" s="41" t="s">
        <v>239</v>
      </c>
      <c r="C22" s="802"/>
      <c r="D22" s="802"/>
      <c r="E22" s="26"/>
      <c r="F22" s="26"/>
      <c r="G22" s="26"/>
      <c r="H22" s="26"/>
      <c r="I22" s="26"/>
      <c r="J22" s="26"/>
      <c r="K22" s="26"/>
      <c r="L22" s="26"/>
      <c r="M22" s="26"/>
      <c r="N22" s="26"/>
      <c r="O22" s="406"/>
      <c r="P22" s="665"/>
      <c r="Q22" s="665"/>
      <c r="R22" s="665"/>
      <c r="S22" s="264"/>
      <c r="T22" s="264"/>
      <c r="U22" s="264"/>
      <c r="V22" s="264"/>
      <c r="W22" s="264"/>
      <c r="X22" s="264"/>
      <c r="Y22" s="264"/>
    </row>
    <row r="23" spans="2:25" ht="32.25">
      <c r="B23" s="231"/>
      <c r="C23" s="831" t="s">
        <v>482</v>
      </c>
      <c r="D23" s="831" t="s">
        <v>459</v>
      </c>
      <c r="E23" s="212" t="s">
        <v>311</v>
      </c>
      <c r="F23" s="212" t="s">
        <v>314</v>
      </c>
      <c r="G23" s="212" t="s">
        <v>312</v>
      </c>
      <c r="H23" s="212" t="s">
        <v>315</v>
      </c>
      <c r="I23" s="212" t="s">
        <v>316</v>
      </c>
      <c r="J23" s="212" t="s">
        <v>317</v>
      </c>
      <c r="K23" s="212" t="s">
        <v>313</v>
      </c>
      <c r="L23" s="212" t="s">
        <v>318</v>
      </c>
      <c r="M23" s="212" t="s">
        <v>319</v>
      </c>
      <c r="N23" s="212" t="s">
        <v>320</v>
      </c>
      <c r="O23" s="608" t="s">
        <v>382</v>
      </c>
      <c r="P23" s="523"/>
      <c r="Q23" s="523"/>
      <c r="R23" s="523"/>
      <c r="S23" s="263"/>
      <c r="T23" s="263"/>
      <c r="U23" s="263"/>
      <c r="V23" s="263"/>
      <c r="W23" s="263"/>
      <c r="X23" s="263"/>
      <c r="Y23" s="263"/>
    </row>
    <row r="24" spans="2:25">
      <c r="B24" s="149" t="s">
        <v>54</v>
      </c>
      <c r="C24" s="154">
        <v>32.200000000000003</v>
      </c>
      <c r="D24" s="154">
        <v>32.200000000000003</v>
      </c>
      <c r="E24" s="154">
        <v>33.799999999999997</v>
      </c>
      <c r="F24" s="154">
        <v>33.799999999999997</v>
      </c>
      <c r="G24" s="154">
        <v>32.200000000000003</v>
      </c>
      <c r="H24" s="154">
        <v>29.3</v>
      </c>
      <c r="I24" s="154">
        <v>27.3</v>
      </c>
      <c r="J24" s="154">
        <v>27</v>
      </c>
      <c r="K24" s="154">
        <v>26.4</v>
      </c>
      <c r="L24" s="154">
        <v>25.6</v>
      </c>
      <c r="M24" s="154">
        <v>26.4</v>
      </c>
      <c r="N24" s="154">
        <v>25.4</v>
      </c>
      <c r="O24" s="607">
        <v>24.4</v>
      </c>
      <c r="P24" s="667"/>
      <c r="Q24" s="667"/>
      <c r="R24" s="667"/>
      <c r="S24" s="261"/>
      <c r="T24" s="261"/>
      <c r="U24" s="261"/>
      <c r="V24" s="261"/>
      <c r="W24" s="261"/>
      <c r="X24" s="261"/>
      <c r="Y24" s="261"/>
    </row>
    <row r="25" spans="2:25">
      <c r="B25" s="149" t="s">
        <v>55</v>
      </c>
      <c r="C25" s="154">
        <v>19</v>
      </c>
      <c r="D25" s="154">
        <v>18.100000000000001</v>
      </c>
      <c r="E25" s="154">
        <v>18.5</v>
      </c>
      <c r="F25" s="154">
        <v>20.7</v>
      </c>
      <c r="G25" s="154">
        <v>16.7</v>
      </c>
      <c r="H25" s="154">
        <v>16.2</v>
      </c>
      <c r="I25" s="154">
        <v>14.7</v>
      </c>
      <c r="J25" s="154">
        <v>16.100000000000001</v>
      </c>
      <c r="K25" s="154">
        <v>16.100000000000001</v>
      </c>
      <c r="L25" s="154">
        <v>15.4</v>
      </c>
      <c r="M25" s="154">
        <v>16.600000000000001</v>
      </c>
      <c r="N25" s="154">
        <v>15</v>
      </c>
      <c r="O25" s="607">
        <v>15.8</v>
      </c>
      <c r="P25" s="667"/>
      <c r="Q25" s="667"/>
      <c r="R25" s="667"/>
      <c r="S25" s="261"/>
      <c r="T25" s="261"/>
      <c r="U25" s="261"/>
      <c r="V25" s="261"/>
      <c r="W25" s="261"/>
      <c r="X25" s="261"/>
      <c r="Y25" s="261"/>
    </row>
    <row r="26" spans="2:25">
      <c r="B26" s="590" t="s">
        <v>390</v>
      </c>
      <c r="C26" s="154">
        <v>22.6</v>
      </c>
      <c r="D26" s="154">
        <v>22.8</v>
      </c>
      <c r="E26" s="154">
        <v>23.7</v>
      </c>
      <c r="F26" s="154">
        <v>21.2</v>
      </c>
      <c r="G26" s="154">
        <v>19.899999999999999</v>
      </c>
      <c r="H26" s="154">
        <v>21.2</v>
      </c>
      <c r="I26" s="154">
        <v>20.399999999999999</v>
      </c>
      <c r="J26" s="154">
        <v>18.600000000000001</v>
      </c>
      <c r="K26" s="659">
        <v>19.899999999999999</v>
      </c>
      <c r="L26" s="154">
        <v>20.8</v>
      </c>
      <c r="M26" s="154">
        <v>21.9</v>
      </c>
      <c r="N26" s="154">
        <v>28.3</v>
      </c>
      <c r="O26" s="607">
        <v>27.1</v>
      </c>
      <c r="P26" s="667"/>
      <c r="Q26" s="667"/>
      <c r="R26" s="667"/>
      <c r="S26" s="261"/>
      <c r="T26" s="261"/>
      <c r="U26" s="261"/>
      <c r="V26" s="261"/>
      <c r="W26" s="261"/>
      <c r="X26" s="261"/>
      <c r="Y26" s="261"/>
    </row>
    <row r="28" spans="2:25">
      <c r="B28" s="88" t="s">
        <v>362</v>
      </c>
    </row>
    <row r="29" spans="2:25">
      <c r="B29" s="551" t="s">
        <v>391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oddHeader>&amp;F</oddHead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J57"/>
  <sheetViews>
    <sheetView showGridLines="0" zoomScale="110" workbookViewId="0">
      <selection activeCell="K13" sqref="K13"/>
    </sheetView>
  </sheetViews>
  <sheetFormatPr defaultRowHeight="12.75"/>
  <cols>
    <col min="1" max="1" width="1.85546875" style="12" customWidth="1"/>
    <col min="2" max="2" width="46" style="12" customWidth="1"/>
    <col min="3" max="3" width="14.28515625" style="12" customWidth="1"/>
    <col min="4" max="6" width="16" style="400" customWidth="1"/>
    <col min="7" max="16384" width="9.140625" style="12"/>
  </cols>
  <sheetData>
    <row r="1" spans="1:10" s="5" customFormat="1" ht="13.5" thickBot="1">
      <c r="D1" s="398"/>
      <c r="E1" s="398"/>
      <c r="F1" s="398"/>
    </row>
    <row r="2" spans="1:10" s="5" customFormat="1" ht="25.5" customHeight="1" thickBot="1">
      <c r="B2" s="181" t="s">
        <v>117</v>
      </c>
      <c r="D2" s="398"/>
      <c r="E2" s="398"/>
      <c r="F2" s="398"/>
    </row>
    <row r="3" spans="1:10" s="5" customFormat="1" ht="12.75" customHeight="1">
      <c r="B3" s="12"/>
      <c r="D3" s="398"/>
      <c r="E3" s="398"/>
      <c r="F3" s="398"/>
    </row>
    <row r="4" spans="1:10" ht="13.5" customHeight="1">
      <c r="B4" s="55" t="s">
        <v>242</v>
      </c>
      <c r="C4" s="24"/>
      <c r="D4" s="405"/>
      <c r="E4" s="405"/>
      <c r="F4" s="405"/>
      <c r="G4" s="5"/>
      <c r="H4" s="5"/>
      <c r="I4" s="5"/>
      <c r="J4" s="5"/>
    </row>
    <row r="5" spans="1:10" s="13" customFormat="1" ht="25.5" customHeight="1">
      <c r="B5" s="246"/>
      <c r="C5" s="1246" t="s">
        <v>219</v>
      </c>
      <c r="D5" s="1240"/>
      <c r="E5" s="1240"/>
      <c r="F5" s="1240"/>
      <c r="G5" s="6"/>
      <c r="H5" s="6"/>
      <c r="I5" s="6"/>
      <c r="J5" s="6"/>
    </row>
    <row r="6" spans="1:10" s="13" customFormat="1">
      <c r="B6" s="231" t="s">
        <v>191</v>
      </c>
      <c r="C6" s="1059">
        <v>2015</v>
      </c>
      <c r="D6" s="595">
        <v>2014</v>
      </c>
      <c r="E6" s="595">
        <v>2013</v>
      </c>
      <c r="F6" s="595">
        <v>2012</v>
      </c>
      <c r="G6" s="6"/>
      <c r="H6" s="6"/>
      <c r="I6" s="6"/>
      <c r="J6" s="6"/>
    </row>
    <row r="7" spans="1:10" s="13" customFormat="1">
      <c r="B7" s="217" t="s">
        <v>0</v>
      </c>
      <c r="C7" s="1055">
        <v>127.36590200000001</v>
      </c>
      <c r="D7" s="484">
        <v>96</v>
      </c>
      <c r="E7" s="619">
        <v>55</v>
      </c>
      <c r="F7" s="619">
        <v>56</v>
      </c>
      <c r="G7" s="6"/>
      <c r="H7" s="6"/>
      <c r="I7" s="6"/>
      <c r="J7" s="6"/>
    </row>
    <row r="8" spans="1:10" s="13" customFormat="1">
      <c r="B8" s="217" t="s">
        <v>24</v>
      </c>
      <c r="C8" s="1055">
        <v>313.73625099999998</v>
      </c>
      <c r="D8" s="484">
        <v>233</v>
      </c>
      <c r="E8" s="619">
        <v>231</v>
      </c>
      <c r="F8" s="619">
        <v>228</v>
      </c>
      <c r="G8" s="6"/>
      <c r="H8" s="6"/>
      <c r="I8" s="6"/>
      <c r="J8" s="6"/>
    </row>
    <row r="9" spans="1:10" s="13" customFormat="1">
      <c r="B9" s="217" t="s">
        <v>133</v>
      </c>
      <c r="C9" s="1055">
        <v>110.320088</v>
      </c>
      <c r="D9" s="484">
        <v>140</v>
      </c>
      <c r="E9" s="619">
        <v>245</v>
      </c>
      <c r="F9" s="619">
        <v>416</v>
      </c>
      <c r="G9" s="6"/>
      <c r="H9" s="6"/>
      <c r="I9" s="6"/>
      <c r="J9" s="6"/>
    </row>
    <row r="10" spans="1:10" s="13" customFormat="1">
      <c r="B10" s="219" t="s">
        <v>1</v>
      </c>
      <c r="C10" s="1057">
        <v>551.42224099999999</v>
      </c>
      <c r="D10" s="344">
        <v>469</v>
      </c>
      <c r="E10" s="620">
        <v>531</v>
      </c>
      <c r="F10" s="620">
        <v>700</v>
      </c>
      <c r="G10" s="6"/>
      <c r="H10" s="6"/>
      <c r="I10" s="6"/>
      <c r="J10" s="6"/>
    </row>
    <row r="11" spans="1:10" s="13" customFormat="1">
      <c r="B11" s="235" t="s">
        <v>2</v>
      </c>
      <c r="C11" s="1056">
        <v>554.62504000000001</v>
      </c>
      <c r="D11" s="333">
        <v>489</v>
      </c>
      <c r="E11" s="621">
        <v>455</v>
      </c>
      <c r="F11" s="621">
        <v>455</v>
      </c>
      <c r="G11" s="6"/>
      <c r="H11" s="6"/>
      <c r="I11" s="6"/>
      <c r="J11" s="6"/>
    </row>
    <row r="12" spans="1:10" s="14" customFormat="1" ht="12">
      <c r="B12" s="224" t="s">
        <v>51</v>
      </c>
      <c r="C12" s="1058">
        <v>-3.2027990000000273</v>
      </c>
      <c r="D12" s="485">
        <v>-20</v>
      </c>
      <c r="E12" s="622">
        <v>76</v>
      </c>
      <c r="F12" s="622">
        <v>245</v>
      </c>
      <c r="G12" s="221"/>
      <c r="H12" s="221"/>
      <c r="I12" s="221"/>
      <c r="J12" s="221"/>
    </row>
    <row r="13" spans="1:10" s="13" customFormat="1">
      <c r="A13" s="6"/>
      <c r="B13" s="235" t="s">
        <v>85</v>
      </c>
      <c r="C13" s="1056">
        <v>14.618131999999999</v>
      </c>
      <c r="D13" s="333">
        <v>-1</v>
      </c>
      <c r="E13" s="621">
        <v>0</v>
      </c>
      <c r="F13" s="621">
        <v>72</v>
      </c>
      <c r="G13" s="6"/>
      <c r="H13" s="6"/>
      <c r="I13" s="6"/>
      <c r="J13" s="6"/>
    </row>
    <row r="14" spans="1:10" s="14" customFormat="1" ht="12">
      <c r="A14" s="221"/>
      <c r="B14" s="224" t="s">
        <v>34</v>
      </c>
      <c r="C14" s="1058">
        <v>-17.820931000000027</v>
      </c>
      <c r="D14" s="485">
        <v>-19</v>
      </c>
      <c r="E14" s="622">
        <v>76</v>
      </c>
      <c r="F14" s="622">
        <v>173</v>
      </c>
      <c r="G14" s="221"/>
      <c r="H14" s="221"/>
      <c r="I14" s="221"/>
      <c r="J14" s="221"/>
    </row>
    <row r="15" spans="1:10" s="13" customFormat="1">
      <c r="A15" s="6"/>
      <c r="B15" s="235" t="s">
        <v>29</v>
      </c>
      <c r="C15" s="1056">
        <v>6.3290369999999996</v>
      </c>
      <c r="D15" s="333">
        <v>-4</v>
      </c>
      <c r="E15" s="621">
        <v>30</v>
      </c>
      <c r="F15" s="621">
        <v>57</v>
      </c>
      <c r="G15" s="6"/>
      <c r="H15" s="6"/>
      <c r="I15" s="6"/>
      <c r="J15" s="6"/>
    </row>
    <row r="16" spans="1:10" s="13" customFormat="1">
      <c r="A16" s="6"/>
      <c r="B16" s="224" t="s">
        <v>309</v>
      </c>
      <c r="C16" s="1058">
        <v>-24.149968000000026</v>
      </c>
      <c r="D16" s="485">
        <v>-15</v>
      </c>
      <c r="E16" s="622">
        <v>46</v>
      </c>
      <c r="F16" s="622">
        <v>116</v>
      </c>
      <c r="G16" s="6"/>
      <c r="H16" s="6"/>
      <c r="I16" s="6"/>
      <c r="J16" s="6"/>
    </row>
    <row r="17" spans="1:10" s="13" customFormat="1">
      <c r="A17" s="6"/>
      <c r="B17" s="235" t="s">
        <v>167</v>
      </c>
      <c r="C17" s="1056">
        <v>0</v>
      </c>
      <c r="D17" s="333">
        <v>0</v>
      </c>
      <c r="E17" s="621">
        <v>-109</v>
      </c>
      <c r="F17" s="621">
        <v>0</v>
      </c>
      <c r="G17" s="6"/>
      <c r="H17" s="6"/>
      <c r="I17" s="6"/>
      <c r="J17" s="6"/>
    </row>
    <row r="18" spans="1:10" s="15" customFormat="1" ht="12">
      <c r="A18" s="22"/>
      <c r="B18" s="224" t="s">
        <v>310</v>
      </c>
      <c r="C18" s="1058">
        <v>-24.149967999999998</v>
      </c>
      <c r="D18" s="485">
        <v>-15</v>
      </c>
      <c r="E18" s="622">
        <v>-63</v>
      </c>
      <c r="F18" s="622">
        <v>116</v>
      </c>
      <c r="G18" s="22"/>
      <c r="H18" s="22"/>
      <c r="I18" s="22"/>
      <c r="J18" s="22"/>
    </row>
    <row r="19" spans="1:10" s="13" customFormat="1">
      <c r="A19" s="6"/>
      <c r="B19" s="6"/>
      <c r="C19" s="6"/>
      <c r="D19" s="587"/>
      <c r="E19" s="587"/>
      <c r="F19" s="587"/>
      <c r="G19" s="6"/>
      <c r="H19" s="6"/>
      <c r="I19" s="6"/>
      <c r="J19" s="6"/>
    </row>
    <row r="20" spans="1:10" s="13" customFormat="1">
      <c r="A20" s="6"/>
      <c r="B20" s="41" t="s">
        <v>244</v>
      </c>
      <c r="C20" s="23"/>
      <c r="D20" s="588"/>
      <c r="E20" s="588"/>
      <c r="F20" s="589"/>
      <c r="G20" s="6"/>
      <c r="H20" s="6"/>
      <c r="I20" s="6"/>
      <c r="J20" s="6"/>
    </row>
    <row r="21" spans="1:10" s="13" customFormat="1" ht="13.5" customHeight="1">
      <c r="A21" s="6"/>
      <c r="B21" s="246"/>
      <c r="C21" s="1247" t="s">
        <v>219</v>
      </c>
      <c r="D21" s="1242"/>
      <c r="E21" s="1242"/>
      <c r="F21" s="1242"/>
      <c r="G21" s="6"/>
      <c r="H21" s="6"/>
      <c r="I21" s="6"/>
      <c r="J21" s="6"/>
    </row>
    <row r="22" spans="1:10" s="13" customFormat="1">
      <c r="A22" s="6"/>
      <c r="B22" s="247"/>
      <c r="C22" s="1060">
        <v>2015</v>
      </c>
      <c r="D22" s="595">
        <v>2014</v>
      </c>
      <c r="E22" s="595">
        <v>2013</v>
      </c>
      <c r="F22" s="595">
        <v>2012</v>
      </c>
      <c r="G22" s="6"/>
      <c r="H22" s="6"/>
      <c r="I22" s="6"/>
      <c r="J22" s="6"/>
    </row>
    <row r="23" spans="1:10" s="13" customFormat="1">
      <c r="A23" s="6"/>
      <c r="B23" s="149" t="s">
        <v>165</v>
      </c>
      <c r="C23" s="1064">
        <v>1.0058082513940529</v>
      </c>
      <c r="D23" s="486">
        <v>1.04</v>
      </c>
      <c r="E23" s="610">
        <v>0.86</v>
      </c>
      <c r="F23" s="610">
        <v>0.65</v>
      </c>
      <c r="G23" s="6"/>
      <c r="H23" s="6"/>
      <c r="I23" s="6"/>
      <c r="J23" s="6"/>
    </row>
    <row r="24" spans="1:10" s="13" customFormat="1">
      <c r="A24" s="6"/>
      <c r="B24" s="149" t="s">
        <v>361</v>
      </c>
      <c r="C24" s="1062">
        <v>8.5541553528473031</v>
      </c>
      <c r="D24" s="323">
        <v>-1</v>
      </c>
      <c r="E24" s="629">
        <v>0</v>
      </c>
      <c r="F24" s="629">
        <v>72</v>
      </c>
      <c r="G24" s="6"/>
      <c r="H24" s="6"/>
      <c r="I24" s="6"/>
      <c r="J24" s="6"/>
    </row>
    <row r="25" spans="1:10" s="13" customFormat="1">
      <c r="A25" s="6"/>
      <c r="B25" s="149"/>
      <c r="C25" s="1063"/>
      <c r="D25" s="629"/>
      <c r="E25" s="629"/>
      <c r="F25" s="629"/>
      <c r="G25" s="6"/>
      <c r="H25" s="6"/>
      <c r="I25" s="6"/>
      <c r="J25" s="6"/>
    </row>
    <row r="26" spans="1:10" s="797" customFormat="1" ht="21.75">
      <c r="A26" s="6"/>
      <c r="B26" s="247"/>
      <c r="C26" s="1060" t="s">
        <v>482</v>
      </c>
      <c r="D26" s="595" t="s">
        <v>312</v>
      </c>
      <c r="E26" s="595" t="s">
        <v>313</v>
      </c>
      <c r="F26" s="595" t="s">
        <v>382</v>
      </c>
      <c r="G26" s="6"/>
      <c r="H26" s="6"/>
      <c r="I26" s="6"/>
      <c r="J26" s="6"/>
    </row>
    <row r="27" spans="1:10" s="13" customFormat="1">
      <c r="A27" s="6"/>
      <c r="B27" s="149" t="s">
        <v>54</v>
      </c>
      <c r="C27" s="1061">
        <v>13.134766165</v>
      </c>
      <c r="D27" s="373">
        <v>14.7</v>
      </c>
      <c r="E27" s="659">
        <v>12.4</v>
      </c>
      <c r="F27" s="659">
        <v>11.8</v>
      </c>
      <c r="G27" s="6"/>
      <c r="H27" s="6"/>
      <c r="I27" s="6"/>
      <c r="J27" s="6"/>
    </row>
    <row r="28" spans="1:10" s="13" customFormat="1">
      <c r="A28" s="6"/>
      <c r="B28" s="149" t="s">
        <v>55</v>
      </c>
      <c r="C28" s="1061">
        <v>9.0534310810000012</v>
      </c>
      <c r="D28" s="373">
        <v>6.3</v>
      </c>
      <c r="E28" s="659">
        <v>4.9000000000000004</v>
      </c>
      <c r="F28" s="659">
        <v>7.9</v>
      </c>
      <c r="G28" s="6"/>
      <c r="H28" s="6"/>
      <c r="I28" s="6"/>
      <c r="J28" s="6"/>
    </row>
    <row r="29" spans="1:10" s="13" customFormat="1">
      <c r="A29" s="6"/>
      <c r="B29" s="606" t="s">
        <v>390</v>
      </c>
      <c r="C29" s="1061">
        <v>10.972200000000001</v>
      </c>
      <c r="D29" s="373">
        <v>12.8</v>
      </c>
      <c r="E29" s="659">
        <v>12.2</v>
      </c>
      <c r="F29" s="659">
        <v>15.2</v>
      </c>
      <c r="G29" s="6"/>
      <c r="H29" s="6"/>
      <c r="I29" s="6"/>
      <c r="J29" s="6"/>
    </row>
    <row r="30" spans="1:10" s="13" customFormat="1">
      <c r="A30" s="6"/>
      <c r="B30" s="52"/>
      <c r="C30" s="53"/>
      <c r="D30" s="6"/>
      <c r="E30" s="6"/>
      <c r="F30" s="6"/>
      <c r="G30" s="6"/>
      <c r="H30" s="6"/>
      <c r="I30" s="6"/>
      <c r="J30" s="6"/>
    </row>
    <row r="31" spans="1:10" s="13" customFormat="1">
      <c r="A31" s="6"/>
      <c r="B31" s="88" t="s">
        <v>362</v>
      </c>
      <c r="C31" s="248"/>
      <c r="D31" s="6"/>
      <c r="E31" s="6"/>
      <c r="F31" s="6"/>
      <c r="G31" s="6"/>
      <c r="H31" s="6"/>
      <c r="I31" s="6"/>
      <c r="J31" s="6"/>
    </row>
    <row r="32" spans="1:10">
      <c r="A32" s="5"/>
      <c r="B32" s="551" t="s">
        <v>391</v>
      </c>
      <c r="C32" s="5"/>
      <c r="D32" s="398"/>
      <c r="E32" s="398"/>
      <c r="F32" s="398"/>
      <c r="G32" s="5"/>
      <c r="H32" s="5"/>
      <c r="I32" s="5"/>
      <c r="J32" s="5"/>
    </row>
    <row r="33" spans="1:10">
      <c r="A33" s="5"/>
      <c r="B33" s="5"/>
      <c r="C33" s="5"/>
      <c r="D33" s="398"/>
      <c r="E33" s="398"/>
      <c r="F33" s="398"/>
      <c r="G33" s="5"/>
      <c r="H33" s="5"/>
      <c r="I33" s="5"/>
      <c r="J33" s="5"/>
    </row>
    <row r="34" spans="1:10">
      <c r="A34" s="5"/>
      <c r="B34" s="5"/>
      <c r="C34" s="5"/>
      <c r="D34" s="398"/>
      <c r="E34" s="398"/>
      <c r="F34" s="398"/>
      <c r="G34" s="5"/>
      <c r="H34" s="5"/>
      <c r="I34" s="5"/>
      <c r="J34" s="5"/>
    </row>
    <row r="35" spans="1:10">
      <c r="A35" s="5"/>
      <c r="B35" s="5"/>
      <c r="C35" s="5"/>
      <c r="D35" s="398"/>
      <c r="E35" s="398"/>
      <c r="F35" s="398"/>
      <c r="G35" s="5"/>
      <c r="H35" s="5"/>
      <c r="I35" s="5"/>
      <c r="J35" s="5"/>
    </row>
    <row r="36" spans="1:10">
      <c r="A36" s="5"/>
      <c r="B36" s="5"/>
      <c r="C36" s="5"/>
      <c r="D36" s="398"/>
      <c r="E36" s="398"/>
      <c r="F36" s="398"/>
      <c r="G36" s="5"/>
      <c r="H36" s="5"/>
      <c r="I36" s="5"/>
      <c r="J36" s="5"/>
    </row>
    <row r="37" spans="1:10">
      <c r="A37" s="5"/>
      <c r="B37" s="5"/>
      <c r="C37" s="5"/>
      <c r="D37" s="398"/>
      <c r="E37" s="398"/>
      <c r="F37" s="398"/>
      <c r="G37" s="5"/>
      <c r="H37" s="5"/>
      <c r="I37" s="5"/>
      <c r="J37" s="5"/>
    </row>
    <row r="38" spans="1:10">
      <c r="A38" s="5"/>
      <c r="B38" s="5"/>
      <c r="C38" s="5"/>
      <c r="D38" s="398"/>
      <c r="E38" s="398"/>
      <c r="F38" s="398"/>
      <c r="G38" s="5"/>
      <c r="H38" s="5"/>
      <c r="I38" s="5"/>
      <c r="J38" s="5"/>
    </row>
    <row r="39" spans="1:10">
      <c r="A39" s="5"/>
      <c r="B39" s="5"/>
      <c r="C39" s="5"/>
      <c r="D39" s="398"/>
      <c r="E39" s="398"/>
      <c r="F39" s="398"/>
      <c r="G39" s="5"/>
      <c r="H39" s="5"/>
      <c r="I39" s="5"/>
      <c r="J39" s="5"/>
    </row>
    <row r="40" spans="1:10">
      <c r="A40" s="5"/>
      <c r="B40" s="5"/>
      <c r="C40" s="5"/>
      <c r="D40" s="398"/>
      <c r="E40" s="398"/>
      <c r="F40" s="398"/>
      <c r="G40" s="5"/>
      <c r="H40" s="5"/>
      <c r="I40" s="5"/>
      <c r="J40" s="5"/>
    </row>
    <row r="41" spans="1:10">
      <c r="A41" s="5"/>
      <c r="B41" s="5"/>
      <c r="C41" s="5"/>
      <c r="D41" s="398"/>
      <c r="E41" s="398"/>
      <c r="F41" s="398"/>
      <c r="G41" s="5"/>
      <c r="H41" s="5"/>
      <c r="I41" s="5"/>
      <c r="J41" s="5"/>
    </row>
    <row r="42" spans="1:10">
      <c r="A42" s="5"/>
      <c r="B42" s="5"/>
      <c r="C42" s="5"/>
      <c r="D42" s="398"/>
      <c r="E42" s="398"/>
      <c r="F42" s="398"/>
      <c r="G42" s="5"/>
      <c r="H42" s="5"/>
      <c r="I42" s="5"/>
      <c r="J42" s="5"/>
    </row>
    <row r="43" spans="1:10">
      <c r="A43" s="5"/>
      <c r="B43" s="5"/>
      <c r="C43" s="5"/>
      <c r="D43" s="398"/>
      <c r="E43" s="398"/>
      <c r="F43" s="398"/>
      <c r="G43" s="5"/>
      <c r="H43" s="5"/>
      <c r="I43" s="5"/>
      <c r="J43" s="5"/>
    </row>
    <row r="44" spans="1:10">
      <c r="A44" s="5"/>
      <c r="B44" s="5"/>
      <c r="C44" s="5"/>
      <c r="D44" s="398"/>
      <c r="E44" s="398"/>
      <c r="F44" s="398"/>
      <c r="G44" s="5"/>
      <c r="H44" s="5"/>
      <c r="I44" s="5"/>
      <c r="J44" s="5"/>
    </row>
    <row r="45" spans="1:10">
      <c r="A45" s="5"/>
      <c r="B45" s="5"/>
      <c r="C45" s="5"/>
      <c r="D45" s="398"/>
      <c r="E45" s="398"/>
      <c r="F45" s="398"/>
      <c r="G45" s="5"/>
      <c r="H45" s="5"/>
      <c r="I45" s="5"/>
      <c r="J45" s="5"/>
    </row>
    <row r="46" spans="1:10">
      <c r="A46" s="5"/>
      <c r="B46" s="5"/>
      <c r="C46" s="5"/>
      <c r="D46" s="398"/>
      <c r="E46" s="398"/>
      <c r="F46" s="398"/>
      <c r="G46" s="5"/>
      <c r="H46" s="5"/>
      <c r="I46" s="5"/>
      <c r="J46" s="5"/>
    </row>
    <row r="47" spans="1:10">
      <c r="A47" s="5"/>
      <c r="B47" s="5"/>
      <c r="C47" s="5"/>
      <c r="D47" s="398"/>
      <c r="E47" s="398"/>
      <c r="F47" s="398"/>
      <c r="G47" s="5"/>
      <c r="H47" s="5"/>
      <c r="I47" s="5"/>
      <c r="J47" s="5"/>
    </row>
    <row r="48" spans="1:10">
      <c r="A48" s="5"/>
      <c r="B48" s="5"/>
      <c r="C48" s="5"/>
      <c r="D48" s="398"/>
      <c r="E48" s="398"/>
      <c r="F48" s="398"/>
      <c r="G48" s="5"/>
      <c r="H48" s="5"/>
      <c r="I48" s="5"/>
      <c r="J48" s="5"/>
    </row>
    <row r="49" spans="1:10">
      <c r="A49" s="5"/>
      <c r="B49" s="5"/>
      <c r="C49" s="5"/>
      <c r="D49" s="398"/>
      <c r="E49" s="398"/>
      <c r="F49" s="398"/>
      <c r="G49" s="5"/>
      <c r="H49" s="5"/>
      <c r="I49" s="5"/>
      <c r="J49" s="5"/>
    </row>
    <row r="50" spans="1:10">
      <c r="A50" s="5"/>
      <c r="B50" s="5"/>
      <c r="C50" s="5"/>
      <c r="D50" s="398"/>
      <c r="E50" s="398"/>
      <c r="F50" s="398"/>
      <c r="G50" s="5"/>
      <c r="H50" s="5"/>
      <c r="I50" s="5"/>
      <c r="J50" s="5"/>
    </row>
    <row r="51" spans="1:10">
      <c r="A51" s="5"/>
      <c r="B51" s="5"/>
      <c r="C51" s="5"/>
      <c r="G51" s="5"/>
      <c r="H51" s="5"/>
      <c r="I51" s="5"/>
      <c r="J51" s="5"/>
    </row>
    <row r="52" spans="1:10">
      <c r="A52" s="5"/>
      <c r="B52" s="5"/>
      <c r="C52" s="5"/>
      <c r="G52" s="5"/>
      <c r="H52" s="5"/>
      <c r="I52" s="5"/>
      <c r="J52" s="5"/>
    </row>
    <row r="53" spans="1:10">
      <c r="A53" s="5"/>
      <c r="B53" s="5"/>
      <c r="C53" s="5"/>
      <c r="G53" s="5"/>
      <c r="H53" s="5"/>
      <c r="I53" s="5"/>
      <c r="J53" s="5"/>
    </row>
    <row r="54" spans="1:10">
      <c r="A54" s="5"/>
      <c r="B54" s="5"/>
      <c r="C54" s="5"/>
      <c r="G54" s="5"/>
      <c r="H54" s="5"/>
      <c r="I54" s="5"/>
      <c r="J54" s="5"/>
    </row>
    <row r="55" spans="1:10">
      <c r="A55" s="5"/>
      <c r="B55" s="5"/>
      <c r="C55" s="5"/>
      <c r="G55" s="5"/>
      <c r="H55" s="5"/>
      <c r="I55" s="5"/>
      <c r="J55" s="5"/>
    </row>
    <row r="56" spans="1:10">
      <c r="A56" s="5"/>
      <c r="B56" s="5"/>
      <c r="C56" s="5"/>
      <c r="G56" s="5"/>
      <c r="H56" s="5"/>
      <c r="I56" s="5"/>
      <c r="J56" s="5"/>
    </row>
    <row r="57" spans="1:10">
      <c r="A57" s="5"/>
      <c r="B57" s="5"/>
      <c r="C57" s="5"/>
      <c r="G57" s="5"/>
      <c r="H57" s="5"/>
      <c r="I57" s="5"/>
      <c r="J57" s="5"/>
    </row>
  </sheetData>
  <mergeCells count="2">
    <mergeCell ref="C5:F5"/>
    <mergeCell ref="C21:F21"/>
  </mergeCells>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alignWithMargins="0">
    <oddHeader>&amp;F</oddHead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Y29"/>
  <sheetViews>
    <sheetView showGridLines="0" zoomScale="110" zoomScaleNormal="110" workbookViewId="0">
      <selection activeCell="R17" sqref="C17:R17"/>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10.42578125" style="184" customWidth="1"/>
    <col min="9" max="10" width="9.140625" style="184"/>
    <col min="11" max="11" width="9.140625" style="184" customWidth="1"/>
    <col min="12" max="12" width="10" style="184" customWidth="1"/>
    <col min="13" max="14" width="9.140625" style="184" customWidth="1"/>
    <col min="15" max="16384" width="9.140625" style="184"/>
  </cols>
  <sheetData>
    <row r="1" spans="2:18" s="5" customFormat="1" ht="13.5" thickBot="1">
      <c r="C1" s="957"/>
      <c r="D1" s="795"/>
    </row>
    <row r="2" spans="2:18" s="5" customFormat="1" ht="25.5" customHeight="1" thickBot="1">
      <c r="B2" s="181" t="s">
        <v>117</v>
      </c>
      <c r="C2" s="957"/>
      <c r="D2" s="795"/>
    </row>
    <row r="3" spans="2:18" s="5" customFormat="1" ht="12.75" customHeight="1">
      <c r="B3" s="12"/>
      <c r="C3" s="957"/>
      <c r="D3" s="795"/>
    </row>
    <row r="4" spans="2:18">
      <c r="B4" s="42" t="s">
        <v>235</v>
      </c>
      <c r="C4" s="42"/>
      <c r="D4" s="42"/>
      <c r="E4" s="42"/>
      <c r="F4" s="42"/>
      <c r="G4" s="42"/>
      <c r="H4" s="42"/>
      <c r="I4" s="42"/>
      <c r="J4" s="42"/>
      <c r="K4" s="42"/>
      <c r="L4" s="42"/>
      <c r="M4" s="42"/>
      <c r="N4" s="42"/>
      <c r="O4" s="42"/>
      <c r="P4" s="42"/>
      <c r="Q4" s="42"/>
      <c r="R4" s="42"/>
    </row>
    <row r="5" spans="2:18">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616" t="s">
        <v>371</v>
      </c>
      <c r="P5" s="616" t="s">
        <v>372</v>
      </c>
      <c r="Q5" s="616" t="s">
        <v>373</v>
      </c>
      <c r="R5" s="616" t="s">
        <v>374</v>
      </c>
    </row>
    <row r="6" spans="2:18">
      <c r="B6" s="232" t="s">
        <v>0</v>
      </c>
      <c r="C6" s="157">
        <v>29</v>
      </c>
      <c r="D6" s="157">
        <v>38</v>
      </c>
      <c r="E6" s="157">
        <v>33</v>
      </c>
      <c r="F6" s="157">
        <v>28</v>
      </c>
      <c r="G6" s="157">
        <v>30</v>
      </c>
      <c r="H6" s="157">
        <v>23</v>
      </c>
      <c r="I6" s="157">
        <v>18</v>
      </c>
      <c r="J6" s="157">
        <v>24</v>
      </c>
      <c r="K6" s="303">
        <v>11</v>
      </c>
      <c r="L6" s="303">
        <v>7</v>
      </c>
      <c r="M6" s="303">
        <v>14</v>
      </c>
      <c r="N6" s="303">
        <v>23</v>
      </c>
      <c r="O6" s="611">
        <v>14</v>
      </c>
      <c r="P6" s="611">
        <v>23</v>
      </c>
      <c r="Q6" s="611">
        <v>18</v>
      </c>
      <c r="R6" s="611">
        <v>1</v>
      </c>
    </row>
    <row r="7" spans="2:18">
      <c r="B7" s="232" t="s">
        <v>24</v>
      </c>
      <c r="C7" s="157">
        <v>71</v>
      </c>
      <c r="D7" s="157">
        <v>80</v>
      </c>
      <c r="E7" s="157">
        <v>86</v>
      </c>
      <c r="F7" s="157">
        <v>77</v>
      </c>
      <c r="G7" s="157">
        <v>68</v>
      </c>
      <c r="H7" s="157">
        <v>54</v>
      </c>
      <c r="I7" s="157">
        <v>59</v>
      </c>
      <c r="J7" s="157">
        <v>53</v>
      </c>
      <c r="K7" s="303">
        <v>57</v>
      </c>
      <c r="L7" s="303">
        <v>49</v>
      </c>
      <c r="M7" s="303">
        <v>64</v>
      </c>
      <c r="N7" s="303">
        <v>61</v>
      </c>
      <c r="O7" s="611">
        <v>50</v>
      </c>
      <c r="P7" s="611">
        <v>53</v>
      </c>
      <c r="Q7" s="611">
        <v>62</v>
      </c>
      <c r="R7" s="611">
        <v>64</v>
      </c>
    </row>
    <row r="8" spans="2:18">
      <c r="B8" s="232" t="s">
        <v>133</v>
      </c>
      <c r="C8" s="157">
        <v>-18</v>
      </c>
      <c r="D8" s="157">
        <v>32</v>
      </c>
      <c r="E8" s="157">
        <v>63</v>
      </c>
      <c r="F8" s="157">
        <v>33</v>
      </c>
      <c r="G8" s="157">
        <v>58</v>
      </c>
      <c r="H8" s="157">
        <v>9</v>
      </c>
      <c r="I8" s="157">
        <v>45</v>
      </c>
      <c r="J8" s="157">
        <v>28</v>
      </c>
      <c r="K8" s="303">
        <v>43</v>
      </c>
      <c r="L8" s="303">
        <v>56</v>
      </c>
      <c r="M8" s="303">
        <v>86</v>
      </c>
      <c r="N8" s="303">
        <v>61</v>
      </c>
      <c r="O8" s="611">
        <v>94</v>
      </c>
      <c r="P8" s="611">
        <v>72</v>
      </c>
      <c r="Q8" s="611">
        <v>116</v>
      </c>
      <c r="R8" s="611">
        <v>134</v>
      </c>
    </row>
    <row r="9" spans="2:18">
      <c r="B9" s="233" t="s">
        <v>1</v>
      </c>
      <c r="C9" s="208">
        <v>82</v>
      </c>
      <c r="D9" s="208">
        <v>150</v>
      </c>
      <c r="E9" s="208">
        <v>182</v>
      </c>
      <c r="F9" s="208">
        <v>137</v>
      </c>
      <c r="G9" s="208">
        <v>156</v>
      </c>
      <c r="H9" s="208">
        <v>86</v>
      </c>
      <c r="I9" s="208">
        <v>121</v>
      </c>
      <c r="J9" s="208">
        <v>105</v>
      </c>
      <c r="K9" s="305">
        <v>111</v>
      </c>
      <c r="L9" s="305">
        <v>111</v>
      </c>
      <c r="M9" s="305">
        <v>164</v>
      </c>
      <c r="N9" s="305">
        <v>144</v>
      </c>
      <c r="O9" s="613">
        <v>158</v>
      </c>
      <c r="P9" s="613">
        <v>147</v>
      </c>
      <c r="Q9" s="613">
        <v>196</v>
      </c>
      <c r="R9" s="613">
        <v>199</v>
      </c>
    </row>
    <row r="10" spans="2:18">
      <c r="B10" s="234" t="s">
        <v>2</v>
      </c>
      <c r="C10" s="158">
        <v>179</v>
      </c>
      <c r="D10" s="158">
        <v>125</v>
      </c>
      <c r="E10" s="158">
        <v>132</v>
      </c>
      <c r="F10" s="158">
        <v>119</v>
      </c>
      <c r="G10" s="158">
        <v>140</v>
      </c>
      <c r="H10" s="158">
        <v>121</v>
      </c>
      <c r="I10" s="158">
        <v>117</v>
      </c>
      <c r="J10" s="158">
        <v>110</v>
      </c>
      <c r="K10" s="304">
        <v>129</v>
      </c>
      <c r="L10" s="304">
        <v>108</v>
      </c>
      <c r="M10" s="304">
        <v>111</v>
      </c>
      <c r="N10" s="304">
        <v>107</v>
      </c>
      <c r="O10" s="615">
        <v>127</v>
      </c>
      <c r="P10" s="615">
        <v>115</v>
      </c>
      <c r="Q10" s="615">
        <v>106</v>
      </c>
      <c r="R10" s="615">
        <v>107</v>
      </c>
    </row>
    <row r="11" spans="2:18">
      <c r="B11" s="147" t="s">
        <v>51</v>
      </c>
      <c r="C11" s="209">
        <v>-97</v>
      </c>
      <c r="D11" s="209">
        <v>25</v>
      </c>
      <c r="E11" s="209">
        <v>50</v>
      </c>
      <c r="F11" s="209">
        <v>19</v>
      </c>
      <c r="G11" s="209">
        <v>16</v>
      </c>
      <c r="H11" s="209">
        <v>-36</v>
      </c>
      <c r="I11" s="209">
        <v>4</v>
      </c>
      <c r="J11" s="209">
        <v>-4</v>
      </c>
      <c r="K11" s="306">
        <v>-18</v>
      </c>
      <c r="L11" s="306">
        <v>3</v>
      </c>
      <c r="M11" s="306">
        <v>53</v>
      </c>
      <c r="N11" s="306">
        <v>37</v>
      </c>
      <c r="O11" s="614">
        <v>31</v>
      </c>
      <c r="P11" s="614">
        <v>32</v>
      </c>
      <c r="Q11" s="614">
        <v>89</v>
      </c>
      <c r="R11" s="614">
        <v>92</v>
      </c>
    </row>
    <row r="12" spans="2:18">
      <c r="B12" s="234" t="s">
        <v>85</v>
      </c>
      <c r="C12" s="158">
        <v>4</v>
      </c>
      <c r="D12" s="158">
        <v>0</v>
      </c>
      <c r="E12" s="158">
        <v>-1</v>
      </c>
      <c r="F12" s="158">
        <v>12</v>
      </c>
      <c r="G12" s="158">
        <v>1</v>
      </c>
      <c r="H12" s="158">
        <v>-1</v>
      </c>
      <c r="I12" s="158">
        <v>-2</v>
      </c>
      <c r="J12" s="158">
        <v>1</v>
      </c>
      <c r="K12" s="304">
        <v>1</v>
      </c>
      <c r="L12" s="304">
        <v>-1</v>
      </c>
      <c r="M12" s="304">
        <v>0</v>
      </c>
      <c r="N12" s="304">
        <v>-1</v>
      </c>
      <c r="O12" s="612">
        <v>-2</v>
      </c>
      <c r="P12" s="612">
        <v>1</v>
      </c>
      <c r="Q12" s="612">
        <v>73</v>
      </c>
      <c r="R12" s="612">
        <v>0</v>
      </c>
    </row>
    <row r="13" spans="2:18">
      <c r="B13" s="147" t="s">
        <v>34</v>
      </c>
      <c r="C13" s="209">
        <v>-101</v>
      </c>
      <c r="D13" s="209">
        <v>25</v>
      </c>
      <c r="E13" s="209">
        <v>51</v>
      </c>
      <c r="F13" s="209">
        <v>7</v>
      </c>
      <c r="G13" s="209">
        <v>15</v>
      </c>
      <c r="H13" s="209">
        <v>-35</v>
      </c>
      <c r="I13" s="209">
        <v>6</v>
      </c>
      <c r="J13" s="209">
        <v>-5</v>
      </c>
      <c r="K13" s="306">
        <v>-19</v>
      </c>
      <c r="L13" s="306">
        <v>4</v>
      </c>
      <c r="M13" s="306">
        <v>53</v>
      </c>
      <c r="N13" s="306">
        <v>38</v>
      </c>
      <c r="O13" s="614">
        <v>34</v>
      </c>
      <c r="P13" s="614">
        <v>31</v>
      </c>
      <c r="Q13" s="614">
        <v>16</v>
      </c>
      <c r="R13" s="614">
        <v>93</v>
      </c>
    </row>
    <row r="14" spans="2:18">
      <c r="B14" s="234" t="s">
        <v>29</v>
      </c>
      <c r="C14" s="158">
        <v>-19</v>
      </c>
      <c r="D14" s="158">
        <v>7</v>
      </c>
      <c r="E14" s="158">
        <v>16</v>
      </c>
      <c r="F14" s="158">
        <v>3</v>
      </c>
      <c r="G14" s="158">
        <v>1</v>
      </c>
      <c r="H14" s="158">
        <v>-7</v>
      </c>
      <c r="I14" s="158">
        <v>3</v>
      </c>
      <c r="J14" s="158">
        <v>0</v>
      </c>
      <c r="K14" s="304">
        <v>0</v>
      </c>
      <c r="L14" s="304">
        <v>2</v>
      </c>
      <c r="M14" s="304">
        <v>15</v>
      </c>
      <c r="N14" s="304">
        <v>13</v>
      </c>
      <c r="O14" s="612">
        <v>14</v>
      </c>
      <c r="P14" s="612">
        <v>11</v>
      </c>
      <c r="Q14" s="612">
        <v>7</v>
      </c>
      <c r="R14" s="612">
        <v>26</v>
      </c>
    </row>
    <row r="15" spans="2:18">
      <c r="B15" s="224" t="s">
        <v>309</v>
      </c>
      <c r="C15" s="209">
        <v>-81</v>
      </c>
      <c r="D15" s="209">
        <v>18</v>
      </c>
      <c r="E15" s="209">
        <v>35</v>
      </c>
      <c r="F15" s="209">
        <v>4</v>
      </c>
      <c r="G15" s="209">
        <v>14</v>
      </c>
      <c r="H15" s="209">
        <v>-28</v>
      </c>
      <c r="I15" s="209">
        <v>3</v>
      </c>
      <c r="J15" s="209">
        <v>-5</v>
      </c>
      <c r="K15" s="306">
        <v>-19</v>
      </c>
      <c r="L15" s="306">
        <v>2</v>
      </c>
      <c r="M15" s="306">
        <v>38</v>
      </c>
      <c r="N15" s="306">
        <v>25</v>
      </c>
      <c r="O15" s="614">
        <v>20</v>
      </c>
      <c r="P15" s="614">
        <v>19</v>
      </c>
      <c r="Q15" s="614">
        <v>10</v>
      </c>
      <c r="R15" s="614">
        <v>67</v>
      </c>
    </row>
    <row r="16" spans="2:18">
      <c r="B16" s="235" t="s">
        <v>167</v>
      </c>
      <c r="C16" s="790" t="s">
        <v>458</v>
      </c>
      <c r="D16" s="790" t="s">
        <v>458</v>
      </c>
      <c r="E16" s="158">
        <v>0</v>
      </c>
      <c r="F16" s="158">
        <v>0</v>
      </c>
      <c r="G16" s="158">
        <v>0</v>
      </c>
      <c r="H16" s="158">
        <v>0</v>
      </c>
      <c r="I16" s="158">
        <v>0</v>
      </c>
      <c r="J16" s="158">
        <v>0</v>
      </c>
      <c r="K16" s="304">
        <v>0</v>
      </c>
      <c r="L16" s="304">
        <v>0</v>
      </c>
      <c r="M16" s="304">
        <v>-39</v>
      </c>
      <c r="N16" s="304">
        <v>-70</v>
      </c>
      <c r="O16" s="612">
        <v>0</v>
      </c>
      <c r="P16" s="612">
        <v>0</v>
      </c>
      <c r="Q16" s="612">
        <v>0</v>
      </c>
      <c r="R16" s="612">
        <v>0</v>
      </c>
    </row>
    <row r="17" spans="2:25">
      <c r="B17" s="147" t="s">
        <v>310</v>
      </c>
      <c r="C17" s="209">
        <v>-81</v>
      </c>
      <c r="D17" s="209">
        <v>18</v>
      </c>
      <c r="E17" s="209">
        <v>35</v>
      </c>
      <c r="F17" s="209">
        <v>4</v>
      </c>
      <c r="G17" s="209">
        <v>14</v>
      </c>
      <c r="H17" s="209">
        <v>-28</v>
      </c>
      <c r="I17" s="209">
        <v>3</v>
      </c>
      <c r="J17" s="209">
        <v>-5</v>
      </c>
      <c r="K17" s="306">
        <v>-19</v>
      </c>
      <c r="L17" s="306">
        <v>2</v>
      </c>
      <c r="M17" s="306">
        <v>-1</v>
      </c>
      <c r="N17" s="306">
        <v>-45</v>
      </c>
      <c r="O17" s="614">
        <v>20</v>
      </c>
      <c r="P17" s="614">
        <v>19</v>
      </c>
      <c r="Q17" s="614">
        <v>10</v>
      </c>
      <c r="R17" s="614">
        <v>67</v>
      </c>
    </row>
    <row r="19" spans="2:25">
      <c r="B19" s="149" t="s">
        <v>165</v>
      </c>
      <c r="C19" s="256">
        <v>2.19</v>
      </c>
      <c r="D19" s="256">
        <v>0.83</v>
      </c>
      <c r="E19" s="256">
        <v>0.73</v>
      </c>
      <c r="F19" s="256">
        <v>0.86</v>
      </c>
      <c r="G19" s="256">
        <v>0.9</v>
      </c>
      <c r="H19" s="256">
        <v>1.41</v>
      </c>
      <c r="I19" s="256">
        <v>0.97</v>
      </c>
      <c r="J19" s="256">
        <v>1.04</v>
      </c>
      <c r="K19" s="256">
        <v>1.1599999999999999</v>
      </c>
      <c r="L19" s="256">
        <v>0.97</v>
      </c>
      <c r="M19" s="256">
        <v>0.68</v>
      </c>
      <c r="N19" s="256">
        <v>0.74</v>
      </c>
      <c r="O19" s="256">
        <v>0.80379746835443033</v>
      </c>
      <c r="P19" s="256">
        <v>0.78231292517006801</v>
      </c>
      <c r="Q19" s="256">
        <v>0.54081632653061229</v>
      </c>
      <c r="R19" s="256">
        <v>0.53768844221105527</v>
      </c>
    </row>
    <row r="20" spans="2:25">
      <c r="B20" s="85" t="s">
        <v>298</v>
      </c>
      <c r="C20" s="1063">
        <v>13</v>
      </c>
      <c r="D20" s="853">
        <v>-2</v>
      </c>
      <c r="E20" s="276">
        <v>-2</v>
      </c>
      <c r="F20" s="276">
        <v>29</v>
      </c>
      <c r="G20" s="276">
        <v>3</v>
      </c>
      <c r="H20" s="276">
        <v>-3</v>
      </c>
      <c r="I20" s="276">
        <v>-6</v>
      </c>
      <c r="J20" s="276">
        <v>2</v>
      </c>
      <c r="K20" s="276">
        <v>4</v>
      </c>
      <c r="L20" s="276">
        <v>-4</v>
      </c>
      <c r="M20" s="276">
        <v>4</v>
      </c>
      <c r="N20" s="276">
        <v>-4</v>
      </c>
      <c r="O20" s="523"/>
      <c r="P20" s="666"/>
      <c r="Q20" s="666"/>
      <c r="R20" s="666"/>
      <c r="S20" s="273"/>
      <c r="T20" s="273"/>
      <c r="U20" s="273"/>
      <c r="V20" s="273"/>
      <c r="W20" s="273"/>
      <c r="X20" s="273"/>
      <c r="Y20" s="273"/>
    </row>
    <row r="22" spans="2:25">
      <c r="B22" s="41" t="s">
        <v>244</v>
      </c>
      <c r="C22" s="802"/>
      <c r="D22" s="802"/>
      <c r="E22" s="26"/>
      <c r="F22" s="26"/>
      <c r="G22" s="26"/>
      <c r="H22" s="26"/>
      <c r="I22" s="26"/>
      <c r="J22" s="26"/>
      <c r="K22" s="26"/>
      <c r="L22" s="26"/>
      <c r="M22" s="26"/>
      <c r="N22" s="26"/>
      <c r="O22" s="406"/>
      <c r="P22" s="665"/>
      <c r="Q22" s="665"/>
      <c r="R22" s="665"/>
    </row>
    <row r="23" spans="2:25" ht="32.25">
      <c r="B23" s="231"/>
      <c r="C23" s="831" t="s">
        <v>482</v>
      </c>
      <c r="D23" s="831" t="s">
        <v>459</v>
      </c>
      <c r="E23" s="212" t="s">
        <v>311</v>
      </c>
      <c r="F23" s="212" t="s">
        <v>314</v>
      </c>
      <c r="G23" s="212" t="s">
        <v>312</v>
      </c>
      <c r="H23" s="212" t="s">
        <v>315</v>
      </c>
      <c r="I23" s="212" t="s">
        <v>316</v>
      </c>
      <c r="J23" s="212" t="s">
        <v>317</v>
      </c>
      <c r="K23" s="212" t="s">
        <v>313</v>
      </c>
      <c r="L23" s="212" t="s">
        <v>318</v>
      </c>
      <c r="M23" s="212" t="s">
        <v>319</v>
      </c>
      <c r="N23" s="212" t="s">
        <v>320</v>
      </c>
      <c r="O23" s="618" t="s">
        <v>382</v>
      </c>
      <c r="P23" s="523"/>
      <c r="Q23" s="523"/>
      <c r="R23" s="523"/>
    </row>
    <row r="24" spans="2:25">
      <c r="B24" s="149" t="s">
        <v>54</v>
      </c>
      <c r="C24" s="154">
        <v>13.1</v>
      </c>
      <c r="D24" s="154">
        <v>15.3</v>
      </c>
      <c r="E24" s="154">
        <v>18.399999999999999</v>
      </c>
      <c r="F24" s="154">
        <v>19.399999999999999</v>
      </c>
      <c r="G24" s="154">
        <v>14.7</v>
      </c>
      <c r="H24" s="154">
        <v>14.1</v>
      </c>
      <c r="I24" s="154">
        <v>13.4</v>
      </c>
      <c r="J24" s="154">
        <v>11.7</v>
      </c>
      <c r="K24" s="154">
        <v>12.4</v>
      </c>
      <c r="L24" s="154">
        <v>10.7</v>
      </c>
      <c r="M24" s="154">
        <v>10.6</v>
      </c>
      <c r="N24" s="154">
        <v>10.6</v>
      </c>
      <c r="O24" s="617">
        <v>11.8</v>
      </c>
      <c r="P24" s="523"/>
      <c r="Q24" s="523"/>
      <c r="R24" s="523"/>
    </row>
    <row r="25" spans="2:25">
      <c r="B25" s="149" t="s">
        <v>55</v>
      </c>
      <c r="C25" s="154">
        <v>9.1</v>
      </c>
      <c r="D25" s="154">
        <v>8.8000000000000007</v>
      </c>
      <c r="E25" s="154">
        <v>9.5</v>
      </c>
      <c r="F25" s="154">
        <v>8.6</v>
      </c>
      <c r="G25" s="154">
        <v>6.3</v>
      </c>
      <c r="H25" s="154">
        <v>6.2</v>
      </c>
      <c r="I25" s="154">
        <v>5.5</v>
      </c>
      <c r="J25" s="154">
        <v>6.5</v>
      </c>
      <c r="K25" s="154">
        <v>4.9000000000000004</v>
      </c>
      <c r="L25" s="154">
        <v>5.7</v>
      </c>
      <c r="M25" s="154">
        <v>6.2</v>
      </c>
      <c r="N25" s="154">
        <v>7.3</v>
      </c>
      <c r="O25" s="617">
        <v>7.9</v>
      </c>
      <c r="P25" s="523"/>
      <c r="Q25" s="523"/>
      <c r="R25" s="523"/>
    </row>
    <row r="26" spans="2:25">
      <c r="B26" s="609" t="s">
        <v>390</v>
      </c>
      <c r="C26" s="154">
        <v>11</v>
      </c>
      <c r="D26" s="154">
        <v>12</v>
      </c>
      <c r="E26" s="154">
        <v>12.9</v>
      </c>
      <c r="F26" s="154">
        <v>14.2</v>
      </c>
      <c r="G26" s="154">
        <v>12.8</v>
      </c>
      <c r="H26" s="154">
        <v>13.7</v>
      </c>
      <c r="I26" s="154">
        <v>14.1</v>
      </c>
      <c r="J26" s="154">
        <v>13.9</v>
      </c>
      <c r="K26" s="659">
        <v>12.2</v>
      </c>
      <c r="L26" s="154">
        <v>13</v>
      </c>
      <c r="M26" s="154">
        <v>13.5</v>
      </c>
      <c r="N26" s="154">
        <v>14.3</v>
      </c>
      <c r="O26" s="617">
        <v>15.2</v>
      </c>
      <c r="P26" s="523"/>
      <c r="Q26" s="523"/>
      <c r="R26" s="523"/>
    </row>
    <row r="28" spans="2:25">
      <c r="B28" s="88" t="s">
        <v>362</v>
      </c>
    </row>
    <row r="29" spans="2:25">
      <c r="B29" s="551" t="s">
        <v>391</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tabColor theme="9" tint="0.79998168889431442"/>
    <pageSetUpPr fitToPage="1"/>
  </sheetPr>
  <dimension ref="B1:F50"/>
  <sheetViews>
    <sheetView showGridLines="0" zoomScale="110" zoomScaleNormal="110" zoomScaleSheetLayoutView="100" workbookViewId="0">
      <selection activeCell="F36" sqref="F36"/>
    </sheetView>
  </sheetViews>
  <sheetFormatPr defaultRowHeight="12.75"/>
  <cols>
    <col min="1" max="1" width="1.7109375" style="12" customWidth="1"/>
    <col min="2" max="2" width="42.140625" style="12" customWidth="1"/>
    <col min="3" max="3" width="15.5703125" style="12" customWidth="1"/>
    <col min="4" max="6" width="16" style="400" customWidth="1"/>
    <col min="7" max="16384" width="9.140625" style="12"/>
  </cols>
  <sheetData>
    <row r="1" spans="2:6" s="5" customFormat="1" ht="13.5" thickBot="1">
      <c r="D1" s="398"/>
      <c r="E1" s="398"/>
      <c r="F1" s="398"/>
    </row>
    <row r="2" spans="2:6" s="5" customFormat="1" ht="25.5" customHeight="1" thickBot="1">
      <c r="B2" s="181" t="s">
        <v>117</v>
      </c>
      <c r="D2" s="398"/>
      <c r="E2" s="398"/>
      <c r="F2" s="398"/>
    </row>
    <row r="3" spans="2:6" s="5" customFormat="1" ht="12.75" customHeight="1">
      <c r="B3" s="12"/>
      <c r="D3" s="398"/>
      <c r="E3" s="398"/>
      <c r="F3" s="398"/>
    </row>
    <row r="4" spans="2:6" ht="15" customHeight="1">
      <c r="B4" s="56" t="s">
        <v>120</v>
      </c>
      <c r="C4" s="56"/>
      <c r="D4" s="405"/>
      <c r="E4" s="405"/>
      <c r="F4" s="405"/>
    </row>
    <row r="5" spans="2:6" ht="15" customHeight="1">
      <c r="B5" s="159"/>
      <c r="C5" s="1239" t="s">
        <v>99</v>
      </c>
      <c r="D5" s="1240"/>
      <c r="E5" s="1240"/>
      <c r="F5" s="1240"/>
    </row>
    <row r="6" spans="2:6" s="13" customFormat="1">
      <c r="B6" s="200" t="s">
        <v>191</v>
      </c>
      <c r="C6" s="823" t="s">
        <v>483</v>
      </c>
      <c r="D6" s="595">
        <v>2014</v>
      </c>
      <c r="E6" s="595">
        <v>2013</v>
      </c>
      <c r="F6" s="595">
        <v>2012</v>
      </c>
    </row>
    <row r="7" spans="2:6" s="13" customFormat="1">
      <c r="B7" s="63" t="s">
        <v>0</v>
      </c>
      <c r="C7" s="1065">
        <v>43.745894</v>
      </c>
      <c r="D7" s="619">
        <v>28</v>
      </c>
      <c r="E7" s="619">
        <v>-115</v>
      </c>
      <c r="F7" s="619">
        <v>95</v>
      </c>
    </row>
    <row r="8" spans="2:6" s="13" customFormat="1">
      <c r="B8" s="63" t="s">
        <v>24</v>
      </c>
      <c r="C8" s="1065">
        <v>-68.155748000000003</v>
      </c>
      <c r="D8" s="619">
        <v>-21</v>
      </c>
      <c r="E8" s="619">
        <v>-37</v>
      </c>
      <c r="F8" s="619">
        <v>-140</v>
      </c>
    </row>
    <row r="9" spans="2:6" s="13" customFormat="1">
      <c r="B9" s="63" t="s">
        <v>133</v>
      </c>
      <c r="C9" s="1065">
        <v>196.594413</v>
      </c>
      <c r="D9" s="619">
        <v>75</v>
      </c>
      <c r="E9" s="619">
        <v>59</v>
      </c>
      <c r="F9" s="619">
        <v>-14</v>
      </c>
    </row>
    <row r="10" spans="2:6" s="13" customFormat="1">
      <c r="B10" s="67" t="s">
        <v>1</v>
      </c>
      <c r="C10" s="1067">
        <v>172.18455900000001</v>
      </c>
      <c r="D10" s="620">
        <v>82</v>
      </c>
      <c r="E10" s="620">
        <v>-93</v>
      </c>
      <c r="F10" s="620">
        <v>-60</v>
      </c>
    </row>
    <row r="11" spans="2:6" s="13" customFormat="1">
      <c r="B11" s="63" t="s">
        <v>28</v>
      </c>
      <c r="C11" s="1065">
        <v>828.04600800000003</v>
      </c>
      <c r="D11" s="619">
        <v>758</v>
      </c>
      <c r="E11" s="619">
        <v>762</v>
      </c>
      <c r="F11" s="619">
        <v>631</v>
      </c>
    </row>
    <row r="12" spans="2:6" s="13" customFormat="1">
      <c r="B12" s="63" t="s">
        <v>50</v>
      </c>
      <c r="C12" s="1065">
        <v>-695.30217900000002</v>
      </c>
      <c r="D12" s="619">
        <v>-641</v>
      </c>
      <c r="E12" s="619">
        <v>-465</v>
      </c>
      <c r="F12" s="619">
        <v>-678</v>
      </c>
    </row>
    <row r="13" spans="2:6" s="13" customFormat="1">
      <c r="B13" s="67" t="s">
        <v>2</v>
      </c>
      <c r="C13" s="1067">
        <v>132.74382900000001</v>
      </c>
      <c r="D13" s="620">
        <v>117</v>
      </c>
      <c r="E13" s="620">
        <v>297</v>
      </c>
      <c r="F13" s="620">
        <v>-48</v>
      </c>
    </row>
    <row r="14" spans="2:6" s="13" customFormat="1">
      <c r="B14" s="75" t="s">
        <v>51</v>
      </c>
      <c r="C14" s="1068">
        <v>39.440730000000002</v>
      </c>
      <c r="D14" s="622">
        <v>-35</v>
      </c>
      <c r="E14" s="622">
        <v>-390</v>
      </c>
      <c r="F14" s="622">
        <v>-12</v>
      </c>
    </row>
    <row r="15" spans="2:6" s="13" customFormat="1">
      <c r="B15" s="80" t="s">
        <v>85</v>
      </c>
      <c r="C15" s="1066">
        <v>-8.0679459999999992</v>
      </c>
      <c r="D15" s="621">
        <v>-28</v>
      </c>
      <c r="E15" s="621">
        <v>-4</v>
      </c>
      <c r="F15" s="621">
        <v>2</v>
      </c>
    </row>
    <row r="16" spans="2:6" s="13" customFormat="1">
      <c r="B16" s="75" t="s">
        <v>34</v>
      </c>
      <c r="C16" s="1068">
        <v>47.508676000000001</v>
      </c>
      <c r="D16" s="622">
        <v>-7</v>
      </c>
      <c r="E16" s="622">
        <v>-386</v>
      </c>
      <c r="F16" s="622">
        <v>-14</v>
      </c>
    </row>
    <row r="17" spans="2:6" s="13" customFormat="1">
      <c r="B17" s="80" t="s">
        <v>29</v>
      </c>
      <c r="C17" s="1066">
        <v>159.68962200000001</v>
      </c>
      <c r="D17" s="621">
        <v>-21</v>
      </c>
      <c r="E17" s="621">
        <v>-87</v>
      </c>
      <c r="F17" s="621">
        <v>48</v>
      </c>
    </row>
    <row r="18" spans="2:6" s="13" customFormat="1">
      <c r="B18" s="75" t="s">
        <v>309</v>
      </c>
      <c r="C18" s="1068">
        <v>-112.18094600000001</v>
      </c>
      <c r="D18" s="622">
        <v>14</v>
      </c>
      <c r="E18" s="622">
        <v>-299</v>
      </c>
      <c r="F18" s="622">
        <v>-62</v>
      </c>
    </row>
    <row r="19" spans="2:6" s="13" customFormat="1">
      <c r="B19" s="80" t="s">
        <v>167</v>
      </c>
      <c r="C19" s="1066">
        <v>0</v>
      </c>
      <c r="D19" s="621">
        <v>-417</v>
      </c>
      <c r="E19" s="621">
        <v>517</v>
      </c>
      <c r="F19" s="621">
        <v>57</v>
      </c>
    </row>
    <row r="20" spans="2:6" s="14" customFormat="1" ht="12.75" customHeight="1" collapsed="1">
      <c r="B20" s="75" t="s">
        <v>310</v>
      </c>
      <c r="C20" s="1068">
        <v>-112.18094600000001</v>
      </c>
      <c r="D20" s="622">
        <v>-402</v>
      </c>
      <c r="E20" s="622">
        <v>218</v>
      </c>
      <c r="F20" s="622">
        <v>-5</v>
      </c>
    </row>
    <row r="21" spans="2:6" s="13" customFormat="1" ht="12.75" customHeight="1">
      <c r="B21" s="16"/>
      <c r="C21" s="44"/>
      <c r="D21" s="1248"/>
      <c r="E21" s="1248"/>
      <c r="F21" s="1249"/>
    </row>
    <row r="22" spans="2:6" s="13" customFormat="1">
      <c r="B22" s="41" t="s">
        <v>94</v>
      </c>
      <c r="C22" s="41"/>
      <c r="D22" s="41"/>
      <c r="E22" s="41"/>
      <c r="F22" s="41"/>
    </row>
    <row r="23" spans="2:6" s="13" customFormat="1">
      <c r="B23" s="60"/>
      <c r="C23" s="1073" t="s">
        <v>482</v>
      </c>
      <c r="D23" s="397" t="s">
        <v>312</v>
      </c>
      <c r="E23" s="397" t="s">
        <v>313</v>
      </c>
      <c r="F23" s="397" t="s">
        <v>382</v>
      </c>
    </row>
    <row r="24" spans="2:6" s="13" customFormat="1">
      <c r="B24" s="86" t="s">
        <v>114</v>
      </c>
      <c r="C24" s="1069">
        <v>7.8810222080000001</v>
      </c>
      <c r="D24" s="154">
        <v>4.2</v>
      </c>
      <c r="E24" s="154">
        <v>3.7</v>
      </c>
      <c r="F24" s="154">
        <v>5.4</v>
      </c>
    </row>
    <row r="25" spans="2:6" s="13" customFormat="1">
      <c r="B25" s="86" t="s">
        <v>115</v>
      </c>
      <c r="C25" s="1069">
        <v>2.3079113910000002</v>
      </c>
      <c r="D25" s="154">
        <v>2.5</v>
      </c>
      <c r="E25" s="154">
        <v>3.1</v>
      </c>
      <c r="F25" s="154">
        <v>3.9</v>
      </c>
    </row>
    <row r="26" spans="2:6" s="13" customFormat="1">
      <c r="B26" s="86" t="s">
        <v>393</v>
      </c>
      <c r="C26" s="1069">
        <v>9.8884609999999995</v>
      </c>
      <c r="D26" s="154">
        <v>11</v>
      </c>
      <c r="E26" s="154">
        <v>9.9</v>
      </c>
      <c r="F26" s="154">
        <v>9.1999999999999993</v>
      </c>
    </row>
    <row r="27" spans="2:6" s="13" customFormat="1">
      <c r="B27" s="86" t="s">
        <v>116</v>
      </c>
      <c r="C27" s="1070">
        <v>7522.2799999999979</v>
      </c>
      <c r="D27" s="158">
        <v>7362</v>
      </c>
      <c r="E27" s="158">
        <v>7321</v>
      </c>
      <c r="F27" s="158">
        <v>7721</v>
      </c>
    </row>
    <row r="28" spans="2:6" s="13" customFormat="1" ht="12.75" customHeight="1">
      <c r="B28" s="51"/>
      <c r="C28" s="54"/>
      <c r="D28" s="373"/>
      <c r="E28" s="659"/>
      <c r="F28" s="659"/>
    </row>
    <row r="29" spans="2:6" s="13" customFormat="1" ht="12.75" customHeight="1">
      <c r="B29" s="551" t="s">
        <v>392</v>
      </c>
      <c r="C29" s="48"/>
      <c r="D29" s="373"/>
      <c r="E29" s="659"/>
      <c r="F29" s="659"/>
    </row>
    <row r="30" spans="2:6">
      <c r="B30" s="623"/>
      <c r="D30" s="6"/>
      <c r="E30" s="6"/>
      <c r="F30" s="6"/>
    </row>
    <row r="31" spans="2:6">
      <c r="D31" s="6"/>
      <c r="E31" s="6"/>
      <c r="F31" s="6"/>
    </row>
    <row r="32" spans="2:6">
      <c r="D32" s="398"/>
      <c r="E32" s="398"/>
      <c r="F32" s="398"/>
    </row>
    <row r="33" spans="4:6">
      <c r="D33" s="398"/>
      <c r="E33" s="398"/>
      <c r="F33" s="398"/>
    </row>
    <row r="34" spans="4:6">
      <c r="D34" s="398"/>
      <c r="E34" s="398"/>
      <c r="F34" s="398"/>
    </row>
    <row r="35" spans="4:6">
      <c r="D35" s="398"/>
      <c r="E35" s="398"/>
      <c r="F35" s="398"/>
    </row>
    <row r="36" spans="4:6">
      <c r="D36" s="398"/>
      <c r="E36" s="398"/>
      <c r="F36" s="398"/>
    </row>
    <row r="37" spans="4:6">
      <c r="D37" s="398"/>
      <c r="E37" s="398"/>
      <c r="F37" s="398"/>
    </row>
    <row r="38" spans="4:6">
      <c r="D38" s="398"/>
      <c r="E38" s="398"/>
      <c r="F38" s="398"/>
    </row>
    <row r="39" spans="4:6">
      <c r="D39" s="398"/>
      <c r="E39" s="398"/>
      <c r="F39" s="398"/>
    </row>
    <row r="40" spans="4:6">
      <c r="D40" s="398"/>
      <c r="E40" s="398"/>
      <c r="F40" s="398"/>
    </row>
    <row r="41" spans="4:6">
      <c r="D41" s="398"/>
      <c r="E41" s="398"/>
      <c r="F41" s="398"/>
    </row>
    <row r="42" spans="4:6">
      <c r="D42" s="398"/>
      <c r="E42" s="398"/>
      <c r="F42" s="398"/>
    </row>
    <row r="43" spans="4:6">
      <c r="D43" s="398"/>
      <c r="E43" s="398"/>
      <c r="F43" s="398"/>
    </row>
    <row r="44" spans="4:6">
      <c r="D44" s="398"/>
      <c r="E44" s="398"/>
      <c r="F44" s="398"/>
    </row>
    <row r="45" spans="4:6">
      <c r="D45" s="398"/>
      <c r="E45" s="398"/>
      <c r="F45" s="398"/>
    </row>
    <row r="46" spans="4:6">
      <c r="D46" s="398"/>
      <c r="E46" s="398"/>
      <c r="F46" s="398"/>
    </row>
    <row r="47" spans="4:6">
      <c r="D47" s="398"/>
      <c r="E47" s="398"/>
      <c r="F47" s="398"/>
    </row>
    <row r="48" spans="4:6">
      <c r="D48" s="398"/>
      <c r="E48" s="398"/>
      <c r="F48" s="398"/>
    </row>
    <row r="49" spans="4:6">
      <c r="D49" s="398"/>
      <c r="E49" s="398"/>
      <c r="F49" s="398"/>
    </row>
    <row r="50" spans="4:6">
      <c r="D50" s="398"/>
      <c r="E50" s="398"/>
      <c r="F50" s="398"/>
    </row>
  </sheetData>
  <mergeCells count="2">
    <mergeCell ref="D21:F21"/>
    <mergeCell ref="C5:F5"/>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ignoredErrors>
    <ignoredError sqref="C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Y29"/>
  <sheetViews>
    <sheetView showGridLines="0" zoomScale="110" zoomScaleNormal="110" workbookViewId="0">
      <selection activeCell="E33" sqref="E33"/>
    </sheetView>
  </sheetViews>
  <sheetFormatPr defaultRowHeight="12.75"/>
  <cols>
    <col min="1" max="1" width="2.140625" style="184" customWidth="1"/>
    <col min="2" max="2" width="45.5703125" style="184" bestFit="1" customWidth="1"/>
    <col min="3" max="4" width="9.140625" style="824" customWidth="1"/>
    <col min="5" max="5" width="9.140625" style="184" customWidth="1"/>
    <col min="6" max="7" width="9.140625" style="184"/>
    <col min="8" max="8" width="10.42578125" style="184" customWidth="1"/>
    <col min="9" max="10" width="9.140625" style="184"/>
    <col min="11" max="11" width="9.140625" style="184" customWidth="1"/>
    <col min="12" max="12" width="10" style="184" customWidth="1"/>
    <col min="13" max="14" width="9.140625" style="184" customWidth="1"/>
    <col min="15" max="16384" width="9.140625" style="184"/>
  </cols>
  <sheetData>
    <row r="1" spans="2:18" s="5" customFormat="1" ht="13.5" thickBot="1">
      <c r="C1" s="957"/>
      <c r="D1" s="795"/>
    </row>
    <row r="2" spans="2:18" s="5" customFormat="1" ht="25.5" customHeight="1" thickBot="1">
      <c r="B2" s="181" t="s">
        <v>117</v>
      </c>
      <c r="C2" s="957"/>
      <c r="D2" s="795"/>
    </row>
    <row r="3" spans="2:18" s="5" customFormat="1" ht="12.75" customHeight="1">
      <c r="B3" s="12"/>
      <c r="C3" s="957"/>
      <c r="D3" s="795"/>
    </row>
    <row r="4" spans="2:18">
      <c r="B4" s="42" t="s">
        <v>173</v>
      </c>
      <c r="C4" s="42"/>
      <c r="D4" s="42"/>
      <c r="E4" s="42"/>
      <c r="F4" s="42"/>
      <c r="G4" s="42"/>
      <c r="H4" s="42"/>
      <c r="I4" s="42"/>
      <c r="J4" s="42"/>
      <c r="K4" s="42"/>
      <c r="L4" s="42"/>
      <c r="M4" s="42"/>
      <c r="N4" s="42"/>
      <c r="O4" s="42"/>
      <c r="P4" s="42"/>
      <c r="Q4" s="42"/>
      <c r="R4" s="42"/>
    </row>
    <row r="5" spans="2:18">
      <c r="B5" s="231" t="s">
        <v>191</v>
      </c>
      <c r="C5" s="832" t="s">
        <v>480</v>
      </c>
      <c r="D5" s="832" t="s">
        <v>454</v>
      </c>
      <c r="E5" s="212" t="s">
        <v>299</v>
      </c>
      <c r="F5" s="212" t="s">
        <v>300</v>
      </c>
      <c r="G5" s="212" t="s">
        <v>301</v>
      </c>
      <c r="H5" s="212" t="s">
        <v>302</v>
      </c>
      <c r="I5" s="212" t="s">
        <v>303</v>
      </c>
      <c r="J5" s="212" t="s">
        <v>304</v>
      </c>
      <c r="K5" s="212" t="s">
        <v>305</v>
      </c>
      <c r="L5" s="212" t="s">
        <v>306</v>
      </c>
      <c r="M5" s="212" t="s">
        <v>307</v>
      </c>
      <c r="N5" s="212" t="s">
        <v>308</v>
      </c>
      <c r="O5" s="579" t="s">
        <v>371</v>
      </c>
      <c r="P5" s="579" t="s">
        <v>372</v>
      </c>
      <c r="Q5" s="579" t="s">
        <v>373</v>
      </c>
      <c r="R5" s="579" t="s">
        <v>374</v>
      </c>
    </row>
    <row r="6" spans="2:18">
      <c r="B6" s="232" t="s">
        <v>0</v>
      </c>
      <c r="C6" s="859">
        <v>-2</v>
      </c>
      <c r="D6" s="859">
        <v>8</v>
      </c>
      <c r="E6" s="157">
        <v>18</v>
      </c>
      <c r="F6" s="157">
        <v>19</v>
      </c>
      <c r="G6" s="157">
        <v>33</v>
      </c>
      <c r="H6" s="157">
        <v>21</v>
      </c>
      <c r="I6" s="157">
        <v>-19</v>
      </c>
      <c r="J6" s="157">
        <v>-7</v>
      </c>
      <c r="K6" s="307">
        <v>-39</v>
      </c>
      <c r="L6" s="307">
        <v>-35</v>
      </c>
      <c r="M6" s="307">
        <v>-24</v>
      </c>
      <c r="N6" s="307">
        <v>-17</v>
      </c>
      <c r="O6" s="624">
        <v>-25</v>
      </c>
      <c r="P6" s="624">
        <v>20</v>
      </c>
      <c r="Q6" s="624">
        <v>60</v>
      </c>
      <c r="R6" s="624">
        <v>40</v>
      </c>
    </row>
    <row r="7" spans="2:18">
      <c r="B7" s="232" t="s">
        <v>24</v>
      </c>
      <c r="C7" s="859">
        <v>-13</v>
      </c>
      <c r="D7" s="859">
        <v>-18</v>
      </c>
      <c r="E7" s="157">
        <v>-23</v>
      </c>
      <c r="F7" s="157">
        <v>-14</v>
      </c>
      <c r="G7" s="157">
        <v>-10</v>
      </c>
      <c r="H7" s="157">
        <v>-3</v>
      </c>
      <c r="I7" s="157">
        <v>-9</v>
      </c>
      <c r="J7" s="157">
        <v>1</v>
      </c>
      <c r="K7" s="307">
        <v>-10</v>
      </c>
      <c r="L7" s="307">
        <v>-11</v>
      </c>
      <c r="M7" s="307">
        <v>-10</v>
      </c>
      <c r="N7" s="307">
        <v>-6</v>
      </c>
      <c r="O7" s="624">
        <v>-30</v>
      </c>
      <c r="P7" s="624">
        <v>-31</v>
      </c>
      <c r="Q7" s="624">
        <v>-45</v>
      </c>
      <c r="R7" s="624">
        <v>-34</v>
      </c>
    </row>
    <row r="8" spans="2:18">
      <c r="B8" s="232" t="s">
        <v>133</v>
      </c>
      <c r="C8" s="859">
        <v>73</v>
      </c>
      <c r="D8" s="859">
        <v>55</v>
      </c>
      <c r="E8" s="157">
        <v>28</v>
      </c>
      <c r="F8" s="157">
        <v>41</v>
      </c>
      <c r="G8" s="157">
        <v>17</v>
      </c>
      <c r="H8" s="157">
        <v>5</v>
      </c>
      <c r="I8" s="157">
        <v>1</v>
      </c>
      <c r="J8" s="157">
        <v>52</v>
      </c>
      <c r="K8" s="307">
        <v>-17</v>
      </c>
      <c r="L8" s="307">
        <v>60</v>
      </c>
      <c r="M8" s="307">
        <v>47</v>
      </c>
      <c r="N8" s="307">
        <v>-31</v>
      </c>
      <c r="O8" s="624">
        <v>-81</v>
      </c>
      <c r="P8" s="624">
        <v>26</v>
      </c>
      <c r="Q8" s="624">
        <v>1</v>
      </c>
      <c r="R8" s="624">
        <v>40</v>
      </c>
    </row>
    <row r="9" spans="2:18">
      <c r="B9" s="233" t="s">
        <v>1</v>
      </c>
      <c r="C9" s="860">
        <v>58</v>
      </c>
      <c r="D9" s="860">
        <v>45</v>
      </c>
      <c r="E9" s="208">
        <v>23</v>
      </c>
      <c r="F9" s="208">
        <v>46</v>
      </c>
      <c r="G9" s="208">
        <v>40</v>
      </c>
      <c r="H9" s="208">
        <v>23</v>
      </c>
      <c r="I9" s="208">
        <v>-27</v>
      </c>
      <c r="J9" s="208">
        <v>46</v>
      </c>
      <c r="K9" s="309">
        <v>-65</v>
      </c>
      <c r="L9" s="309">
        <v>14</v>
      </c>
      <c r="M9" s="309">
        <v>12</v>
      </c>
      <c r="N9" s="309">
        <v>-54</v>
      </c>
      <c r="O9" s="626">
        <v>-136</v>
      </c>
      <c r="P9" s="626">
        <v>15</v>
      </c>
      <c r="Q9" s="626">
        <v>15</v>
      </c>
      <c r="R9" s="626">
        <v>46</v>
      </c>
    </row>
    <row r="10" spans="2:18">
      <c r="B10" s="232" t="s">
        <v>28</v>
      </c>
      <c r="C10" s="859">
        <v>234</v>
      </c>
      <c r="D10" s="859">
        <v>200</v>
      </c>
      <c r="E10" s="157">
        <v>204</v>
      </c>
      <c r="F10" s="157">
        <v>190</v>
      </c>
      <c r="G10" s="157">
        <v>182</v>
      </c>
      <c r="H10" s="157">
        <v>197</v>
      </c>
      <c r="I10" s="157">
        <v>195</v>
      </c>
      <c r="J10" s="157">
        <v>184</v>
      </c>
      <c r="K10" s="307">
        <v>182</v>
      </c>
      <c r="L10" s="307">
        <v>191</v>
      </c>
      <c r="M10" s="307">
        <v>196</v>
      </c>
      <c r="N10" s="307">
        <v>192</v>
      </c>
      <c r="O10" s="624">
        <v>137</v>
      </c>
      <c r="P10" s="624">
        <v>162</v>
      </c>
      <c r="Q10" s="624">
        <v>168</v>
      </c>
      <c r="R10" s="624">
        <v>164</v>
      </c>
    </row>
    <row r="11" spans="2:18">
      <c r="B11" s="232" t="s">
        <v>50</v>
      </c>
      <c r="C11" s="859">
        <v>-184</v>
      </c>
      <c r="D11" s="859">
        <v>-193</v>
      </c>
      <c r="E11" s="157">
        <v>-154</v>
      </c>
      <c r="F11" s="157">
        <v>-164</v>
      </c>
      <c r="G11" s="157">
        <v>-148</v>
      </c>
      <c r="H11" s="157">
        <v>-181</v>
      </c>
      <c r="I11" s="157">
        <v>-158</v>
      </c>
      <c r="J11" s="157">
        <v>-154</v>
      </c>
      <c r="K11" s="307">
        <v>-70</v>
      </c>
      <c r="L11" s="307">
        <v>-141</v>
      </c>
      <c r="M11" s="307">
        <v>-128</v>
      </c>
      <c r="N11" s="307">
        <v>-127</v>
      </c>
      <c r="O11" s="624">
        <v>-142</v>
      </c>
      <c r="P11" s="624">
        <v>-192</v>
      </c>
      <c r="Q11" s="624">
        <v>-185</v>
      </c>
      <c r="R11" s="624">
        <v>-159</v>
      </c>
    </row>
    <row r="12" spans="2:18">
      <c r="B12" s="233" t="s">
        <v>2</v>
      </c>
      <c r="C12" s="860">
        <v>49</v>
      </c>
      <c r="D12" s="860">
        <v>7</v>
      </c>
      <c r="E12" s="208">
        <v>50</v>
      </c>
      <c r="F12" s="208">
        <v>26</v>
      </c>
      <c r="G12" s="208">
        <v>33</v>
      </c>
      <c r="H12" s="208">
        <v>16</v>
      </c>
      <c r="I12" s="208">
        <v>37</v>
      </c>
      <c r="J12" s="208">
        <v>30</v>
      </c>
      <c r="K12" s="309">
        <v>113</v>
      </c>
      <c r="L12" s="309">
        <v>50</v>
      </c>
      <c r="M12" s="309">
        <v>68</v>
      </c>
      <c r="N12" s="309">
        <v>66</v>
      </c>
      <c r="O12" s="626">
        <v>-5</v>
      </c>
      <c r="P12" s="626">
        <v>-31</v>
      </c>
      <c r="Q12" s="626">
        <v>-17</v>
      </c>
      <c r="R12" s="626">
        <v>5</v>
      </c>
    </row>
    <row r="13" spans="2:18">
      <c r="B13" s="147" t="s">
        <v>51</v>
      </c>
      <c r="C13" s="861">
        <v>9</v>
      </c>
      <c r="D13" s="861">
        <v>38</v>
      </c>
      <c r="E13" s="209">
        <v>-28</v>
      </c>
      <c r="F13" s="209">
        <v>20</v>
      </c>
      <c r="G13" s="209">
        <v>7</v>
      </c>
      <c r="H13" s="209">
        <v>7</v>
      </c>
      <c r="I13" s="209">
        <v>-64</v>
      </c>
      <c r="J13" s="209">
        <v>16</v>
      </c>
      <c r="K13" s="310">
        <v>-178</v>
      </c>
      <c r="L13" s="310">
        <v>-37</v>
      </c>
      <c r="M13" s="310">
        <v>-56</v>
      </c>
      <c r="N13" s="310">
        <v>-119</v>
      </c>
      <c r="O13" s="627">
        <v>-131</v>
      </c>
      <c r="P13" s="627">
        <v>46</v>
      </c>
      <c r="Q13" s="627">
        <v>32</v>
      </c>
      <c r="R13" s="627">
        <v>41</v>
      </c>
    </row>
    <row r="14" spans="2:18">
      <c r="B14" s="234" t="s">
        <v>85</v>
      </c>
      <c r="C14" s="790">
        <v>0</v>
      </c>
      <c r="D14" s="790">
        <v>-4</v>
      </c>
      <c r="E14" s="158">
        <v>-2</v>
      </c>
      <c r="F14" s="158">
        <v>-2</v>
      </c>
      <c r="G14" s="158">
        <v>-3</v>
      </c>
      <c r="H14" s="158">
        <v>-13</v>
      </c>
      <c r="I14" s="158">
        <v>-2</v>
      </c>
      <c r="J14" s="158">
        <v>-10</v>
      </c>
      <c r="K14" s="308">
        <v>0</v>
      </c>
      <c r="L14" s="308">
        <v>0</v>
      </c>
      <c r="M14" s="308">
        <v>-2</v>
      </c>
      <c r="N14" s="308">
        <v>-2</v>
      </c>
      <c r="O14" s="625">
        <v>3</v>
      </c>
      <c r="P14" s="625">
        <v>-2</v>
      </c>
      <c r="Q14" s="625">
        <v>0</v>
      </c>
      <c r="R14" s="625">
        <v>0</v>
      </c>
    </row>
    <row r="15" spans="2:18">
      <c r="B15" s="147" t="s">
        <v>34</v>
      </c>
      <c r="C15" s="861">
        <v>9</v>
      </c>
      <c r="D15" s="861">
        <v>42</v>
      </c>
      <c r="E15" s="209">
        <v>-26</v>
      </c>
      <c r="F15" s="209">
        <v>22</v>
      </c>
      <c r="G15" s="209">
        <v>10</v>
      </c>
      <c r="H15" s="209">
        <v>20</v>
      </c>
      <c r="I15" s="209">
        <v>-63</v>
      </c>
      <c r="J15" s="209">
        <v>26</v>
      </c>
      <c r="K15" s="310">
        <v>-178</v>
      </c>
      <c r="L15" s="310">
        <v>-37</v>
      </c>
      <c r="M15" s="310">
        <v>-54</v>
      </c>
      <c r="N15" s="310">
        <v>-117</v>
      </c>
      <c r="O15" s="627">
        <v>-135</v>
      </c>
      <c r="P15" s="627">
        <v>48</v>
      </c>
      <c r="Q15" s="627">
        <v>32</v>
      </c>
      <c r="R15" s="627">
        <v>41</v>
      </c>
    </row>
    <row r="16" spans="2:18">
      <c r="B16" s="234" t="s">
        <v>29</v>
      </c>
      <c r="C16" s="790">
        <v>15</v>
      </c>
      <c r="D16" s="790">
        <v>99</v>
      </c>
      <c r="E16" s="158">
        <v>37</v>
      </c>
      <c r="F16" s="158">
        <v>9</v>
      </c>
      <c r="G16" s="158">
        <v>6</v>
      </c>
      <c r="H16" s="158">
        <v>-3</v>
      </c>
      <c r="I16" s="158">
        <v>-31</v>
      </c>
      <c r="J16" s="158">
        <v>6</v>
      </c>
      <c r="K16" s="308">
        <v>-47</v>
      </c>
      <c r="L16" s="308">
        <v>-8</v>
      </c>
      <c r="M16" s="308">
        <v>0</v>
      </c>
      <c r="N16" s="308">
        <v>-31</v>
      </c>
      <c r="O16" s="625">
        <v>-25</v>
      </c>
      <c r="P16" s="625">
        <v>56</v>
      </c>
      <c r="Q16" s="625">
        <v>6</v>
      </c>
      <c r="R16" s="625">
        <v>11</v>
      </c>
    </row>
    <row r="17" spans="2:25">
      <c r="B17" s="224" t="s">
        <v>309</v>
      </c>
      <c r="C17" s="861">
        <v>-6</v>
      </c>
      <c r="D17" s="861">
        <v>-56</v>
      </c>
      <c r="E17" s="209">
        <v>-63</v>
      </c>
      <c r="F17" s="209">
        <v>13</v>
      </c>
      <c r="G17" s="209">
        <v>3</v>
      </c>
      <c r="H17" s="209">
        <v>23</v>
      </c>
      <c r="I17" s="209">
        <v>-32</v>
      </c>
      <c r="J17" s="209">
        <v>20</v>
      </c>
      <c r="K17" s="310">
        <v>-131</v>
      </c>
      <c r="L17" s="310">
        <v>-28</v>
      </c>
      <c r="M17" s="310">
        <v>-54</v>
      </c>
      <c r="N17" s="310">
        <v>-85</v>
      </c>
      <c r="O17" s="627">
        <v>-109</v>
      </c>
      <c r="P17" s="627">
        <v>-8</v>
      </c>
      <c r="Q17" s="627">
        <v>25</v>
      </c>
      <c r="R17" s="627">
        <v>30</v>
      </c>
    </row>
    <row r="18" spans="2:25">
      <c r="B18" s="235" t="s">
        <v>167</v>
      </c>
      <c r="C18" s="790" t="s">
        <v>458</v>
      </c>
      <c r="D18" s="790" t="s">
        <v>458</v>
      </c>
      <c r="E18" s="158">
        <v>0</v>
      </c>
      <c r="F18" s="158">
        <v>0</v>
      </c>
      <c r="G18" s="158">
        <v>0</v>
      </c>
      <c r="H18" s="158">
        <v>-67</v>
      </c>
      <c r="I18" s="158">
        <v>-283</v>
      </c>
      <c r="J18" s="158">
        <v>-67</v>
      </c>
      <c r="K18" s="308">
        <v>0</v>
      </c>
      <c r="L18" s="308">
        <v>101</v>
      </c>
      <c r="M18" s="308">
        <v>221</v>
      </c>
      <c r="N18" s="308">
        <v>195</v>
      </c>
      <c r="O18" s="625">
        <v>-40</v>
      </c>
      <c r="P18" s="625">
        <v>42</v>
      </c>
      <c r="Q18" s="625">
        <v>35</v>
      </c>
      <c r="R18" s="625">
        <v>20</v>
      </c>
      <c r="S18" s="263"/>
      <c r="T18" s="263"/>
      <c r="U18" s="263"/>
      <c r="V18" s="263"/>
      <c r="W18" s="263"/>
      <c r="X18" s="263"/>
      <c r="Y18" s="263"/>
    </row>
    <row r="19" spans="2:25">
      <c r="B19" s="147" t="s">
        <v>310</v>
      </c>
      <c r="C19" s="861">
        <v>-6</v>
      </c>
      <c r="D19" s="861">
        <v>-56</v>
      </c>
      <c r="E19" s="209">
        <v>-63</v>
      </c>
      <c r="F19" s="209">
        <v>13</v>
      </c>
      <c r="G19" s="209">
        <v>3</v>
      </c>
      <c r="H19" s="209">
        <v>-44</v>
      </c>
      <c r="I19" s="209">
        <v>-315</v>
      </c>
      <c r="J19" s="209">
        <v>-47</v>
      </c>
      <c r="K19" s="310">
        <v>-131</v>
      </c>
      <c r="L19" s="310">
        <v>73</v>
      </c>
      <c r="M19" s="310">
        <v>167</v>
      </c>
      <c r="N19" s="310">
        <v>110</v>
      </c>
      <c r="O19" s="627">
        <v>-149</v>
      </c>
      <c r="P19" s="627">
        <v>34</v>
      </c>
      <c r="Q19" s="627">
        <v>60</v>
      </c>
      <c r="R19" s="627">
        <v>50</v>
      </c>
      <c r="S19" s="263"/>
      <c r="T19" s="263"/>
      <c r="U19" s="263"/>
      <c r="V19" s="263"/>
      <c r="W19" s="263"/>
      <c r="X19" s="263"/>
      <c r="Y19" s="263"/>
    </row>
    <row r="22" spans="2:25">
      <c r="B22" s="41" t="s">
        <v>94</v>
      </c>
      <c r="C22" s="802"/>
      <c r="D22" s="802"/>
      <c r="E22" s="26"/>
      <c r="F22" s="26"/>
      <c r="G22" s="26"/>
      <c r="H22" s="26"/>
      <c r="I22" s="26"/>
      <c r="J22" s="26"/>
      <c r="K22" s="26"/>
      <c r="L22" s="26"/>
      <c r="M22" s="26"/>
      <c r="N22" s="26"/>
      <c r="O22" s="406"/>
      <c r="P22" s="665"/>
      <c r="Q22" s="665"/>
      <c r="R22" s="665"/>
    </row>
    <row r="23" spans="2:25" ht="32.25">
      <c r="B23" s="231"/>
      <c r="C23" s="1077" t="s">
        <v>482</v>
      </c>
      <c r="D23" s="856" t="s">
        <v>459</v>
      </c>
      <c r="E23" s="212" t="s">
        <v>311</v>
      </c>
      <c r="F23" s="212" t="s">
        <v>314</v>
      </c>
      <c r="G23" s="212" t="s">
        <v>312</v>
      </c>
      <c r="H23" s="212" t="s">
        <v>315</v>
      </c>
      <c r="I23" s="212" t="s">
        <v>316</v>
      </c>
      <c r="J23" s="212" t="s">
        <v>317</v>
      </c>
      <c r="K23" s="212" t="s">
        <v>313</v>
      </c>
      <c r="L23" s="212" t="s">
        <v>318</v>
      </c>
      <c r="M23" s="212" t="s">
        <v>319</v>
      </c>
      <c r="N23" s="212" t="s">
        <v>320</v>
      </c>
      <c r="O23" s="630" t="s">
        <v>382</v>
      </c>
      <c r="P23" s="523"/>
      <c r="Q23" s="523"/>
      <c r="R23" s="523"/>
    </row>
    <row r="24" spans="2:25">
      <c r="B24" s="149" t="s">
        <v>54</v>
      </c>
      <c r="C24" s="1071">
        <v>7.9</v>
      </c>
      <c r="D24" s="854">
        <v>3.6</v>
      </c>
      <c r="E24" s="154">
        <v>3.6</v>
      </c>
      <c r="F24" s="154">
        <v>4.2</v>
      </c>
      <c r="G24" s="154">
        <v>4.2</v>
      </c>
      <c r="H24" s="154">
        <v>4.0999999999999996</v>
      </c>
      <c r="I24" s="154">
        <v>3.9</v>
      </c>
      <c r="J24" s="154">
        <v>3.8</v>
      </c>
      <c r="K24" s="154">
        <v>3.7</v>
      </c>
      <c r="L24" s="154">
        <v>3.9</v>
      </c>
      <c r="M24" s="154">
        <v>4.9000000000000004</v>
      </c>
      <c r="N24" s="154">
        <v>5.3</v>
      </c>
      <c r="O24" s="628">
        <v>5.4</v>
      </c>
      <c r="P24" s="523"/>
      <c r="Q24" s="523"/>
      <c r="R24" s="523"/>
    </row>
    <row r="25" spans="2:25">
      <c r="B25" s="257" t="s">
        <v>115</v>
      </c>
      <c r="C25" s="1071">
        <v>2.2999999999999998</v>
      </c>
      <c r="D25" s="854">
        <v>2.4</v>
      </c>
      <c r="E25" s="154">
        <v>2.6</v>
      </c>
      <c r="F25" s="154">
        <v>3.2</v>
      </c>
      <c r="G25" s="154">
        <v>2.5</v>
      </c>
      <c r="H25" s="154">
        <v>3.6</v>
      </c>
      <c r="I25" s="154">
        <v>2.7</v>
      </c>
      <c r="J25" s="154">
        <v>2.8</v>
      </c>
      <c r="K25" s="154">
        <v>3.1</v>
      </c>
      <c r="L25" s="154">
        <v>3.8</v>
      </c>
      <c r="M25" s="154">
        <v>4</v>
      </c>
      <c r="N25" s="154">
        <v>4.2</v>
      </c>
      <c r="O25" s="628">
        <v>3.9</v>
      </c>
      <c r="P25" s="523"/>
      <c r="Q25" s="523"/>
      <c r="R25" s="523"/>
      <c r="S25" s="263"/>
      <c r="T25" s="263"/>
      <c r="U25" s="263"/>
      <c r="V25" s="263"/>
      <c r="W25" s="263"/>
      <c r="X25" s="263"/>
      <c r="Y25" s="263"/>
    </row>
    <row r="26" spans="2:25">
      <c r="B26" s="86" t="s">
        <v>393</v>
      </c>
      <c r="C26" s="1071">
        <v>9.9</v>
      </c>
      <c r="D26" s="854">
        <v>9.5</v>
      </c>
      <c r="E26" s="154">
        <v>11.3</v>
      </c>
      <c r="F26" s="154">
        <v>11.5</v>
      </c>
      <c r="G26" s="154">
        <v>11</v>
      </c>
      <c r="H26" s="154">
        <v>12.9</v>
      </c>
      <c r="I26" s="154">
        <v>14.3</v>
      </c>
      <c r="J26" s="154">
        <v>14.2</v>
      </c>
      <c r="K26" s="154">
        <v>9.9</v>
      </c>
      <c r="L26" s="154">
        <v>11.9</v>
      </c>
      <c r="M26" s="154">
        <v>12.8</v>
      </c>
      <c r="N26" s="154">
        <v>12.2</v>
      </c>
      <c r="O26" s="628">
        <v>9.1999999999999993</v>
      </c>
      <c r="P26" s="523"/>
      <c r="Q26" s="523"/>
      <c r="R26" s="523"/>
      <c r="S26" s="263"/>
      <c r="T26" s="263"/>
      <c r="U26" s="263"/>
      <c r="V26" s="263"/>
      <c r="W26" s="263"/>
      <c r="X26" s="263"/>
      <c r="Y26" s="263"/>
    </row>
    <row r="27" spans="2:25">
      <c r="B27" s="257" t="s">
        <v>116</v>
      </c>
      <c r="C27" s="1072">
        <v>7522</v>
      </c>
      <c r="D27" s="855">
        <v>7518</v>
      </c>
      <c r="E27" s="158">
        <v>7486</v>
      </c>
      <c r="F27" s="158">
        <v>7435</v>
      </c>
      <c r="G27" s="158">
        <v>7362.2</v>
      </c>
      <c r="H27" s="158">
        <v>7304.4</v>
      </c>
      <c r="I27" s="158">
        <v>7288.3</v>
      </c>
      <c r="J27" s="158">
        <v>7344.6</v>
      </c>
      <c r="K27" s="158">
        <v>7321.3</v>
      </c>
      <c r="L27" s="158">
        <v>7435.7</v>
      </c>
      <c r="M27" s="158">
        <v>7501.6</v>
      </c>
      <c r="N27" s="158">
        <v>7563</v>
      </c>
      <c r="O27" s="629">
        <v>7721</v>
      </c>
      <c r="P27" s="523"/>
      <c r="Q27" s="523"/>
      <c r="R27" s="523"/>
      <c r="S27" s="263"/>
      <c r="T27" s="263"/>
      <c r="U27" s="263"/>
      <c r="V27" s="263"/>
      <c r="W27" s="263"/>
      <c r="X27" s="263"/>
      <c r="Y27" s="263"/>
    </row>
    <row r="29" spans="2:25">
      <c r="B29" s="551" t="s">
        <v>392</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Y43"/>
  <sheetViews>
    <sheetView showGridLines="0" zoomScale="110" zoomScaleNormal="110" zoomScaleSheetLayoutView="100" workbookViewId="0">
      <selection activeCell="E36" sqref="E36"/>
    </sheetView>
  </sheetViews>
  <sheetFormatPr defaultRowHeight="12.75"/>
  <cols>
    <col min="1" max="1" width="1.85546875" style="5" customWidth="1"/>
    <col min="2" max="2" width="35.42578125" style="5" customWidth="1"/>
    <col min="3" max="5" width="12.42578125" style="957" customWidth="1"/>
    <col min="6" max="6" width="1.42578125" style="318" customWidth="1"/>
    <col min="7" max="9" width="12.42578125" style="918" customWidth="1"/>
    <col min="10" max="10" width="1.42578125" style="318" customWidth="1"/>
    <col min="11" max="13" width="12.42578125" style="795" customWidth="1"/>
    <col min="14" max="14" width="1.42578125" style="318" customWidth="1"/>
    <col min="15" max="17" width="12.42578125" style="5" customWidth="1"/>
    <col min="18" max="18" width="1.42578125" style="318" customWidth="1"/>
    <col min="19" max="21" width="12.42578125" style="5" customWidth="1"/>
    <col min="22" max="22" width="1.42578125" style="318" customWidth="1"/>
    <col min="23" max="25" width="12.42578125" style="398" customWidth="1"/>
    <col min="26" max="16384" width="9.140625" style="5"/>
  </cols>
  <sheetData>
    <row r="1" spans="2:25" ht="13.5" thickBot="1"/>
    <row r="2" spans="2:25" ht="25.5" customHeight="1" thickBot="1">
      <c r="B2" s="181" t="s">
        <v>117</v>
      </c>
    </row>
    <row r="3" spans="2:25" ht="12.75" customHeight="1">
      <c r="B3" s="12"/>
    </row>
    <row r="4" spans="2:25" ht="12.75" hidden="1" customHeight="1">
      <c r="B4" s="12"/>
      <c r="F4" s="348"/>
      <c r="J4" s="348"/>
      <c r="N4" s="348"/>
      <c r="R4" s="348"/>
      <c r="V4" s="348"/>
    </row>
    <row r="5" spans="2:25">
      <c r="B5" s="40" t="s">
        <v>87</v>
      </c>
      <c r="C5" s="799"/>
      <c r="D5" s="799"/>
      <c r="E5" s="799"/>
      <c r="F5" s="322"/>
      <c r="G5" s="1076"/>
      <c r="H5" s="1076"/>
      <c r="I5" s="1076"/>
      <c r="J5" s="322"/>
      <c r="K5" s="799"/>
      <c r="L5" s="799"/>
      <c r="M5" s="799"/>
      <c r="N5" s="322"/>
      <c r="O5" s="21"/>
      <c r="P5" s="21"/>
      <c r="Q5" s="21"/>
      <c r="R5" s="322"/>
      <c r="S5" s="403"/>
      <c r="T5" s="403"/>
      <c r="U5" s="403"/>
      <c r="V5" s="322"/>
      <c r="W5" s="403"/>
      <c r="X5" s="403"/>
      <c r="Y5" s="403"/>
    </row>
    <row r="6" spans="2:25" s="6" customFormat="1" ht="13.5" customHeight="1">
      <c r="B6" s="150"/>
      <c r="C6" s="1250" t="s">
        <v>482</v>
      </c>
      <c r="D6" s="1251"/>
      <c r="E6" s="1251"/>
      <c r="F6" s="342"/>
      <c r="G6" s="1252" t="s">
        <v>459</v>
      </c>
      <c r="H6" s="1253"/>
      <c r="I6" s="1253"/>
      <c r="J6" s="342"/>
      <c r="K6" s="1252" t="s">
        <v>311</v>
      </c>
      <c r="L6" s="1253"/>
      <c r="M6" s="1253"/>
      <c r="N6" s="342"/>
      <c r="O6" s="1252" t="s">
        <v>312</v>
      </c>
      <c r="P6" s="1253"/>
      <c r="Q6" s="1253"/>
      <c r="R6" s="342"/>
      <c r="S6" s="1254" t="s">
        <v>313</v>
      </c>
      <c r="T6" s="1255"/>
      <c r="U6" s="1255"/>
      <c r="V6" s="342"/>
      <c r="W6" s="1254" t="s">
        <v>382</v>
      </c>
      <c r="X6" s="1255"/>
      <c r="Y6" s="1255"/>
    </row>
    <row r="7" spans="2:25" s="6" customFormat="1" ht="21.75">
      <c r="B7" s="145" t="s">
        <v>157</v>
      </c>
      <c r="C7" s="811" t="s">
        <v>79</v>
      </c>
      <c r="D7" s="811" t="s">
        <v>83</v>
      </c>
      <c r="E7" s="812" t="s">
        <v>30</v>
      </c>
      <c r="F7" s="334"/>
      <c r="G7" s="811" t="s">
        <v>79</v>
      </c>
      <c r="H7" s="811" t="s">
        <v>83</v>
      </c>
      <c r="I7" s="812" t="s">
        <v>30</v>
      </c>
      <c r="J7" s="334"/>
      <c r="K7" s="811" t="s">
        <v>79</v>
      </c>
      <c r="L7" s="811" t="s">
        <v>83</v>
      </c>
      <c r="M7" s="812" t="s">
        <v>30</v>
      </c>
      <c r="N7" s="334"/>
      <c r="O7" s="151" t="s">
        <v>79</v>
      </c>
      <c r="P7" s="151" t="s">
        <v>83</v>
      </c>
      <c r="Q7" s="152" t="s">
        <v>30</v>
      </c>
      <c r="R7" s="334"/>
      <c r="S7" s="631" t="s">
        <v>79</v>
      </c>
      <c r="T7" s="631" t="s">
        <v>83</v>
      </c>
      <c r="U7" s="632" t="s">
        <v>30</v>
      </c>
      <c r="V7" s="334"/>
      <c r="W7" s="631" t="s">
        <v>79</v>
      </c>
      <c r="X7" s="631" t="s">
        <v>83</v>
      </c>
      <c r="Y7" s="632" t="s">
        <v>30</v>
      </c>
    </row>
    <row r="8" spans="2:25" s="7" customFormat="1" ht="12.75" customHeight="1">
      <c r="B8" s="149" t="s">
        <v>325</v>
      </c>
      <c r="C8" s="789">
        <v>33.700000000000003</v>
      </c>
      <c r="D8" s="789" t="s">
        <v>458</v>
      </c>
      <c r="E8" s="789">
        <v>33.700000000000003</v>
      </c>
      <c r="F8" s="324"/>
      <c r="G8" s="1075">
        <v>31.2</v>
      </c>
      <c r="H8" s="1075" t="s">
        <v>458</v>
      </c>
      <c r="I8" s="1075">
        <v>31.2</v>
      </c>
      <c r="J8" s="324"/>
      <c r="K8" s="154">
        <v>26</v>
      </c>
      <c r="L8" s="154">
        <v>0</v>
      </c>
      <c r="M8" s="154">
        <v>26</v>
      </c>
      <c r="N8" s="324"/>
      <c r="O8" s="154">
        <v>10.5</v>
      </c>
      <c r="P8" s="154">
        <v>0</v>
      </c>
      <c r="Q8" s="154">
        <v>10.5</v>
      </c>
      <c r="R8" s="324"/>
      <c r="S8" s="633">
        <v>11.2</v>
      </c>
      <c r="T8" s="633">
        <v>0</v>
      </c>
      <c r="U8" s="633">
        <v>11.2</v>
      </c>
      <c r="V8" s="324"/>
      <c r="W8" s="659">
        <v>12.6</v>
      </c>
      <c r="X8" s="659">
        <v>0</v>
      </c>
      <c r="Y8" s="659">
        <v>12.6</v>
      </c>
    </row>
    <row r="9" spans="2:25" s="7" customFormat="1" ht="12.75" customHeight="1">
      <c r="B9" s="149" t="s">
        <v>326</v>
      </c>
      <c r="C9" s="789">
        <v>4.7</v>
      </c>
      <c r="D9" s="789" t="s">
        <v>458</v>
      </c>
      <c r="E9" s="789">
        <v>4.7</v>
      </c>
      <c r="F9" s="334"/>
      <c r="G9" s="1075">
        <v>6.3</v>
      </c>
      <c r="H9" s="1075" t="s">
        <v>458</v>
      </c>
      <c r="I9" s="1075">
        <v>6.3</v>
      </c>
      <c r="J9" s="334"/>
      <c r="K9" s="154">
        <v>5</v>
      </c>
      <c r="L9" s="154">
        <v>0</v>
      </c>
      <c r="M9" s="154">
        <v>5</v>
      </c>
      <c r="N9" s="334"/>
      <c r="O9" s="154">
        <v>4.9000000000000004</v>
      </c>
      <c r="P9" s="154">
        <v>0</v>
      </c>
      <c r="Q9" s="154">
        <v>4.9000000000000004</v>
      </c>
      <c r="R9" s="334"/>
      <c r="S9" s="633">
        <v>5.0999999999999996</v>
      </c>
      <c r="T9" s="633">
        <v>0</v>
      </c>
      <c r="U9" s="633">
        <v>5.0999999999999996</v>
      </c>
      <c r="V9" s="334"/>
      <c r="W9" s="659">
        <v>2.5</v>
      </c>
      <c r="X9" s="659">
        <v>0</v>
      </c>
      <c r="Y9" s="659">
        <v>2.5</v>
      </c>
    </row>
    <row r="10" spans="2:25" s="7" customFormat="1" ht="12.75" customHeight="1">
      <c r="B10" s="149" t="s">
        <v>327</v>
      </c>
      <c r="C10" s="789">
        <v>4.7</v>
      </c>
      <c r="D10" s="789" t="s">
        <v>458</v>
      </c>
      <c r="E10" s="789">
        <v>4.7</v>
      </c>
      <c r="F10" s="334"/>
      <c r="G10" s="1075">
        <v>5.3</v>
      </c>
      <c r="H10" s="1075" t="s">
        <v>458</v>
      </c>
      <c r="I10" s="1075">
        <v>5.3</v>
      </c>
      <c r="J10" s="334"/>
      <c r="K10" s="154">
        <v>4.9000000000000004</v>
      </c>
      <c r="L10" s="154">
        <v>0</v>
      </c>
      <c r="M10" s="154">
        <v>4.9000000000000004</v>
      </c>
      <c r="N10" s="334"/>
      <c r="O10" s="154">
        <v>4.5</v>
      </c>
      <c r="P10" s="154">
        <v>0</v>
      </c>
      <c r="Q10" s="154">
        <v>4.5</v>
      </c>
      <c r="R10" s="334"/>
      <c r="S10" s="633">
        <v>2.4</v>
      </c>
      <c r="T10" s="633">
        <v>0</v>
      </c>
      <c r="U10" s="633">
        <v>2.4</v>
      </c>
      <c r="V10" s="334"/>
      <c r="W10" s="659">
        <v>1.8</v>
      </c>
      <c r="X10" s="659">
        <v>0</v>
      </c>
      <c r="Y10" s="659">
        <v>1.8</v>
      </c>
    </row>
    <row r="11" spans="2:25" s="7" customFormat="1" ht="12.75" customHeight="1">
      <c r="B11" s="149" t="s">
        <v>328</v>
      </c>
      <c r="C11" s="789">
        <v>1.8</v>
      </c>
      <c r="D11" s="789" t="s">
        <v>458</v>
      </c>
      <c r="E11" s="789">
        <v>1.8</v>
      </c>
      <c r="F11" s="334"/>
      <c r="G11" s="1075">
        <v>1.8</v>
      </c>
      <c r="H11" s="1075" t="s">
        <v>458</v>
      </c>
      <c r="I11" s="1075">
        <v>1.8</v>
      </c>
      <c r="J11" s="334"/>
      <c r="K11" s="154">
        <v>1.8</v>
      </c>
      <c r="L11" s="154">
        <v>0</v>
      </c>
      <c r="M11" s="154">
        <v>1.8</v>
      </c>
      <c r="N11" s="334"/>
      <c r="O11" s="154">
        <v>2</v>
      </c>
      <c r="P11" s="154">
        <v>0</v>
      </c>
      <c r="Q11" s="154">
        <v>2</v>
      </c>
      <c r="R11" s="334"/>
      <c r="S11" s="633">
        <v>1.6</v>
      </c>
      <c r="T11" s="633">
        <v>0</v>
      </c>
      <c r="U11" s="633">
        <v>1.6</v>
      </c>
      <c r="V11" s="334"/>
      <c r="W11" s="659">
        <v>1.4</v>
      </c>
      <c r="X11" s="659">
        <v>0</v>
      </c>
      <c r="Y11" s="659">
        <v>1.4</v>
      </c>
    </row>
    <row r="12" spans="2:25" s="7" customFormat="1" ht="12.75" customHeight="1">
      <c r="B12" s="149" t="s">
        <v>329</v>
      </c>
      <c r="C12" s="789">
        <v>3.2</v>
      </c>
      <c r="D12" s="789" t="s">
        <v>458</v>
      </c>
      <c r="E12" s="789">
        <v>3.2</v>
      </c>
      <c r="F12" s="334"/>
      <c r="G12" s="1075">
        <v>3.8</v>
      </c>
      <c r="H12" s="1075" t="s">
        <v>458</v>
      </c>
      <c r="I12" s="1075">
        <v>3.8</v>
      </c>
      <c r="J12" s="334"/>
      <c r="K12" s="154">
        <v>4.5</v>
      </c>
      <c r="L12" s="154">
        <v>0</v>
      </c>
      <c r="M12" s="154">
        <v>4.5</v>
      </c>
      <c r="N12" s="334"/>
      <c r="O12" s="154">
        <v>3.2</v>
      </c>
      <c r="P12" s="154">
        <v>0</v>
      </c>
      <c r="Q12" s="154">
        <v>3.2</v>
      </c>
      <c r="R12" s="334"/>
      <c r="S12" s="633">
        <v>2.6</v>
      </c>
      <c r="T12" s="633">
        <v>0</v>
      </c>
      <c r="U12" s="633">
        <v>2.6</v>
      </c>
      <c r="V12" s="334"/>
      <c r="W12" s="659">
        <v>0.8</v>
      </c>
      <c r="X12" s="659">
        <v>0</v>
      </c>
      <c r="Y12" s="659">
        <v>0.8</v>
      </c>
    </row>
    <row r="13" spans="2:25" s="7" customFormat="1" ht="12.75" customHeight="1">
      <c r="B13" s="149" t="s">
        <v>330</v>
      </c>
      <c r="C13" s="789">
        <v>1.6</v>
      </c>
      <c r="D13" s="789" t="s">
        <v>458</v>
      </c>
      <c r="E13" s="789">
        <v>1.6</v>
      </c>
      <c r="F13" s="334"/>
      <c r="G13" s="1075">
        <v>1.6</v>
      </c>
      <c r="H13" s="1075" t="s">
        <v>458</v>
      </c>
      <c r="I13" s="1075">
        <v>1.6</v>
      </c>
      <c r="J13" s="334"/>
      <c r="K13" s="154">
        <v>1.5</v>
      </c>
      <c r="L13" s="154">
        <v>0</v>
      </c>
      <c r="M13" s="154">
        <v>1.5</v>
      </c>
      <c r="N13" s="334"/>
      <c r="O13" s="154">
        <v>1.6</v>
      </c>
      <c r="P13" s="154">
        <v>0</v>
      </c>
      <c r="Q13" s="154">
        <v>1.6</v>
      </c>
      <c r="R13" s="334"/>
      <c r="S13" s="633">
        <v>1.3</v>
      </c>
      <c r="T13" s="633">
        <v>0</v>
      </c>
      <c r="U13" s="633">
        <v>1.3</v>
      </c>
      <c r="V13" s="334"/>
      <c r="W13" s="659">
        <v>1</v>
      </c>
      <c r="X13" s="659">
        <v>0</v>
      </c>
      <c r="Y13" s="659">
        <v>1</v>
      </c>
    </row>
    <row r="14" spans="2:25" s="7" customFormat="1" ht="12.75" customHeight="1">
      <c r="B14" s="149" t="s">
        <v>331</v>
      </c>
      <c r="C14" s="789">
        <v>2.1</v>
      </c>
      <c r="D14" s="789" t="s">
        <v>458</v>
      </c>
      <c r="E14" s="789">
        <v>2.1</v>
      </c>
      <c r="F14" s="316"/>
      <c r="G14" s="1075">
        <v>2.2000000000000002</v>
      </c>
      <c r="H14" s="1075" t="s">
        <v>458</v>
      </c>
      <c r="I14" s="1075">
        <v>2.2000000000000002</v>
      </c>
      <c r="J14" s="316"/>
      <c r="K14" s="154">
        <v>2.5</v>
      </c>
      <c r="L14" s="154">
        <v>0</v>
      </c>
      <c r="M14" s="154">
        <v>2.5</v>
      </c>
      <c r="N14" s="316"/>
      <c r="O14" s="154">
        <v>2.2000000000000002</v>
      </c>
      <c r="P14" s="154">
        <v>0</v>
      </c>
      <c r="Q14" s="154">
        <v>2.2000000000000002</v>
      </c>
      <c r="R14" s="316"/>
      <c r="S14" s="633">
        <v>1.1000000000000001</v>
      </c>
      <c r="T14" s="633">
        <v>0</v>
      </c>
      <c r="U14" s="633">
        <v>1.1000000000000001</v>
      </c>
      <c r="V14" s="316"/>
      <c r="W14" s="659">
        <v>0.7</v>
      </c>
      <c r="X14" s="659">
        <v>0</v>
      </c>
      <c r="Y14" s="659">
        <v>0.7</v>
      </c>
    </row>
    <row r="15" spans="2:25" s="7" customFormat="1" ht="12.75" customHeight="1">
      <c r="B15" s="149" t="s">
        <v>332</v>
      </c>
      <c r="C15" s="789">
        <v>0.4</v>
      </c>
      <c r="D15" s="789" t="s">
        <v>458</v>
      </c>
      <c r="E15" s="789">
        <v>0.4</v>
      </c>
      <c r="F15" s="324"/>
      <c r="G15" s="1075">
        <v>0.6</v>
      </c>
      <c r="H15" s="1075" t="s">
        <v>458</v>
      </c>
      <c r="I15" s="1075">
        <v>0.6</v>
      </c>
      <c r="J15" s="324"/>
      <c r="K15" s="154">
        <v>0.4</v>
      </c>
      <c r="L15" s="154">
        <v>0</v>
      </c>
      <c r="M15" s="154">
        <v>0.4</v>
      </c>
      <c r="N15" s="324"/>
      <c r="O15" s="154">
        <v>1</v>
      </c>
      <c r="P15" s="154">
        <v>0</v>
      </c>
      <c r="Q15" s="154">
        <v>1</v>
      </c>
      <c r="R15" s="324"/>
      <c r="S15" s="633">
        <v>0.5</v>
      </c>
      <c r="T15" s="633">
        <v>0</v>
      </c>
      <c r="U15" s="633">
        <v>0.5</v>
      </c>
      <c r="V15" s="324"/>
      <c r="W15" s="659">
        <v>0.4</v>
      </c>
      <c r="X15" s="659">
        <v>0</v>
      </c>
      <c r="Y15" s="659">
        <v>0.4</v>
      </c>
    </row>
    <row r="16" spans="2:25" s="7" customFormat="1" ht="12.75" customHeight="1">
      <c r="B16" s="149" t="s">
        <v>333</v>
      </c>
      <c r="C16" s="789">
        <v>0.3</v>
      </c>
      <c r="D16" s="789" t="s">
        <v>458</v>
      </c>
      <c r="E16" s="789">
        <v>0.3</v>
      </c>
      <c r="F16" s="334"/>
      <c r="G16" s="1075">
        <v>0.1</v>
      </c>
      <c r="H16" s="1075" t="s">
        <v>458</v>
      </c>
      <c r="I16" s="1075">
        <v>0.1</v>
      </c>
      <c r="J16" s="334"/>
      <c r="K16" s="154">
        <v>0.1</v>
      </c>
      <c r="L16" s="154">
        <v>0</v>
      </c>
      <c r="M16" s="154">
        <v>0.1</v>
      </c>
      <c r="N16" s="334"/>
      <c r="O16" s="154">
        <v>0.2</v>
      </c>
      <c r="P16" s="154">
        <v>0</v>
      </c>
      <c r="Q16" s="154">
        <v>0.2</v>
      </c>
      <c r="R16" s="334"/>
      <c r="S16" s="633">
        <v>0.2</v>
      </c>
      <c r="T16" s="633">
        <v>0</v>
      </c>
      <c r="U16" s="633">
        <v>0.2</v>
      </c>
      <c r="V16" s="334"/>
      <c r="W16" s="659">
        <v>0</v>
      </c>
      <c r="X16" s="659">
        <v>0</v>
      </c>
      <c r="Y16" s="659">
        <v>0</v>
      </c>
    </row>
    <row r="17" spans="2:25" s="7" customFormat="1" ht="12.75" customHeight="1">
      <c r="B17" s="149" t="s">
        <v>334</v>
      </c>
      <c r="C17" s="789">
        <v>0.4</v>
      </c>
      <c r="D17" s="789" t="s">
        <v>458</v>
      </c>
      <c r="E17" s="789">
        <v>0.4</v>
      </c>
      <c r="F17" s="324"/>
      <c r="G17" s="1075">
        <v>0.4</v>
      </c>
      <c r="H17" s="1075" t="s">
        <v>458</v>
      </c>
      <c r="I17" s="1075">
        <v>0.4</v>
      </c>
      <c r="J17" s="324"/>
      <c r="K17" s="154">
        <v>0.4</v>
      </c>
      <c r="L17" s="154">
        <v>0</v>
      </c>
      <c r="M17" s="154">
        <v>0.4</v>
      </c>
      <c r="N17" s="324"/>
      <c r="O17" s="154">
        <v>0.4</v>
      </c>
      <c r="P17" s="154">
        <v>0</v>
      </c>
      <c r="Q17" s="154">
        <v>0.4</v>
      </c>
      <c r="R17" s="324"/>
      <c r="S17" s="633">
        <v>0.3</v>
      </c>
      <c r="T17" s="633">
        <v>0</v>
      </c>
      <c r="U17" s="633">
        <v>0.3</v>
      </c>
      <c r="V17" s="324"/>
      <c r="W17" s="659">
        <v>0.3</v>
      </c>
      <c r="X17" s="659">
        <v>0</v>
      </c>
      <c r="Y17" s="659">
        <v>0.3</v>
      </c>
    </row>
    <row r="18" spans="2:25" s="7" customFormat="1" ht="12.75" customHeight="1">
      <c r="B18" s="149" t="s">
        <v>335</v>
      </c>
      <c r="C18" s="789">
        <v>0.8</v>
      </c>
      <c r="D18" s="789" t="s">
        <v>458</v>
      </c>
      <c r="E18" s="789">
        <v>0.8</v>
      </c>
      <c r="F18" s="324"/>
      <c r="G18" s="1075">
        <v>1.4</v>
      </c>
      <c r="H18" s="1075" t="s">
        <v>458</v>
      </c>
      <c r="I18" s="1075">
        <v>1.4</v>
      </c>
      <c r="J18" s="324"/>
      <c r="K18" s="154">
        <v>0.3</v>
      </c>
      <c r="L18" s="154">
        <v>0</v>
      </c>
      <c r="M18" s="154">
        <v>0.3</v>
      </c>
      <c r="N18" s="324"/>
      <c r="O18" s="154">
        <v>0.3</v>
      </c>
      <c r="P18" s="154">
        <v>0</v>
      </c>
      <c r="Q18" s="154">
        <v>0.3</v>
      </c>
      <c r="R18" s="324"/>
      <c r="S18" s="633">
        <v>0.2</v>
      </c>
      <c r="T18" s="633">
        <v>0</v>
      </c>
      <c r="U18" s="633">
        <v>0.2</v>
      </c>
      <c r="V18" s="324"/>
      <c r="W18" s="659">
        <v>0.2</v>
      </c>
      <c r="X18" s="659">
        <v>0</v>
      </c>
      <c r="Y18" s="659">
        <v>0.2</v>
      </c>
    </row>
    <row r="19" spans="2:25" s="7" customFormat="1" ht="12.75" customHeight="1">
      <c r="B19" s="149" t="s">
        <v>336</v>
      </c>
      <c r="C19" s="789">
        <v>0.6</v>
      </c>
      <c r="D19" s="789" t="s">
        <v>458</v>
      </c>
      <c r="E19" s="789">
        <v>0.6</v>
      </c>
      <c r="F19" s="324"/>
      <c r="G19" s="1075">
        <v>0.6</v>
      </c>
      <c r="H19" s="1075" t="s">
        <v>458</v>
      </c>
      <c r="I19" s="1075">
        <v>0.6</v>
      </c>
      <c r="J19" s="324"/>
      <c r="K19" s="154">
        <v>0.6</v>
      </c>
      <c r="L19" s="154">
        <v>0</v>
      </c>
      <c r="M19" s="154">
        <v>0.6</v>
      </c>
      <c r="N19" s="324"/>
      <c r="O19" s="154">
        <v>0.6</v>
      </c>
      <c r="P19" s="154">
        <v>0</v>
      </c>
      <c r="Q19" s="154">
        <v>0.6</v>
      </c>
      <c r="R19" s="324"/>
      <c r="S19" s="633">
        <v>0.2</v>
      </c>
      <c r="T19" s="633">
        <v>0</v>
      </c>
      <c r="U19" s="633">
        <v>0.2</v>
      </c>
      <c r="V19" s="324"/>
      <c r="W19" s="659">
        <v>0.1</v>
      </c>
      <c r="X19" s="659">
        <v>0</v>
      </c>
      <c r="Y19" s="659">
        <v>0.1</v>
      </c>
    </row>
    <row r="20" spans="2:25" s="7" customFormat="1" ht="12.75" customHeight="1">
      <c r="B20" s="149" t="s">
        <v>337</v>
      </c>
      <c r="C20" s="789">
        <v>0.5</v>
      </c>
      <c r="D20" s="789" t="s">
        <v>458</v>
      </c>
      <c r="E20" s="789">
        <v>0.5</v>
      </c>
      <c r="F20" s="334"/>
      <c r="G20" s="1075">
        <v>0.2</v>
      </c>
      <c r="H20" s="1075" t="s">
        <v>458</v>
      </c>
      <c r="I20" s="1075">
        <v>0.2</v>
      </c>
      <c r="J20" s="334"/>
      <c r="K20" s="154">
        <v>0.2</v>
      </c>
      <c r="L20" s="154">
        <v>0</v>
      </c>
      <c r="M20" s="154">
        <v>0.2</v>
      </c>
      <c r="N20" s="334"/>
      <c r="O20" s="154">
        <v>0.2</v>
      </c>
      <c r="P20" s="154">
        <v>0</v>
      </c>
      <c r="Q20" s="154">
        <v>0.2</v>
      </c>
      <c r="R20" s="334"/>
      <c r="S20" s="633">
        <v>0.1</v>
      </c>
      <c r="T20" s="633">
        <v>0</v>
      </c>
      <c r="U20" s="633">
        <v>0.1</v>
      </c>
      <c r="V20" s="334"/>
      <c r="W20" s="659">
        <v>0</v>
      </c>
      <c r="X20" s="659">
        <v>0</v>
      </c>
      <c r="Y20" s="659">
        <v>0</v>
      </c>
    </row>
    <row r="21" spans="2:25" s="7" customFormat="1" ht="12.75" customHeight="1">
      <c r="B21" s="149" t="s">
        <v>338</v>
      </c>
      <c r="C21" s="789">
        <v>0.4</v>
      </c>
      <c r="D21" s="789" t="s">
        <v>458</v>
      </c>
      <c r="E21" s="789">
        <v>0.4</v>
      </c>
      <c r="F21" s="313"/>
      <c r="G21" s="1075">
        <v>0.4</v>
      </c>
      <c r="H21" s="1075" t="s">
        <v>458</v>
      </c>
      <c r="I21" s="1075">
        <v>0.4</v>
      </c>
      <c r="J21" s="313"/>
      <c r="K21" s="154">
        <v>0.4</v>
      </c>
      <c r="L21" s="154">
        <v>0</v>
      </c>
      <c r="M21" s="154">
        <v>0.4</v>
      </c>
      <c r="N21" s="313"/>
      <c r="O21" s="154">
        <v>0.3</v>
      </c>
      <c r="P21" s="154">
        <v>0</v>
      </c>
      <c r="Q21" s="154">
        <v>0.3</v>
      </c>
      <c r="R21" s="313"/>
      <c r="S21" s="633">
        <v>0.1</v>
      </c>
      <c r="T21" s="633">
        <v>0</v>
      </c>
      <c r="U21" s="633">
        <v>0.1</v>
      </c>
      <c r="V21" s="313"/>
      <c r="W21" s="659">
        <v>0</v>
      </c>
      <c r="X21" s="659">
        <v>0</v>
      </c>
      <c r="Y21" s="659">
        <v>0</v>
      </c>
    </row>
    <row r="22" spans="2:25" s="6" customFormat="1">
      <c r="B22" s="149" t="s">
        <v>339</v>
      </c>
      <c r="C22" s="789">
        <v>0.1</v>
      </c>
      <c r="D22" s="789" t="s">
        <v>458</v>
      </c>
      <c r="E22" s="789">
        <v>0.1</v>
      </c>
      <c r="F22" s="359"/>
      <c r="G22" s="1075">
        <v>0.7</v>
      </c>
      <c r="H22" s="1075" t="s">
        <v>458</v>
      </c>
      <c r="I22" s="1075">
        <v>0.7</v>
      </c>
      <c r="J22" s="359"/>
      <c r="K22" s="154">
        <v>0.3</v>
      </c>
      <c r="L22" s="154">
        <v>0</v>
      </c>
      <c r="M22" s="154">
        <v>0.3</v>
      </c>
      <c r="N22" s="359"/>
      <c r="O22" s="154">
        <v>0.6</v>
      </c>
      <c r="P22" s="154">
        <v>0</v>
      </c>
      <c r="Q22" s="154">
        <v>0.6</v>
      </c>
      <c r="R22" s="359"/>
      <c r="S22" s="633">
        <v>0.3</v>
      </c>
      <c r="T22" s="633">
        <v>0</v>
      </c>
      <c r="U22" s="633">
        <v>0.3</v>
      </c>
      <c r="V22" s="359"/>
      <c r="W22" s="659">
        <v>0</v>
      </c>
      <c r="X22" s="659">
        <v>0</v>
      </c>
      <c r="Y22" s="659">
        <v>0</v>
      </c>
    </row>
    <row r="23" spans="2:25" s="6" customFormat="1">
      <c r="B23" s="149" t="s">
        <v>462</v>
      </c>
      <c r="C23" s="789">
        <v>0.4</v>
      </c>
      <c r="D23" s="789" t="s">
        <v>458</v>
      </c>
      <c r="E23" s="789">
        <v>0.4</v>
      </c>
      <c r="F23" s="359"/>
      <c r="G23" s="1075">
        <v>0.4</v>
      </c>
      <c r="H23" s="1075" t="s">
        <v>458</v>
      </c>
      <c r="I23" s="1075">
        <v>0.4</v>
      </c>
      <c r="J23" s="1179"/>
      <c r="K23" s="1075" t="s">
        <v>375</v>
      </c>
      <c r="L23" s="1075" t="s">
        <v>375</v>
      </c>
      <c r="M23" s="1075" t="s">
        <v>375</v>
      </c>
      <c r="N23" s="1179"/>
      <c r="O23" s="1075" t="s">
        <v>375</v>
      </c>
      <c r="P23" s="1075" t="s">
        <v>375</v>
      </c>
      <c r="Q23" s="1075" t="s">
        <v>375</v>
      </c>
      <c r="R23" s="1179"/>
      <c r="S23" s="1180" t="s">
        <v>375</v>
      </c>
      <c r="T23" s="1180" t="s">
        <v>375</v>
      </c>
      <c r="U23" s="1180" t="s">
        <v>375</v>
      </c>
      <c r="V23" s="1179"/>
      <c r="W23" s="1180" t="s">
        <v>375</v>
      </c>
      <c r="X23" s="1180" t="s">
        <v>375</v>
      </c>
      <c r="Y23" s="1180" t="s">
        <v>375</v>
      </c>
    </row>
    <row r="24" spans="2:25" s="7" customFormat="1" ht="12" customHeight="1">
      <c r="B24" s="149" t="s">
        <v>340</v>
      </c>
      <c r="C24" s="789" t="s">
        <v>458</v>
      </c>
      <c r="D24" s="789" t="s">
        <v>458</v>
      </c>
      <c r="E24" s="789" t="s">
        <v>458</v>
      </c>
      <c r="F24" s="359"/>
      <c r="G24" s="1075">
        <v>0</v>
      </c>
      <c r="H24" s="1075">
        <v>0</v>
      </c>
      <c r="I24" s="1075">
        <v>0</v>
      </c>
      <c r="J24" s="359"/>
      <c r="K24" s="154">
        <v>0</v>
      </c>
      <c r="L24" s="154">
        <v>0</v>
      </c>
      <c r="M24" s="154">
        <v>0</v>
      </c>
      <c r="N24" s="359"/>
      <c r="O24" s="154">
        <v>0</v>
      </c>
      <c r="P24" s="154">
        <v>0</v>
      </c>
      <c r="Q24" s="154">
        <v>0</v>
      </c>
      <c r="R24" s="359"/>
      <c r="S24" s="633">
        <v>0</v>
      </c>
      <c r="T24" s="633">
        <v>0</v>
      </c>
      <c r="U24" s="633">
        <v>0</v>
      </c>
      <c r="V24" s="359"/>
      <c r="W24" s="659">
        <v>0</v>
      </c>
      <c r="X24" s="659">
        <v>1</v>
      </c>
      <c r="Y24" s="659">
        <v>1</v>
      </c>
    </row>
    <row r="25" spans="2:25" ht="12.75" customHeight="1">
      <c r="B25" s="149" t="s">
        <v>341</v>
      </c>
      <c r="C25" s="789" t="s">
        <v>458</v>
      </c>
      <c r="D25" s="789" t="s">
        <v>458</v>
      </c>
      <c r="E25" s="789" t="s">
        <v>458</v>
      </c>
      <c r="F25" s="359"/>
      <c r="G25" s="1075">
        <v>0</v>
      </c>
      <c r="H25" s="1075">
        <v>0</v>
      </c>
      <c r="I25" s="1075">
        <v>0</v>
      </c>
      <c r="J25" s="359"/>
      <c r="K25" s="154">
        <v>0</v>
      </c>
      <c r="L25" s="154">
        <v>0</v>
      </c>
      <c r="M25" s="154">
        <v>0</v>
      </c>
      <c r="N25" s="359"/>
      <c r="O25" s="154">
        <v>0</v>
      </c>
      <c r="P25" s="154">
        <v>0</v>
      </c>
      <c r="Q25" s="154">
        <v>0</v>
      </c>
      <c r="R25" s="359"/>
      <c r="S25" s="633">
        <v>0</v>
      </c>
      <c r="T25" s="633">
        <v>0</v>
      </c>
      <c r="U25" s="633">
        <v>0</v>
      </c>
      <c r="V25" s="359"/>
      <c r="W25" s="659">
        <v>0</v>
      </c>
      <c r="X25" s="659">
        <v>0</v>
      </c>
      <c r="Y25" s="659">
        <v>0</v>
      </c>
    </row>
    <row r="26" spans="2:25">
      <c r="B26" s="147" t="s">
        <v>30</v>
      </c>
      <c r="C26" s="1074">
        <v>55.7</v>
      </c>
      <c r="D26" s="1074" t="s">
        <v>458</v>
      </c>
      <c r="E26" s="1074">
        <v>55.7</v>
      </c>
      <c r="F26" s="359"/>
      <c r="G26" s="1074">
        <v>57.204839</v>
      </c>
      <c r="H26" s="1074">
        <v>0</v>
      </c>
      <c r="I26" s="1074">
        <v>57.204839</v>
      </c>
      <c r="J26" s="359"/>
      <c r="K26" s="155">
        <v>48.9</v>
      </c>
      <c r="L26" s="155">
        <v>0</v>
      </c>
      <c r="M26" s="155">
        <v>48.9</v>
      </c>
      <c r="N26" s="359"/>
      <c r="O26" s="155">
        <v>32.5</v>
      </c>
      <c r="P26" s="155">
        <v>0</v>
      </c>
      <c r="Q26" s="155">
        <v>32.5</v>
      </c>
      <c r="R26" s="359"/>
      <c r="S26" s="634">
        <v>27.2</v>
      </c>
      <c r="T26" s="634">
        <v>0</v>
      </c>
      <c r="U26" s="634">
        <v>27.2</v>
      </c>
      <c r="V26" s="359"/>
      <c r="W26" s="660">
        <v>21.799999999999997</v>
      </c>
      <c r="X26" s="660">
        <v>1</v>
      </c>
      <c r="Y26" s="660">
        <v>22.799999999999997</v>
      </c>
    </row>
    <row r="30" spans="2:25">
      <c r="F30" s="635"/>
      <c r="J30" s="635"/>
      <c r="N30" s="635"/>
      <c r="R30" s="635"/>
      <c r="V30" s="635"/>
    </row>
    <row r="31" spans="2:25">
      <c r="F31" s="635"/>
      <c r="J31" s="635"/>
      <c r="N31" s="635"/>
      <c r="R31" s="635"/>
      <c r="V31" s="635"/>
    </row>
    <row r="32" spans="2:25">
      <c r="F32" s="635"/>
      <c r="J32" s="635"/>
      <c r="N32" s="635"/>
      <c r="R32" s="635"/>
      <c r="V32" s="635"/>
    </row>
    <row r="33" spans="6:22">
      <c r="F33" s="635"/>
      <c r="J33" s="635"/>
      <c r="N33" s="635"/>
      <c r="R33" s="635"/>
      <c r="V33" s="635"/>
    </row>
    <row r="34" spans="6:22">
      <c r="F34" s="635"/>
      <c r="J34" s="635"/>
      <c r="N34" s="635"/>
      <c r="R34" s="635"/>
      <c r="V34" s="635"/>
    </row>
    <row r="35" spans="6:22">
      <c r="F35" s="635"/>
      <c r="J35" s="635"/>
      <c r="N35" s="635"/>
      <c r="R35" s="635"/>
      <c r="V35" s="635"/>
    </row>
    <row r="36" spans="6:22">
      <c r="F36" s="635"/>
      <c r="J36" s="635"/>
      <c r="N36" s="635"/>
      <c r="R36" s="635"/>
      <c r="V36" s="635"/>
    </row>
    <row r="37" spans="6:22">
      <c r="F37" s="635"/>
      <c r="J37" s="635"/>
      <c r="N37" s="635"/>
      <c r="R37" s="635"/>
      <c r="V37" s="635"/>
    </row>
    <row r="38" spans="6:22">
      <c r="F38" s="635"/>
      <c r="J38" s="635"/>
      <c r="N38" s="635"/>
      <c r="R38" s="635"/>
      <c r="V38" s="635"/>
    </row>
    <row r="39" spans="6:22">
      <c r="F39" s="635"/>
      <c r="J39" s="635"/>
      <c r="N39" s="635"/>
      <c r="R39" s="635"/>
      <c r="V39" s="635"/>
    </row>
    <row r="40" spans="6:22">
      <c r="F40" s="635"/>
      <c r="J40" s="635"/>
      <c r="N40" s="635"/>
      <c r="R40" s="635"/>
      <c r="V40" s="635"/>
    </row>
    <row r="41" spans="6:22">
      <c r="F41" s="635"/>
      <c r="J41" s="635"/>
      <c r="N41" s="635"/>
      <c r="R41" s="635"/>
      <c r="V41" s="635"/>
    </row>
    <row r="42" spans="6:22">
      <c r="F42" s="635"/>
      <c r="J42" s="635"/>
      <c r="N42" s="635"/>
      <c r="R42" s="635"/>
      <c r="V42" s="635"/>
    </row>
    <row r="43" spans="6:22">
      <c r="F43" s="635"/>
      <c r="J43" s="635"/>
      <c r="N43" s="635"/>
      <c r="R43" s="635"/>
      <c r="V43" s="635"/>
    </row>
  </sheetData>
  <mergeCells count="6">
    <mergeCell ref="C6:E6"/>
    <mergeCell ref="K6:M6"/>
    <mergeCell ref="O6:Q6"/>
    <mergeCell ref="S6:U6"/>
    <mergeCell ref="W6:Y6"/>
    <mergeCell ref="G6:I6"/>
  </mergeCells>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AF23"/>
  <sheetViews>
    <sheetView showGridLines="0" zoomScale="110" zoomScaleNormal="100" zoomScaleSheetLayoutView="100" workbookViewId="0">
      <selection activeCell="I40" sqref="I40"/>
    </sheetView>
  </sheetViews>
  <sheetFormatPr defaultRowHeight="12.75"/>
  <cols>
    <col min="1" max="1" width="1.85546875" style="5" customWidth="1"/>
    <col min="2" max="2" width="35.140625" style="5" customWidth="1"/>
    <col min="3" max="3" width="9" style="957" customWidth="1"/>
    <col min="4" max="4" width="9.140625" style="957" customWidth="1"/>
    <col min="5" max="5" width="9.140625" style="957"/>
    <col min="6" max="6" width="11.42578125" style="957" customWidth="1"/>
    <col min="7" max="7" width="1.42578125" style="957" customWidth="1"/>
    <col min="8" max="9" width="9.140625" style="957" customWidth="1"/>
    <col min="10" max="10" width="10.42578125" style="957" customWidth="1"/>
    <col min="11" max="11" width="11.42578125" style="957" customWidth="1"/>
    <col min="12" max="12" width="1.42578125" style="795" customWidth="1"/>
    <col min="13" max="14" width="9.140625" style="795" customWidth="1"/>
    <col min="15" max="15" width="10.42578125" style="795" customWidth="1"/>
    <col min="16" max="16" width="11.42578125" style="795" customWidth="1"/>
    <col min="17" max="17" width="1.42578125" style="459" customWidth="1"/>
    <col min="18" max="19" width="9.140625" style="5" customWidth="1"/>
    <col min="20" max="20" width="10.42578125" style="5" customWidth="1"/>
    <col min="21" max="21" width="11.42578125" style="5" customWidth="1"/>
    <col min="22" max="22" width="1.42578125" style="5" customWidth="1"/>
    <col min="23" max="24" width="9.140625" style="5"/>
    <col min="25" max="25" width="10" style="5" customWidth="1"/>
    <col min="26" max="26" width="11.42578125" style="5" customWidth="1"/>
    <col min="27" max="27" width="1.42578125" style="459" customWidth="1"/>
    <col min="28" max="28" width="12.28515625" style="795" customWidth="1"/>
    <col min="29" max="30" width="9.140625" style="795"/>
    <col min="31" max="31" width="10" style="795" customWidth="1"/>
    <col min="32" max="32" width="11.42578125" style="795" customWidth="1"/>
    <col min="33" max="16384" width="9.140625" style="5"/>
  </cols>
  <sheetData>
    <row r="1" spans="2:32" ht="13.5" thickBot="1"/>
    <row r="2" spans="2:32" ht="25.5" customHeight="1" thickBot="1">
      <c r="B2" s="181" t="s">
        <v>117</v>
      </c>
    </row>
    <row r="3" spans="2:32" ht="12.75" customHeight="1">
      <c r="B3" s="12"/>
    </row>
    <row r="4" spans="2:32" ht="14.25">
      <c r="B4" s="956" t="s">
        <v>95</v>
      </c>
      <c r="C4" s="960"/>
      <c r="D4" s="960"/>
      <c r="E4" s="960"/>
      <c r="F4" s="960"/>
      <c r="G4" s="948"/>
      <c r="H4" s="960"/>
      <c r="I4" s="960"/>
      <c r="J4" s="960"/>
      <c r="K4" s="960"/>
      <c r="L4" s="948"/>
      <c r="M4" s="798"/>
      <c r="N4" s="798"/>
      <c r="O4" s="798"/>
      <c r="P4" s="798"/>
      <c r="Q4" s="948"/>
      <c r="R4" s="20"/>
      <c r="S4" s="20"/>
      <c r="T4" s="20"/>
      <c r="U4" s="20"/>
      <c r="V4" s="948"/>
      <c r="W4" s="20"/>
      <c r="X4" s="20"/>
      <c r="Y4" s="20"/>
      <c r="Z4" s="20"/>
      <c r="AA4" s="948"/>
      <c r="AB4" s="798"/>
      <c r="AC4" s="798"/>
      <c r="AD4" s="798"/>
      <c r="AE4" s="798"/>
      <c r="AF4" s="798"/>
    </row>
    <row r="5" spans="2:32" ht="12.75" customHeight="1">
      <c r="B5" s="206" t="s">
        <v>191</v>
      </c>
      <c r="C5" s="973"/>
      <c r="D5" s="973"/>
      <c r="E5" s="1258" t="s">
        <v>482</v>
      </c>
      <c r="F5" s="1259"/>
      <c r="G5" s="973"/>
      <c r="H5" s="973"/>
      <c r="I5" s="973"/>
      <c r="J5" s="1256">
        <v>42277</v>
      </c>
      <c r="K5" s="1257"/>
      <c r="L5" s="810"/>
      <c r="M5" s="810"/>
      <c r="N5" s="810"/>
      <c r="O5" s="1256" t="s">
        <v>311</v>
      </c>
      <c r="P5" s="1257"/>
      <c r="Q5" s="949"/>
      <c r="R5" s="141"/>
      <c r="S5" s="141"/>
      <c r="T5" s="1256" t="s">
        <v>314</v>
      </c>
      <c r="U5" s="1257"/>
      <c r="V5" s="141"/>
      <c r="W5" s="141"/>
      <c r="X5" s="141"/>
      <c r="Y5" s="1256" t="s">
        <v>312</v>
      </c>
      <c r="Z5" s="1257"/>
      <c r="AA5" s="949"/>
      <c r="AB5" s="874"/>
      <c r="AC5" s="810"/>
      <c r="AD5" s="810"/>
      <c r="AE5" s="1256" t="s">
        <v>313</v>
      </c>
      <c r="AF5" s="1257"/>
    </row>
    <row r="6" spans="2:32" ht="33.75">
      <c r="C6" s="835" t="s">
        <v>134</v>
      </c>
      <c r="D6" s="835" t="s">
        <v>131</v>
      </c>
      <c r="E6" s="835" t="s">
        <v>342</v>
      </c>
      <c r="F6" s="835" t="s">
        <v>343</v>
      </c>
      <c r="G6" s="836"/>
      <c r="H6" s="835" t="s">
        <v>134</v>
      </c>
      <c r="I6" s="835" t="s">
        <v>131</v>
      </c>
      <c r="J6" s="835" t="s">
        <v>342</v>
      </c>
      <c r="K6" s="835" t="s">
        <v>343</v>
      </c>
      <c r="L6" s="836"/>
      <c r="M6" s="835" t="s">
        <v>134</v>
      </c>
      <c r="N6" s="835" t="s">
        <v>131</v>
      </c>
      <c r="O6" s="835" t="s">
        <v>342</v>
      </c>
      <c r="P6" s="835" t="s">
        <v>343</v>
      </c>
      <c r="Q6" s="950"/>
      <c r="R6" s="254" t="s">
        <v>134</v>
      </c>
      <c r="S6" s="254" t="s">
        <v>131</v>
      </c>
      <c r="T6" s="254" t="s">
        <v>342</v>
      </c>
      <c r="U6" s="254" t="s">
        <v>343</v>
      </c>
      <c r="V6" s="255"/>
      <c r="W6" s="254" t="s">
        <v>134</v>
      </c>
      <c r="X6" s="254" t="s">
        <v>131</v>
      </c>
      <c r="Y6" s="254" t="s">
        <v>342</v>
      </c>
      <c r="Z6" s="254" t="s">
        <v>343</v>
      </c>
      <c r="AA6" s="950"/>
      <c r="AB6" s="836"/>
      <c r="AC6" s="835" t="s">
        <v>134</v>
      </c>
      <c r="AD6" s="835" t="s">
        <v>131</v>
      </c>
      <c r="AE6" s="835" t="s">
        <v>342</v>
      </c>
      <c r="AF6" s="835" t="s">
        <v>343</v>
      </c>
    </row>
    <row r="7" spans="2:32" ht="12.75" customHeight="1">
      <c r="B7" s="142" t="s">
        <v>268</v>
      </c>
      <c r="C7" s="837"/>
      <c r="D7" s="837"/>
      <c r="E7" s="824"/>
      <c r="F7" s="824"/>
      <c r="G7" s="824"/>
      <c r="H7" s="824"/>
      <c r="I7" s="824"/>
      <c r="J7" s="824"/>
      <c r="K7" s="824"/>
      <c r="L7" s="824"/>
      <c r="M7" s="824"/>
      <c r="N7" s="824"/>
      <c r="O7" s="824"/>
      <c r="P7" s="824"/>
      <c r="Q7" s="840"/>
      <c r="R7" s="184"/>
      <c r="S7" s="184"/>
      <c r="T7" s="184"/>
      <c r="U7" s="184"/>
      <c r="V7" s="184"/>
      <c r="W7" s="184"/>
      <c r="X7" s="184"/>
      <c r="Y7" s="184"/>
      <c r="Z7" s="184"/>
      <c r="AA7" s="840"/>
      <c r="AB7" s="824"/>
      <c r="AC7" s="824"/>
      <c r="AD7" s="824"/>
      <c r="AE7" s="824"/>
      <c r="AF7" s="824"/>
    </row>
    <row r="8" spans="2:32">
      <c r="B8" s="142" t="s">
        <v>344</v>
      </c>
      <c r="C8" s="1080">
        <v>24768</v>
      </c>
      <c r="D8" s="1082">
        <v>0.16857</v>
      </c>
      <c r="E8" s="1082">
        <v>1.7600000000000001E-2</v>
      </c>
      <c r="F8" s="1082">
        <v>0.151</v>
      </c>
      <c r="G8" s="824"/>
      <c r="H8" s="146">
        <v>24332</v>
      </c>
      <c r="I8" s="1078">
        <v>0.16400000000000001</v>
      </c>
      <c r="J8" s="1078">
        <v>1.7000000000000001E-2</v>
      </c>
      <c r="K8" s="1078">
        <v>0.14599999999999999</v>
      </c>
      <c r="L8" s="824"/>
      <c r="M8" s="146">
        <v>24089</v>
      </c>
      <c r="N8" s="742">
        <v>0.16200000000000001</v>
      </c>
      <c r="O8" s="742">
        <v>1.7000000000000001E-2</v>
      </c>
      <c r="P8" s="742">
        <v>0.14499999999999999</v>
      </c>
      <c r="Q8" s="840"/>
      <c r="R8" s="146">
        <v>23828</v>
      </c>
      <c r="S8" s="742">
        <v>0.161</v>
      </c>
      <c r="T8" s="742">
        <v>1.7000000000000001E-2</v>
      </c>
      <c r="U8" s="742">
        <v>0.14399999999999999</v>
      </c>
      <c r="V8" s="184"/>
      <c r="W8" s="146">
        <v>23707</v>
      </c>
      <c r="X8" s="742">
        <v>0.16</v>
      </c>
      <c r="Y8" s="742">
        <v>1.7000000000000001E-2</v>
      </c>
      <c r="Z8" s="742">
        <v>0.14299999999999999</v>
      </c>
      <c r="AA8" s="840"/>
      <c r="AB8" s="753" t="s">
        <v>344</v>
      </c>
      <c r="AC8" s="146">
        <v>23726</v>
      </c>
      <c r="AD8" s="742">
        <v>0.158</v>
      </c>
      <c r="AE8" s="742">
        <v>1.6E-2</v>
      </c>
      <c r="AF8" s="742">
        <v>0.14199999999999999</v>
      </c>
    </row>
    <row r="9" spans="2:32">
      <c r="B9" s="142" t="s">
        <v>345</v>
      </c>
      <c r="C9" s="1080">
        <v>39755</v>
      </c>
      <c r="D9" s="1082">
        <v>0.27056999999999998</v>
      </c>
      <c r="E9" s="1082">
        <v>4.9599999999999998E-2</v>
      </c>
      <c r="F9" s="1082">
        <v>0.221</v>
      </c>
      <c r="G9" s="824"/>
      <c r="H9" s="146">
        <v>38328</v>
      </c>
      <c r="I9" s="1078">
        <v>0.25800000000000001</v>
      </c>
      <c r="J9" s="1078">
        <v>4.5999999999999999E-2</v>
      </c>
      <c r="K9" s="1078">
        <v>0.21199999999999999</v>
      </c>
      <c r="L9" s="824"/>
      <c r="M9" s="146">
        <v>37450</v>
      </c>
      <c r="N9" s="742">
        <v>0.252</v>
      </c>
      <c r="O9" s="742">
        <v>4.3999999999999997E-2</v>
      </c>
      <c r="P9" s="742">
        <v>0.20799999999999999</v>
      </c>
      <c r="Q9" s="840"/>
      <c r="R9" s="146">
        <v>36734</v>
      </c>
      <c r="S9" s="742">
        <v>0.247</v>
      </c>
      <c r="T9" s="742">
        <v>4.2000000000000003E-2</v>
      </c>
      <c r="U9" s="742">
        <v>0.20499999999999999</v>
      </c>
      <c r="V9" s="184"/>
      <c r="W9" s="146">
        <v>36927</v>
      </c>
      <c r="X9" s="742">
        <v>0.249</v>
      </c>
      <c r="Y9" s="742">
        <v>4.2000000000000003E-2</v>
      </c>
      <c r="Z9" s="742">
        <v>0.20699999999999999</v>
      </c>
      <c r="AA9" s="840"/>
      <c r="AB9" s="753" t="s">
        <v>345</v>
      </c>
      <c r="AC9" s="146">
        <v>36175</v>
      </c>
      <c r="AD9" s="742">
        <v>0.24</v>
      </c>
      <c r="AE9" s="742">
        <v>3.6999999999999998E-2</v>
      </c>
      <c r="AF9" s="742">
        <v>0.20300000000000001</v>
      </c>
    </row>
    <row r="10" spans="2:32">
      <c r="B10" s="142" t="s">
        <v>346</v>
      </c>
      <c r="C10" s="1080">
        <v>18218</v>
      </c>
      <c r="D10" s="1082">
        <v>0.12399</v>
      </c>
      <c r="E10" s="1082">
        <v>3.5999999999999997E-2</v>
      </c>
      <c r="F10" s="1082">
        <v>8.7999999999999995E-2</v>
      </c>
      <c r="G10" s="824"/>
      <c r="H10" s="146">
        <v>17645</v>
      </c>
      <c r="I10" s="1078">
        <v>0.11899999999999999</v>
      </c>
      <c r="J10" s="1078">
        <v>3.3000000000000002E-2</v>
      </c>
      <c r="K10" s="1078">
        <v>8.5999999999999993E-2</v>
      </c>
      <c r="L10" s="824"/>
      <c r="M10" s="146">
        <v>16962</v>
      </c>
      <c r="N10" s="742">
        <v>0.114</v>
      </c>
      <c r="O10" s="742">
        <v>0.03</v>
      </c>
      <c r="P10" s="742">
        <v>8.4000000000000005E-2</v>
      </c>
      <c r="Q10" s="840"/>
      <c r="R10" s="146">
        <v>16477</v>
      </c>
      <c r="S10" s="742">
        <v>0.111</v>
      </c>
      <c r="T10" s="742">
        <v>2.9000000000000001E-2</v>
      </c>
      <c r="U10" s="742">
        <v>8.2000000000000003E-2</v>
      </c>
      <c r="V10" s="184"/>
      <c r="W10" s="146">
        <v>16488</v>
      </c>
      <c r="X10" s="742">
        <v>0.111</v>
      </c>
      <c r="Y10" s="742">
        <v>2.8000000000000001E-2</v>
      </c>
      <c r="Z10" s="742">
        <v>8.3000000000000004E-2</v>
      </c>
      <c r="AA10" s="840"/>
      <c r="AB10" s="753" t="s">
        <v>346</v>
      </c>
      <c r="AC10" s="146">
        <v>15583</v>
      </c>
      <c r="AD10" s="742">
        <v>0.10299999999999999</v>
      </c>
      <c r="AE10" s="742">
        <v>2.4E-2</v>
      </c>
      <c r="AF10" s="742">
        <v>0.08</v>
      </c>
    </row>
    <row r="11" spans="2:32" s="6" customFormat="1">
      <c r="B11" s="142" t="s">
        <v>347</v>
      </c>
      <c r="C11" s="1080">
        <v>24943</v>
      </c>
      <c r="D11" s="1082">
        <v>0.16975999999999999</v>
      </c>
      <c r="E11" s="1082">
        <v>6.8900000000000003E-2</v>
      </c>
      <c r="F11" s="1082">
        <v>0.1009</v>
      </c>
      <c r="G11" s="824"/>
      <c r="H11" s="146">
        <v>23485</v>
      </c>
      <c r="I11" s="1078">
        <v>0.158</v>
      </c>
      <c r="J11" s="1078">
        <v>6.0999999999999999E-2</v>
      </c>
      <c r="K11" s="1078">
        <v>9.7000000000000003E-2</v>
      </c>
      <c r="L11" s="824"/>
      <c r="M11" s="146">
        <v>22209</v>
      </c>
      <c r="N11" s="742">
        <v>0.14899999999999999</v>
      </c>
      <c r="O11" s="742">
        <v>5.3999999999999999E-2</v>
      </c>
      <c r="P11" s="742">
        <v>9.5000000000000001E-2</v>
      </c>
      <c r="Q11" s="840"/>
      <c r="R11" s="146">
        <v>21077</v>
      </c>
      <c r="S11" s="742">
        <v>0.14199999999999999</v>
      </c>
      <c r="T11" s="742">
        <v>4.9000000000000002E-2</v>
      </c>
      <c r="U11" s="742">
        <v>9.2999999999999999E-2</v>
      </c>
      <c r="V11" s="184"/>
      <c r="W11" s="146">
        <v>20396</v>
      </c>
      <c r="X11" s="742">
        <v>0.13700000000000001</v>
      </c>
      <c r="Y11" s="742">
        <v>4.4999999999999998E-2</v>
      </c>
      <c r="Z11" s="742">
        <v>9.1999999999999998E-2</v>
      </c>
      <c r="AA11" s="840"/>
      <c r="AB11" s="753" t="s">
        <v>347</v>
      </c>
      <c r="AC11" s="146">
        <v>18842</v>
      </c>
      <c r="AD11" s="742">
        <v>0.125</v>
      </c>
      <c r="AE11" s="742">
        <v>3.3000000000000002E-2</v>
      </c>
      <c r="AF11" s="742">
        <v>9.1999999999999998E-2</v>
      </c>
    </row>
    <row r="12" spans="2:32">
      <c r="B12" s="142" t="s">
        <v>348</v>
      </c>
      <c r="C12" s="1080">
        <v>18928</v>
      </c>
      <c r="D12" s="1082">
        <v>0.12881999999999999</v>
      </c>
      <c r="E12" s="1082">
        <v>0.05</v>
      </c>
      <c r="F12" s="1082">
        <v>7.8799999999999995E-2</v>
      </c>
      <c r="G12" s="824"/>
      <c r="H12" s="146">
        <v>20635</v>
      </c>
      <c r="I12" s="1078">
        <v>0.13900000000000001</v>
      </c>
      <c r="J12" s="1078">
        <v>5.6000000000000001E-2</v>
      </c>
      <c r="K12" s="1078">
        <v>8.3000000000000004E-2</v>
      </c>
      <c r="L12" s="824"/>
      <c r="M12" s="146">
        <v>21308</v>
      </c>
      <c r="N12" s="742">
        <v>0.14299999999999999</v>
      </c>
      <c r="O12" s="742">
        <v>5.8999999999999997E-2</v>
      </c>
      <c r="P12" s="742">
        <v>8.4000000000000005E-2</v>
      </c>
      <c r="Q12" s="840"/>
      <c r="R12" s="146">
        <v>21586</v>
      </c>
      <c r="S12" s="742">
        <v>0.14499999999999999</v>
      </c>
      <c r="T12" s="742">
        <v>5.8999999999999997E-2</v>
      </c>
      <c r="U12" s="742">
        <v>8.5999999999999993E-2</v>
      </c>
      <c r="V12" s="184"/>
      <c r="W12" s="146">
        <v>21455</v>
      </c>
      <c r="X12" s="742">
        <v>0.14499999999999999</v>
      </c>
      <c r="Y12" s="742">
        <v>5.8000000000000003E-2</v>
      </c>
      <c r="Z12" s="742">
        <v>8.6999999999999994E-2</v>
      </c>
      <c r="AA12" s="840"/>
      <c r="AB12" s="753" t="s">
        <v>348</v>
      </c>
      <c r="AC12" s="146">
        <v>21346</v>
      </c>
      <c r="AD12" s="742">
        <v>0.14199999999999999</v>
      </c>
      <c r="AE12" s="742">
        <v>0.05</v>
      </c>
      <c r="AF12" s="742">
        <v>9.1999999999999998E-2</v>
      </c>
    </row>
    <row r="13" spans="2:32">
      <c r="B13" s="142" t="s">
        <v>349</v>
      </c>
      <c r="C13" s="1080">
        <v>12648</v>
      </c>
      <c r="D13" s="1082">
        <v>8.6080000000000004E-2</v>
      </c>
      <c r="E13" s="1082">
        <v>2.9007999999999999E-2</v>
      </c>
      <c r="F13" s="1082">
        <v>5.7099999999999998E-2</v>
      </c>
      <c r="G13" s="824"/>
      <c r="H13" s="146">
        <v>14229</v>
      </c>
      <c r="I13" s="1078">
        <v>9.6000000000000002E-2</v>
      </c>
      <c r="J13" s="1078">
        <v>3.2000000000000001E-2</v>
      </c>
      <c r="K13" s="1078">
        <v>6.4000000000000001E-2</v>
      </c>
      <c r="L13" s="824"/>
      <c r="M13" s="146">
        <v>15118</v>
      </c>
      <c r="N13" s="742">
        <v>0.10199999999999999</v>
      </c>
      <c r="O13" s="742">
        <v>3.5000000000000003E-2</v>
      </c>
      <c r="P13" s="742">
        <v>6.7000000000000004E-2</v>
      </c>
      <c r="Q13" s="840"/>
      <c r="R13" s="146">
        <v>15808</v>
      </c>
      <c r="S13" s="742">
        <v>0.107</v>
      </c>
      <c r="T13" s="742">
        <v>3.6999999999999998E-2</v>
      </c>
      <c r="U13" s="742">
        <v>7.0000000000000007E-2</v>
      </c>
      <c r="V13" s="184"/>
      <c r="W13" s="146">
        <v>16280</v>
      </c>
      <c r="X13" s="742">
        <v>0.11</v>
      </c>
      <c r="Y13" s="742">
        <v>3.7999999999999999E-2</v>
      </c>
      <c r="Z13" s="742">
        <v>7.1999999999999995E-2</v>
      </c>
      <c r="AA13" s="840"/>
      <c r="AB13" s="753" t="s">
        <v>472</v>
      </c>
      <c r="AC13" s="919">
        <v>32598</v>
      </c>
      <c r="AD13" s="920">
        <v>0.217</v>
      </c>
      <c r="AE13" s="920">
        <v>7.6999999999999999E-2</v>
      </c>
      <c r="AF13" s="920">
        <v>0.14000000000000001</v>
      </c>
    </row>
    <row r="14" spans="2:32">
      <c r="B14" s="142" t="s">
        <v>350</v>
      </c>
      <c r="C14" s="1080">
        <v>5720.6360000000004</v>
      </c>
      <c r="D14" s="1082">
        <v>3.8929999999999999E-2</v>
      </c>
      <c r="E14" s="1082">
        <v>1.345E-2</v>
      </c>
      <c r="F14" s="1082">
        <v>2.545E-2</v>
      </c>
      <c r="G14" s="824"/>
      <c r="H14" s="146">
        <v>7525</v>
      </c>
      <c r="I14" s="1078">
        <v>5.0999999999999997E-2</v>
      </c>
      <c r="J14" s="1078">
        <v>1.7000000000000001E-2</v>
      </c>
      <c r="K14" s="1078">
        <v>3.4000000000000002E-2</v>
      </c>
      <c r="L14" s="824"/>
      <c r="M14" s="146">
        <v>8833</v>
      </c>
      <c r="N14" s="742">
        <v>5.8999999999999997E-2</v>
      </c>
      <c r="O14" s="742">
        <v>0.02</v>
      </c>
      <c r="P14" s="742">
        <v>0.04</v>
      </c>
      <c r="Q14" s="840"/>
      <c r="R14" s="146">
        <v>10270</v>
      </c>
      <c r="S14" s="742">
        <v>6.9000000000000006E-2</v>
      </c>
      <c r="T14" s="742">
        <v>2.3E-2</v>
      </c>
      <c r="U14" s="742">
        <v>4.5999999999999999E-2</v>
      </c>
      <c r="V14" s="184"/>
      <c r="W14" s="146">
        <v>10885</v>
      </c>
      <c r="X14" s="742">
        <v>7.2999999999999995E-2</v>
      </c>
      <c r="Y14" s="742">
        <v>2.5000000000000001E-2</v>
      </c>
      <c r="Z14" s="742">
        <v>4.8000000000000001E-2</v>
      </c>
      <c r="AA14" s="840"/>
      <c r="AB14" s="824"/>
      <c r="AC14" s="919"/>
      <c r="AD14" s="920"/>
      <c r="AE14" s="920"/>
      <c r="AF14" s="920"/>
    </row>
    <row r="15" spans="2:32">
      <c r="B15" s="143" t="s">
        <v>370</v>
      </c>
      <c r="C15" s="1080">
        <v>1951.2122360000001</v>
      </c>
      <c r="D15" s="1083">
        <v>1.328E-2</v>
      </c>
      <c r="E15" s="1083"/>
      <c r="F15" s="1083"/>
      <c r="G15" s="824"/>
      <c r="H15" s="146">
        <v>2356</v>
      </c>
      <c r="I15" s="1079">
        <v>1.6E-2</v>
      </c>
      <c r="J15" s="1079"/>
      <c r="K15" s="1079"/>
      <c r="L15" s="824"/>
      <c r="M15" s="146">
        <v>2673</v>
      </c>
      <c r="N15" s="743">
        <v>1.7999999999999999E-2</v>
      </c>
      <c r="O15" s="743"/>
      <c r="P15" s="743"/>
      <c r="Q15" s="840"/>
      <c r="R15" s="146">
        <v>2704</v>
      </c>
      <c r="S15" s="743">
        <v>1.7999999999999999E-2</v>
      </c>
      <c r="T15" s="743"/>
      <c r="U15" s="743"/>
      <c r="V15" s="184"/>
      <c r="W15" s="146">
        <v>2264</v>
      </c>
      <c r="X15" s="743">
        <v>1.4999999999999999E-2</v>
      </c>
      <c r="Y15" s="743"/>
      <c r="Z15" s="743"/>
      <c r="AA15" s="840"/>
      <c r="AB15" s="824"/>
      <c r="AC15" s="146">
        <v>2223</v>
      </c>
      <c r="AD15" s="743">
        <v>1.4999999999999999E-2</v>
      </c>
      <c r="AE15" s="743"/>
      <c r="AF15" s="743"/>
    </row>
    <row r="16" spans="2:32">
      <c r="B16" s="144" t="s">
        <v>30</v>
      </c>
      <c r="C16" s="1081">
        <v>146931.84820000001</v>
      </c>
      <c r="D16" s="862">
        <v>1</v>
      </c>
      <c r="E16" s="1084"/>
      <c r="F16" s="1084"/>
      <c r="G16" s="824"/>
      <c r="H16" s="148">
        <v>148535</v>
      </c>
      <c r="I16" s="857">
        <v>1</v>
      </c>
      <c r="J16" s="857"/>
      <c r="K16" s="857"/>
      <c r="L16" s="824"/>
      <c r="M16" s="148">
        <v>148642</v>
      </c>
      <c r="N16" s="857">
        <v>1</v>
      </c>
      <c r="O16" s="857"/>
      <c r="P16" s="857"/>
      <c r="Q16" s="840"/>
      <c r="R16" s="148">
        <v>148484</v>
      </c>
      <c r="S16" s="187">
        <v>1</v>
      </c>
      <c r="T16" s="187"/>
      <c r="U16" s="187"/>
      <c r="V16" s="184"/>
      <c r="W16" s="148">
        <v>148402</v>
      </c>
      <c r="X16" s="187">
        <v>1</v>
      </c>
      <c r="Y16" s="187"/>
      <c r="Z16" s="187"/>
      <c r="AA16" s="840"/>
      <c r="AB16" s="824"/>
      <c r="AC16" s="148">
        <v>150493</v>
      </c>
      <c r="AD16" s="857">
        <v>1</v>
      </c>
      <c r="AE16" s="857"/>
      <c r="AF16" s="857"/>
    </row>
    <row r="18" spans="2:28">
      <c r="B18" s="116" t="s">
        <v>174</v>
      </c>
    </row>
    <row r="19" spans="2:28">
      <c r="B19" s="116"/>
    </row>
    <row r="23" spans="2:28">
      <c r="AB23" s="918"/>
    </row>
  </sheetData>
  <mergeCells count="6">
    <mergeCell ref="AE5:AF5"/>
    <mergeCell ref="E5:F5"/>
    <mergeCell ref="O5:P5"/>
    <mergeCell ref="T5:U5"/>
    <mergeCell ref="Y5:Z5"/>
    <mergeCell ref="J5:K5"/>
  </mergeCells>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3" orientation="landscape" r:id="rId1"/>
  <headerFooter scaleWithDoc="0">
    <oddHeader>&amp;F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B1:R14"/>
  <sheetViews>
    <sheetView showGridLines="0" zoomScale="110" zoomScaleNormal="100" zoomScaleSheetLayoutView="100" workbookViewId="0">
      <selection activeCell="B2" sqref="B2"/>
    </sheetView>
  </sheetViews>
  <sheetFormatPr defaultRowHeight="12.75"/>
  <cols>
    <col min="1" max="1" width="1.85546875" style="12" customWidth="1"/>
    <col min="2" max="2" width="49.85546875" style="12" customWidth="1"/>
    <col min="3" max="4" width="9.85546875" style="958" customWidth="1"/>
    <col min="5" max="5" width="9.85546875" style="733" customWidth="1"/>
    <col min="6" max="7" width="9.85546875" style="12" customWidth="1"/>
    <col min="8" max="10" width="9.140625" style="12"/>
    <col min="11" max="14" width="9.140625" style="12" customWidth="1"/>
    <col min="15" max="16384" width="9.140625" style="12"/>
  </cols>
  <sheetData>
    <row r="1" spans="2:18" s="5" customFormat="1" ht="13.5" thickBot="1">
      <c r="C1" s="957"/>
      <c r="D1" s="957"/>
      <c r="E1" s="398"/>
    </row>
    <row r="2" spans="2:18" s="5" customFormat="1" ht="25.5" customHeight="1" thickBot="1">
      <c r="B2" s="181" t="s">
        <v>117</v>
      </c>
      <c r="C2" s="957"/>
      <c r="D2" s="957"/>
      <c r="E2" s="398"/>
    </row>
    <row r="3" spans="2:18" s="5" customFormat="1" ht="12.75" customHeight="1">
      <c r="B3" s="12"/>
      <c r="C3" s="957"/>
      <c r="D3" s="957"/>
      <c r="E3" s="398"/>
    </row>
    <row r="4" spans="2:18" ht="14.1" customHeight="1">
      <c r="B4" s="42" t="s">
        <v>170</v>
      </c>
      <c r="C4" s="42"/>
      <c r="D4" s="42"/>
      <c r="E4" s="42"/>
      <c r="F4" s="42"/>
      <c r="G4" s="42"/>
      <c r="H4" s="42"/>
      <c r="I4" s="42"/>
      <c r="J4" s="42"/>
      <c r="K4" s="42"/>
      <c r="L4" s="42"/>
      <c r="M4" s="42"/>
      <c r="N4" s="42"/>
      <c r="O4" s="42"/>
      <c r="P4" s="42"/>
      <c r="Q4" s="42"/>
      <c r="R4" s="42"/>
    </row>
    <row r="5" spans="2:18" s="13" customFormat="1" ht="26.25" customHeight="1">
      <c r="B5" s="60" t="s">
        <v>191</v>
      </c>
      <c r="C5" s="380" t="s">
        <v>480</v>
      </c>
      <c r="D5" s="380" t="s">
        <v>454</v>
      </c>
      <c r="E5" s="380" t="s">
        <v>299</v>
      </c>
      <c r="F5" s="211" t="s">
        <v>300</v>
      </c>
      <c r="G5" s="211" t="s">
        <v>301</v>
      </c>
      <c r="H5" s="211" t="s">
        <v>302</v>
      </c>
      <c r="I5" s="211" t="s">
        <v>303</v>
      </c>
      <c r="J5" s="211" t="s">
        <v>304</v>
      </c>
      <c r="K5" s="211" t="s">
        <v>305</v>
      </c>
      <c r="L5" s="211" t="s">
        <v>306</v>
      </c>
      <c r="M5" s="211" t="s">
        <v>307</v>
      </c>
      <c r="N5" s="211" t="s">
        <v>308</v>
      </c>
      <c r="O5" s="380" t="s">
        <v>371</v>
      </c>
      <c r="P5" s="380" t="s">
        <v>372</v>
      </c>
      <c r="Q5" s="380" t="s">
        <v>373</v>
      </c>
      <c r="R5" s="380" t="s">
        <v>374</v>
      </c>
    </row>
    <row r="6" spans="2:18" s="57" customFormat="1" ht="14.25" customHeight="1">
      <c r="B6" s="97" t="s">
        <v>49</v>
      </c>
      <c r="C6" s="845">
        <v>227</v>
      </c>
      <c r="D6" s="846">
        <v>319</v>
      </c>
      <c r="E6" s="620">
        <v>342</v>
      </c>
      <c r="F6" s="92">
        <v>338</v>
      </c>
      <c r="G6" s="92">
        <v>238</v>
      </c>
      <c r="H6" s="92">
        <v>336</v>
      </c>
      <c r="I6" s="92">
        <v>278</v>
      </c>
      <c r="J6" s="92">
        <v>226</v>
      </c>
      <c r="K6" s="92">
        <v>160</v>
      </c>
      <c r="L6" s="92">
        <v>193</v>
      </c>
      <c r="M6" s="92">
        <v>236</v>
      </c>
      <c r="N6" s="92">
        <v>211</v>
      </c>
      <c r="O6" s="377">
        <v>160</v>
      </c>
      <c r="P6" s="377">
        <v>240</v>
      </c>
      <c r="Q6" s="377">
        <v>211</v>
      </c>
      <c r="R6" s="377">
        <v>214</v>
      </c>
    </row>
    <row r="7" spans="2:18" s="57" customFormat="1" ht="14.25" customHeight="1">
      <c r="B7" s="99" t="s">
        <v>48</v>
      </c>
      <c r="C7" s="843">
        <v>26</v>
      </c>
      <c r="D7" s="847">
        <v>28</v>
      </c>
      <c r="E7" s="621">
        <v>72</v>
      </c>
      <c r="F7" s="94">
        <v>87</v>
      </c>
      <c r="G7" s="94">
        <v>15</v>
      </c>
      <c r="H7" s="94">
        <v>50</v>
      </c>
      <c r="I7" s="94">
        <v>44</v>
      </c>
      <c r="J7" s="94">
        <v>52</v>
      </c>
      <c r="K7" s="94">
        <v>27</v>
      </c>
      <c r="L7" s="94">
        <v>34</v>
      </c>
      <c r="M7" s="94">
        <v>48</v>
      </c>
      <c r="N7" s="94">
        <v>-6</v>
      </c>
      <c r="O7" s="378">
        <v>30</v>
      </c>
      <c r="P7" s="378">
        <v>24</v>
      </c>
      <c r="Q7" s="378">
        <v>16</v>
      </c>
      <c r="R7" s="378">
        <v>55</v>
      </c>
    </row>
    <row r="8" spans="2:18" s="57" customFormat="1" ht="14.25" customHeight="1">
      <c r="B8" s="99" t="s">
        <v>218</v>
      </c>
      <c r="C8" s="843">
        <v>24</v>
      </c>
      <c r="D8" s="847">
        <v>218</v>
      </c>
      <c r="E8" s="621">
        <v>249</v>
      </c>
      <c r="F8" s="94">
        <v>105</v>
      </c>
      <c r="G8" s="94">
        <v>144</v>
      </c>
      <c r="H8" s="94">
        <v>41</v>
      </c>
      <c r="I8" s="94">
        <v>32</v>
      </c>
      <c r="J8" s="94">
        <v>80</v>
      </c>
      <c r="K8" s="94">
        <v>-104</v>
      </c>
      <c r="L8" s="94">
        <v>91</v>
      </c>
      <c r="M8" s="94">
        <v>-11</v>
      </c>
      <c r="N8" s="94">
        <v>171</v>
      </c>
      <c r="O8" s="378">
        <v>-76</v>
      </c>
      <c r="P8" s="378">
        <v>56</v>
      </c>
      <c r="Q8" s="378">
        <v>56</v>
      </c>
      <c r="R8" s="378">
        <v>188</v>
      </c>
    </row>
    <row r="9" spans="2:18" s="57" customFormat="1" ht="14.25" customHeight="1">
      <c r="B9" s="244" t="s">
        <v>222</v>
      </c>
      <c r="C9" s="842">
        <v>89</v>
      </c>
      <c r="D9" s="844">
        <v>135</v>
      </c>
      <c r="E9" s="755">
        <v>102</v>
      </c>
      <c r="F9" s="91">
        <v>3</v>
      </c>
      <c r="G9" s="91">
        <v>55</v>
      </c>
      <c r="H9" s="91">
        <v>15</v>
      </c>
      <c r="I9" s="91">
        <v>-1</v>
      </c>
      <c r="J9" s="91">
        <v>12</v>
      </c>
      <c r="K9" s="91">
        <v>-70</v>
      </c>
      <c r="L9" s="91">
        <v>25</v>
      </c>
      <c r="M9" s="91">
        <v>-73</v>
      </c>
      <c r="N9" s="91">
        <v>30</v>
      </c>
      <c r="O9" s="376">
        <v>-86</v>
      </c>
      <c r="P9" s="376">
        <v>-15</v>
      </c>
      <c r="Q9" s="376">
        <v>-28</v>
      </c>
      <c r="R9" s="376">
        <v>41</v>
      </c>
    </row>
    <row r="10" spans="2:18" s="57" customFormat="1" ht="14.25" customHeight="1">
      <c r="B10" s="244" t="s">
        <v>223</v>
      </c>
      <c r="C10" s="842">
        <v>17</v>
      </c>
      <c r="D10" s="844">
        <v>65</v>
      </c>
      <c r="E10" s="755">
        <v>112</v>
      </c>
      <c r="F10" s="91">
        <v>98</v>
      </c>
      <c r="G10" s="91">
        <v>74</v>
      </c>
      <c r="H10" s="91">
        <v>53</v>
      </c>
      <c r="I10" s="91">
        <v>31</v>
      </c>
      <c r="J10" s="91">
        <v>73</v>
      </c>
      <c r="K10" s="91">
        <v>-16</v>
      </c>
      <c r="L10" s="91">
        <v>64</v>
      </c>
      <c r="M10" s="91">
        <v>24</v>
      </c>
      <c r="N10" s="91">
        <v>116</v>
      </c>
      <c r="O10" s="376">
        <v>-10</v>
      </c>
      <c r="P10" s="376">
        <v>52</v>
      </c>
      <c r="Q10" s="376">
        <v>75</v>
      </c>
      <c r="R10" s="376">
        <v>81</v>
      </c>
    </row>
    <row r="11" spans="2:18" s="57" customFormat="1" ht="14.25" customHeight="1">
      <c r="B11" s="244" t="s">
        <v>224</v>
      </c>
      <c r="C11" s="842">
        <v>-81</v>
      </c>
      <c r="D11" s="844">
        <v>18</v>
      </c>
      <c r="E11" s="755">
        <v>35</v>
      </c>
      <c r="F11" s="91">
        <v>4</v>
      </c>
      <c r="G11" s="91">
        <v>14</v>
      </c>
      <c r="H11" s="91">
        <v>-28</v>
      </c>
      <c r="I11" s="91">
        <v>3</v>
      </c>
      <c r="J11" s="91">
        <v>-5</v>
      </c>
      <c r="K11" s="91">
        <v>-19</v>
      </c>
      <c r="L11" s="91">
        <v>2</v>
      </c>
      <c r="M11" s="91">
        <v>38</v>
      </c>
      <c r="N11" s="91">
        <v>25</v>
      </c>
      <c r="O11" s="376">
        <v>20</v>
      </c>
      <c r="P11" s="376">
        <v>19</v>
      </c>
      <c r="Q11" s="376">
        <v>10</v>
      </c>
      <c r="R11" s="376">
        <v>67</v>
      </c>
    </row>
    <row r="12" spans="2:18" s="13" customFormat="1" ht="14.25" customHeight="1">
      <c r="B12" s="99" t="s">
        <v>99</v>
      </c>
      <c r="C12" s="843">
        <v>-6</v>
      </c>
      <c r="D12" s="847">
        <v>-56</v>
      </c>
      <c r="E12" s="621">
        <v>-63</v>
      </c>
      <c r="F12" s="94">
        <v>13</v>
      </c>
      <c r="G12" s="94">
        <v>3</v>
      </c>
      <c r="H12" s="94">
        <v>23</v>
      </c>
      <c r="I12" s="94">
        <v>-32</v>
      </c>
      <c r="J12" s="94">
        <v>20</v>
      </c>
      <c r="K12" s="94">
        <v>-131</v>
      </c>
      <c r="L12" s="94">
        <v>-28</v>
      </c>
      <c r="M12" s="94">
        <v>-54</v>
      </c>
      <c r="N12" s="94">
        <v>-85</v>
      </c>
      <c r="O12" s="378">
        <v>-109</v>
      </c>
      <c r="P12" s="378">
        <v>-8</v>
      </c>
      <c r="Q12" s="378">
        <v>25</v>
      </c>
      <c r="R12" s="378">
        <v>30</v>
      </c>
    </row>
    <row r="13" spans="2:18" s="15" customFormat="1" ht="14.25" customHeight="1">
      <c r="B13" s="98" t="s">
        <v>100</v>
      </c>
      <c r="C13" s="976">
        <v>272</v>
      </c>
      <c r="D13" s="848">
        <v>509</v>
      </c>
      <c r="E13" s="622">
        <v>600</v>
      </c>
      <c r="F13" s="95">
        <v>543</v>
      </c>
      <c r="G13" s="95">
        <v>400</v>
      </c>
      <c r="H13" s="95">
        <v>450</v>
      </c>
      <c r="I13" s="95">
        <v>322</v>
      </c>
      <c r="J13" s="95">
        <v>378</v>
      </c>
      <c r="K13" s="95">
        <v>-47</v>
      </c>
      <c r="L13" s="95">
        <v>289</v>
      </c>
      <c r="M13" s="95">
        <v>220</v>
      </c>
      <c r="N13" s="95">
        <v>290</v>
      </c>
      <c r="O13" s="379">
        <v>5</v>
      </c>
      <c r="P13" s="379">
        <v>312</v>
      </c>
      <c r="Q13" s="379">
        <v>308</v>
      </c>
      <c r="R13" s="379">
        <v>487</v>
      </c>
    </row>
    <row r="14" spans="2:18" ht="14.25" customHeight="1">
      <c r="C14" s="58"/>
      <c r="D14" s="59"/>
      <c r="E14" s="59"/>
      <c r="F14" s="59"/>
    </row>
  </sheetData>
  <phoneticPr fontId="80"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P16"/>
  <sheetViews>
    <sheetView showGridLines="0" zoomScale="110" workbookViewId="0">
      <selection activeCell="M28" sqref="M28"/>
    </sheetView>
  </sheetViews>
  <sheetFormatPr defaultRowHeight="12.75"/>
  <cols>
    <col min="1" max="1" width="2.140625" style="184" customWidth="1"/>
    <col min="2" max="2" width="39.140625" style="184" customWidth="1"/>
    <col min="3" max="4" width="14.85546875" style="824" bestFit="1" customWidth="1"/>
    <col min="5" max="6" width="15.28515625" style="824" bestFit="1" customWidth="1"/>
    <col min="7" max="7" width="15.28515625" style="824" customWidth="1"/>
    <col min="8" max="8" width="15.28515625" style="824" bestFit="1" customWidth="1"/>
    <col min="9" max="9" width="15.28515625" style="824" customWidth="1"/>
    <col min="10" max="10" width="15.28515625" style="824" bestFit="1" customWidth="1"/>
    <col min="11" max="11" width="15.28515625" style="824" customWidth="1"/>
    <col min="12" max="12" width="15.28515625" style="184" bestFit="1" customWidth="1"/>
    <col min="13" max="13" width="15.28515625" style="184" customWidth="1"/>
    <col min="14" max="14" width="15.28515625" style="422" customWidth="1"/>
    <col min="15" max="16384" width="9.140625" style="184"/>
  </cols>
  <sheetData>
    <row r="1" spans="2:16" s="5" customFormat="1" ht="13.5" thickBot="1">
      <c r="C1" s="957"/>
      <c r="D1" s="957"/>
      <c r="E1" s="957"/>
      <c r="F1" s="957"/>
      <c r="G1" s="957"/>
      <c r="H1" s="795"/>
      <c r="I1" s="957"/>
      <c r="J1" s="957"/>
      <c r="K1" s="957"/>
      <c r="N1" s="398"/>
    </row>
    <row r="2" spans="2:16" s="5" customFormat="1" ht="25.5" customHeight="1" thickBot="1">
      <c r="B2" s="181" t="s">
        <v>117</v>
      </c>
      <c r="C2" s="957"/>
      <c r="D2" s="957"/>
      <c r="E2" s="957"/>
      <c r="F2" s="957"/>
      <c r="G2" s="957"/>
      <c r="H2" s="795"/>
      <c r="I2" s="957"/>
      <c r="J2" s="957"/>
      <c r="K2" s="957"/>
      <c r="N2" s="398"/>
    </row>
    <row r="3" spans="2:16" s="5" customFormat="1" ht="12.75" customHeight="1">
      <c r="B3" s="12"/>
      <c r="C3" s="957"/>
      <c r="D3" s="957"/>
      <c r="E3" s="957"/>
      <c r="F3" s="957"/>
      <c r="G3" s="957"/>
      <c r="H3" s="795"/>
      <c r="I3" s="957"/>
      <c r="J3" s="957"/>
      <c r="K3" s="957"/>
      <c r="N3" s="398"/>
    </row>
    <row r="4" spans="2:16" s="5" customFormat="1">
      <c r="B4" s="47" t="s">
        <v>140</v>
      </c>
      <c r="C4" s="960"/>
      <c r="D4" s="960"/>
      <c r="E4" s="960"/>
      <c r="F4" s="960"/>
      <c r="G4" s="960"/>
      <c r="H4" s="798"/>
      <c r="I4" s="960"/>
      <c r="J4" s="960"/>
      <c r="K4" s="960"/>
      <c r="L4" s="20"/>
      <c r="M4" s="402"/>
      <c r="N4" s="402"/>
    </row>
    <row r="5" spans="2:16" s="10" customFormat="1" ht="12.75" customHeight="1">
      <c r="B5" s="111"/>
      <c r="C5" s="1262" t="s">
        <v>482</v>
      </c>
      <c r="D5" s="1261"/>
      <c r="E5" s="1260" t="s">
        <v>459</v>
      </c>
      <c r="F5" s="1261"/>
      <c r="G5" s="1260" t="s">
        <v>311</v>
      </c>
      <c r="H5" s="1261"/>
      <c r="I5" s="1260" t="s">
        <v>314</v>
      </c>
      <c r="J5" s="1261"/>
      <c r="K5" s="1260" t="s">
        <v>312</v>
      </c>
      <c r="L5" s="1261"/>
      <c r="M5" s="311" t="s">
        <v>313</v>
      </c>
      <c r="N5" s="311" t="s">
        <v>382</v>
      </c>
      <c r="P5" s="5"/>
    </row>
    <row r="6" spans="2:16" ht="22.5">
      <c r="C6" s="1163" t="s">
        <v>134</v>
      </c>
      <c r="D6" s="1085" t="s">
        <v>131</v>
      </c>
      <c r="E6" s="121"/>
      <c r="F6" s="121" t="s">
        <v>131</v>
      </c>
      <c r="G6" s="121"/>
      <c r="H6" s="121" t="s">
        <v>131</v>
      </c>
      <c r="I6" s="121"/>
      <c r="J6" s="121" t="s">
        <v>131</v>
      </c>
      <c r="K6" s="121"/>
      <c r="L6" s="121" t="s">
        <v>131</v>
      </c>
      <c r="M6" s="121" t="s">
        <v>131</v>
      </c>
      <c r="N6" s="121" t="s">
        <v>131</v>
      </c>
      <c r="P6" s="5"/>
    </row>
    <row r="7" spans="2:16">
      <c r="B7" s="116" t="s">
        <v>351</v>
      </c>
      <c r="C7" s="1173">
        <v>47943</v>
      </c>
      <c r="D7" s="1086">
        <v>0.32629999999999998</v>
      </c>
      <c r="E7" s="1175">
        <v>48488</v>
      </c>
      <c r="F7" s="921">
        <v>0.32640000000000002</v>
      </c>
      <c r="G7" s="1175">
        <v>48578</v>
      </c>
      <c r="H7" s="921">
        <v>0.32679999999999998</v>
      </c>
      <c r="I7" s="1175">
        <v>48667</v>
      </c>
      <c r="J7" s="921">
        <v>0.32679999999999998</v>
      </c>
      <c r="K7" s="1175">
        <v>48936</v>
      </c>
      <c r="L7" s="921">
        <v>0.32979999999999998</v>
      </c>
      <c r="M7" s="872">
        <v>0.34</v>
      </c>
      <c r="N7" s="873">
        <v>0.33</v>
      </c>
    </row>
    <row r="8" spans="2:16">
      <c r="B8" s="116" t="s">
        <v>352</v>
      </c>
      <c r="C8" s="1173">
        <v>32076</v>
      </c>
      <c r="D8" s="1086">
        <v>0.21829999999999999</v>
      </c>
      <c r="E8" s="1175">
        <v>32800</v>
      </c>
      <c r="F8" s="921">
        <v>0.2208</v>
      </c>
      <c r="G8" s="1175">
        <v>33231</v>
      </c>
      <c r="H8" s="921">
        <v>0.22359999999999999</v>
      </c>
      <c r="I8" s="1175">
        <v>33618</v>
      </c>
      <c r="J8" s="921">
        <v>0.23</v>
      </c>
      <c r="K8" s="1175">
        <v>34081</v>
      </c>
      <c r="L8" s="921">
        <v>0.22969999999999999</v>
      </c>
      <c r="M8" s="872">
        <v>0.24</v>
      </c>
      <c r="N8" s="873">
        <v>0.25</v>
      </c>
    </row>
    <row r="9" spans="2:16">
      <c r="B9" s="116" t="s">
        <v>353</v>
      </c>
      <c r="C9" s="1173">
        <v>18569</v>
      </c>
      <c r="D9" s="1086">
        <v>0.12640000000000001</v>
      </c>
      <c r="E9" s="1175">
        <v>17203</v>
      </c>
      <c r="F9" s="921">
        <v>0.1158</v>
      </c>
      <c r="G9" s="1175">
        <v>15209</v>
      </c>
      <c r="H9" s="921">
        <v>0.1023</v>
      </c>
      <c r="I9" s="1175">
        <v>13472</v>
      </c>
      <c r="J9" s="921">
        <v>0.09</v>
      </c>
      <c r="K9" s="1175">
        <v>11956</v>
      </c>
      <c r="L9" s="921">
        <v>8.0600000000000005E-2</v>
      </c>
      <c r="M9" s="872">
        <v>0.05</v>
      </c>
      <c r="N9" s="873">
        <v>0.03</v>
      </c>
    </row>
    <row r="10" spans="2:16">
      <c r="B10" s="116" t="s">
        <v>354</v>
      </c>
      <c r="C10" s="1173">
        <v>21735</v>
      </c>
      <c r="D10" s="1086">
        <v>0.1479</v>
      </c>
      <c r="E10" s="1175">
        <v>21975</v>
      </c>
      <c r="F10" s="921">
        <v>0.1479</v>
      </c>
      <c r="G10" s="1175">
        <v>22448</v>
      </c>
      <c r="H10" s="921">
        <v>0.151</v>
      </c>
      <c r="I10" s="1175">
        <v>22842</v>
      </c>
      <c r="J10" s="921">
        <v>0.151</v>
      </c>
      <c r="K10" s="1175">
        <v>23243</v>
      </c>
      <c r="L10" s="921">
        <v>0.15659999999999999</v>
      </c>
      <c r="M10" s="872">
        <v>0.16</v>
      </c>
      <c r="N10" s="873">
        <v>0.16</v>
      </c>
    </row>
    <row r="11" spans="2:16">
      <c r="B11" s="116" t="s">
        <v>355</v>
      </c>
      <c r="C11" s="1173">
        <v>17787</v>
      </c>
      <c r="D11" s="1086">
        <v>0.1211</v>
      </c>
      <c r="E11" s="1175">
        <v>18619</v>
      </c>
      <c r="F11" s="921">
        <v>0.12540000000000001</v>
      </c>
      <c r="G11" s="1175">
        <v>19218</v>
      </c>
      <c r="H11" s="921">
        <v>0.1293</v>
      </c>
      <c r="I11" s="1175">
        <v>19744</v>
      </c>
      <c r="J11" s="921">
        <v>0.1293</v>
      </c>
      <c r="K11" s="1175">
        <v>20279</v>
      </c>
      <c r="L11" s="921">
        <v>0.1366</v>
      </c>
      <c r="M11" s="872">
        <v>0.15</v>
      </c>
      <c r="N11" s="873">
        <v>0.16</v>
      </c>
    </row>
    <row r="12" spans="2:16">
      <c r="B12" s="116" t="s">
        <v>5</v>
      </c>
      <c r="C12" s="1173">
        <v>8822</v>
      </c>
      <c r="D12" s="1086">
        <v>0.06</v>
      </c>
      <c r="E12" s="1175">
        <v>9449</v>
      </c>
      <c r="F12" s="921">
        <v>6.3600000000000004E-2</v>
      </c>
      <c r="G12" s="1175">
        <v>9958</v>
      </c>
      <c r="H12" s="921">
        <v>6.7000000000000004E-2</v>
      </c>
      <c r="I12" s="1175">
        <v>10141</v>
      </c>
      <c r="J12" s="921">
        <v>6.7000000000000004E-2</v>
      </c>
      <c r="K12" s="1175">
        <v>9908</v>
      </c>
      <c r="L12" s="921">
        <v>6.6799999999999998E-2</v>
      </c>
      <c r="M12" s="872">
        <v>0.06</v>
      </c>
      <c r="N12" s="873">
        <v>7.0000000000000007E-2</v>
      </c>
    </row>
    <row r="13" spans="2:16">
      <c r="B13" s="122" t="s">
        <v>30</v>
      </c>
      <c r="C13" s="1174">
        <v>146932</v>
      </c>
      <c r="D13" s="1087">
        <v>1</v>
      </c>
      <c r="E13" s="1176">
        <v>148535</v>
      </c>
      <c r="F13" s="185">
        <v>1</v>
      </c>
      <c r="G13" s="1176">
        <v>148642</v>
      </c>
      <c r="H13" s="185">
        <v>1</v>
      </c>
      <c r="I13" s="1176">
        <v>148484</v>
      </c>
      <c r="J13" s="185">
        <v>1</v>
      </c>
      <c r="K13" s="1176">
        <v>148402</v>
      </c>
      <c r="L13" s="185">
        <v>1</v>
      </c>
      <c r="M13" s="185">
        <v>1</v>
      </c>
      <c r="N13" s="185">
        <v>1</v>
      </c>
    </row>
    <row r="15" spans="2:16">
      <c r="B15" s="116"/>
    </row>
    <row r="16" spans="2:16">
      <c r="B16" s="116"/>
    </row>
  </sheetData>
  <mergeCells count="5">
    <mergeCell ref="K5:L5"/>
    <mergeCell ref="C5:D5"/>
    <mergeCell ref="E5:F5"/>
    <mergeCell ref="G5:H5"/>
    <mergeCell ref="I5:J5"/>
  </mergeCells>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AK40"/>
  <sheetViews>
    <sheetView showGridLines="0" topLeftCell="L1" zoomScaleNormal="100" zoomScaleSheetLayoutView="100" workbookViewId="0">
      <selection activeCell="V35" sqref="V35"/>
    </sheetView>
  </sheetViews>
  <sheetFormatPr defaultRowHeight="11.25"/>
  <cols>
    <col min="1" max="1" width="1.85546875" style="8" customWidth="1"/>
    <col min="2" max="2" width="41.42578125" style="8" customWidth="1"/>
    <col min="3" max="4" width="10.42578125" style="8" bestFit="1" customWidth="1"/>
    <col min="5" max="9" width="9.28515625" style="8" bestFit="1" customWidth="1"/>
    <col min="10" max="10" width="9.140625" style="8"/>
    <col min="11" max="11" width="2" style="8" customWidth="1"/>
    <col min="12" max="12" width="41.42578125" style="8" customWidth="1"/>
    <col min="13" max="14" width="10.42578125" style="8" bestFit="1" customWidth="1"/>
    <col min="15" max="19" width="9.28515625" style="8" bestFit="1" customWidth="1"/>
    <col min="20" max="20" width="9.140625" style="8"/>
    <col min="21" max="21" width="2" style="399" customWidth="1"/>
    <col min="22" max="22" width="41.42578125" style="399" customWidth="1"/>
    <col min="23" max="24" width="10.42578125" style="399" bestFit="1" customWidth="1"/>
    <col min="25" max="29" width="9.28515625" style="399" bestFit="1" customWidth="1"/>
    <col min="30" max="30" width="9.140625" style="399"/>
    <col min="31" max="16384" width="9.140625" style="8"/>
  </cols>
  <sheetData>
    <row r="1" spans="2:37" s="5" customFormat="1" ht="13.5" thickBot="1">
      <c r="U1" s="795"/>
      <c r="V1" s="795"/>
      <c r="W1" s="795"/>
      <c r="X1" s="795"/>
      <c r="Y1" s="795"/>
      <c r="Z1" s="795"/>
      <c r="AA1" s="795"/>
      <c r="AB1" s="795"/>
      <c r="AC1" s="795"/>
      <c r="AD1" s="795"/>
      <c r="AE1" s="398"/>
      <c r="AF1" s="398"/>
      <c r="AG1" s="398"/>
      <c r="AH1" s="398"/>
      <c r="AI1" s="398"/>
      <c r="AJ1" s="398"/>
      <c r="AK1" s="398"/>
    </row>
    <row r="2" spans="2:37" s="5" customFormat="1" ht="25.5" customHeight="1" thickBot="1">
      <c r="B2" s="181" t="s">
        <v>117</v>
      </c>
      <c r="L2" s="491"/>
      <c r="U2" s="795"/>
      <c r="V2" s="491"/>
      <c r="W2" s="795"/>
      <c r="X2" s="795"/>
      <c r="Y2" s="795"/>
      <c r="Z2" s="795"/>
      <c r="AA2" s="795"/>
      <c r="AB2" s="795"/>
      <c r="AC2" s="795"/>
      <c r="AD2" s="795"/>
      <c r="AE2" s="398"/>
      <c r="AF2" s="398"/>
      <c r="AG2" s="398"/>
      <c r="AH2" s="398"/>
      <c r="AI2" s="398"/>
      <c r="AJ2" s="398"/>
      <c r="AK2" s="398"/>
    </row>
    <row r="3" spans="2:37" s="5" customFormat="1" ht="12.75" customHeight="1">
      <c r="B3" s="12"/>
      <c r="U3" s="795"/>
      <c r="V3" s="795"/>
      <c r="W3" s="795"/>
      <c r="X3" s="795"/>
      <c r="Y3" s="795"/>
      <c r="Z3" s="795"/>
      <c r="AA3" s="795"/>
      <c r="AB3" s="795"/>
      <c r="AC3" s="795"/>
      <c r="AD3" s="795"/>
      <c r="AE3" s="398"/>
      <c r="AF3" s="398"/>
      <c r="AG3" s="398"/>
      <c r="AH3" s="398"/>
      <c r="AI3" s="398"/>
      <c r="AJ3" s="398"/>
      <c r="AK3" s="398"/>
    </row>
    <row r="4" spans="2:37" s="5" customFormat="1" ht="12.75">
      <c r="B4" s="40" t="s">
        <v>96</v>
      </c>
      <c r="C4" s="960"/>
      <c r="D4" s="960"/>
      <c r="E4" s="960"/>
      <c r="F4" s="960"/>
      <c r="G4" s="960"/>
      <c r="H4" s="960"/>
      <c r="I4" s="960"/>
      <c r="J4" s="960"/>
      <c r="L4" s="40" t="s">
        <v>96</v>
      </c>
      <c r="M4" s="20"/>
      <c r="N4" s="20"/>
      <c r="O4" s="20"/>
      <c r="P4" s="20"/>
      <c r="Q4" s="20"/>
      <c r="R4" s="20"/>
      <c r="S4" s="20"/>
      <c r="T4" s="20"/>
      <c r="U4" s="8"/>
      <c r="V4" s="40" t="s">
        <v>96</v>
      </c>
      <c r="W4" s="960"/>
      <c r="X4" s="960"/>
      <c r="Y4" s="960"/>
      <c r="Z4" s="960"/>
      <c r="AA4" s="960"/>
      <c r="AB4" s="960"/>
      <c r="AC4" s="960"/>
      <c r="AD4" s="960"/>
    </row>
    <row r="5" spans="2:37" s="10" customFormat="1" ht="12.75" customHeight="1">
      <c r="B5" s="109"/>
      <c r="C5" s="110"/>
      <c r="D5" s="110"/>
      <c r="E5" s="110"/>
      <c r="F5" s="110"/>
      <c r="G5" s="110"/>
      <c r="H5" s="110"/>
      <c r="I5" s="1262" t="s">
        <v>482</v>
      </c>
      <c r="J5" s="1267"/>
      <c r="L5" s="109"/>
      <c r="M5" s="110"/>
      <c r="N5" s="110"/>
      <c r="O5" s="110"/>
      <c r="P5" s="110"/>
      <c r="Q5" s="110"/>
      <c r="R5" s="110"/>
      <c r="S5" s="1265" t="s">
        <v>459</v>
      </c>
      <c r="T5" s="1266"/>
      <c r="U5" s="119"/>
      <c r="V5" s="119"/>
      <c r="W5" s="110"/>
      <c r="X5" s="110"/>
      <c r="Y5" s="110"/>
      <c r="Z5" s="110"/>
      <c r="AA5" s="110"/>
      <c r="AB5" s="110"/>
      <c r="AC5" s="1262" t="s">
        <v>312</v>
      </c>
      <c r="AD5" s="1268"/>
    </row>
    <row r="6" spans="2:37" s="9" customFormat="1" ht="56.25">
      <c r="B6" s="111" t="s">
        <v>192</v>
      </c>
      <c r="C6" s="112" t="s">
        <v>159</v>
      </c>
      <c r="D6" s="112" t="s">
        <v>160</v>
      </c>
      <c r="E6" s="112" t="s">
        <v>76</v>
      </c>
      <c r="F6" s="120" t="s">
        <v>72</v>
      </c>
      <c r="G6" s="120" t="s">
        <v>73</v>
      </c>
      <c r="H6" s="112" t="s">
        <v>65</v>
      </c>
      <c r="I6" s="112" t="s">
        <v>84</v>
      </c>
      <c r="J6" s="112" t="s">
        <v>71</v>
      </c>
      <c r="L6" s="111" t="s">
        <v>192</v>
      </c>
      <c r="M6" s="112" t="s">
        <v>159</v>
      </c>
      <c r="N6" s="112" t="s">
        <v>160</v>
      </c>
      <c r="O6" s="112" t="s">
        <v>76</v>
      </c>
      <c r="P6" s="120" t="s">
        <v>72</v>
      </c>
      <c r="Q6" s="120" t="s">
        <v>73</v>
      </c>
      <c r="R6" s="112" t="s">
        <v>65</v>
      </c>
      <c r="S6" s="112" t="s">
        <v>84</v>
      </c>
      <c r="T6" s="112" t="s">
        <v>71</v>
      </c>
      <c r="U6" s="121"/>
      <c r="V6" s="111" t="s">
        <v>192</v>
      </c>
      <c r="W6" s="112" t="s">
        <v>159</v>
      </c>
      <c r="X6" s="112" t="s">
        <v>160</v>
      </c>
      <c r="Y6" s="417" t="s">
        <v>76</v>
      </c>
      <c r="Z6" s="417" t="s">
        <v>72</v>
      </c>
      <c r="AA6" s="417" t="s">
        <v>73</v>
      </c>
      <c r="AB6" s="417" t="s">
        <v>65</v>
      </c>
      <c r="AC6" s="112" t="s">
        <v>84</v>
      </c>
      <c r="AD6" s="417" t="s">
        <v>71</v>
      </c>
    </row>
    <row r="7" spans="2:37" s="10" customFormat="1" ht="12.75" customHeight="1">
      <c r="B7" s="122" t="s">
        <v>59</v>
      </c>
      <c r="C7" s="123">
        <v>15682</v>
      </c>
      <c r="D7" s="123">
        <v>15680</v>
      </c>
      <c r="E7" s="123" t="s">
        <v>458</v>
      </c>
      <c r="F7" s="123" t="s">
        <v>458</v>
      </c>
      <c r="G7" s="123" t="s">
        <v>458</v>
      </c>
      <c r="H7" s="123" t="s">
        <v>458</v>
      </c>
      <c r="I7" s="123" t="s">
        <v>458</v>
      </c>
      <c r="J7" s="124">
        <v>0</v>
      </c>
      <c r="L7" s="122" t="s">
        <v>59</v>
      </c>
      <c r="M7" s="126">
        <v>17796</v>
      </c>
      <c r="N7" s="126">
        <v>17795</v>
      </c>
      <c r="O7" s="1177" t="s">
        <v>458</v>
      </c>
      <c r="P7" s="1177" t="s">
        <v>458</v>
      </c>
      <c r="Q7" s="1177" t="s">
        <v>458</v>
      </c>
      <c r="R7" s="1177" t="s">
        <v>458</v>
      </c>
      <c r="S7" s="1177" t="s">
        <v>458</v>
      </c>
      <c r="T7" s="127">
        <v>0</v>
      </c>
      <c r="U7" s="125"/>
      <c r="V7" s="122" t="s">
        <v>59</v>
      </c>
      <c r="W7" s="1096">
        <v>21680.393246000003</v>
      </c>
      <c r="X7" s="1096">
        <v>21680.393247</v>
      </c>
      <c r="Y7" s="1096">
        <v>0</v>
      </c>
      <c r="Z7" s="1096">
        <v>0</v>
      </c>
      <c r="AA7" s="1096">
        <v>0</v>
      </c>
      <c r="AB7" s="1096">
        <v>0</v>
      </c>
      <c r="AC7" s="1096">
        <v>0</v>
      </c>
      <c r="AD7" s="1097">
        <v>0</v>
      </c>
    </row>
    <row r="8" spans="2:37" ht="12.75" customHeight="1">
      <c r="B8" s="128"/>
      <c r="C8" s="129"/>
      <c r="D8" s="129"/>
      <c r="E8" s="129"/>
      <c r="F8" s="129"/>
      <c r="G8" s="129"/>
      <c r="H8" s="129"/>
      <c r="I8" s="129"/>
      <c r="J8" s="130"/>
      <c r="L8" s="128"/>
      <c r="M8" s="132"/>
      <c r="N8" s="132"/>
      <c r="O8" s="132"/>
      <c r="P8" s="132"/>
      <c r="Q8" s="132"/>
      <c r="R8" s="132"/>
      <c r="S8" s="132"/>
      <c r="T8" s="133"/>
      <c r="U8" s="131"/>
      <c r="V8" s="128"/>
      <c r="W8" s="132"/>
      <c r="X8" s="132"/>
      <c r="Y8" s="132"/>
      <c r="Z8" s="132"/>
      <c r="AA8" s="132"/>
      <c r="AB8" s="132"/>
      <c r="AC8" s="132"/>
      <c r="AD8" s="133"/>
    </row>
    <row r="9" spans="2:37" ht="12.75" customHeight="1">
      <c r="B9" s="134" t="s">
        <v>21</v>
      </c>
      <c r="C9" s="123"/>
      <c r="D9" s="129"/>
      <c r="E9" s="129"/>
      <c r="F9" s="129"/>
      <c r="G9" s="129"/>
      <c r="H9" s="129"/>
      <c r="I9" s="129"/>
      <c r="J9" s="130"/>
      <c r="L9" s="134" t="s">
        <v>21</v>
      </c>
      <c r="M9" s="132"/>
      <c r="N9" s="132"/>
      <c r="O9" s="132"/>
      <c r="P9" s="132"/>
      <c r="Q9" s="132"/>
      <c r="R9" s="132"/>
      <c r="S9" s="132"/>
      <c r="T9" s="133"/>
      <c r="U9" s="131"/>
      <c r="V9" s="134" t="s">
        <v>21</v>
      </c>
      <c r="W9" s="132"/>
      <c r="X9" s="132"/>
      <c r="Y9" s="132"/>
      <c r="Z9" s="132"/>
      <c r="AA9" s="132"/>
      <c r="AB9" s="132"/>
      <c r="AC9" s="132"/>
      <c r="AD9" s="133"/>
    </row>
    <row r="10" spans="2:37" ht="12.75" customHeight="1">
      <c r="B10" s="116" t="s">
        <v>113</v>
      </c>
      <c r="C10" s="129">
        <v>146932</v>
      </c>
      <c r="D10" s="129">
        <v>145900</v>
      </c>
      <c r="E10" s="129">
        <v>2354</v>
      </c>
      <c r="F10" s="129">
        <v>322</v>
      </c>
      <c r="G10" s="129">
        <v>70</v>
      </c>
      <c r="H10" s="129">
        <v>30</v>
      </c>
      <c r="I10" s="129">
        <v>2776</v>
      </c>
      <c r="J10" s="130">
        <v>1.9E-2</v>
      </c>
      <c r="L10" s="116" t="s">
        <v>113</v>
      </c>
      <c r="M10" s="132">
        <v>148535</v>
      </c>
      <c r="N10" s="132">
        <v>147396</v>
      </c>
      <c r="O10" s="132">
        <v>2565</v>
      </c>
      <c r="P10" s="132">
        <v>376</v>
      </c>
      <c r="Q10" s="132">
        <v>94</v>
      </c>
      <c r="R10" s="132">
        <v>0</v>
      </c>
      <c r="S10" s="132">
        <v>3035</v>
      </c>
      <c r="T10" s="133">
        <v>0.02</v>
      </c>
      <c r="U10" s="135"/>
      <c r="V10" s="116" t="s">
        <v>113</v>
      </c>
      <c r="W10" s="1098">
        <v>148402.34799099999</v>
      </c>
      <c r="X10" s="1098">
        <v>146924.36420799998</v>
      </c>
      <c r="Y10" s="1098">
        <v>3057.4888890000002</v>
      </c>
      <c r="Z10" s="1098">
        <v>463.18089800000001</v>
      </c>
      <c r="AA10" s="1098">
        <v>118.31173099999999</v>
      </c>
      <c r="AB10" s="1098">
        <v>0</v>
      </c>
      <c r="AC10" s="1098">
        <v>3638.9815180000001</v>
      </c>
      <c r="AD10" s="1099">
        <v>2.4521050827448428E-2</v>
      </c>
    </row>
    <row r="11" spans="2:37" ht="12.75" customHeight="1">
      <c r="B11" s="116" t="s">
        <v>255</v>
      </c>
      <c r="C11" s="129">
        <v>15147</v>
      </c>
      <c r="D11" s="129">
        <v>14287</v>
      </c>
      <c r="E11" s="129">
        <v>306</v>
      </c>
      <c r="F11" s="129">
        <v>122</v>
      </c>
      <c r="G11" s="129">
        <v>30</v>
      </c>
      <c r="H11" s="129">
        <v>149</v>
      </c>
      <c r="I11" s="129">
        <v>607</v>
      </c>
      <c r="J11" s="130">
        <v>0.04</v>
      </c>
      <c r="L11" s="116" t="s">
        <v>255</v>
      </c>
      <c r="M11" s="132">
        <v>15409</v>
      </c>
      <c r="N11" s="132">
        <v>14599</v>
      </c>
      <c r="O11" s="132">
        <v>334</v>
      </c>
      <c r="P11" s="132">
        <v>123</v>
      </c>
      <c r="Q11" s="132">
        <v>45</v>
      </c>
      <c r="R11" s="132">
        <v>201</v>
      </c>
      <c r="S11" s="132">
        <v>702</v>
      </c>
      <c r="T11" s="133">
        <v>4.5999999999999999E-2</v>
      </c>
      <c r="U11" s="135"/>
      <c r="V11" s="116" t="s">
        <v>255</v>
      </c>
      <c r="W11" s="1098">
        <v>16052.221362</v>
      </c>
      <c r="X11" s="1098">
        <v>15184.324216999999</v>
      </c>
      <c r="Y11" s="1098">
        <v>334.90797900000001</v>
      </c>
      <c r="Z11" s="1098">
        <v>135.47716399999999</v>
      </c>
      <c r="AA11" s="1098">
        <v>37.790359000000002</v>
      </c>
      <c r="AB11" s="1098">
        <v>125.15942699999999</v>
      </c>
      <c r="AC11" s="1098">
        <v>633.33492899999999</v>
      </c>
      <c r="AD11" s="1099">
        <v>3.945465955878711E-2</v>
      </c>
    </row>
    <row r="12" spans="2:37" ht="12.75" customHeight="1">
      <c r="B12" s="136" t="s">
        <v>297</v>
      </c>
      <c r="C12" s="129">
        <v>84864</v>
      </c>
      <c r="D12" s="129">
        <v>79992</v>
      </c>
      <c r="E12" s="129">
        <v>610</v>
      </c>
      <c r="F12" s="129">
        <v>134</v>
      </c>
      <c r="G12" s="129">
        <v>9</v>
      </c>
      <c r="H12" s="129">
        <v>323</v>
      </c>
      <c r="I12" s="129">
        <v>1076</v>
      </c>
      <c r="J12" s="130">
        <v>1.2999999999999999E-2</v>
      </c>
      <c r="L12" s="136" t="s">
        <v>297</v>
      </c>
      <c r="M12" s="132">
        <v>84618</v>
      </c>
      <c r="N12" s="132">
        <v>79668</v>
      </c>
      <c r="O12" s="132">
        <v>578</v>
      </c>
      <c r="P12" s="132">
        <v>135</v>
      </c>
      <c r="Q12" s="132">
        <v>56</v>
      </c>
      <c r="R12" s="132">
        <v>452</v>
      </c>
      <c r="S12" s="132">
        <v>1221</v>
      </c>
      <c r="T12" s="133">
        <v>1.4E-2</v>
      </c>
      <c r="U12" s="135"/>
      <c r="V12" s="136" t="s">
        <v>297</v>
      </c>
      <c r="W12" s="1098">
        <v>84693.702910000007</v>
      </c>
      <c r="X12" s="1098">
        <v>79704.345816000001</v>
      </c>
      <c r="Y12" s="1098">
        <v>924.22622999999999</v>
      </c>
      <c r="Z12" s="1098">
        <v>182.12378699999999</v>
      </c>
      <c r="AA12" s="1098">
        <v>51.079557999999999</v>
      </c>
      <c r="AB12" s="1098">
        <v>589.78593000000001</v>
      </c>
      <c r="AC12" s="1098">
        <v>1747.2155049999999</v>
      </c>
      <c r="AD12" s="1099">
        <v>2.0629815971757465E-2</v>
      </c>
    </row>
    <row r="13" spans="2:37" ht="12.75" customHeight="1">
      <c r="B13" s="116" t="s">
        <v>257</v>
      </c>
      <c r="C13" s="129">
        <v>11881</v>
      </c>
      <c r="D13" s="129">
        <v>11671</v>
      </c>
      <c r="E13" s="129">
        <v>187</v>
      </c>
      <c r="F13" s="129">
        <v>36</v>
      </c>
      <c r="G13" s="129">
        <v>17</v>
      </c>
      <c r="H13" s="129">
        <v>160</v>
      </c>
      <c r="I13" s="129">
        <v>400</v>
      </c>
      <c r="J13" s="130">
        <v>3.4000000000000002E-2</v>
      </c>
      <c r="L13" s="116" t="s">
        <v>257</v>
      </c>
      <c r="M13" s="132">
        <v>12676</v>
      </c>
      <c r="N13" s="132">
        <v>12455</v>
      </c>
      <c r="O13" s="132">
        <v>32</v>
      </c>
      <c r="P13" s="132">
        <v>5</v>
      </c>
      <c r="Q13" s="132">
        <v>2</v>
      </c>
      <c r="R13" s="132">
        <v>20</v>
      </c>
      <c r="S13" s="132">
        <v>58</v>
      </c>
      <c r="T13" s="133">
        <v>5.0000000000000001E-3</v>
      </c>
      <c r="U13" s="135"/>
      <c r="V13" s="116" t="s">
        <v>257</v>
      </c>
      <c r="W13" s="1098">
        <v>11798.548854000001</v>
      </c>
      <c r="X13" s="1098">
        <v>11533.274042000001</v>
      </c>
      <c r="Y13" s="1098">
        <v>71.757377000000005</v>
      </c>
      <c r="Z13" s="1098">
        <v>7.6757689999999998</v>
      </c>
      <c r="AA13" s="1098">
        <v>3.0065459999999997</v>
      </c>
      <c r="AB13" s="1098">
        <v>11.577741</v>
      </c>
      <c r="AC13" s="1098">
        <v>94.017432999999997</v>
      </c>
      <c r="AD13" s="1099">
        <v>7.9685590290305714E-3</v>
      </c>
    </row>
    <row r="14" spans="2:37" s="11" customFormat="1" ht="12.75" customHeight="1">
      <c r="B14" s="137" t="s">
        <v>67</v>
      </c>
      <c r="C14" s="1092">
        <v>258824</v>
      </c>
      <c r="D14" s="1092">
        <v>251852</v>
      </c>
      <c r="E14" s="1092">
        <v>3457</v>
      </c>
      <c r="F14" s="1092">
        <v>614</v>
      </c>
      <c r="G14" s="1092">
        <v>126</v>
      </c>
      <c r="H14" s="1092">
        <v>662</v>
      </c>
      <c r="I14" s="1092">
        <v>4858</v>
      </c>
      <c r="J14" s="1091">
        <v>1.9E-2</v>
      </c>
      <c r="L14" s="137" t="s">
        <v>67</v>
      </c>
      <c r="M14" s="139">
        <v>261241</v>
      </c>
      <c r="N14" s="139">
        <v>254120</v>
      </c>
      <c r="O14" s="139">
        <v>3508</v>
      </c>
      <c r="P14" s="139">
        <v>638</v>
      </c>
      <c r="Q14" s="139">
        <v>197</v>
      </c>
      <c r="R14" s="139">
        <v>672</v>
      </c>
      <c r="S14" s="139">
        <v>5016</v>
      </c>
      <c r="T14" s="140">
        <v>1.9E-2</v>
      </c>
      <c r="U14" s="138"/>
      <c r="V14" s="137" t="s">
        <v>67</v>
      </c>
      <c r="W14" s="1100">
        <v>260946.82111700001</v>
      </c>
      <c r="X14" s="1100">
        <v>253346.30828299996</v>
      </c>
      <c r="Y14" s="1100">
        <v>4388.3804749999999</v>
      </c>
      <c r="Z14" s="1100">
        <v>788.45761799999991</v>
      </c>
      <c r="AA14" s="1100">
        <v>210.18819400000001</v>
      </c>
      <c r="AB14" s="1100">
        <v>726.52309800000012</v>
      </c>
      <c r="AC14" s="1100">
        <v>6113.5493850000003</v>
      </c>
      <c r="AD14" s="1101">
        <v>2.3428334397140958E-2</v>
      </c>
    </row>
    <row r="15" spans="2:37" ht="12.75" customHeight="1">
      <c r="B15" s="116"/>
      <c r="C15" s="123"/>
      <c r="D15" s="129"/>
      <c r="E15" s="129"/>
      <c r="F15" s="129"/>
      <c r="G15" s="129"/>
      <c r="H15" s="129"/>
      <c r="I15" s="129"/>
      <c r="J15" s="130"/>
      <c r="L15" s="128"/>
      <c r="M15" s="132"/>
      <c r="N15" s="132"/>
      <c r="O15" s="132"/>
      <c r="P15" s="132"/>
      <c r="Q15" s="132"/>
      <c r="R15" s="132"/>
      <c r="S15" s="132"/>
      <c r="T15" s="133"/>
      <c r="U15" s="135"/>
      <c r="V15" s="128"/>
      <c r="W15" s="132"/>
      <c r="X15" s="132"/>
      <c r="Y15" s="132"/>
      <c r="Z15" s="132"/>
      <c r="AA15" s="132"/>
      <c r="AB15" s="132"/>
      <c r="AC15" s="132"/>
      <c r="AD15" s="133"/>
    </row>
    <row r="16" spans="2:37" ht="12.75" customHeight="1">
      <c r="B16" s="122" t="s">
        <v>360</v>
      </c>
      <c r="C16" s="1094">
        <v>274506</v>
      </c>
      <c r="D16" s="1094">
        <v>267532</v>
      </c>
      <c r="E16" s="1094">
        <v>3457</v>
      </c>
      <c r="F16" s="1094">
        <v>614</v>
      </c>
      <c r="G16" s="1094">
        <v>126</v>
      </c>
      <c r="H16" s="1094">
        <v>662</v>
      </c>
      <c r="I16" s="1094">
        <v>4858</v>
      </c>
      <c r="J16" s="1095">
        <v>1.7999999999999999E-2</v>
      </c>
      <c r="L16" s="122" t="s">
        <v>360</v>
      </c>
      <c r="M16" s="1090">
        <v>279038</v>
      </c>
      <c r="N16" s="1090">
        <v>271915</v>
      </c>
      <c r="O16" s="1090">
        <v>3508</v>
      </c>
      <c r="P16" s="1090">
        <v>638</v>
      </c>
      <c r="Q16" s="1090">
        <v>197</v>
      </c>
      <c r="R16" s="1090">
        <v>672</v>
      </c>
      <c r="S16" s="1090">
        <v>5016</v>
      </c>
      <c r="T16" s="1089">
        <v>1.7658116889974724E-2</v>
      </c>
      <c r="U16" s="135"/>
      <c r="V16" s="122" t="s">
        <v>360</v>
      </c>
      <c r="W16" s="1090">
        <v>282627</v>
      </c>
      <c r="X16" s="1090">
        <v>275027</v>
      </c>
      <c r="Y16" s="1090">
        <v>4388</v>
      </c>
      <c r="Z16" s="1090">
        <v>788</v>
      </c>
      <c r="AA16" s="1090">
        <v>210</v>
      </c>
      <c r="AB16" s="1090">
        <v>727</v>
      </c>
      <c r="AC16" s="1090">
        <v>6114</v>
      </c>
      <c r="AD16" s="1089">
        <v>2.1999999999999999E-2</v>
      </c>
    </row>
    <row r="17" spans="2:30">
      <c r="L17" s="114"/>
      <c r="M17" s="114"/>
      <c r="N17" s="114"/>
      <c r="O17" s="114"/>
      <c r="P17" s="114"/>
      <c r="Q17" s="114"/>
      <c r="R17" s="114"/>
      <c r="S17" s="114"/>
      <c r="T17" s="114"/>
      <c r="U17" s="114"/>
      <c r="V17" s="416"/>
      <c r="W17" s="416"/>
      <c r="X17" s="416"/>
      <c r="Y17" s="416"/>
      <c r="Z17" s="416"/>
      <c r="AA17" s="416"/>
      <c r="AB17" s="416"/>
      <c r="AC17" s="416"/>
      <c r="AD17" s="416"/>
    </row>
    <row r="18" spans="2:30">
      <c r="B18" s="116" t="s">
        <v>485</v>
      </c>
      <c r="L18" s="116"/>
      <c r="M18" s="114"/>
      <c r="N18" s="114"/>
      <c r="O18" s="114"/>
      <c r="P18" s="114"/>
      <c r="Q18" s="114"/>
      <c r="R18" s="114"/>
      <c r="S18" s="114"/>
      <c r="T18" s="114"/>
      <c r="U18" s="114"/>
      <c r="V18" s="116"/>
      <c r="W18" s="416"/>
      <c r="X18" s="416"/>
      <c r="Y18" s="416"/>
      <c r="Z18" s="416"/>
      <c r="AA18" s="416"/>
      <c r="AB18" s="416"/>
      <c r="AC18" s="416"/>
      <c r="AD18" s="416"/>
    </row>
    <row r="19" spans="2:30">
      <c r="B19" s="116" t="s">
        <v>256</v>
      </c>
      <c r="L19" s="116"/>
      <c r="M19" s="114"/>
      <c r="N19" s="114"/>
      <c r="O19" s="114"/>
      <c r="P19" s="114"/>
      <c r="Q19" s="114"/>
      <c r="R19" s="114"/>
      <c r="S19" s="114"/>
      <c r="T19" s="114"/>
      <c r="U19" s="114"/>
      <c r="V19" s="116"/>
      <c r="W19" s="416"/>
      <c r="X19" s="416"/>
      <c r="Y19" s="416"/>
      <c r="Z19" s="416"/>
      <c r="AA19" s="416"/>
      <c r="AB19" s="416"/>
      <c r="AC19" s="416"/>
      <c r="AD19" s="416"/>
    </row>
    <row r="20" spans="2:30">
      <c r="B20" s="114"/>
      <c r="C20" s="114"/>
      <c r="D20" s="114"/>
      <c r="E20" s="114"/>
      <c r="F20" s="114"/>
      <c r="G20" s="114"/>
      <c r="H20" s="114"/>
      <c r="I20" s="114"/>
      <c r="J20" s="114"/>
      <c r="K20" s="114"/>
      <c r="L20" s="114"/>
      <c r="M20" s="114"/>
      <c r="N20" s="114"/>
      <c r="O20" s="114"/>
      <c r="P20" s="114"/>
      <c r="Q20" s="114"/>
      <c r="R20" s="114"/>
      <c r="S20" s="114"/>
      <c r="T20" s="114"/>
      <c r="U20" s="416"/>
      <c r="V20" s="416"/>
      <c r="W20" s="416"/>
      <c r="X20" s="416"/>
      <c r="Y20" s="416"/>
      <c r="Z20" s="416"/>
      <c r="AA20" s="416"/>
      <c r="AB20" s="416"/>
      <c r="AC20" s="416"/>
      <c r="AD20" s="416"/>
    </row>
    <row r="23" spans="2:30">
      <c r="B23" s="922"/>
      <c r="C23" s="936"/>
      <c r="D23" s="936"/>
      <c r="E23" s="936"/>
      <c r="F23" s="936"/>
      <c r="G23" s="936"/>
      <c r="H23" s="936"/>
      <c r="I23" s="1263"/>
      <c r="J23" s="1264"/>
    </row>
    <row r="24" spans="2:30">
      <c r="B24" s="937"/>
      <c r="C24" s="751"/>
      <c r="D24" s="751"/>
      <c r="E24" s="938"/>
      <c r="F24" s="938"/>
      <c r="G24" s="938"/>
      <c r="H24" s="938"/>
      <c r="I24" s="751"/>
      <c r="J24" s="938"/>
    </row>
    <row r="25" spans="2:30">
      <c r="B25" s="923"/>
      <c r="C25" s="924"/>
      <c r="D25" s="924"/>
      <c r="E25" s="924"/>
      <c r="F25" s="924"/>
      <c r="G25" s="924"/>
      <c r="H25" s="924"/>
      <c r="I25" s="924"/>
      <c r="J25" s="925"/>
    </row>
    <row r="26" spans="2:30">
      <c r="B26" s="926"/>
      <c r="C26" s="927"/>
      <c r="D26" s="927"/>
      <c r="E26" s="927"/>
      <c r="F26" s="927"/>
      <c r="G26" s="927"/>
      <c r="H26" s="927"/>
      <c r="I26" s="927"/>
      <c r="J26" s="928"/>
    </row>
    <row r="27" spans="2:30">
      <c r="B27" s="929"/>
      <c r="C27" s="927"/>
      <c r="D27" s="927"/>
      <c r="E27" s="927"/>
      <c r="F27" s="927"/>
      <c r="G27" s="927"/>
      <c r="H27" s="927"/>
      <c r="I27" s="927"/>
      <c r="J27" s="928"/>
    </row>
    <row r="28" spans="2:30">
      <c r="B28" s="930"/>
      <c r="C28" s="927"/>
      <c r="D28" s="927"/>
      <c r="E28" s="927"/>
      <c r="F28" s="927"/>
      <c r="G28" s="927"/>
      <c r="H28" s="927"/>
      <c r="I28" s="927"/>
      <c r="J28" s="928"/>
    </row>
    <row r="29" spans="2:30">
      <c r="B29" s="930"/>
      <c r="C29" s="927"/>
      <c r="D29" s="927"/>
      <c r="E29" s="927"/>
      <c r="F29" s="927"/>
      <c r="G29" s="927"/>
      <c r="H29" s="927"/>
      <c r="I29" s="927"/>
      <c r="J29" s="928"/>
    </row>
    <row r="30" spans="2:30">
      <c r="B30" s="931"/>
      <c r="C30" s="927"/>
      <c r="D30" s="927"/>
      <c r="E30" s="927"/>
      <c r="F30" s="927"/>
      <c r="G30" s="927"/>
      <c r="H30" s="927"/>
      <c r="I30" s="927"/>
      <c r="J30" s="928"/>
    </row>
    <row r="31" spans="2:30">
      <c r="B31" s="930"/>
      <c r="C31" s="927"/>
      <c r="D31" s="927"/>
      <c r="E31" s="927"/>
      <c r="F31" s="927"/>
      <c r="G31" s="927"/>
      <c r="H31" s="927"/>
      <c r="I31" s="927"/>
      <c r="J31" s="928"/>
    </row>
    <row r="32" spans="2:30" ht="12">
      <c r="B32" s="932"/>
      <c r="C32" s="933"/>
      <c r="D32" s="933"/>
      <c r="E32" s="933"/>
      <c r="F32" s="933"/>
      <c r="G32" s="933"/>
      <c r="H32" s="933"/>
      <c r="I32" s="933"/>
      <c r="J32" s="934"/>
    </row>
    <row r="33" spans="2:10">
      <c r="B33" s="926"/>
      <c r="C33" s="927"/>
      <c r="D33" s="927"/>
      <c r="E33" s="927"/>
      <c r="F33" s="927"/>
      <c r="G33" s="927"/>
      <c r="H33" s="927"/>
      <c r="I33" s="927"/>
      <c r="J33" s="928"/>
    </row>
    <row r="34" spans="2:10">
      <c r="B34" s="923"/>
      <c r="C34" s="924"/>
      <c r="D34" s="924"/>
      <c r="E34" s="924"/>
      <c r="F34" s="924"/>
      <c r="G34" s="924"/>
      <c r="H34" s="924"/>
      <c r="I34" s="924"/>
      <c r="J34" s="925"/>
    </row>
    <row r="35" spans="2:10">
      <c r="B35" s="926"/>
      <c r="C35" s="927"/>
      <c r="D35" s="927"/>
      <c r="E35" s="927"/>
      <c r="F35" s="927"/>
      <c r="G35" s="927"/>
      <c r="H35" s="927"/>
      <c r="I35" s="927"/>
      <c r="J35" s="928"/>
    </row>
    <row r="36" spans="2:10">
      <c r="B36" s="930"/>
      <c r="C36" s="927"/>
      <c r="D36" s="927"/>
      <c r="E36" s="927"/>
      <c r="F36" s="927"/>
      <c r="G36" s="927"/>
      <c r="H36" s="927"/>
      <c r="I36" s="927"/>
      <c r="J36" s="928"/>
    </row>
    <row r="37" spans="2:10" ht="12">
      <c r="B37" s="932"/>
      <c r="C37" s="933"/>
      <c r="D37" s="933"/>
      <c r="E37" s="933"/>
      <c r="F37" s="933"/>
      <c r="G37" s="933"/>
      <c r="H37" s="933"/>
      <c r="I37" s="933"/>
      <c r="J37" s="934"/>
    </row>
    <row r="38" spans="2:10">
      <c r="B38" s="939"/>
      <c r="C38" s="939"/>
      <c r="D38" s="939"/>
      <c r="E38" s="939"/>
      <c r="F38" s="939"/>
      <c r="G38" s="939"/>
      <c r="H38" s="939"/>
      <c r="I38" s="939"/>
      <c r="J38" s="939"/>
    </row>
    <row r="39" spans="2:10">
      <c r="B39" s="930"/>
      <c r="C39" s="939"/>
      <c r="D39" s="939"/>
      <c r="E39" s="939"/>
      <c r="F39" s="939"/>
      <c r="G39" s="939"/>
      <c r="H39" s="939"/>
      <c r="I39" s="939"/>
      <c r="J39" s="939"/>
    </row>
    <row r="40" spans="2:10">
      <c r="B40" s="930"/>
      <c r="C40" s="939"/>
      <c r="D40" s="939"/>
      <c r="E40" s="939"/>
      <c r="F40" s="939"/>
      <c r="G40" s="939"/>
      <c r="H40" s="939"/>
      <c r="I40" s="939"/>
      <c r="J40" s="939"/>
    </row>
  </sheetData>
  <mergeCells count="4">
    <mergeCell ref="I23:J23"/>
    <mergeCell ref="S5:T5"/>
    <mergeCell ref="I5:J5"/>
    <mergeCell ref="AC5:AD5"/>
  </mergeCells>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33" orientation="landscape" r:id="rId1"/>
  <headerFooter scaleWithDoc="0">
    <oddHeader>&amp;F</oddHeader>
    <oddFooter>&amp;A</oddFooter>
  </headerFooter>
  <colBreaks count="1" manualBreakCount="1">
    <brk id="11" min="3" max="42"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AA57"/>
  <sheetViews>
    <sheetView showGridLines="0" zoomScaleNormal="100" workbookViewId="0">
      <selection activeCell="K1" sqref="K1"/>
    </sheetView>
  </sheetViews>
  <sheetFormatPr defaultColWidth="12.140625" defaultRowHeight="12.75"/>
  <cols>
    <col min="1" max="1" width="12.140625" style="858"/>
    <col min="2" max="2" width="48" style="858" bestFit="1" customWidth="1"/>
    <col min="3" max="8" width="12.140625" style="858"/>
    <col min="9" max="9" width="12.140625" style="19"/>
    <col min="10" max="10" width="12.140625" style="858"/>
    <col min="11" max="11" width="48" style="858" bestFit="1" customWidth="1"/>
    <col min="12" max="15" width="12.140625" style="858"/>
    <col min="16" max="16" width="12.140625" style="19"/>
    <col min="17" max="21" width="12.140625" style="858"/>
    <col min="22" max="22" width="12.140625" style="19"/>
    <col min="23" max="16384" width="12.140625" style="858"/>
  </cols>
  <sheetData>
    <row r="1" spans="2:27" s="19" customFormat="1" ht="13.5" thickBot="1">
      <c r="B1" s="1102"/>
      <c r="C1" s="1102"/>
      <c r="D1" s="1102"/>
      <c r="E1" s="1102"/>
      <c r="F1" s="1102"/>
      <c r="G1" s="1102"/>
      <c r="H1" s="1102"/>
      <c r="I1" s="1102"/>
      <c r="J1" s="1102"/>
      <c r="K1" s="1102"/>
      <c r="L1" s="1102"/>
      <c r="M1" s="1102"/>
      <c r="N1" s="1102"/>
      <c r="O1" s="1102"/>
      <c r="P1" s="1102"/>
      <c r="Q1" s="1102"/>
      <c r="R1" s="1102"/>
    </row>
    <row r="2" spans="2:27" s="19" customFormat="1" ht="25.5" customHeight="1" thickBot="1">
      <c r="B2" s="1115" t="s">
        <v>117</v>
      </c>
      <c r="C2" s="1102"/>
      <c r="D2" s="1102"/>
      <c r="E2" s="1102"/>
      <c r="F2" s="1102"/>
      <c r="G2" s="1102"/>
      <c r="H2" s="1102"/>
      <c r="I2" s="1102"/>
      <c r="J2" s="1102"/>
      <c r="K2" s="1102"/>
      <c r="L2" s="1102"/>
      <c r="M2" s="1102"/>
      <c r="N2" s="1102"/>
      <c r="O2" s="1102"/>
      <c r="P2" s="1102"/>
      <c r="Q2" s="1102"/>
      <c r="R2" s="1102"/>
    </row>
    <row r="3" spans="2:27" s="19" customFormat="1" ht="12.75" customHeight="1">
      <c r="B3" s="1103"/>
      <c r="C3" s="1102"/>
      <c r="D3" s="1102"/>
      <c r="E3" s="1102"/>
      <c r="F3" s="1102"/>
      <c r="G3" s="1102"/>
      <c r="H3" s="1102"/>
      <c r="I3" s="1102"/>
      <c r="J3" s="1102"/>
      <c r="K3" s="1102"/>
      <c r="L3" s="1102"/>
      <c r="M3" s="1102"/>
      <c r="N3" s="1102"/>
      <c r="O3" s="1102"/>
      <c r="P3" s="1102"/>
      <c r="Q3" s="1102"/>
      <c r="R3" s="1102"/>
    </row>
    <row r="4" spans="2:27" s="19" customFormat="1">
      <c r="B4" s="1105" t="s">
        <v>98</v>
      </c>
      <c r="C4" s="1104"/>
      <c r="D4" s="1104"/>
      <c r="E4" s="1104"/>
      <c r="F4" s="1104"/>
      <c r="G4" s="1104"/>
      <c r="H4" s="1104"/>
      <c r="I4" s="1104"/>
      <c r="J4" s="1102"/>
      <c r="K4" s="1105" t="s">
        <v>98</v>
      </c>
      <c r="L4" s="1104"/>
      <c r="M4" s="1104"/>
      <c r="N4" s="1104"/>
      <c r="O4" s="1104"/>
      <c r="P4" s="1104"/>
      <c r="Q4" s="1104"/>
      <c r="R4" s="1104"/>
      <c r="S4" s="935"/>
      <c r="T4" s="935"/>
      <c r="U4" s="935"/>
      <c r="V4" s="935"/>
      <c r="W4" s="935"/>
      <c r="X4" s="935"/>
      <c r="Y4" s="935"/>
      <c r="Z4" s="935"/>
      <c r="AA4" s="935"/>
    </row>
    <row r="5" spans="2:27">
      <c r="B5" s="1116"/>
      <c r="C5" s="1116"/>
      <c r="D5" s="1116"/>
      <c r="E5" s="1116"/>
      <c r="F5" s="1116"/>
      <c r="G5" s="1116"/>
      <c r="H5" s="1116"/>
      <c r="I5" s="1116"/>
      <c r="J5" s="1116"/>
      <c r="K5" s="1116"/>
      <c r="L5" s="1116"/>
      <c r="M5" s="1116"/>
      <c r="N5" s="1116"/>
      <c r="O5" s="1116"/>
      <c r="P5" s="1116"/>
      <c r="Q5" s="1116"/>
      <c r="R5" s="1116"/>
      <c r="V5" s="975"/>
    </row>
    <row r="6" spans="2:27">
      <c r="B6" s="1106"/>
      <c r="C6" s="1106"/>
      <c r="D6" s="1106"/>
      <c r="E6" s="1106"/>
      <c r="F6" s="1106"/>
      <c r="G6" s="1106"/>
      <c r="H6" s="1106"/>
      <c r="I6" s="1117" t="s">
        <v>480</v>
      </c>
      <c r="J6" s="1116"/>
      <c r="K6" s="1106"/>
      <c r="L6" s="1106"/>
      <c r="M6" s="1106"/>
      <c r="N6" s="1106"/>
      <c r="O6" s="1106"/>
      <c r="P6" s="1106"/>
      <c r="Q6" s="1106"/>
      <c r="R6" s="1106"/>
      <c r="S6" s="979"/>
      <c r="T6" s="979"/>
      <c r="U6" s="978"/>
      <c r="V6" s="751"/>
      <c r="W6" s="979"/>
      <c r="X6" s="979"/>
      <c r="Y6" s="979"/>
      <c r="Z6" s="979"/>
      <c r="AA6" s="978"/>
    </row>
    <row r="7" spans="2:27" ht="33.75">
      <c r="B7" s="1107" t="s">
        <v>191</v>
      </c>
      <c r="C7" s="1108" t="s">
        <v>229</v>
      </c>
      <c r="D7" s="1108" t="s">
        <v>69</v>
      </c>
      <c r="E7" s="1108" t="s">
        <v>295</v>
      </c>
      <c r="F7" s="1108" t="s">
        <v>486</v>
      </c>
      <c r="G7" s="1108" t="s">
        <v>487</v>
      </c>
      <c r="H7" s="1108" t="s">
        <v>262</v>
      </c>
      <c r="I7" s="1108" t="s">
        <v>30</v>
      </c>
      <c r="J7" s="1116"/>
      <c r="K7" s="1107" t="s">
        <v>191</v>
      </c>
      <c r="L7" s="1108" t="s">
        <v>229</v>
      </c>
      <c r="M7" s="1108" t="s">
        <v>69</v>
      </c>
      <c r="N7" s="1108" t="s">
        <v>295</v>
      </c>
      <c r="O7" s="1108" t="s">
        <v>486</v>
      </c>
      <c r="P7" s="1108" t="s">
        <v>487</v>
      </c>
      <c r="Q7" s="1108" t="s">
        <v>262</v>
      </c>
      <c r="R7" s="1108" t="s">
        <v>30</v>
      </c>
      <c r="S7" s="751"/>
      <c r="T7" s="751"/>
      <c r="U7" s="977"/>
      <c r="V7" s="1093"/>
      <c r="W7" s="977"/>
      <c r="X7" s="751"/>
      <c r="Y7" s="751"/>
      <c r="Z7" s="751"/>
      <c r="AA7" s="977"/>
    </row>
    <row r="8" spans="2:27">
      <c r="B8" s="1110" t="s">
        <v>488</v>
      </c>
      <c r="C8" s="1111">
        <v>10.491438</v>
      </c>
      <c r="D8" s="1111">
        <v>2.6469999999999998</v>
      </c>
      <c r="E8" s="1111">
        <v>3530.1055371237089</v>
      </c>
      <c r="F8" s="1111">
        <v>373.98087799999996</v>
      </c>
      <c r="G8" s="1111">
        <v>619.62719019260396</v>
      </c>
      <c r="H8" s="1111">
        <v>1.2202771650880955</v>
      </c>
      <c r="I8" s="1111">
        <v>4537.3561464814002</v>
      </c>
      <c r="J8" s="1116"/>
      <c r="K8" s="1110" t="s">
        <v>489</v>
      </c>
      <c r="L8" s="1111">
        <v>10.637447999999999</v>
      </c>
      <c r="M8" s="1111">
        <v>0</v>
      </c>
      <c r="N8" s="1111">
        <v>3438.7129034830941</v>
      </c>
      <c r="O8" s="1111">
        <v>538.49928299999999</v>
      </c>
      <c r="P8" s="1111">
        <v>654.39846634811704</v>
      </c>
      <c r="Q8" s="1111">
        <v>129.11763799410159</v>
      </c>
      <c r="R8" s="1111">
        <v>4771.3657388253132</v>
      </c>
      <c r="S8" s="989"/>
      <c r="T8" s="989"/>
      <c r="U8" s="989"/>
      <c r="V8" s="990"/>
      <c r="W8" s="989"/>
      <c r="X8" s="989"/>
      <c r="Y8" s="989"/>
      <c r="Z8" s="989"/>
      <c r="AA8" s="989"/>
    </row>
    <row r="9" spans="2:27">
      <c r="B9" s="1118"/>
      <c r="C9" s="1113"/>
      <c r="D9" s="1113"/>
      <c r="E9" s="1113"/>
      <c r="F9" s="1113"/>
      <c r="G9" s="1113"/>
      <c r="H9" s="1113"/>
      <c r="I9" s="1113"/>
      <c r="J9" s="1116"/>
      <c r="K9" s="1118"/>
      <c r="L9" s="1113">
        <v>0</v>
      </c>
      <c r="M9" s="1113">
        <v>0</v>
      </c>
      <c r="N9" s="1113">
        <v>0</v>
      </c>
      <c r="O9" s="1113">
        <v>0</v>
      </c>
      <c r="P9" s="1113">
        <v>0</v>
      </c>
      <c r="Q9" s="1113">
        <v>0</v>
      </c>
      <c r="R9" s="1113">
        <v>0</v>
      </c>
      <c r="S9" s="988"/>
      <c r="T9" s="988"/>
      <c r="U9" s="988"/>
      <c r="V9" s="1093"/>
      <c r="W9" s="988"/>
      <c r="X9" s="988"/>
      <c r="Y9" s="988"/>
      <c r="Z9" s="988"/>
      <c r="AA9" s="988"/>
    </row>
    <row r="10" spans="2:27">
      <c r="B10" s="1109" t="s">
        <v>194</v>
      </c>
      <c r="C10" s="1113">
        <v>-0.18740999999999991</v>
      </c>
      <c r="D10" s="1113">
        <v>-0.32200700000000004</v>
      </c>
      <c r="E10" s="1113">
        <v>312.3752820000002</v>
      </c>
      <c r="F10" s="1113">
        <v>23.304166999999993</v>
      </c>
      <c r="G10" s="1113">
        <v>25.515870000000007</v>
      </c>
      <c r="H10" s="1113">
        <v>3.6544E-2</v>
      </c>
      <c r="I10" s="1113">
        <v>360.72244599999999</v>
      </c>
      <c r="J10" s="1116"/>
      <c r="K10" s="1109" t="s">
        <v>194</v>
      </c>
      <c r="L10" s="1113">
        <v>0</v>
      </c>
      <c r="M10" s="1113">
        <v>0.75199300000000002</v>
      </c>
      <c r="N10" s="1113">
        <v>1095.7206190000002</v>
      </c>
      <c r="O10" s="1113">
        <v>137.23975999999999</v>
      </c>
      <c r="P10" s="1113">
        <v>160.048441</v>
      </c>
      <c r="Q10" s="1113">
        <v>3.6544E-2</v>
      </c>
      <c r="R10" s="1113">
        <v>1393.7973570000001</v>
      </c>
      <c r="S10" s="988"/>
      <c r="T10" s="988"/>
      <c r="U10" s="988"/>
      <c r="V10" s="1093"/>
      <c r="W10" s="988"/>
      <c r="X10" s="988"/>
      <c r="Y10" s="988"/>
      <c r="Z10" s="988"/>
      <c r="AA10" s="988"/>
    </row>
    <row r="11" spans="2:27">
      <c r="B11" s="1109" t="s">
        <v>195</v>
      </c>
      <c r="C11" s="1113">
        <v>0.46196400000000004</v>
      </c>
      <c r="D11" s="1113">
        <v>-0.185859</v>
      </c>
      <c r="E11" s="1113">
        <v>-186.29081499999978</v>
      </c>
      <c r="F11" s="1113">
        <v>-11.150188999999997</v>
      </c>
      <c r="G11" s="1113">
        <v>-21.179862999999997</v>
      </c>
      <c r="H11" s="1113">
        <v>-0.218501</v>
      </c>
      <c r="I11" s="1113">
        <v>-218.56326299999967</v>
      </c>
      <c r="J11" s="1116"/>
      <c r="K11" s="1109" t="s">
        <v>195</v>
      </c>
      <c r="L11" s="1113">
        <v>-0.36917</v>
      </c>
      <c r="M11" s="1113">
        <v>-0.185859</v>
      </c>
      <c r="N11" s="1113">
        <v>-642.58700799999986</v>
      </c>
      <c r="O11" s="1113">
        <v>-98.599603000000002</v>
      </c>
      <c r="P11" s="1113">
        <v>-75.756765999999999</v>
      </c>
      <c r="Q11" s="1113">
        <v>-0.218501</v>
      </c>
      <c r="R11" s="1113">
        <v>-817.71690699999976</v>
      </c>
      <c r="S11" s="988"/>
      <c r="T11" s="988"/>
      <c r="U11" s="988"/>
      <c r="V11" s="1093"/>
      <c r="W11" s="988"/>
      <c r="X11" s="988"/>
      <c r="Y11" s="988"/>
      <c r="Z11" s="988"/>
      <c r="AA11" s="988"/>
    </row>
    <row r="12" spans="2:27">
      <c r="B12" s="1109" t="s">
        <v>323</v>
      </c>
      <c r="C12" s="1113">
        <v>0.08</v>
      </c>
      <c r="D12" s="1113">
        <v>-0.08</v>
      </c>
      <c r="E12" s="1113">
        <v>-0.88135999999999992</v>
      </c>
      <c r="F12" s="1113">
        <v>-6.5559820000000002</v>
      </c>
      <c r="G12" s="1113">
        <v>-11.399848999999996</v>
      </c>
      <c r="H12" s="1113">
        <v>0</v>
      </c>
      <c r="I12" s="1113">
        <v>-18.837190999999997</v>
      </c>
      <c r="J12" s="1116"/>
      <c r="K12" s="1109" t="s">
        <v>323</v>
      </c>
      <c r="L12" s="1113">
        <v>0.08</v>
      </c>
      <c r="M12" s="1113">
        <v>-0.08</v>
      </c>
      <c r="N12" s="1113">
        <v>-7.345307</v>
      </c>
      <c r="O12" s="1113">
        <v>-24.762398999999998</v>
      </c>
      <c r="P12" s="1113">
        <v>-41.778208999999997</v>
      </c>
      <c r="Q12" s="1113">
        <v>0</v>
      </c>
      <c r="R12" s="1113">
        <v>-73.885914999999997</v>
      </c>
      <c r="S12" s="988"/>
      <c r="T12" s="988"/>
      <c r="U12" s="988"/>
      <c r="V12" s="1093"/>
      <c r="W12" s="988"/>
      <c r="X12" s="988"/>
      <c r="Y12" s="988"/>
      <c r="Z12" s="988"/>
      <c r="AA12" s="988"/>
    </row>
    <row r="13" spans="2:27">
      <c r="B13" s="1110" t="s">
        <v>197</v>
      </c>
      <c r="C13" s="1111">
        <v>0.3545540000000002</v>
      </c>
      <c r="D13" s="1111">
        <v>-0.587866</v>
      </c>
      <c r="E13" s="1111">
        <v>125.20310700000039</v>
      </c>
      <c r="F13" s="1111">
        <v>5.5979959999999949</v>
      </c>
      <c r="G13" s="1111">
        <v>-7.0638419999999869</v>
      </c>
      <c r="H13" s="1111">
        <v>-0.18195700000000001</v>
      </c>
      <c r="I13" s="1111">
        <v>123.322047</v>
      </c>
      <c r="J13" s="1116"/>
      <c r="K13" s="1110" t="s">
        <v>197</v>
      </c>
      <c r="L13" s="1111">
        <v>-0.28916999999999998</v>
      </c>
      <c r="M13" s="1111">
        <v>0.48613400000000001</v>
      </c>
      <c r="N13" s="1111">
        <v>445.78830400000032</v>
      </c>
      <c r="O13" s="1111">
        <v>13.877757999999993</v>
      </c>
      <c r="P13" s="1111">
        <v>42.513466000000001</v>
      </c>
      <c r="Q13" s="1111">
        <v>-0.18195700000000001</v>
      </c>
      <c r="R13" s="1111">
        <v>502.19458600000002</v>
      </c>
      <c r="S13" s="989"/>
      <c r="T13" s="989"/>
      <c r="U13" s="989"/>
      <c r="V13" s="1093"/>
      <c r="W13" s="989"/>
      <c r="X13" s="989"/>
      <c r="Y13" s="989"/>
      <c r="Z13" s="989"/>
      <c r="AA13" s="989"/>
    </row>
    <row r="14" spans="2:27">
      <c r="B14" s="1118"/>
      <c r="C14" s="1113"/>
      <c r="D14" s="1113"/>
      <c r="E14" s="1113"/>
      <c r="F14" s="1113"/>
      <c r="G14" s="1113"/>
      <c r="H14" s="1113"/>
      <c r="I14" s="1113"/>
      <c r="J14" s="1116"/>
      <c r="K14" s="1118"/>
      <c r="L14" s="1113">
        <v>0</v>
      </c>
      <c r="M14" s="1113">
        <v>0</v>
      </c>
      <c r="N14" s="1113">
        <v>0</v>
      </c>
      <c r="O14" s="1113">
        <v>0</v>
      </c>
      <c r="P14" s="1113">
        <v>0</v>
      </c>
      <c r="Q14" s="1113">
        <v>0</v>
      </c>
      <c r="R14" s="1113">
        <v>0</v>
      </c>
      <c r="S14" s="988"/>
      <c r="T14" s="988"/>
      <c r="U14" s="988"/>
      <c r="V14" s="987"/>
      <c r="W14" s="988"/>
      <c r="X14" s="988"/>
      <c r="Y14" s="988"/>
      <c r="Z14" s="988"/>
      <c r="AA14" s="988"/>
    </row>
    <row r="15" spans="2:27">
      <c r="B15" s="1109" t="s">
        <v>198</v>
      </c>
      <c r="C15" s="1113">
        <v>0</v>
      </c>
      <c r="D15" s="1113">
        <v>0</v>
      </c>
      <c r="E15" s="1113">
        <v>-10.585584999999995</v>
      </c>
      <c r="F15" s="1113">
        <v>-10.238934</v>
      </c>
      <c r="G15" s="1113">
        <v>-1.6896100000000001</v>
      </c>
      <c r="H15" s="1113">
        <v>0</v>
      </c>
      <c r="I15" s="1113">
        <v>-22.514128999999997</v>
      </c>
      <c r="J15" s="1116"/>
      <c r="K15" s="1109" t="s">
        <v>198</v>
      </c>
      <c r="L15" s="1113">
        <v>0</v>
      </c>
      <c r="M15" s="1113">
        <v>0</v>
      </c>
      <c r="N15" s="1113">
        <v>-45.316266999999996</v>
      </c>
      <c r="O15" s="1113">
        <v>-50.086917999999997</v>
      </c>
      <c r="P15" s="1113">
        <v>-9.7978930000000002</v>
      </c>
      <c r="Q15" s="1113">
        <v>0</v>
      </c>
      <c r="R15" s="1113">
        <v>-105.201078</v>
      </c>
      <c r="S15" s="988"/>
      <c r="T15" s="988"/>
      <c r="U15" s="988"/>
      <c r="V15" s="990"/>
      <c r="W15" s="988"/>
      <c r="X15" s="988"/>
      <c r="Y15" s="988"/>
      <c r="Z15" s="988"/>
      <c r="AA15" s="988"/>
    </row>
    <row r="16" spans="2:27">
      <c r="B16" s="1109" t="s">
        <v>199</v>
      </c>
      <c r="C16" s="1113">
        <v>4.4855000000000089E-2</v>
      </c>
      <c r="D16" s="1113">
        <v>4.6878000000000003E-2</v>
      </c>
      <c r="E16" s="1113">
        <v>30.664972000000006</v>
      </c>
      <c r="F16" s="1113">
        <v>0</v>
      </c>
      <c r="G16" s="1113">
        <v>-0.15838799999999997</v>
      </c>
      <c r="H16" s="1113">
        <v>2.2912299999999997</v>
      </c>
      <c r="I16" s="1113">
        <v>32.889547</v>
      </c>
      <c r="J16" s="1116"/>
      <c r="K16" s="1109" t="s">
        <v>199</v>
      </c>
      <c r="L16" s="1113">
        <v>0.76069200000000003</v>
      </c>
      <c r="M16" s="1113">
        <v>4.6878000000000003E-2</v>
      </c>
      <c r="N16" s="1113">
        <v>78.801324000000008</v>
      </c>
      <c r="O16" s="1113">
        <v>0</v>
      </c>
      <c r="P16" s="1113">
        <v>4.0425000000000003E-2</v>
      </c>
      <c r="Q16" s="1113">
        <v>2.2912299999999997</v>
      </c>
      <c r="R16" s="1113">
        <v>81.940549000000004</v>
      </c>
      <c r="S16" s="988"/>
      <c r="T16" s="988"/>
      <c r="U16" s="988"/>
      <c r="V16" s="1093"/>
      <c r="W16" s="988"/>
      <c r="X16" s="988"/>
      <c r="Y16" s="988"/>
      <c r="Z16" s="988"/>
      <c r="AA16" s="988"/>
    </row>
    <row r="17" spans="2:27">
      <c r="B17" s="1109" t="s">
        <v>324</v>
      </c>
      <c r="C17" s="1113">
        <v>-0.08</v>
      </c>
      <c r="D17" s="1113">
        <v>0.08</v>
      </c>
      <c r="E17" s="1113">
        <v>-223.98722500000008</v>
      </c>
      <c r="F17" s="1113">
        <v>-45.681187999999992</v>
      </c>
      <c r="G17" s="1113">
        <v>-47.384668000000019</v>
      </c>
      <c r="H17" s="1113">
        <v>0</v>
      </c>
      <c r="I17" s="1113">
        <v>-317.05308100000013</v>
      </c>
      <c r="J17" s="1116"/>
      <c r="K17" s="1109" t="s">
        <v>324</v>
      </c>
      <c r="L17" s="1113">
        <v>-0.08</v>
      </c>
      <c r="M17" s="1113">
        <v>0.08</v>
      </c>
      <c r="N17" s="1113">
        <v>-629.31812500000001</v>
      </c>
      <c r="O17" s="1113">
        <v>-173.686226</v>
      </c>
      <c r="P17" s="1113">
        <v>-149.597677</v>
      </c>
      <c r="Q17" s="1113">
        <v>0</v>
      </c>
      <c r="R17" s="1113">
        <v>-952.60202800000002</v>
      </c>
      <c r="S17" s="988"/>
      <c r="T17" s="988"/>
      <c r="U17" s="988"/>
      <c r="V17" s="990"/>
      <c r="W17" s="988"/>
      <c r="X17" s="988"/>
      <c r="Y17" s="988"/>
      <c r="Z17" s="988"/>
      <c r="AA17" s="988"/>
    </row>
    <row r="18" spans="2:27">
      <c r="B18" s="1109" t="s">
        <v>201</v>
      </c>
      <c r="C18" s="1113">
        <v>0</v>
      </c>
      <c r="D18" s="1113">
        <v>0</v>
      </c>
      <c r="E18" s="1113">
        <v>10.688510999999998</v>
      </c>
      <c r="F18" s="1113">
        <v>0</v>
      </c>
      <c r="G18" s="1113">
        <v>1.7828179999999989</v>
      </c>
      <c r="H18" s="1113">
        <v>0.21884899999999999</v>
      </c>
      <c r="I18" s="1113">
        <v>12.690177999999996</v>
      </c>
      <c r="J18" s="1116"/>
      <c r="K18" s="1109" t="s">
        <v>201</v>
      </c>
      <c r="L18" s="1113">
        <v>0</v>
      </c>
      <c r="M18" s="1113">
        <v>0</v>
      </c>
      <c r="N18" s="1113">
        <v>58.703134999999996</v>
      </c>
      <c r="O18" s="1113">
        <v>0</v>
      </c>
      <c r="P18" s="1113">
        <v>11.595905999999999</v>
      </c>
      <c r="Q18" s="1113">
        <v>0.21884899999999999</v>
      </c>
      <c r="R18" s="1113">
        <v>70.517889999999994</v>
      </c>
      <c r="S18" s="988"/>
      <c r="T18" s="988"/>
      <c r="U18" s="988"/>
      <c r="V18" s="990"/>
      <c r="W18" s="988"/>
      <c r="X18" s="988"/>
      <c r="Y18" s="988"/>
      <c r="Z18" s="988"/>
      <c r="AA18" s="988"/>
    </row>
    <row r="19" spans="2:27">
      <c r="B19" s="1109" t="s">
        <v>202</v>
      </c>
      <c r="C19" s="1113">
        <v>-0.24671444097917125</v>
      </c>
      <c r="D19" s="1113">
        <v>0.25719003653192152</v>
      </c>
      <c r="E19" s="1113">
        <v>7.8960365123426186</v>
      </c>
      <c r="F19" s="1113">
        <v>0</v>
      </c>
      <c r="G19" s="1113">
        <v>-4.4464620000000004</v>
      </c>
      <c r="H19" s="1113">
        <v>-2.5894793822269264</v>
      </c>
      <c r="I19" s="1113">
        <v>1.3671051000275813</v>
      </c>
      <c r="J19" s="1116"/>
      <c r="K19" s="1109" t="s">
        <v>202</v>
      </c>
      <c r="L19" s="1113">
        <v>-0.46483705379592111</v>
      </c>
      <c r="M19" s="1113">
        <v>1.8301900365319215</v>
      </c>
      <c r="N19" s="1113">
        <v>122.61407937058256</v>
      </c>
      <c r="O19" s="1113">
        <v>-4.9451450000000001</v>
      </c>
      <c r="P19" s="1113">
        <v>11.514345</v>
      </c>
      <c r="Q19" s="1113">
        <v>-130.70647938222692</v>
      </c>
      <c r="R19" s="1113">
        <v>-0.15784702890834978</v>
      </c>
      <c r="S19" s="988"/>
      <c r="T19" s="988"/>
      <c r="U19" s="988"/>
      <c r="V19" s="990"/>
      <c r="W19" s="988"/>
      <c r="X19" s="988"/>
      <c r="Y19" s="988"/>
      <c r="Z19" s="988"/>
      <c r="AA19" s="988"/>
    </row>
    <row r="20" spans="2:27">
      <c r="B20" s="1110" t="s">
        <v>490</v>
      </c>
      <c r="C20" s="1111">
        <v>10.564351</v>
      </c>
      <c r="D20" s="1111">
        <v>2.442984</v>
      </c>
      <c r="E20" s="1111">
        <v>3469.9853535788243</v>
      </c>
      <c r="F20" s="1111">
        <v>323.65875199999999</v>
      </c>
      <c r="G20" s="1111">
        <v>560.66703822121599</v>
      </c>
      <c r="H20" s="1111">
        <v>0.73928099999999997</v>
      </c>
      <c r="I20" s="1111">
        <v>4368.05775980004</v>
      </c>
      <c r="J20" s="1116"/>
      <c r="K20" s="1110" t="s">
        <v>491</v>
      </c>
      <c r="L20" s="1111">
        <v>10.564351</v>
      </c>
      <c r="M20" s="1111">
        <v>2.442984</v>
      </c>
      <c r="N20" s="1111">
        <v>3469.9853535788243</v>
      </c>
      <c r="O20" s="1111">
        <v>323.65875199999999</v>
      </c>
      <c r="P20" s="1111">
        <v>560.66703822121599</v>
      </c>
      <c r="Q20" s="1111">
        <v>0.73928099999999997</v>
      </c>
      <c r="R20" s="1111">
        <v>4368.05775980004</v>
      </c>
      <c r="S20" s="989"/>
      <c r="T20" s="989"/>
      <c r="U20" s="989"/>
      <c r="V20" s="1093"/>
      <c r="W20" s="989"/>
      <c r="X20" s="989"/>
      <c r="Y20" s="989"/>
      <c r="Z20" s="989"/>
      <c r="AA20" s="989"/>
    </row>
    <row r="21" spans="2:27">
      <c r="B21" s="1116"/>
      <c r="C21" s="1116"/>
      <c r="D21" s="1116"/>
      <c r="E21" s="1116"/>
      <c r="F21" s="1116"/>
      <c r="G21" s="1116"/>
      <c r="H21" s="1116"/>
      <c r="I21" s="1116"/>
      <c r="J21" s="1116"/>
      <c r="K21" s="1116"/>
      <c r="L21" s="1116"/>
      <c r="M21" s="1116"/>
      <c r="N21" s="1116"/>
      <c r="O21" s="1116"/>
      <c r="P21" s="1116"/>
      <c r="Q21" s="1116"/>
      <c r="R21" s="1116"/>
      <c r="S21" s="980"/>
      <c r="T21" s="980"/>
      <c r="U21" s="980"/>
      <c r="V21" s="986"/>
    </row>
    <row r="22" spans="2:27">
      <c r="B22" s="1106"/>
      <c r="C22" s="1106"/>
      <c r="D22" s="1106"/>
      <c r="E22" s="1106"/>
      <c r="F22" s="1106"/>
      <c r="G22" s="1106"/>
      <c r="H22" s="1106"/>
      <c r="I22" s="1117" t="s">
        <v>301</v>
      </c>
      <c r="J22" s="1116"/>
      <c r="K22" s="1106"/>
      <c r="L22" s="1106"/>
      <c r="M22" s="1106"/>
      <c r="N22" s="1106"/>
      <c r="O22" s="1106"/>
      <c r="P22" s="1106"/>
      <c r="Q22" s="1106"/>
      <c r="R22" s="1106"/>
      <c r="S22" s="936"/>
      <c r="T22" s="936"/>
      <c r="U22" s="974"/>
      <c r="V22" s="985"/>
      <c r="W22" s="979"/>
      <c r="X22" s="979"/>
      <c r="Y22" s="979"/>
      <c r="Z22" s="979"/>
      <c r="AA22" s="978"/>
    </row>
    <row r="23" spans="2:27" ht="33.75">
      <c r="B23" s="1107" t="s">
        <v>191</v>
      </c>
      <c r="C23" s="1108" t="s">
        <v>229</v>
      </c>
      <c r="D23" s="1108" t="s">
        <v>69</v>
      </c>
      <c r="E23" s="1108" t="s">
        <v>295</v>
      </c>
      <c r="F23" s="1108" t="s">
        <v>486</v>
      </c>
      <c r="G23" s="1108" t="s">
        <v>487</v>
      </c>
      <c r="H23" s="1108" t="s">
        <v>262</v>
      </c>
      <c r="I23" s="1108" t="s">
        <v>30</v>
      </c>
      <c r="J23" s="1116"/>
      <c r="K23" s="1107" t="s">
        <v>191</v>
      </c>
      <c r="L23" s="1108" t="s">
        <v>229</v>
      </c>
      <c r="M23" s="1108" t="s">
        <v>69</v>
      </c>
      <c r="N23" s="1108" t="s">
        <v>295</v>
      </c>
      <c r="O23" s="1108" t="s">
        <v>486</v>
      </c>
      <c r="P23" s="1108" t="s">
        <v>487</v>
      </c>
      <c r="Q23" s="1108" t="s">
        <v>262</v>
      </c>
      <c r="R23" s="1108" t="s">
        <v>30</v>
      </c>
      <c r="S23" s="751"/>
      <c r="T23" s="751"/>
      <c r="U23" s="751"/>
      <c r="V23" s="985"/>
      <c r="W23" s="977"/>
      <c r="X23" s="751"/>
      <c r="Y23" s="751"/>
      <c r="Z23" s="751"/>
      <c r="AA23" s="977"/>
    </row>
    <row r="24" spans="2:27">
      <c r="B24" s="1110" t="s">
        <v>193</v>
      </c>
      <c r="C24" s="1112">
        <v>9.7182230000000001</v>
      </c>
      <c r="D24" s="1112">
        <v>0</v>
      </c>
      <c r="E24" s="1112">
        <v>3689.8462535202575</v>
      </c>
      <c r="F24" s="1112">
        <v>598.75555099999997</v>
      </c>
      <c r="G24" s="1112">
        <v>643.73378429897696</v>
      </c>
      <c r="H24" s="1112">
        <v>131.9607159816743</v>
      </c>
      <c r="I24" s="1112">
        <v>5074.0145278009095</v>
      </c>
      <c r="J24" s="1116"/>
      <c r="K24" s="1110" t="s">
        <v>492</v>
      </c>
      <c r="L24" s="1112">
        <v>23.940999999999999</v>
      </c>
      <c r="M24" s="1112">
        <v>0</v>
      </c>
      <c r="N24" s="1112">
        <v>3671.7280000000001</v>
      </c>
      <c r="O24" s="1112">
        <v>585.06899999999996</v>
      </c>
      <c r="P24" s="1112">
        <v>612.41200000000003</v>
      </c>
      <c r="Q24" s="1112">
        <v>106.05500000000001</v>
      </c>
      <c r="R24" s="1112">
        <v>4999.2049999999999</v>
      </c>
      <c r="S24" s="924"/>
      <c r="T24" s="924"/>
      <c r="U24" s="924"/>
      <c r="V24" s="985"/>
      <c r="W24" s="989"/>
      <c r="X24" s="989"/>
      <c r="Y24" s="989"/>
      <c r="Z24" s="989"/>
      <c r="AA24" s="989"/>
    </row>
    <row r="25" spans="2:27">
      <c r="B25" s="1118"/>
      <c r="C25" s="1114"/>
      <c r="D25" s="1114"/>
      <c r="E25" s="1114"/>
      <c r="F25" s="1114"/>
      <c r="G25" s="1114"/>
      <c r="H25" s="1114"/>
      <c r="I25" s="1114"/>
      <c r="J25" s="1116"/>
      <c r="K25" s="1118"/>
      <c r="L25" s="1114"/>
      <c r="M25" s="1114"/>
      <c r="N25" s="1114"/>
      <c r="O25" s="1114"/>
      <c r="P25" s="1114"/>
      <c r="Q25" s="1114"/>
      <c r="R25" s="1114"/>
      <c r="S25" s="927"/>
      <c r="T25" s="927"/>
      <c r="U25" s="927"/>
      <c r="V25" s="985"/>
      <c r="W25" s="988"/>
      <c r="X25" s="988"/>
      <c r="Y25" s="988"/>
      <c r="Z25" s="988"/>
      <c r="AA25" s="988"/>
    </row>
    <row r="26" spans="2:27">
      <c r="B26" s="1109" t="s">
        <v>194</v>
      </c>
      <c r="C26" s="1114">
        <v>0.11259299999999994</v>
      </c>
      <c r="D26" s="1114">
        <v>0</v>
      </c>
      <c r="E26" s="1114">
        <v>381.24773999999979</v>
      </c>
      <c r="F26" s="1114">
        <v>88.081469999999968</v>
      </c>
      <c r="G26" s="1114">
        <v>110.59853900000002</v>
      </c>
      <c r="H26" s="1114">
        <v>7.3109490000000008</v>
      </c>
      <c r="I26" s="1114">
        <v>587.34679299999971</v>
      </c>
      <c r="J26" s="1116"/>
      <c r="K26" s="1109" t="s">
        <v>194</v>
      </c>
      <c r="L26" s="1114">
        <v>0.76132899999999992</v>
      </c>
      <c r="M26" s="1114">
        <v>0</v>
      </c>
      <c r="N26" s="1114">
        <v>1288.8499829999998</v>
      </c>
      <c r="O26" s="1114">
        <v>436.42360300000001</v>
      </c>
      <c r="P26" s="1114">
        <v>339.53621800000002</v>
      </c>
      <c r="Q26" s="1114">
        <v>69.865206000000001</v>
      </c>
      <c r="R26" s="1114">
        <v>2135.4363389999999</v>
      </c>
      <c r="S26" s="927"/>
      <c r="T26" s="927"/>
      <c r="U26" s="927"/>
      <c r="W26" s="988"/>
      <c r="X26" s="988"/>
      <c r="Y26" s="988"/>
      <c r="Z26" s="988"/>
      <c r="AA26" s="988"/>
    </row>
    <row r="27" spans="2:27">
      <c r="B27" s="1109" t="s">
        <v>195</v>
      </c>
      <c r="C27" s="1114">
        <v>0.22536200000000051</v>
      </c>
      <c r="D27" s="1114">
        <v>0</v>
      </c>
      <c r="E27" s="1114">
        <v>-289.151026</v>
      </c>
      <c r="F27" s="1114">
        <v>-62.449511999999999</v>
      </c>
      <c r="G27" s="1114">
        <v>-30.570340999999999</v>
      </c>
      <c r="H27" s="1114">
        <v>-4.8851340000000008</v>
      </c>
      <c r="I27" s="1114">
        <v>-386.83065099999999</v>
      </c>
      <c r="J27" s="1116"/>
      <c r="K27" s="1109" t="s">
        <v>195</v>
      </c>
      <c r="L27" s="1114">
        <v>-15.979113000000002</v>
      </c>
      <c r="M27" s="1114">
        <v>0</v>
      </c>
      <c r="N27" s="1114">
        <v>-562.32974200000001</v>
      </c>
      <c r="O27" s="1114">
        <v>-228.30045999999999</v>
      </c>
      <c r="P27" s="1114">
        <v>-80.699138000000005</v>
      </c>
      <c r="Q27" s="1114">
        <v>-20.739332000000001</v>
      </c>
      <c r="R27" s="1114">
        <v>-908.04778499999986</v>
      </c>
      <c r="S27" s="927"/>
      <c r="T27" s="927"/>
      <c r="U27" s="927"/>
      <c r="W27" s="988"/>
      <c r="X27" s="988"/>
      <c r="Y27" s="988"/>
      <c r="Z27" s="988"/>
      <c r="AA27" s="988"/>
    </row>
    <row r="28" spans="2:27">
      <c r="B28" s="1109" t="s">
        <v>196</v>
      </c>
      <c r="C28" s="1114">
        <v>0</v>
      </c>
      <c r="D28" s="1114">
        <v>0</v>
      </c>
      <c r="E28" s="1114">
        <v>-6.5906800000000008</v>
      </c>
      <c r="F28" s="1114">
        <v>-5.1431070000000005</v>
      </c>
      <c r="G28" s="1114">
        <v>-7.3950659999999964</v>
      </c>
      <c r="H28" s="1114">
        <v>0</v>
      </c>
      <c r="I28" s="1114">
        <v>-19.128852999999999</v>
      </c>
      <c r="J28" s="1116"/>
      <c r="K28" s="1109" t="s">
        <v>196</v>
      </c>
      <c r="L28" s="1114">
        <v>0</v>
      </c>
      <c r="M28" s="1114">
        <v>0</v>
      </c>
      <c r="N28" s="1114">
        <v>-12.737519000000001</v>
      </c>
      <c r="O28" s="1114">
        <v>-10.691625</v>
      </c>
      <c r="P28" s="1114">
        <v>-36.115851999999997</v>
      </c>
      <c r="Q28" s="1114">
        <v>0</v>
      </c>
      <c r="R28" s="1114">
        <v>-59.544995999999998</v>
      </c>
      <c r="S28" s="927"/>
      <c r="T28" s="927"/>
      <c r="U28" s="927"/>
      <c r="W28" s="988"/>
      <c r="X28" s="988"/>
      <c r="Y28" s="988"/>
      <c r="Z28" s="988"/>
      <c r="AA28" s="988"/>
    </row>
    <row r="29" spans="2:27">
      <c r="B29" s="1110" t="s">
        <v>197</v>
      </c>
      <c r="C29" s="1112">
        <v>0.33795500000000089</v>
      </c>
      <c r="D29" s="1112">
        <v>0</v>
      </c>
      <c r="E29" s="1112">
        <v>85.506033999999886</v>
      </c>
      <c r="F29" s="1112">
        <v>20.488851000000011</v>
      </c>
      <c r="G29" s="1112">
        <v>72.633132000000046</v>
      </c>
      <c r="H29" s="1112">
        <v>2.4258150000000001</v>
      </c>
      <c r="I29" s="1112">
        <v>181.38728200000003</v>
      </c>
      <c r="J29" s="1116"/>
      <c r="K29" s="1110" t="s">
        <v>197</v>
      </c>
      <c r="L29" s="1112">
        <v>-15.217784000000002</v>
      </c>
      <c r="M29" s="1112">
        <v>0</v>
      </c>
      <c r="N29" s="1112">
        <v>713.78272199999981</v>
      </c>
      <c r="O29" s="1112">
        <v>197.43151800000004</v>
      </c>
      <c r="P29" s="1112">
        <v>222.72122800000002</v>
      </c>
      <c r="Q29" s="1112">
        <v>49.125873999999996</v>
      </c>
      <c r="R29" s="1112">
        <v>1167.843558</v>
      </c>
      <c r="S29" s="924"/>
      <c r="T29" s="924"/>
      <c r="U29" s="924"/>
      <c r="V29" s="984"/>
      <c r="W29" s="989"/>
      <c r="X29" s="989"/>
      <c r="Y29" s="989"/>
      <c r="Z29" s="989"/>
      <c r="AA29" s="989"/>
    </row>
    <row r="30" spans="2:27">
      <c r="B30" s="1118"/>
      <c r="C30" s="1114"/>
      <c r="D30" s="1114"/>
      <c r="E30" s="1114"/>
      <c r="F30" s="1114"/>
      <c r="G30" s="1114"/>
      <c r="H30" s="1114"/>
      <c r="I30" s="1114"/>
      <c r="J30" s="1116"/>
      <c r="K30" s="1118"/>
      <c r="L30" s="1114"/>
      <c r="M30" s="1114"/>
      <c r="N30" s="1114"/>
      <c r="O30" s="1114"/>
      <c r="P30" s="1114"/>
      <c r="Q30" s="1114"/>
      <c r="R30" s="1114"/>
      <c r="S30" s="927"/>
      <c r="T30" s="927"/>
      <c r="U30" s="927"/>
      <c r="V30" s="984"/>
      <c r="W30" s="988"/>
      <c r="X30" s="988"/>
      <c r="Y30" s="988"/>
      <c r="Z30" s="988"/>
      <c r="AA30" s="988"/>
    </row>
    <row r="31" spans="2:27">
      <c r="B31" s="1109" t="s">
        <v>198</v>
      </c>
      <c r="C31" s="1114">
        <v>0</v>
      </c>
      <c r="D31" s="1114">
        <v>0</v>
      </c>
      <c r="E31" s="1114">
        <v>-12.951704999999997</v>
      </c>
      <c r="F31" s="1114">
        <v>-15.210263000000005</v>
      </c>
      <c r="G31" s="1114">
        <v>-2.8823799999999995</v>
      </c>
      <c r="H31" s="1114">
        <v>0</v>
      </c>
      <c r="I31" s="1114">
        <v>-31.044347999999999</v>
      </c>
      <c r="J31" s="1116"/>
      <c r="K31" s="1109" t="s">
        <v>198</v>
      </c>
      <c r="L31" s="1114">
        <v>0</v>
      </c>
      <c r="M31" s="1114">
        <v>0</v>
      </c>
      <c r="N31" s="1114">
        <v>-47.454191999999999</v>
      </c>
      <c r="O31" s="1114">
        <v>-66.499035000000006</v>
      </c>
      <c r="P31" s="1114">
        <v>-11.084887</v>
      </c>
      <c r="Q31" s="1114">
        <v>0</v>
      </c>
      <c r="R31" s="1114">
        <v>-125.03811399999999</v>
      </c>
      <c r="S31" s="927"/>
      <c r="T31" s="927"/>
      <c r="U31" s="927"/>
      <c r="V31" s="984"/>
      <c r="W31" s="988"/>
      <c r="X31" s="988"/>
      <c r="Y31" s="988"/>
      <c r="Z31" s="988"/>
      <c r="AA31" s="988"/>
    </row>
    <row r="32" spans="2:27">
      <c r="B32" s="1109" t="s">
        <v>199</v>
      </c>
      <c r="C32" s="1114">
        <v>0.93112300000000014</v>
      </c>
      <c r="D32" s="1114">
        <v>0</v>
      </c>
      <c r="E32" s="1114">
        <v>7.4207639999999984</v>
      </c>
      <c r="F32" s="1114">
        <v>0</v>
      </c>
      <c r="G32" s="1114">
        <v>-6.1405000000000001E-2</v>
      </c>
      <c r="H32" s="1114">
        <v>-0.42888799999999994</v>
      </c>
      <c r="I32" s="1114">
        <v>7.8615939999999966</v>
      </c>
      <c r="J32" s="1116"/>
      <c r="K32" s="1109" t="s">
        <v>199</v>
      </c>
      <c r="L32" s="1114">
        <v>2.3055720000000002</v>
      </c>
      <c r="M32" s="1114">
        <v>0</v>
      </c>
      <c r="N32" s="1114">
        <v>66.793413999999999</v>
      </c>
      <c r="O32" s="1114">
        <v>0</v>
      </c>
      <c r="P32" s="1114">
        <v>0.118883</v>
      </c>
      <c r="Q32" s="1114">
        <v>1.5564249999999999</v>
      </c>
      <c r="R32" s="1114">
        <v>70.774293999999998</v>
      </c>
      <c r="S32" s="927"/>
      <c r="T32" s="927"/>
      <c r="U32" s="927"/>
      <c r="V32" s="984"/>
      <c r="W32" s="988"/>
      <c r="X32" s="988"/>
      <c r="Y32" s="988"/>
      <c r="Z32" s="988"/>
      <c r="AA32" s="988"/>
    </row>
    <row r="33" spans="2:27">
      <c r="B33" s="1109" t="s">
        <v>200</v>
      </c>
      <c r="C33" s="1114">
        <v>0</v>
      </c>
      <c r="D33" s="1114">
        <v>0</v>
      </c>
      <c r="E33" s="1114">
        <v>-357.82297899999992</v>
      </c>
      <c r="F33" s="1114">
        <v>-56.684661000000034</v>
      </c>
      <c r="G33" s="1114">
        <v>-56.759603000000027</v>
      </c>
      <c r="H33" s="1114">
        <v>-4.5734059999999985</v>
      </c>
      <c r="I33" s="1114">
        <v>-475.83615099999997</v>
      </c>
      <c r="J33" s="1116"/>
      <c r="K33" s="1109" t="s">
        <v>200</v>
      </c>
      <c r="L33" s="1114">
        <v>0</v>
      </c>
      <c r="M33" s="1114">
        <v>0</v>
      </c>
      <c r="N33" s="1114">
        <v>-984.13983299999995</v>
      </c>
      <c r="O33" s="1114">
        <v>-196.35531200000003</v>
      </c>
      <c r="P33" s="1114">
        <v>-181.61883400000002</v>
      </c>
      <c r="Q33" s="1114">
        <v>-27.352912</v>
      </c>
      <c r="R33" s="1114">
        <v>-1389.466891</v>
      </c>
      <c r="S33" s="927"/>
      <c r="T33" s="927"/>
      <c r="U33" s="927"/>
      <c r="V33" s="984"/>
      <c r="W33" s="988"/>
      <c r="X33" s="988"/>
      <c r="Y33" s="988"/>
      <c r="Z33" s="988"/>
      <c r="AA33" s="988"/>
    </row>
    <row r="34" spans="2:27">
      <c r="B34" s="1109" t="s">
        <v>201</v>
      </c>
      <c r="C34" s="1114">
        <v>0</v>
      </c>
      <c r="D34" s="1114">
        <v>0</v>
      </c>
      <c r="E34" s="1114">
        <v>7.9224239999999995</v>
      </c>
      <c r="F34" s="1114">
        <v>12.284504999999999</v>
      </c>
      <c r="G34" s="1114">
        <v>-5.8483330000000002</v>
      </c>
      <c r="H34" s="1114">
        <v>0</v>
      </c>
      <c r="I34" s="1114">
        <v>14.358595999999999</v>
      </c>
      <c r="J34" s="1116"/>
      <c r="K34" s="1109" t="s">
        <v>201</v>
      </c>
      <c r="L34" s="1114">
        <v>0</v>
      </c>
      <c r="M34" s="1114">
        <v>0</v>
      </c>
      <c r="N34" s="1114">
        <v>36.599446</v>
      </c>
      <c r="O34" s="1114">
        <v>39.129643999999999</v>
      </c>
      <c r="P34" s="1114">
        <v>-10.310083000000001</v>
      </c>
      <c r="Q34" s="1114">
        <v>0</v>
      </c>
      <c r="R34" s="1114">
        <v>65.419006999999993</v>
      </c>
      <c r="S34" s="927"/>
      <c r="T34" s="927"/>
      <c r="U34" s="927"/>
      <c r="V34" s="984"/>
      <c r="W34" s="988"/>
      <c r="X34" s="988"/>
      <c r="Y34" s="988"/>
      <c r="Z34" s="988"/>
      <c r="AA34" s="988"/>
    </row>
    <row r="35" spans="2:27">
      <c r="B35" s="1109" t="s">
        <v>202</v>
      </c>
      <c r="C35" s="1114">
        <v>-0.349854</v>
      </c>
      <c r="D35" s="1114">
        <v>0</v>
      </c>
      <c r="E35" s="1114">
        <v>18.79211135526316</v>
      </c>
      <c r="F35" s="1114">
        <v>-21.134700000000002</v>
      </c>
      <c r="G35" s="1114">
        <v>3.5692706289690044</v>
      </c>
      <c r="H35" s="1114">
        <v>-0.26659744464609997</v>
      </c>
      <c r="I35" s="1114">
        <v>0.610230539586059</v>
      </c>
      <c r="J35" s="1116"/>
      <c r="K35" s="1109" t="s">
        <v>202</v>
      </c>
      <c r="L35" s="1114">
        <v>-0.39177299999999998</v>
      </c>
      <c r="M35" s="1114">
        <v>0</v>
      </c>
      <c r="N35" s="1114">
        <v>-18.592122049590394</v>
      </c>
      <c r="O35" s="1114">
        <v>-20.277000000000001</v>
      </c>
      <c r="P35" s="1114">
        <v>22.161285000000003</v>
      </c>
      <c r="Q35" s="1114">
        <v>-0.26651204665899997</v>
      </c>
      <c r="R35" s="1114">
        <v>-17.366122096249391</v>
      </c>
      <c r="S35" s="927"/>
      <c r="T35" s="927"/>
      <c r="U35" s="927"/>
      <c r="V35" s="984"/>
      <c r="W35" s="988"/>
      <c r="X35" s="988"/>
      <c r="Y35" s="988"/>
      <c r="Z35" s="988"/>
      <c r="AA35" s="988"/>
    </row>
    <row r="36" spans="2:27">
      <c r="B36" s="1110" t="s">
        <v>203</v>
      </c>
      <c r="C36" s="1112">
        <v>10.637447999999999</v>
      </c>
      <c r="D36" s="1112">
        <v>0</v>
      </c>
      <c r="E36" s="1112">
        <v>3438.7129034830941</v>
      </c>
      <c r="F36" s="1112">
        <v>538.49928299999999</v>
      </c>
      <c r="G36" s="1112">
        <v>654.39846634811704</v>
      </c>
      <c r="H36" s="1112">
        <v>129.11763799410159</v>
      </c>
      <c r="I36" s="1112">
        <v>4771.3657388253123</v>
      </c>
      <c r="J36" s="1116"/>
      <c r="K36" s="1110" t="s">
        <v>493</v>
      </c>
      <c r="L36" s="1112">
        <v>10.637447999999999</v>
      </c>
      <c r="M36" s="1112">
        <v>0</v>
      </c>
      <c r="N36" s="1112">
        <v>3438.7129034830941</v>
      </c>
      <c r="O36" s="1112">
        <v>538.49928299999999</v>
      </c>
      <c r="P36" s="1112">
        <v>654.39846634811704</v>
      </c>
      <c r="Q36" s="1112">
        <v>129.11763799410159</v>
      </c>
      <c r="R36" s="1112">
        <v>4771.3657388253132</v>
      </c>
      <c r="S36" s="924"/>
      <c r="T36" s="924"/>
      <c r="U36" s="924"/>
      <c r="V36" s="984"/>
      <c r="W36" s="989"/>
      <c r="X36" s="989"/>
      <c r="Y36" s="989"/>
      <c r="Z36" s="989"/>
      <c r="AA36" s="989"/>
    </row>
    <row r="37" spans="2:27">
      <c r="B37" s="1116"/>
      <c r="C37" s="1116"/>
      <c r="D37" s="1116"/>
      <c r="E37" s="1116"/>
      <c r="F37" s="1116"/>
      <c r="G37" s="1116"/>
      <c r="H37" s="1116"/>
      <c r="I37" s="1116"/>
      <c r="J37" s="1116"/>
      <c r="K37" s="1116"/>
      <c r="L37" s="1116"/>
      <c r="M37" s="1116"/>
      <c r="N37" s="1116"/>
      <c r="O37" s="1116"/>
      <c r="P37" s="1116"/>
      <c r="Q37" s="1116"/>
      <c r="R37" s="1116"/>
      <c r="V37" s="984"/>
      <c r="W37" s="989"/>
      <c r="X37" s="989"/>
      <c r="Y37" s="989"/>
      <c r="Z37" s="989"/>
      <c r="AA37" s="989"/>
    </row>
    <row r="38" spans="2:27">
      <c r="B38" s="1116"/>
      <c r="C38" s="1116"/>
      <c r="D38" s="1116"/>
      <c r="E38" s="1116"/>
      <c r="F38" s="1116"/>
      <c r="G38" s="1116"/>
      <c r="H38" s="1116"/>
      <c r="I38" s="1116"/>
      <c r="J38" s="1116"/>
      <c r="K38" s="1116"/>
      <c r="L38" s="1116"/>
      <c r="M38" s="1116"/>
      <c r="N38" s="1116"/>
      <c r="O38" s="1116"/>
      <c r="P38" s="1116"/>
      <c r="Q38" s="1116"/>
      <c r="R38" s="1116"/>
      <c r="S38" s="936"/>
      <c r="T38" s="936"/>
      <c r="U38" s="974"/>
      <c r="V38" s="984"/>
      <c r="W38" s="936"/>
      <c r="X38" s="936"/>
      <c r="Y38" s="936"/>
      <c r="Z38" s="936"/>
      <c r="AA38" s="974"/>
    </row>
    <row r="39" spans="2:27">
      <c r="B39" s="1116"/>
      <c r="C39" s="1116"/>
      <c r="D39" s="1116"/>
      <c r="E39" s="1116"/>
      <c r="F39" s="1116"/>
      <c r="G39" s="1116"/>
      <c r="H39" s="1116"/>
      <c r="I39" s="1116"/>
      <c r="J39" s="1116"/>
      <c r="K39" s="1116"/>
      <c r="L39" s="1116"/>
      <c r="M39" s="1116"/>
      <c r="N39" s="1116"/>
      <c r="O39" s="1116"/>
      <c r="P39" s="1116"/>
      <c r="Q39" s="1116"/>
      <c r="R39" s="1116"/>
      <c r="S39" s="751"/>
      <c r="T39" s="751"/>
      <c r="U39" s="751"/>
      <c r="V39" s="984"/>
      <c r="W39" s="751"/>
      <c r="X39" s="751"/>
      <c r="Y39" s="751"/>
      <c r="Z39" s="751"/>
      <c r="AA39" s="751"/>
    </row>
    <row r="40" spans="2:27">
      <c r="B40" s="1116"/>
      <c r="C40" s="1116"/>
      <c r="D40" s="1116"/>
      <c r="E40" s="1116"/>
      <c r="F40" s="1116"/>
      <c r="G40" s="1116"/>
      <c r="H40" s="1116"/>
      <c r="I40" s="1116"/>
      <c r="J40" s="1116"/>
      <c r="K40" s="1116"/>
      <c r="L40" s="1116"/>
      <c r="M40" s="1116"/>
      <c r="N40" s="1116"/>
      <c r="O40" s="1116"/>
      <c r="P40" s="1116"/>
      <c r="Q40" s="1116"/>
      <c r="R40" s="1116"/>
      <c r="V40" s="984"/>
    </row>
    <row r="41" spans="2:27">
      <c r="B41" s="1116"/>
      <c r="C41" s="1116"/>
      <c r="D41" s="1116"/>
      <c r="E41" s="1116"/>
      <c r="F41" s="1116"/>
      <c r="G41" s="1116"/>
      <c r="H41" s="1116"/>
      <c r="I41" s="1116"/>
      <c r="J41" s="1116"/>
      <c r="K41" s="1116"/>
      <c r="L41" s="1116"/>
      <c r="M41" s="1116"/>
      <c r="N41" s="1116"/>
      <c r="O41" s="1116"/>
      <c r="P41" s="1116"/>
      <c r="Q41" s="1116"/>
      <c r="R41" s="1116"/>
      <c r="V41" s="984"/>
    </row>
    <row r="42" spans="2:27">
      <c r="B42" s="1116"/>
      <c r="C42" s="1116"/>
      <c r="D42" s="1116"/>
      <c r="E42" s="1116"/>
      <c r="F42" s="1116"/>
      <c r="G42" s="1116"/>
      <c r="H42" s="1116"/>
      <c r="I42" s="1116"/>
      <c r="J42" s="1116"/>
      <c r="K42" s="1116"/>
      <c r="L42" s="1116"/>
      <c r="M42" s="1116"/>
      <c r="N42" s="1116"/>
      <c r="O42" s="1116"/>
      <c r="P42" s="1116"/>
      <c r="Q42" s="1116"/>
      <c r="R42" s="1116"/>
      <c r="V42" s="984"/>
    </row>
    <row r="43" spans="2:27">
      <c r="B43" s="1116"/>
      <c r="C43" s="1116"/>
      <c r="D43" s="1116"/>
      <c r="E43" s="1116"/>
      <c r="F43" s="1116"/>
      <c r="G43" s="1116"/>
      <c r="H43" s="1116"/>
      <c r="I43" s="1116"/>
      <c r="J43" s="1116"/>
      <c r="K43" s="1116"/>
      <c r="L43" s="1116"/>
      <c r="M43" s="1116"/>
      <c r="N43" s="1116"/>
      <c r="O43" s="1116"/>
      <c r="P43" s="1116"/>
      <c r="Q43" s="1116"/>
      <c r="R43" s="1116"/>
    </row>
    <row r="44" spans="2:27">
      <c r="B44" s="1116"/>
      <c r="C44" s="1116"/>
      <c r="D44" s="1116"/>
      <c r="E44" s="1116"/>
      <c r="F44" s="1116"/>
      <c r="G44" s="1116"/>
      <c r="H44" s="1116"/>
      <c r="I44" s="1116"/>
      <c r="J44" s="1116"/>
      <c r="K44" s="1116"/>
      <c r="L44" s="1116"/>
      <c r="M44" s="1116"/>
      <c r="N44" s="1116"/>
      <c r="O44" s="1116"/>
      <c r="P44" s="1116"/>
      <c r="Q44" s="1116"/>
      <c r="R44" s="1116"/>
    </row>
    <row r="45" spans="2:27">
      <c r="B45" s="1116"/>
      <c r="C45" s="1116"/>
      <c r="D45" s="1116"/>
      <c r="E45" s="1116"/>
      <c r="F45" s="1116"/>
      <c r="G45" s="1116"/>
      <c r="H45" s="1116"/>
      <c r="I45" s="1116"/>
      <c r="J45" s="1116"/>
      <c r="K45" s="1116"/>
      <c r="L45" s="1116"/>
      <c r="M45" s="1116"/>
      <c r="N45" s="1116"/>
      <c r="O45" s="1116"/>
      <c r="P45" s="1116"/>
      <c r="Q45" s="1116"/>
      <c r="R45" s="1116"/>
    </row>
    <row r="46" spans="2:27">
      <c r="B46" s="1116"/>
      <c r="C46" s="1116"/>
      <c r="D46" s="1116"/>
      <c r="E46" s="1116"/>
      <c r="F46" s="1116"/>
      <c r="G46" s="1116"/>
      <c r="H46" s="1116"/>
      <c r="I46" s="1116"/>
      <c r="J46" s="1116"/>
      <c r="K46" s="1116"/>
      <c r="L46" s="1116"/>
      <c r="M46" s="1116"/>
      <c r="N46" s="1116"/>
      <c r="O46" s="1116"/>
      <c r="P46" s="1116"/>
      <c r="Q46" s="1116"/>
      <c r="R46" s="1116"/>
    </row>
    <row r="47" spans="2:27">
      <c r="B47" s="1116"/>
      <c r="C47" s="1116"/>
      <c r="D47" s="1116"/>
      <c r="E47" s="1116"/>
      <c r="F47" s="1116"/>
      <c r="G47" s="1116"/>
      <c r="H47" s="1116"/>
      <c r="I47" s="1116"/>
      <c r="J47" s="1116"/>
      <c r="K47" s="1116"/>
      <c r="L47" s="1116"/>
      <c r="M47" s="1116"/>
      <c r="N47" s="1116"/>
      <c r="O47" s="1116"/>
      <c r="P47" s="1116"/>
      <c r="Q47" s="1116"/>
      <c r="R47" s="1116"/>
    </row>
    <row r="48" spans="2:27">
      <c r="B48" s="1116"/>
      <c r="C48" s="1116"/>
      <c r="D48" s="1116"/>
      <c r="E48" s="1116"/>
      <c r="F48" s="1116"/>
      <c r="G48" s="1116"/>
      <c r="H48" s="1116"/>
      <c r="I48" s="1116"/>
      <c r="J48" s="1116"/>
      <c r="K48" s="1116"/>
      <c r="L48" s="1116"/>
      <c r="M48" s="1116"/>
      <c r="N48" s="1116"/>
      <c r="O48" s="1116"/>
      <c r="P48" s="1116"/>
      <c r="Q48" s="1116"/>
      <c r="R48" s="1116"/>
    </row>
    <row r="49" spans="2:15">
      <c r="B49" s="930"/>
      <c r="C49" s="1021"/>
      <c r="D49" s="1021"/>
      <c r="E49" s="1021"/>
      <c r="F49" s="1021"/>
      <c r="G49" s="1021"/>
      <c r="H49" s="1021"/>
      <c r="J49" s="1021"/>
      <c r="K49" s="1021"/>
      <c r="L49" s="1021"/>
      <c r="M49" s="1021"/>
      <c r="N49" s="1021"/>
      <c r="O49" s="1021"/>
    </row>
    <row r="50" spans="2:15">
      <c r="B50" s="930"/>
      <c r="C50" s="1021"/>
      <c r="D50" s="1021"/>
      <c r="E50" s="1021"/>
      <c r="F50" s="1021"/>
      <c r="G50" s="1021"/>
      <c r="H50" s="1021"/>
      <c r="J50" s="1021"/>
      <c r="K50" s="1021"/>
      <c r="L50" s="1021"/>
      <c r="M50" s="1021"/>
      <c r="N50" s="1021"/>
      <c r="O50" s="1021"/>
    </row>
    <row r="51" spans="2:15">
      <c r="B51" s="930"/>
      <c r="C51" s="1021"/>
      <c r="D51" s="1021"/>
      <c r="E51" s="1021"/>
      <c r="F51" s="1021"/>
      <c r="G51" s="1021"/>
      <c r="H51" s="1021"/>
      <c r="J51" s="1021"/>
      <c r="K51" s="1021"/>
      <c r="L51" s="1021"/>
      <c r="M51" s="1021"/>
      <c r="N51" s="1021"/>
      <c r="O51" s="1021"/>
    </row>
    <row r="52" spans="2:15">
      <c r="B52" s="923"/>
      <c r="C52" s="1088"/>
      <c r="D52" s="1088"/>
      <c r="E52" s="1088"/>
      <c r="F52" s="1088"/>
      <c r="G52" s="1088"/>
      <c r="H52" s="1088"/>
      <c r="J52" s="1088"/>
      <c r="K52" s="1088"/>
      <c r="L52" s="1088"/>
      <c r="M52" s="1088"/>
      <c r="N52" s="1088"/>
      <c r="O52" s="1088"/>
    </row>
    <row r="54" spans="2:15">
      <c r="B54" s="982"/>
      <c r="C54" s="983"/>
      <c r="D54" s="983"/>
      <c r="E54" s="983"/>
      <c r="F54" s="983"/>
      <c r="G54" s="983"/>
      <c r="H54" s="983"/>
      <c r="J54" s="983"/>
      <c r="K54" s="983"/>
      <c r="L54" s="983"/>
      <c r="M54" s="983"/>
      <c r="N54" s="983"/>
      <c r="O54" s="983"/>
    </row>
    <row r="55" spans="2:15">
      <c r="B55" s="930"/>
      <c r="C55" s="983"/>
      <c r="D55" s="983"/>
      <c r="E55" s="983"/>
      <c r="F55" s="983"/>
      <c r="G55" s="983"/>
      <c r="H55" s="983"/>
      <c r="J55" s="983"/>
      <c r="K55" s="983"/>
      <c r="L55" s="983"/>
      <c r="M55" s="983"/>
      <c r="N55" s="983"/>
      <c r="O55" s="983"/>
    </row>
    <row r="56" spans="2:15">
      <c r="B56" s="930"/>
      <c r="C56" s="983"/>
      <c r="D56" s="983"/>
      <c r="E56" s="983"/>
      <c r="F56" s="983"/>
      <c r="G56" s="983"/>
      <c r="H56" s="983"/>
      <c r="J56" s="983"/>
      <c r="K56" s="983"/>
      <c r="L56" s="983"/>
      <c r="M56" s="983"/>
      <c r="N56" s="983"/>
      <c r="O56" s="983"/>
    </row>
    <row r="57" spans="2:15">
      <c r="B57" s="982"/>
      <c r="C57" s="981"/>
      <c r="D57" s="981"/>
      <c r="E57" s="981"/>
      <c r="F57" s="981"/>
      <c r="G57" s="981"/>
      <c r="H57" s="981"/>
      <c r="J57" s="981"/>
      <c r="K57" s="981"/>
      <c r="L57" s="981"/>
      <c r="M57" s="981"/>
      <c r="N57" s="981"/>
      <c r="O57" s="981"/>
    </row>
  </sheetData>
  <phoneticPr fontId="80" type="noConversion"/>
  <hyperlinks>
    <hyperlink ref="B2" location="'Table of Contents '!A1" display="GO BACK TO TABLE OF CONTENTS"/>
  </hyperlinks>
  <pageMargins left="0.74803149606299213" right="0.74803149606299213" top="0.6692913385826772" bottom="0.62992125984251968" header="0.31496062992125984" footer="0.31496062992125984"/>
  <pageSetup paperSize="9" scale="49" orientation="landscape" r:id="rId1"/>
  <headerFooter scaleWithDoc="0">
    <oddHeader>&amp;F</oddHeader>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Z25"/>
  <sheetViews>
    <sheetView showGridLines="0" zoomScale="110" zoomScaleNormal="110" zoomScaleSheetLayoutView="100" workbookViewId="0">
      <selection activeCell="B19" sqref="B19"/>
    </sheetView>
  </sheetViews>
  <sheetFormatPr defaultRowHeight="12.75"/>
  <cols>
    <col min="1" max="1" width="2" style="5" customWidth="1"/>
    <col min="2" max="2" width="37.42578125" style="5" customWidth="1"/>
    <col min="3" max="7" width="9.140625" style="5"/>
    <col min="8" max="8" width="9.140625" style="318"/>
    <col min="9" max="13" width="9.140625" style="795"/>
    <col min="14" max="14" width="9.140625" style="318"/>
    <col min="15" max="19" width="9.140625" style="5"/>
    <col min="20" max="20" width="9.140625" style="318"/>
    <col min="21" max="25" width="9.140625" style="5"/>
    <col min="26" max="26" width="9.140625" style="318"/>
    <col min="27" max="16384" width="9.140625" style="5"/>
  </cols>
  <sheetData>
    <row r="1" spans="1:12" ht="13.5" thickBot="1">
      <c r="A1" s="957"/>
      <c r="B1" s="1119"/>
      <c r="C1" s="1119"/>
      <c r="D1" s="1119"/>
      <c r="E1" s="1119"/>
      <c r="F1" s="1119"/>
      <c r="G1" s="1119"/>
      <c r="H1" s="1119"/>
      <c r="I1" s="1119"/>
      <c r="J1" s="1119"/>
      <c r="K1" s="1119"/>
      <c r="L1" s="1119"/>
    </row>
    <row r="2" spans="1:12" ht="13.5" thickBot="1">
      <c r="A2" s="957"/>
      <c r="B2" s="1140" t="s">
        <v>117</v>
      </c>
      <c r="C2" s="1119"/>
      <c r="D2" s="1119"/>
      <c r="E2" s="1119"/>
      <c r="F2" s="1119"/>
      <c r="G2" s="1119"/>
      <c r="H2" s="1119"/>
      <c r="I2" s="1119"/>
      <c r="J2" s="1119"/>
      <c r="K2" s="1119"/>
      <c r="L2" s="1119"/>
    </row>
    <row r="3" spans="1:12">
      <c r="A3" s="957"/>
      <c r="B3" s="1120"/>
      <c r="C3" s="1119"/>
      <c r="D3" s="1119"/>
      <c r="E3" s="1119"/>
      <c r="F3" s="1119"/>
      <c r="G3" s="1119"/>
      <c r="H3" s="1119"/>
      <c r="I3" s="1119"/>
      <c r="J3" s="1119"/>
      <c r="K3" s="1119"/>
      <c r="L3" s="1119"/>
    </row>
    <row r="4" spans="1:12">
      <c r="A4" s="957"/>
      <c r="B4" s="1122" t="s">
        <v>98</v>
      </c>
      <c r="C4" s="1121"/>
      <c r="D4" s="1121"/>
      <c r="E4" s="1121"/>
      <c r="F4" s="1121"/>
      <c r="G4" s="1121"/>
      <c r="H4" s="1121"/>
      <c r="I4" s="1121"/>
      <c r="J4" s="1121"/>
      <c r="K4" s="1121"/>
      <c r="L4" s="1121"/>
    </row>
    <row r="5" spans="1:12">
      <c r="A5" s="957"/>
      <c r="B5" s="1123"/>
      <c r="C5" s="1124"/>
      <c r="D5" s="1124"/>
      <c r="E5" s="1124"/>
      <c r="F5" s="1262" t="s">
        <v>482</v>
      </c>
      <c r="G5" s="1269"/>
      <c r="H5" s="1124"/>
      <c r="I5" s="1124"/>
      <c r="J5" s="1125"/>
      <c r="K5" s="1270" t="s">
        <v>312</v>
      </c>
      <c r="L5" s="1269"/>
    </row>
    <row r="6" spans="1:12" ht="67.5">
      <c r="A6" s="957"/>
      <c r="B6" s="1126" t="s">
        <v>192</v>
      </c>
      <c r="C6" s="1127" t="s">
        <v>134</v>
      </c>
      <c r="D6" s="1127" t="s">
        <v>135</v>
      </c>
      <c r="E6" s="1127" t="s">
        <v>136</v>
      </c>
      <c r="F6" s="1127" t="s">
        <v>75</v>
      </c>
      <c r="G6" s="1127" t="s">
        <v>70</v>
      </c>
      <c r="H6" s="1127" t="s">
        <v>134</v>
      </c>
      <c r="I6" s="1127" t="s">
        <v>135</v>
      </c>
      <c r="J6" s="1127" t="s">
        <v>136</v>
      </c>
      <c r="K6" s="1127" t="s">
        <v>75</v>
      </c>
      <c r="L6" s="1127" t="s">
        <v>70</v>
      </c>
    </row>
    <row r="7" spans="1:12">
      <c r="A7" s="957"/>
      <c r="B7" s="1128" t="s">
        <v>12</v>
      </c>
      <c r="C7" s="1129">
        <v>15681.980728</v>
      </c>
      <c r="D7" s="1129">
        <v>1.5730010000000001</v>
      </c>
      <c r="E7" s="1129">
        <v>-1.5730010000000001</v>
      </c>
      <c r="F7" s="1141">
        <v>1</v>
      </c>
      <c r="G7" s="1141">
        <v>1.003062704439768E-4</v>
      </c>
      <c r="H7" s="1130">
        <v>21680.393246000003</v>
      </c>
      <c r="I7" s="1130">
        <v>0</v>
      </c>
      <c r="J7" s="1130">
        <v>0</v>
      </c>
      <c r="K7" s="1144">
        <v>0</v>
      </c>
      <c r="L7" s="1144">
        <v>0</v>
      </c>
    </row>
    <row r="8" spans="1:12">
      <c r="A8" s="957"/>
      <c r="B8" s="1131"/>
      <c r="C8" s="1132"/>
      <c r="D8" s="1132"/>
      <c r="E8" s="1132"/>
      <c r="F8" s="1142"/>
      <c r="G8" s="1142"/>
      <c r="H8" s="1133"/>
      <c r="I8" s="1133"/>
      <c r="J8" s="1133"/>
      <c r="K8" s="1145"/>
      <c r="L8" s="1145"/>
    </row>
    <row r="9" spans="1:12">
      <c r="A9" s="957"/>
      <c r="B9" s="1134" t="s">
        <v>21</v>
      </c>
      <c r="C9" s="1132"/>
      <c r="D9" s="1132"/>
      <c r="E9" s="1132"/>
      <c r="F9" s="1142"/>
      <c r="G9" s="1142"/>
      <c r="H9" s="1133"/>
      <c r="I9" s="1133"/>
      <c r="J9" s="1133"/>
      <c r="K9" s="1145"/>
      <c r="L9" s="1145"/>
    </row>
    <row r="10" spans="1:12">
      <c r="A10" s="957"/>
      <c r="B10" s="1135" t="s">
        <v>484</v>
      </c>
      <c r="C10" s="1132">
        <v>146931.84823599999</v>
      </c>
      <c r="D10" s="1132">
        <v>1031.4589089999999</v>
      </c>
      <c r="E10" s="1132">
        <v>-245.17307</v>
      </c>
      <c r="F10" s="1142">
        <v>0.23769543106442839</v>
      </c>
      <c r="G10" s="1142">
        <v>7.0199818581420433E-3</v>
      </c>
      <c r="H10" s="1133">
        <v>148402.34799099999</v>
      </c>
      <c r="I10" s="1133">
        <v>1477.9837829999999</v>
      </c>
      <c r="J10" s="1133">
        <v>-407.86091900000002</v>
      </c>
      <c r="K10" s="1145">
        <v>0.27595764154605751</v>
      </c>
      <c r="L10" s="1145">
        <v>9.9593018776874993E-3</v>
      </c>
    </row>
    <row r="11" spans="1:12">
      <c r="A11" s="957"/>
      <c r="B11" s="1131" t="s">
        <v>258</v>
      </c>
      <c r="C11" s="1132">
        <v>15147.174080000001</v>
      </c>
      <c r="D11" s="1132">
        <v>859.844202</v>
      </c>
      <c r="E11" s="1132">
        <v>-470.89718199999999</v>
      </c>
      <c r="F11" s="1142">
        <v>0.54765407605783911</v>
      </c>
      <c r="G11" s="1142">
        <v>5.6765981394200755E-2</v>
      </c>
      <c r="H11" s="1133">
        <v>16052.221362</v>
      </c>
      <c r="I11" s="1133">
        <v>867.89714500000002</v>
      </c>
      <c r="J11" s="1133">
        <v>-533.28270099999997</v>
      </c>
      <c r="K11" s="1145">
        <v>0.61445380258740212</v>
      </c>
      <c r="L11" s="1145">
        <v>5.4067105444642695E-2</v>
      </c>
    </row>
    <row r="12" spans="1:12">
      <c r="A12" s="957"/>
      <c r="B12" s="1131" t="s">
        <v>295</v>
      </c>
      <c r="C12" s="1132">
        <v>84864.243338</v>
      </c>
      <c r="D12" s="1132">
        <v>4871.8377190000001</v>
      </c>
      <c r="E12" s="1132">
        <v>-3097.7039169999998</v>
      </c>
      <c r="F12" s="1142">
        <v>0.63583889605334365</v>
      </c>
      <c r="G12" s="1142">
        <v>5.7407425405259199E-2</v>
      </c>
      <c r="H12" s="1133">
        <v>84693.702910000007</v>
      </c>
      <c r="I12" s="1133">
        <v>4989.357094</v>
      </c>
      <c r="J12" s="1133">
        <v>-3017.4901759999998</v>
      </c>
      <c r="K12" s="1145">
        <v>0.60478536996855004</v>
      </c>
      <c r="L12" s="1145">
        <v>5.891060282606788E-2</v>
      </c>
    </row>
    <row r="13" spans="1:12">
      <c r="A13" s="957"/>
      <c r="B13" s="1135" t="s">
        <v>494</v>
      </c>
      <c r="C13" s="1132">
        <v>11881.017327000001</v>
      </c>
      <c r="D13" s="1132">
        <v>209.60729399999946</v>
      </c>
      <c r="E13" s="1132">
        <v>-78.414119999999997</v>
      </c>
      <c r="F13" s="1142">
        <v>0.37410014939651959</v>
      </c>
      <c r="G13" s="1142">
        <v>1.7642200851240238E-2</v>
      </c>
      <c r="H13" s="1133">
        <v>11798.548854000001</v>
      </c>
      <c r="I13" s="1133">
        <v>265.27481100000023</v>
      </c>
      <c r="J13" s="1133">
        <v>-114.570404</v>
      </c>
      <c r="K13" s="1145">
        <v>0.43189326407624845</v>
      </c>
      <c r="L13" s="1147">
        <v>2.2483681195256948E-2</v>
      </c>
    </row>
    <row r="14" spans="1:12">
      <c r="A14" s="957"/>
      <c r="B14" s="1128" t="s">
        <v>68</v>
      </c>
      <c r="C14" s="1129">
        <v>258824.28298099997</v>
      </c>
      <c r="D14" s="1129">
        <v>6972.7481239999997</v>
      </c>
      <c r="E14" s="1129">
        <v>-3892.1882889999997</v>
      </c>
      <c r="F14" s="1141">
        <v>0.55820004104310017</v>
      </c>
      <c r="G14" s="1141">
        <v>2.6940084769835379E-2</v>
      </c>
      <c r="H14" s="1130">
        <v>260946.82111700001</v>
      </c>
      <c r="I14" s="1130">
        <v>7600.5128329999998</v>
      </c>
      <c r="J14" s="1130">
        <v>-4073.2042000000001</v>
      </c>
      <c r="K14" s="1144">
        <v>0.53591175878486941</v>
      </c>
      <c r="L14" s="1144">
        <v>2.9126673398302019E-2</v>
      </c>
    </row>
    <row r="15" spans="1:12">
      <c r="A15" s="957"/>
      <c r="B15" s="1131"/>
      <c r="C15" s="1132"/>
      <c r="D15" s="1132"/>
      <c r="E15" s="1132"/>
      <c r="F15" s="1142"/>
      <c r="G15" s="1142"/>
      <c r="H15" s="1133"/>
      <c r="I15" s="1133"/>
      <c r="J15" s="1133"/>
      <c r="K15" s="1145"/>
      <c r="L15" s="1145"/>
    </row>
    <row r="16" spans="1:12">
      <c r="A16" s="957"/>
      <c r="B16" s="1128" t="s">
        <v>495</v>
      </c>
      <c r="C16" s="1129">
        <v>274506.26370899996</v>
      </c>
      <c r="D16" s="1129">
        <v>6974.3211249999995</v>
      </c>
      <c r="E16" s="1129">
        <v>-3893.7612899999999</v>
      </c>
      <c r="F16" s="1141">
        <v>-0.55829968540486441</v>
      </c>
      <c r="G16" s="1141">
        <v>2.5406783185076515E-2</v>
      </c>
      <c r="H16" s="1130">
        <v>282627.21436300001</v>
      </c>
      <c r="I16" s="1130">
        <v>7600.5128329999998</v>
      </c>
      <c r="J16" s="1130">
        <v>-4073.2042000000001</v>
      </c>
      <c r="K16" s="1144">
        <v>-0.53591175878486941</v>
      </c>
      <c r="L16" s="1144">
        <v>2.6892360136409485E-2</v>
      </c>
    </row>
    <row r="17" spans="1:26" s="957" customFormat="1">
      <c r="B17" s="1128"/>
      <c r="C17" s="1129"/>
      <c r="D17" s="1129"/>
      <c r="E17" s="1129"/>
      <c r="F17" s="1141"/>
      <c r="G17" s="1141"/>
      <c r="H17" s="1130"/>
      <c r="I17" s="1130"/>
      <c r="J17" s="1130"/>
      <c r="K17" s="1144"/>
      <c r="L17" s="1144"/>
      <c r="N17" s="318"/>
      <c r="T17" s="318"/>
      <c r="Z17" s="318"/>
    </row>
    <row r="18" spans="1:26">
      <c r="A18" s="957"/>
      <c r="B18" s="1128" t="s">
        <v>229</v>
      </c>
      <c r="C18" s="1129">
        <v>20072.699660999999</v>
      </c>
      <c r="D18" s="1129">
        <v>10.564365</v>
      </c>
      <c r="E18" s="1129">
        <v>-10.564351</v>
      </c>
      <c r="F18" s="1141">
        <v>0.99999867479020266</v>
      </c>
      <c r="G18" s="1141">
        <v>5.2630513973792481E-4</v>
      </c>
      <c r="H18" s="1130">
        <v>18521.456324000002</v>
      </c>
      <c r="I18" s="1130">
        <v>10.028141</v>
      </c>
      <c r="J18" s="1130">
        <v>-10.028141</v>
      </c>
      <c r="K18" s="1144">
        <v>1</v>
      </c>
      <c r="L18" s="1144">
        <v>5.4143372014465129E-4</v>
      </c>
    </row>
    <row r="19" spans="1:26">
      <c r="A19" s="957"/>
      <c r="B19" s="1136" t="s">
        <v>496</v>
      </c>
      <c r="C19" s="1137">
        <v>414781.87769599992</v>
      </c>
      <c r="D19" s="1137">
        <v>7015.7124690000001</v>
      </c>
      <c r="E19" s="1137">
        <v>-3908.5819549999997</v>
      </c>
      <c r="F19" s="1143">
        <v>0.55711832152053942</v>
      </c>
      <c r="G19" s="1143">
        <v>1.6914221296191547E-2</v>
      </c>
      <c r="H19" s="1138">
        <v>413091.63229700003</v>
      </c>
      <c r="I19" s="1138">
        <v>7631.6695789999994</v>
      </c>
      <c r="J19" s="1138">
        <v>-4088.5197859999998</v>
      </c>
      <c r="K19" s="1146">
        <v>0.53573071313914655</v>
      </c>
      <c r="L19" s="1146">
        <v>1.8474519894203682E-2</v>
      </c>
    </row>
    <row r="20" spans="1:26">
      <c r="A20" s="957"/>
      <c r="B20" s="1139"/>
      <c r="C20" s="1139"/>
      <c r="D20" s="1139"/>
      <c r="E20" s="1139"/>
      <c r="F20" s="1139"/>
      <c r="G20" s="1139"/>
      <c r="H20" s="1139"/>
      <c r="I20" s="1139"/>
      <c r="J20" s="1139"/>
      <c r="K20" s="1139"/>
      <c r="L20" s="1139"/>
    </row>
    <row r="21" spans="1:26">
      <c r="A21" s="957"/>
      <c r="B21" s="1131" t="s">
        <v>158</v>
      </c>
      <c r="C21" s="1139"/>
      <c r="D21" s="1139"/>
      <c r="E21" s="1139"/>
      <c r="F21" s="1139"/>
      <c r="G21" s="1139"/>
      <c r="H21" s="1139"/>
      <c r="I21" s="1139"/>
      <c r="J21" s="1139"/>
      <c r="K21" s="1139"/>
      <c r="L21" s="1139"/>
    </row>
    <row r="22" spans="1:26">
      <c r="A22" s="957"/>
      <c r="B22" s="1135" t="s">
        <v>256</v>
      </c>
      <c r="C22" s="1139"/>
      <c r="D22" s="1139"/>
      <c r="E22" s="1139"/>
      <c r="F22" s="1139"/>
      <c r="G22" s="1139"/>
      <c r="H22" s="1139"/>
      <c r="I22" s="1139"/>
      <c r="J22" s="1139"/>
      <c r="K22" s="1139"/>
      <c r="L22" s="1139"/>
    </row>
    <row r="23" spans="1:26">
      <c r="A23" s="957"/>
      <c r="B23" s="1135" t="s">
        <v>143</v>
      </c>
      <c r="C23" s="1139"/>
      <c r="D23" s="1139"/>
      <c r="E23" s="1139"/>
      <c r="F23" s="1139"/>
      <c r="G23" s="1139"/>
      <c r="H23" s="1139"/>
      <c r="I23" s="1139"/>
      <c r="J23" s="1139"/>
      <c r="K23" s="1139"/>
      <c r="L23" s="1139"/>
    </row>
    <row r="24" spans="1:26">
      <c r="A24" s="957"/>
      <c r="B24" s="1135"/>
      <c r="C24" s="1119"/>
      <c r="D24" s="1119"/>
      <c r="E24" s="1119"/>
      <c r="F24" s="1119"/>
      <c r="G24" s="1119"/>
      <c r="H24" s="1119"/>
      <c r="I24" s="1119"/>
      <c r="J24" s="1119"/>
      <c r="K24" s="1119"/>
      <c r="L24" s="1119"/>
    </row>
    <row r="25" spans="1:26">
      <c r="A25" s="957"/>
      <c r="B25" s="1135"/>
      <c r="C25" s="1119"/>
      <c r="D25" s="1119"/>
      <c r="E25" s="1119"/>
      <c r="F25" s="1119"/>
      <c r="G25" s="1119"/>
      <c r="H25" s="1119"/>
      <c r="I25" s="1119"/>
      <c r="J25" s="1119"/>
      <c r="K25" s="1119"/>
      <c r="L25" s="1119"/>
    </row>
  </sheetData>
  <mergeCells count="2">
    <mergeCell ref="F5:G5"/>
    <mergeCell ref="K5:L5"/>
  </mergeCells>
  <phoneticPr fontId="76" type="noConversion"/>
  <hyperlinks>
    <hyperlink ref="B2" location="'Table of Contents '!A1" display="GO BACK TO TABLE OF CONTENTS"/>
  </hyperlinks>
  <pageMargins left="0.35433070866141736" right="0.31496062992125984" top="0.74803149606299213" bottom="0.74803149606299213" header="0.31496062992125984" footer="0.31496062992125984"/>
  <pageSetup paperSize="9" scale="37" orientation="landscape" r:id="rId1"/>
  <headerFooter scaleWithDoc="0">
    <oddHeader>&amp;F</oddHeader>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U31"/>
  <sheetViews>
    <sheetView showGridLines="0" zoomScale="110" workbookViewId="0">
      <selection activeCell="B4" sqref="B4:M26"/>
    </sheetView>
  </sheetViews>
  <sheetFormatPr defaultRowHeight="12.75"/>
  <cols>
    <col min="1" max="1" width="2" style="184" customWidth="1"/>
    <col min="2" max="2" width="48" style="184" customWidth="1"/>
    <col min="3" max="4" width="9.140625" style="824"/>
    <col min="5" max="5" width="1.140625" style="487" customWidth="1"/>
    <col min="6" max="7" width="9.140625" style="824"/>
    <col min="8" max="8" width="1.140625" style="487" customWidth="1"/>
    <col min="9" max="10" width="9.140625" style="824"/>
    <col min="11" max="11" width="1.140625" style="487" customWidth="1"/>
    <col min="12" max="13" width="9.140625" style="184"/>
    <col min="14" max="14" width="1.140625" style="487" customWidth="1"/>
    <col min="15" max="16" width="9.140625" style="184"/>
    <col min="17" max="17" width="1.140625" style="487" customWidth="1"/>
    <col min="18" max="16384" width="9.140625" style="184"/>
  </cols>
  <sheetData>
    <row r="1" spans="2:21" s="5" customFormat="1" ht="13.5" thickBot="1">
      <c r="C1" s="957"/>
      <c r="D1" s="957"/>
      <c r="E1" s="318"/>
      <c r="F1" s="795"/>
      <c r="G1" s="795"/>
      <c r="H1" s="318"/>
      <c r="I1" s="795"/>
      <c r="J1" s="795"/>
      <c r="K1" s="318"/>
      <c r="N1" s="318"/>
      <c r="Q1" s="318"/>
    </row>
    <row r="2" spans="2:21" s="5" customFormat="1" ht="25.5" customHeight="1" thickBot="1">
      <c r="B2" s="181" t="s">
        <v>117</v>
      </c>
      <c r="C2" s="957"/>
      <c r="D2" s="957"/>
      <c r="E2" s="318"/>
      <c r="F2" s="795"/>
      <c r="G2" s="795"/>
      <c r="H2" s="318"/>
      <c r="I2" s="795"/>
      <c r="J2" s="795"/>
      <c r="K2" s="318"/>
      <c r="N2" s="318"/>
      <c r="Q2" s="318"/>
    </row>
    <row r="3" spans="2:21" s="5" customFormat="1" ht="12.75" customHeight="1">
      <c r="B3" s="12"/>
      <c r="C3" s="957"/>
      <c r="D3" s="957"/>
      <c r="E3" s="318"/>
      <c r="F3" s="795"/>
      <c r="G3" s="795"/>
      <c r="H3" s="318"/>
      <c r="I3" s="795"/>
      <c r="J3" s="795"/>
      <c r="K3" s="318"/>
      <c r="N3" s="318"/>
      <c r="Q3" s="318"/>
    </row>
    <row r="4" spans="2:21" s="5" customFormat="1">
      <c r="B4" s="47" t="s">
        <v>123</v>
      </c>
      <c r="C4" s="960"/>
      <c r="D4" s="960"/>
      <c r="E4" s="348"/>
      <c r="F4" s="798"/>
      <c r="G4" s="798"/>
      <c r="H4" s="348"/>
      <c r="I4" s="798"/>
      <c r="J4" s="798"/>
      <c r="K4" s="348"/>
      <c r="L4" s="20"/>
      <c r="M4" s="20"/>
      <c r="N4" s="348"/>
      <c r="O4" s="402"/>
      <c r="P4" s="402"/>
      <c r="Q4" s="348"/>
      <c r="R4" s="402"/>
      <c r="S4" s="402"/>
    </row>
    <row r="5" spans="2:21" s="10" customFormat="1" ht="12.75" customHeight="1">
      <c r="B5" s="207" t="s">
        <v>192</v>
      </c>
      <c r="C5" s="1262" t="s">
        <v>482</v>
      </c>
      <c r="D5" s="1271"/>
      <c r="E5" s="489"/>
      <c r="F5" s="1274" t="s">
        <v>459</v>
      </c>
      <c r="G5" s="1275"/>
      <c r="H5" s="489"/>
      <c r="I5" s="1260" t="s">
        <v>311</v>
      </c>
      <c r="J5" s="1272"/>
      <c r="K5" s="489"/>
      <c r="L5" s="1260" t="s">
        <v>312</v>
      </c>
      <c r="M5" s="1272"/>
      <c r="N5" s="489"/>
      <c r="O5" s="1270" t="s">
        <v>313</v>
      </c>
      <c r="P5" s="1273"/>
      <c r="Q5" s="489"/>
      <c r="R5" s="1270" t="s">
        <v>382</v>
      </c>
      <c r="S5" s="1273"/>
    </row>
    <row r="6" spans="2:21" ht="67.5">
      <c r="B6"/>
      <c r="C6" s="1149" t="s">
        <v>128</v>
      </c>
      <c r="D6" s="1149" t="s">
        <v>129</v>
      </c>
      <c r="E6" s="342"/>
      <c r="F6" s="112" t="s">
        <v>128</v>
      </c>
      <c r="G6" s="112" t="s">
        <v>129</v>
      </c>
      <c r="H6" s="342"/>
      <c r="I6" s="112" t="s">
        <v>128</v>
      </c>
      <c r="J6" s="112" t="s">
        <v>129</v>
      </c>
      <c r="K6" s="342"/>
      <c r="L6" s="112" t="s">
        <v>128</v>
      </c>
      <c r="M6" s="112" t="s">
        <v>129</v>
      </c>
      <c r="N6" s="342"/>
      <c r="O6" s="638" t="s">
        <v>128</v>
      </c>
      <c r="P6" s="638" t="s">
        <v>129</v>
      </c>
      <c r="Q6" s="342"/>
      <c r="R6" s="640" t="s">
        <v>128</v>
      </c>
      <c r="S6" s="640" t="s">
        <v>129</v>
      </c>
    </row>
    <row r="7" spans="2:21">
      <c r="B7" s="113" t="s">
        <v>124</v>
      </c>
      <c r="C7" s="1148"/>
      <c r="D7" s="1148"/>
      <c r="O7" s="346"/>
      <c r="P7" s="346"/>
      <c r="R7" s="346"/>
      <c r="S7" s="346"/>
    </row>
    <row r="8" spans="2:21">
      <c r="B8" s="116" t="s">
        <v>69</v>
      </c>
      <c r="C8" s="1150">
        <v>12.137366</v>
      </c>
      <c r="D8" s="1150">
        <v>-12.137352</v>
      </c>
      <c r="F8" s="806">
        <v>12</v>
      </c>
      <c r="G8" s="806">
        <v>-12</v>
      </c>
      <c r="I8" s="807">
        <v>12</v>
      </c>
      <c r="J8" s="807">
        <v>-12</v>
      </c>
      <c r="L8" s="115">
        <v>10</v>
      </c>
      <c r="M8" s="115">
        <v>-10</v>
      </c>
      <c r="O8" s="639">
        <v>23</v>
      </c>
      <c r="P8" s="639">
        <v>-23</v>
      </c>
      <c r="R8" s="643">
        <v>24</v>
      </c>
      <c r="S8" s="643">
        <v>-24</v>
      </c>
      <c r="T8" s="264"/>
      <c r="U8" s="264"/>
    </row>
    <row r="9" spans="2:21">
      <c r="B9" s="116" t="s">
        <v>137</v>
      </c>
      <c r="C9" s="1150">
        <v>807.84123699999986</v>
      </c>
      <c r="D9" s="1150">
        <v>-696.19663100000002</v>
      </c>
      <c r="F9" s="806">
        <v>853</v>
      </c>
      <c r="G9" s="806">
        <v>-702</v>
      </c>
      <c r="I9" s="807">
        <v>782</v>
      </c>
      <c r="J9" s="807">
        <v>-702</v>
      </c>
      <c r="L9" s="115">
        <v>813</v>
      </c>
      <c r="M9" s="115">
        <v>-693</v>
      </c>
      <c r="O9" s="639">
        <v>720</v>
      </c>
      <c r="P9" s="639">
        <v>-674</v>
      </c>
      <c r="R9" s="643">
        <v>1237</v>
      </c>
      <c r="S9" s="643">
        <v>-1101</v>
      </c>
      <c r="T9" s="264"/>
      <c r="U9" s="264"/>
    </row>
    <row r="10" spans="2:21">
      <c r="B10" s="116" t="s">
        <v>62</v>
      </c>
      <c r="C10" s="1150">
        <v>1136.03523</v>
      </c>
      <c r="D10" s="1150">
        <v>-607.66944100000001</v>
      </c>
      <c r="F10" s="806">
        <v>1077</v>
      </c>
      <c r="G10" s="806">
        <v>-607</v>
      </c>
      <c r="I10" s="807">
        <v>1128</v>
      </c>
      <c r="J10" s="807">
        <v>-618</v>
      </c>
      <c r="L10" s="115">
        <v>1328</v>
      </c>
      <c r="M10" s="115">
        <v>-703</v>
      </c>
      <c r="O10" s="639">
        <v>1374</v>
      </c>
      <c r="P10" s="639">
        <v>-721</v>
      </c>
      <c r="R10" s="643">
        <v>2275</v>
      </c>
      <c r="S10" s="643">
        <v>-1422</v>
      </c>
      <c r="T10" s="264"/>
      <c r="U10" s="264"/>
    </row>
    <row r="11" spans="2:21">
      <c r="B11" s="116" t="s">
        <v>64</v>
      </c>
      <c r="C11" s="1150">
        <v>656.1516640000001</v>
      </c>
      <c r="D11" s="1150">
        <v>-323.62704500000001</v>
      </c>
      <c r="F11" s="806">
        <v>665</v>
      </c>
      <c r="G11" s="806">
        <v>-343</v>
      </c>
      <c r="I11" s="807">
        <v>683</v>
      </c>
      <c r="J11" s="807">
        <v>-348</v>
      </c>
      <c r="L11" s="115">
        <v>793</v>
      </c>
      <c r="M11" s="115">
        <v>-390</v>
      </c>
      <c r="O11" s="639">
        <v>819</v>
      </c>
      <c r="P11" s="639">
        <v>-520</v>
      </c>
      <c r="R11" s="643">
        <v>696</v>
      </c>
      <c r="S11" s="643">
        <v>-458</v>
      </c>
      <c r="T11" s="264"/>
      <c r="U11" s="264"/>
    </row>
    <row r="12" spans="2:21">
      <c r="B12" s="116" t="s">
        <v>77</v>
      </c>
      <c r="C12" s="1150">
        <v>170.37013899999999</v>
      </c>
      <c r="D12" s="1150">
        <v>-73.288312000000005</v>
      </c>
      <c r="F12" s="806">
        <v>222</v>
      </c>
      <c r="G12" s="806">
        <v>-103</v>
      </c>
      <c r="I12" s="807">
        <v>169</v>
      </c>
      <c r="J12" s="807">
        <v>-96</v>
      </c>
      <c r="L12" s="115">
        <v>119</v>
      </c>
      <c r="M12" s="115">
        <v>-76</v>
      </c>
      <c r="O12" s="639">
        <v>105</v>
      </c>
      <c r="P12" s="639">
        <v>-104</v>
      </c>
      <c r="R12" s="643">
        <v>106</v>
      </c>
      <c r="S12" s="643">
        <v>-106</v>
      </c>
      <c r="T12" s="264"/>
      <c r="U12" s="264"/>
    </row>
    <row r="13" spans="2:21">
      <c r="B13" s="116" t="s">
        <v>63</v>
      </c>
      <c r="C13" s="1150">
        <v>492.09467700000005</v>
      </c>
      <c r="D13" s="1150">
        <v>-245.53460099999998</v>
      </c>
      <c r="F13" s="806">
        <v>538</v>
      </c>
      <c r="G13" s="806">
        <v>-248</v>
      </c>
      <c r="I13" s="807">
        <v>494</v>
      </c>
      <c r="J13" s="807">
        <v>-252</v>
      </c>
      <c r="L13" s="115">
        <v>544</v>
      </c>
      <c r="M13" s="115">
        <v>-245</v>
      </c>
      <c r="O13" s="639">
        <v>421</v>
      </c>
      <c r="P13" s="639">
        <v>-250</v>
      </c>
      <c r="R13" s="643">
        <v>401</v>
      </c>
      <c r="S13" s="643">
        <v>-203</v>
      </c>
      <c r="T13" s="264"/>
      <c r="U13" s="264"/>
    </row>
    <row r="14" spans="2:21">
      <c r="B14" s="116" t="s">
        <v>74</v>
      </c>
      <c r="C14" s="1150">
        <v>448.80143699999996</v>
      </c>
      <c r="D14" s="1150">
        <v>-282.24448100000006</v>
      </c>
      <c r="F14" s="806">
        <v>497</v>
      </c>
      <c r="G14" s="806">
        <v>-310</v>
      </c>
      <c r="I14" s="807">
        <v>548</v>
      </c>
      <c r="J14" s="807">
        <v>-347</v>
      </c>
      <c r="L14" s="115">
        <v>630</v>
      </c>
      <c r="M14" s="115">
        <v>-355</v>
      </c>
      <c r="O14" s="639">
        <v>517</v>
      </c>
      <c r="P14" s="639">
        <v>-292</v>
      </c>
      <c r="R14" s="643">
        <v>415</v>
      </c>
      <c r="S14" s="643">
        <v>-231</v>
      </c>
      <c r="T14" s="264"/>
      <c r="U14" s="264"/>
    </row>
    <row r="15" spans="2:21">
      <c r="B15" s="116" t="s">
        <v>60</v>
      </c>
      <c r="C15" s="1150">
        <v>293.30739</v>
      </c>
      <c r="D15" s="1150">
        <v>-223.23875900000002</v>
      </c>
      <c r="F15" s="806">
        <v>286</v>
      </c>
      <c r="G15" s="806">
        <v>-214</v>
      </c>
      <c r="I15" s="807">
        <v>237</v>
      </c>
      <c r="J15" s="807">
        <v>-181</v>
      </c>
      <c r="L15" s="115">
        <v>212</v>
      </c>
      <c r="M15" s="115">
        <v>-152</v>
      </c>
      <c r="O15" s="639">
        <v>208</v>
      </c>
      <c r="P15" s="639">
        <v>-121</v>
      </c>
      <c r="R15" s="643">
        <v>259</v>
      </c>
      <c r="S15" s="643">
        <v>-215</v>
      </c>
      <c r="T15" s="264"/>
      <c r="U15" s="264"/>
    </row>
    <row r="16" spans="2:21">
      <c r="B16" s="116" t="s">
        <v>66</v>
      </c>
      <c r="C16" s="1150">
        <v>207.23523299999999</v>
      </c>
      <c r="D16" s="1150">
        <v>-166.69483600000001</v>
      </c>
      <c r="F16" s="806">
        <v>192</v>
      </c>
      <c r="G16" s="806">
        <v>-159</v>
      </c>
      <c r="I16" s="807">
        <v>181</v>
      </c>
      <c r="J16" s="807">
        <v>-144</v>
      </c>
      <c r="L16" s="115">
        <v>65</v>
      </c>
      <c r="M16" s="115">
        <v>-39</v>
      </c>
      <c r="O16" s="639">
        <v>48</v>
      </c>
      <c r="P16" s="639">
        <v>-25</v>
      </c>
      <c r="R16" s="643">
        <v>43</v>
      </c>
      <c r="S16" s="643">
        <v>-19</v>
      </c>
      <c r="T16" s="264"/>
      <c r="U16" s="264"/>
    </row>
    <row r="17" spans="2:21">
      <c r="B17" s="116" t="s">
        <v>61</v>
      </c>
      <c r="C17" s="1150">
        <v>408.38805600000006</v>
      </c>
      <c r="D17" s="1150">
        <v>-284.777671</v>
      </c>
      <c r="F17" s="806">
        <v>385</v>
      </c>
      <c r="G17" s="806">
        <v>-266</v>
      </c>
      <c r="I17" s="807">
        <v>399</v>
      </c>
      <c r="J17" s="807">
        <v>-265</v>
      </c>
      <c r="L17" s="115">
        <v>371</v>
      </c>
      <c r="M17" s="115">
        <v>-254</v>
      </c>
      <c r="O17" s="639">
        <v>381</v>
      </c>
      <c r="P17" s="639">
        <v>-271</v>
      </c>
      <c r="R17" s="643">
        <v>360</v>
      </c>
      <c r="S17" s="643">
        <v>-247</v>
      </c>
      <c r="T17" s="264"/>
      <c r="U17" s="264"/>
    </row>
    <row r="18" spans="2:21">
      <c r="B18" s="116" t="s">
        <v>125</v>
      </c>
      <c r="C18" s="1150">
        <v>166.9237</v>
      </c>
      <c r="D18" s="1150">
        <v>-88.180852000000002</v>
      </c>
      <c r="F18" s="806">
        <v>184</v>
      </c>
      <c r="G18" s="806">
        <v>-98</v>
      </c>
      <c r="I18" s="807">
        <v>205</v>
      </c>
      <c r="J18" s="807">
        <v>-99</v>
      </c>
      <c r="L18" s="115">
        <v>202</v>
      </c>
      <c r="M18" s="115">
        <v>-119</v>
      </c>
      <c r="O18" s="314">
        <v>272</v>
      </c>
      <c r="P18" s="314">
        <v>-139</v>
      </c>
      <c r="R18" s="643">
        <v>293</v>
      </c>
      <c r="S18" s="643">
        <v>-136</v>
      </c>
      <c r="T18" s="264"/>
      <c r="U18" s="264"/>
    </row>
    <row r="19" spans="2:21">
      <c r="B19" s="116" t="s">
        <v>138</v>
      </c>
      <c r="C19" s="1150">
        <v>353.0763</v>
      </c>
      <c r="D19" s="1150">
        <v>-207</v>
      </c>
      <c r="F19" s="806">
        <v>363.06806700000004</v>
      </c>
      <c r="G19" s="806">
        <v>-194.79609700000003</v>
      </c>
      <c r="I19" s="807">
        <v>334</v>
      </c>
      <c r="J19" s="807">
        <v>-209</v>
      </c>
      <c r="L19" s="115">
        <v>220</v>
      </c>
      <c r="M19" s="115">
        <v>-136</v>
      </c>
      <c r="O19" s="356">
        <v>380</v>
      </c>
      <c r="P19" s="356">
        <v>-274</v>
      </c>
      <c r="R19" s="644">
        <v>368</v>
      </c>
      <c r="S19" s="644">
        <v>-218</v>
      </c>
      <c r="T19" s="264"/>
      <c r="U19" s="264"/>
    </row>
    <row r="20" spans="2:21">
      <c r="B20" s="113" t="s">
        <v>78</v>
      </c>
      <c r="C20" s="1151">
        <v>5152.0451649999995</v>
      </c>
      <c r="D20" s="1151">
        <v>-3210.2976290000001</v>
      </c>
      <c r="F20" s="865">
        <v>5273.2230389999995</v>
      </c>
      <c r="G20" s="865">
        <v>-3257.5540999999994</v>
      </c>
      <c r="I20" s="809">
        <v>5173</v>
      </c>
      <c r="J20" s="809">
        <v>-3275</v>
      </c>
      <c r="L20" s="117">
        <v>5308</v>
      </c>
      <c r="M20" s="117">
        <v>-3170</v>
      </c>
      <c r="O20" s="642">
        <v>5268</v>
      </c>
      <c r="P20" s="642">
        <v>-3414</v>
      </c>
      <c r="R20" s="645">
        <v>6477</v>
      </c>
      <c r="S20" s="645">
        <v>-4380</v>
      </c>
      <c r="T20" s="264"/>
      <c r="U20" s="264"/>
    </row>
    <row r="21" spans="2:21">
      <c r="B21" s="183"/>
      <c r="C21" s="1150"/>
      <c r="D21" s="1150"/>
      <c r="F21" s="806"/>
      <c r="G21" s="806"/>
      <c r="I21" s="807"/>
      <c r="J21" s="807"/>
      <c r="L21" s="115"/>
      <c r="M21" s="115"/>
      <c r="O21" s="641"/>
      <c r="P21" s="641"/>
      <c r="R21" s="644"/>
      <c r="S21" s="644"/>
      <c r="T21" s="264"/>
      <c r="U21" s="264"/>
    </row>
    <row r="22" spans="2:21">
      <c r="B22" s="116" t="s">
        <v>126</v>
      </c>
      <c r="C22" s="1150">
        <v>1863.6673040000003</v>
      </c>
      <c r="D22" s="1150">
        <v>-698.28432700000008</v>
      </c>
      <c r="F22" s="806">
        <v>1897</v>
      </c>
      <c r="G22" s="806">
        <v>-795</v>
      </c>
      <c r="I22" s="807">
        <v>2043</v>
      </c>
      <c r="J22" s="807">
        <v>-861</v>
      </c>
      <c r="L22" s="115">
        <v>2324</v>
      </c>
      <c r="M22" s="115">
        <v>-918</v>
      </c>
      <c r="O22" s="641">
        <v>2577</v>
      </c>
      <c r="P22" s="641">
        <v>-921</v>
      </c>
      <c r="R22" s="644">
        <v>2095</v>
      </c>
      <c r="S22" s="644">
        <v>-617</v>
      </c>
      <c r="T22" s="264"/>
      <c r="U22" s="264"/>
    </row>
    <row r="23" spans="2:21" s="422" customFormat="1">
      <c r="B23" s="646" t="s">
        <v>394</v>
      </c>
      <c r="C23" s="1150">
        <v>0</v>
      </c>
      <c r="D23" s="1150">
        <v>0</v>
      </c>
      <c r="E23" s="338"/>
      <c r="F23" s="647" t="s">
        <v>375</v>
      </c>
      <c r="G23" s="647" t="s">
        <v>375</v>
      </c>
      <c r="H23" s="338"/>
      <c r="I23" s="490" t="s">
        <v>375</v>
      </c>
      <c r="J23" s="490" t="s">
        <v>375</v>
      </c>
      <c r="K23" s="338"/>
      <c r="L23" s="490" t="s">
        <v>375</v>
      </c>
      <c r="M23" s="490" t="s">
        <v>375</v>
      </c>
      <c r="N23" s="338"/>
      <c r="O23" s="361" t="s">
        <v>375</v>
      </c>
      <c r="P23" s="361" t="s">
        <v>375</v>
      </c>
      <c r="Q23" s="338"/>
      <c r="R23" s="648">
        <v>57</v>
      </c>
      <c r="S23" s="648">
        <v>-53</v>
      </c>
      <c r="T23" s="423"/>
      <c r="U23" s="423"/>
    </row>
    <row r="24" spans="2:21">
      <c r="B24" s="113" t="s">
        <v>127</v>
      </c>
      <c r="C24" s="1151">
        <v>1863.6673040000003</v>
      </c>
      <c r="D24" s="1151">
        <v>-698.28432700000008</v>
      </c>
      <c r="F24" s="808">
        <v>1897</v>
      </c>
      <c r="G24" s="808">
        <v>-795</v>
      </c>
      <c r="I24" s="809">
        <v>2043</v>
      </c>
      <c r="J24" s="809">
        <v>-861</v>
      </c>
      <c r="L24" s="117">
        <v>2324</v>
      </c>
      <c r="M24" s="117">
        <v>-918</v>
      </c>
      <c r="O24" s="642">
        <v>2577</v>
      </c>
      <c r="P24" s="642">
        <v>-921</v>
      </c>
      <c r="R24" s="645">
        <v>2152</v>
      </c>
      <c r="S24" s="645">
        <v>-670</v>
      </c>
      <c r="T24" s="264"/>
      <c r="U24" s="264"/>
    </row>
    <row r="25" spans="2:21">
      <c r="B25" s="183"/>
      <c r="C25" s="1150"/>
      <c r="D25" s="1150"/>
      <c r="F25" s="806"/>
      <c r="G25" s="806"/>
      <c r="I25" s="807"/>
      <c r="J25" s="807"/>
      <c r="L25" s="115"/>
      <c r="M25" s="115"/>
      <c r="O25" s="641"/>
      <c r="P25" s="641"/>
      <c r="R25" s="644"/>
      <c r="S25" s="644"/>
      <c r="T25" s="264"/>
      <c r="U25" s="264"/>
    </row>
    <row r="26" spans="2:21">
      <c r="B26" s="113" t="s">
        <v>144</v>
      </c>
      <c r="C26" s="1151">
        <v>7015.7124690000001</v>
      </c>
      <c r="D26" s="1151">
        <v>-3908.581956</v>
      </c>
      <c r="F26" s="808">
        <v>7171</v>
      </c>
      <c r="G26" s="808">
        <v>-4052</v>
      </c>
      <c r="I26" s="809">
        <v>7216</v>
      </c>
      <c r="J26" s="809">
        <v>-4136</v>
      </c>
      <c r="L26" s="117">
        <v>7632</v>
      </c>
      <c r="M26" s="117">
        <v>-4089</v>
      </c>
      <c r="O26" s="642">
        <v>7845</v>
      </c>
      <c r="P26" s="642">
        <v>-4335</v>
      </c>
      <c r="R26" s="645">
        <v>8629</v>
      </c>
      <c r="S26" s="645">
        <v>-5050</v>
      </c>
      <c r="T26" s="264"/>
      <c r="U26" s="264"/>
    </row>
    <row r="28" spans="2:21">
      <c r="B28" s="116" t="s">
        <v>139</v>
      </c>
      <c r="O28" s="422"/>
      <c r="P28" s="422"/>
    </row>
    <row r="29" spans="2:21">
      <c r="B29" s="116" t="s">
        <v>359</v>
      </c>
      <c r="O29" s="422"/>
      <c r="P29" s="422"/>
    </row>
    <row r="30" spans="2:21">
      <c r="B30" s="116" t="s">
        <v>143</v>
      </c>
    </row>
    <row r="31" spans="2:21">
      <c r="B31" s="116"/>
    </row>
  </sheetData>
  <mergeCells count="6">
    <mergeCell ref="C5:D5"/>
    <mergeCell ref="I5:J5"/>
    <mergeCell ref="L5:M5"/>
    <mergeCell ref="O5:P5"/>
    <mergeCell ref="R5:S5"/>
    <mergeCell ref="F5:G5"/>
  </mergeCells>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2" orientation="landscape" r:id="rId1"/>
  <headerFooter scaleWithDoc="0">
    <oddHeader>&amp;F</oddHeader>
    <oddFoote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AV42"/>
  <sheetViews>
    <sheetView showGridLines="0" zoomScaleNormal="100" workbookViewId="0">
      <selection activeCell="B2" sqref="B2"/>
    </sheetView>
  </sheetViews>
  <sheetFormatPr defaultRowHeight="12.75"/>
  <cols>
    <col min="1" max="1" width="9.140625" style="184"/>
    <col min="2" max="2" width="44.140625" style="184" customWidth="1"/>
    <col min="3" max="13" width="9.140625" style="184"/>
    <col min="14" max="14" width="42" style="184" customWidth="1"/>
    <col min="15" max="24" width="9.140625" style="184"/>
    <col min="25" max="48" width="9.140625" style="422"/>
    <col min="49" max="16384" width="9.140625" style="184"/>
  </cols>
  <sheetData>
    <row r="1" spans="1:24" ht="13.5" thickBot="1">
      <c r="A1" s="824"/>
      <c r="B1" s="1153"/>
      <c r="C1" s="1153"/>
      <c r="D1" s="1153"/>
      <c r="E1" s="1153"/>
      <c r="F1" s="1153"/>
      <c r="G1" s="1153"/>
      <c r="H1" s="1153"/>
      <c r="I1" s="1153"/>
      <c r="J1" s="1153"/>
      <c r="K1" s="1153"/>
      <c r="L1" s="1153"/>
      <c r="M1" s="1153"/>
      <c r="N1" s="1153"/>
      <c r="O1" s="1153"/>
      <c r="P1" s="1153"/>
      <c r="Q1" s="1153"/>
      <c r="R1" s="1153"/>
      <c r="S1" s="1153"/>
      <c r="T1" s="1153"/>
      <c r="U1" s="1153"/>
      <c r="V1" s="1153"/>
      <c r="W1" s="1153"/>
      <c r="X1" s="1153"/>
    </row>
    <row r="2" spans="1:24" ht="13.5" thickBot="1">
      <c r="A2" s="824"/>
      <c r="B2" s="1165" t="s">
        <v>117</v>
      </c>
      <c r="C2" s="1153"/>
      <c r="D2" s="1153"/>
      <c r="E2" s="1153"/>
      <c r="F2" s="1153"/>
      <c r="G2" s="1153"/>
      <c r="H2" s="1153"/>
      <c r="I2" s="1153"/>
      <c r="J2" s="1153"/>
      <c r="K2" s="1153"/>
      <c r="L2" s="1153"/>
      <c r="M2" s="1153"/>
      <c r="N2" s="1153"/>
      <c r="O2" s="1153"/>
      <c r="P2" s="1153"/>
      <c r="Q2" s="1153"/>
      <c r="R2" s="1153"/>
      <c r="S2" s="1153"/>
      <c r="T2" s="1153"/>
      <c r="U2" s="1153"/>
      <c r="V2" s="1153"/>
      <c r="W2" s="1153"/>
      <c r="X2" s="1153"/>
    </row>
    <row r="3" spans="1:24">
      <c r="A3" s="824"/>
      <c r="B3" s="1154"/>
      <c r="C3" s="1153"/>
      <c r="D3" s="1153"/>
      <c r="E3" s="1153"/>
      <c r="F3" s="1153"/>
      <c r="G3" s="1153"/>
      <c r="H3" s="1153"/>
      <c r="I3" s="1153"/>
      <c r="J3" s="1153"/>
      <c r="K3" s="1153"/>
      <c r="L3" s="1153"/>
      <c r="M3" s="1153"/>
      <c r="N3" s="1153"/>
      <c r="O3" s="1153"/>
      <c r="P3" s="1153"/>
      <c r="Q3" s="1153"/>
      <c r="R3" s="1153"/>
      <c r="S3" s="1153"/>
      <c r="T3" s="1153"/>
      <c r="U3" s="1153"/>
      <c r="V3" s="1153"/>
      <c r="W3" s="1153"/>
      <c r="X3" s="1153"/>
    </row>
    <row r="4" spans="1:24">
      <c r="A4" s="824"/>
      <c r="B4" s="1156" t="s">
        <v>141</v>
      </c>
      <c r="C4" s="1155"/>
      <c r="D4" s="1155"/>
      <c r="E4" s="1155"/>
      <c r="F4" s="1155"/>
      <c r="G4" s="1155"/>
      <c r="H4" s="1155"/>
      <c r="I4" s="1155"/>
      <c r="J4" s="1155"/>
      <c r="K4" s="1155"/>
      <c r="L4" s="1155"/>
      <c r="M4" s="1153"/>
      <c r="N4" s="1155"/>
      <c r="O4" s="1155"/>
      <c r="P4" s="1155"/>
      <c r="Q4" s="1155"/>
      <c r="R4" s="1155"/>
      <c r="S4" s="1155"/>
      <c r="T4" s="1155"/>
      <c r="U4" s="1155"/>
      <c r="V4" s="1155"/>
      <c r="W4" s="1155"/>
      <c r="X4" s="1155"/>
    </row>
    <row r="5" spans="1:24">
      <c r="A5" s="824"/>
      <c r="B5" s="1171" t="s">
        <v>191</v>
      </c>
      <c r="C5" s="1157"/>
      <c r="D5" s="1157"/>
      <c r="E5" s="1157"/>
      <c r="F5" s="1157"/>
      <c r="G5" s="1157"/>
      <c r="H5" s="1157"/>
      <c r="I5" s="1157"/>
      <c r="J5" s="1262" t="s">
        <v>482</v>
      </c>
      <c r="K5" s="1262"/>
      <c r="L5" s="1276" t="e">
        <v>#VALUE!</v>
      </c>
      <c r="M5" s="1152"/>
      <c r="N5" s="1171" t="s">
        <v>191</v>
      </c>
      <c r="O5" s="1157"/>
      <c r="P5" s="1157"/>
      <c r="Q5" s="1157"/>
      <c r="R5" s="1157"/>
      <c r="S5" s="1157"/>
      <c r="T5" s="1157"/>
      <c r="U5" s="1157"/>
      <c r="V5" s="1270" t="s">
        <v>312</v>
      </c>
      <c r="W5" s="1270"/>
      <c r="X5" s="1277"/>
    </row>
    <row r="6" spans="1:24">
      <c r="A6" s="824"/>
      <c r="B6" s="1152"/>
      <c r="C6" s="1168"/>
      <c r="D6" s="1169"/>
      <c r="E6" s="1278" t="s">
        <v>287</v>
      </c>
      <c r="F6" s="1279"/>
      <c r="G6" s="1279"/>
      <c r="H6" s="1279"/>
      <c r="I6" s="1168"/>
      <c r="J6" s="1168"/>
      <c r="K6" s="1168"/>
      <c r="L6" s="1168"/>
      <c r="M6" s="1152"/>
      <c r="N6" s="1152"/>
      <c r="O6" s="1168"/>
      <c r="P6" s="1169"/>
      <c r="Q6" s="1278" t="s">
        <v>287</v>
      </c>
      <c r="R6" s="1279"/>
      <c r="S6" s="1279"/>
      <c r="T6" s="1279"/>
      <c r="U6" s="1168"/>
      <c r="V6" s="1168"/>
      <c r="W6" s="1168"/>
      <c r="X6" s="1168"/>
    </row>
    <row r="7" spans="1:24" ht="45">
      <c r="A7" s="824"/>
      <c r="B7" s="1152"/>
      <c r="C7" s="1158" t="s">
        <v>288</v>
      </c>
      <c r="D7" s="1163"/>
      <c r="E7" s="1158" t="s">
        <v>177</v>
      </c>
      <c r="F7" s="1158" t="s">
        <v>142</v>
      </c>
      <c r="G7" s="1158" t="s">
        <v>132</v>
      </c>
      <c r="H7" s="1158" t="s">
        <v>130</v>
      </c>
      <c r="I7" s="1158" t="s">
        <v>356</v>
      </c>
      <c r="J7" s="1158" t="s">
        <v>504</v>
      </c>
      <c r="K7" s="1163"/>
      <c r="L7" s="1158" t="s">
        <v>503</v>
      </c>
      <c r="M7" s="1152"/>
      <c r="N7" s="1152"/>
      <c r="O7" s="1158" t="s">
        <v>288</v>
      </c>
      <c r="P7" s="1158"/>
      <c r="Q7" s="1158" t="s">
        <v>177</v>
      </c>
      <c r="R7" s="1158" t="s">
        <v>142</v>
      </c>
      <c r="S7" s="1158" t="s">
        <v>132</v>
      </c>
      <c r="T7" s="1158" t="s">
        <v>130</v>
      </c>
      <c r="U7" s="1158" t="s">
        <v>356</v>
      </c>
      <c r="V7" s="1158" t="s">
        <v>504</v>
      </c>
      <c r="W7" s="1163"/>
      <c r="X7" s="1158" t="s">
        <v>503</v>
      </c>
    </row>
    <row r="8" spans="1:24">
      <c r="A8" s="824"/>
      <c r="B8" s="1159" t="s">
        <v>59</v>
      </c>
      <c r="C8" s="1166">
        <v>15679.537743000001</v>
      </c>
      <c r="D8" s="1163"/>
      <c r="E8" s="1166">
        <v>7281.5623729999998</v>
      </c>
      <c r="F8" s="1166">
        <v>1741.6967110000003</v>
      </c>
      <c r="G8" s="1166">
        <v>0</v>
      </c>
      <c r="H8" s="1166">
        <v>3.6484079999999999</v>
      </c>
      <c r="I8" s="1166">
        <v>9026.9074919999985</v>
      </c>
      <c r="J8" s="1166">
        <v>1331.8123720000001</v>
      </c>
      <c r="K8" s="1163"/>
      <c r="L8" s="1166">
        <v>7984.4426230000008</v>
      </c>
      <c r="M8" s="1152"/>
      <c r="N8" s="1159" t="s">
        <v>59</v>
      </c>
      <c r="O8" s="1167">
        <v>21680.393247</v>
      </c>
      <c r="P8" s="1167"/>
      <c r="Q8" s="1167">
        <v>9850.0344449999993</v>
      </c>
      <c r="R8" s="1167">
        <v>0</v>
      </c>
      <c r="S8" s="1167">
        <v>0</v>
      </c>
      <c r="T8" s="1167">
        <v>0</v>
      </c>
      <c r="U8" s="1167">
        <v>9850.0344449999993</v>
      </c>
      <c r="V8" s="1167">
        <v>0</v>
      </c>
      <c r="W8" s="1167"/>
      <c r="X8" s="1167">
        <v>11830.358801999999</v>
      </c>
    </row>
    <row r="9" spans="1:24">
      <c r="A9" s="824"/>
      <c r="B9" s="1162"/>
      <c r="C9" s="1160"/>
      <c r="D9" s="1163"/>
      <c r="E9" s="1160"/>
      <c r="F9" s="1160"/>
      <c r="G9" s="1160"/>
      <c r="H9" s="1160"/>
      <c r="I9" s="1160"/>
      <c r="J9" s="1160"/>
      <c r="K9" s="1163"/>
      <c r="L9" s="1160"/>
      <c r="M9" s="1152"/>
      <c r="N9" s="1162"/>
      <c r="O9" s="1161"/>
      <c r="P9" s="1161"/>
      <c r="Q9" s="1161"/>
      <c r="R9" s="1161"/>
      <c r="S9" s="1161"/>
      <c r="T9" s="1161"/>
      <c r="U9" s="1161"/>
      <c r="V9" s="1161"/>
      <c r="W9" s="1161"/>
      <c r="X9" s="1161"/>
    </row>
    <row r="10" spans="1:24">
      <c r="A10" s="824"/>
      <c r="B10" s="1164" t="s">
        <v>21</v>
      </c>
      <c r="C10" s="1160"/>
      <c r="D10" s="1163"/>
      <c r="E10" s="1160"/>
      <c r="F10" s="1160"/>
      <c r="G10" s="1160"/>
      <c r="H10" s="1160"/>
      <c r="I10" s="1160"/>
      <c r="J10" s="1160"/>
      <c r="K10" s="1163"/>
      <c r="L10" s="1160"/>
      <c r="M10" s="1152"/>
      <c r="N10" s="1164" t="s">
        <v>21</v>
      </c>
      <c r="O10" s="1161"/>
      <c r="P10" s="1161"/>
      <c r="Q10" s="1161"/>
      <c r="R10" s="1161"/>
      <c r="S10" s="1161"/>
      <c r="T10" s="1161"/>
      <c r="U10" s="1161"/>
      <c r="V10" s="1161"/>
      <c r="W10" s="1161"/>
      <c r="X10" s="1161"/>
    </row>
    <row r="11" spans="1:24">
      <c r="A11" s="824"/>
      <c r="B11" s="1162" t="s">
        <v>113</v>
      </c>
      <c r="C11" s="1160">
        <v>146608.189484</v>
      </c>
      <c r="D11" s="1163"/>
      <c r="E11" s="1160">
        <v>0</v>
      </c>
      <c r="F11" s="1160">
        <v>159.78640899999999</v>
      </c>
      <c r="G11" s="1160">
        <v>180455.247519</v>
      </c>
      <c r="H11" s="1160">
        <v>7811.908179</v>
      </c>
      <c r="I11" s="1160">
        <v>188426.94210699998</v>
      </c>
      <c r="J11" s="1160">
        <v>56290.737335999998</v>
      </c>
      <c r="K11" s="1163"/>
      <c r="L11" s="1160">
        <v>14471.984713000002</v>
      </c>
      <c r="M11" s="1152"/>
      <c r="N11" s="1162" t="s">
        <v>113</v>
      </c>
      <c r="O11" s="1161">
        <v>147863.84870799998</v>
      </c>
      <c r="P11" s="1161"/>
      <c r="Q11" s="1161">
        <v>25.164315999999999</v>
      </c>
      <c r="R11" s="1161">
        <v>97.915385999999998</v>
      </c>
      <c r="S11" s="1161">
        <v>205730.01166300001</v>
      </c>
      <c r="T11" s="1161">
        <v>5072.1272870000003</v>
      </c>
      <c r="U11" s="1161">
        <v>210925.21865200004</v>
      </c>
      <c r="V11" s="1161">
        <v>71635.323554999995</v>
      </c>
      <c r="W11" s="1161"/>
      <c r="X11" s="1161">
        <v>8573.9536100000005</v>
      </c>
    </row>
    <row r="12" spans="1:24">
      <c r="A12" s="824"/>
      <c r="B12" s="1162" t="s">
        <v>255</v>
      </c>
      <c r="C12" s="1160">
        <v>14586.507042000001</v>
      </c>
      <c r="D12" s="1163"/>
      <c r="E12" s="1160">
        <v>0</v>
      </c>
      <c r="F12" s="1160">
        <v>6474.3603950000006</v>
      </c>
      <c r="G12" s="1160">
        <v>5461.986664</v>
      </c>
      <c r="H12" s="1160">
        <v>53.198433999999999</v>
      </c>
      <c r="I12" s="1160">
        <v>11989.545493</v>
      </c>
      <c r="J12" s="1160">
        <v>4582.6135649999997</v>
      </c>
      <c r="K12" s="1163"/>
      <c r="L12" s="1160">
        <v>7179.5751140000002</v>
      </c>
      <c r="M12" s="1152"/>
      <c r="N12" s="1162" t="s">
        <v>255</v>
      </c>
      <c r="O12" s="1161">
        <v>15397.822896</v>
      </c>
      <c r="P12" s="1161"/>
      <c r="Q12" s="1161">
        <v>139.36016100000001</v>
      </c>
      <c r="R12" s="1161">
        <v>4360.7452490000005</v>
      </c>
      <c r="S12" s="1161">
        <v>5259.5726450000002</v>
      </c>
      <c r="T12" s="1161">
        <v>47.714505000000003</v>
      </c>
      <c r="U12" s="1161">
        <v>9807.3925600000002</v>
      </c>
      <c r="V12" s="1161">
        <v>1422.401198</v>
      </c>
      <c r="W12" s="1161"/>
      <c r="X12" s="1161">
        <v>7012.8315339999999</v>
      </c>
    </row>
    <row r="13" spans="1:24">
      <c r="A13" s="824"/>
      <c r="B13" s="1162" t="s">
        <v>297</v>
      </c>
      <c r="C13" s="1160">
        <v>81483.909755999994</v>
      </c>
      <c r="D13" s="1163"/>
      <c r="E13" s="1160">
        <v>3919.6375250000001</v>
      </c>
      <c r="F13" s="1160">
        <v>29720.558314999998</v>
      </c>
      <c r="G13" s="1160">
        <v>42637.689022999999</v>
      </c>
      <c r="H13" s="1160">
        <v>13005.845224000001</v>
      </c>
      <c r="I13" s="1160">
        <v>89283.730087000004</v>
      </c>
      <c r="J13" s="1160">
        <v>24931.016875000001</v>
      </c>
      <c r="K13" s="1163"/>
      <c r="L13" s="1160">
        <v>17131.196542999998</v>
      </c>
      <c r="M13" s="1152"/>
      <c r="N13" s="1162" t="s">
        <v>297</v>
      </c>
      <c r="O13" s="1161">
        <v>81254.990007</v>
      </c>
      <c r="P13" s="1161"/>
      <c r="Q13" s="1161">
        <v>3120.7182069999999</v>
      </c>
      <c r="R13" s="1161">
        <v>26146.029596999997</v>
      </c>
      <c r="S13" s="1161">
        <v>30749.456204999999</v>
      </c>
      <c r="T13" s="1161">
        <v>8433.7105860000011</v>
      </c>
      <c r="U13" s="1161">
        <v>68449.914594999995</v>
      </c>
      <c r="V13" s="1161">
        <v>18083.145090000002</v>
      </c>
      <c r="W13" s="1161"/>
      <c r="X13" s="1161">
        <v>30888.220501</v>
      </c>
    </row>
    <row r="14" spans="1:24">
      <c r="A14" s="824"/>
      <c r="B14" s="1162" t="s">
        <v>257</v>
      </c>
      <c r="C14" s="1160">
        <v>11790.626274</v>
      </c>
      <c r="D14" s="1163"/>
      <c r="E14" s="1160">
        <v>748.416335</v>
      </c>
      <c r="F14" s="1160">
        <v>2589.7367279999999</v>
      </c>
      <c r="G14" s="1160">
        <v>3005.7177100000004</v>
      </c>
      <c r="H14" s="1160">
        <v>1406.163427</v>
      </c>
      <c r="I14" s="1160">
        <v>7750.0342000000001</v>
      </c>
      <c r="J14" s="1160">
        <v>842.18321800000001</v>
      </c>
      <c r="K14" s="1163"/>
      <c r="L14" s="1160">
        <v>4882.7752929999997</v>
      </c>
      <c r="M14" s="1152"/>
      <c r="N14" s="1162" t="s">
        <v>257</v>
      </c>
      <c r="O14" s="1161">
        <v>11669.431215000001</v>
      </c>
      <c r="P14" s="1161"/>
      <c r="Q14" s="1161">
        <v>1584.75</v>
      </c>
      <c r="R14" s="1161">
        <v>4008.1043880000002</v>
      </c>
      <c r="S14" s="1161">
        <v>2865.8603670000002</v>
      </c>
      <c r="T14" s="1161">
        <v>2487.7006529999999</v>
      </c>
      <c r="U14" s="1161">
        <v>10946.415408000001</v>
      </c>
      <c r="V14" s="1161">
        <v>2286.5313030000002</v>
      </c>
      <c r="W14" s="1161"/>
      <c r="X14" s="1161">
        <v>3009.5471109999999</v>
      </c>
    </row>
    <row r="15" spans="1:24">
      <c r="A15" s="824"/>
      <c r="B15" s="1162" t="s">
        <v>497</v>
      </c>
      <c r="C15" s="1160">
        <v>4849.673898</v>
      </c>
      <c r="D15" s="1163"/>
      <c r="E15" s="1160">
        <v>0</v>
      </c>
      <c r="F15" s="1160">
        <v>0</v>
      </c>
      <c r="G15" s="1160">
        <v>0</v>
      </c>
      <c r="H15" s="1160">
        <v>0</v>
      </c>
      <c r="I15" s="1160">
        <v>0</v>
      </c>
      <c r="J15" s="1160">
        <v>0</v>
      </c>
      <c r="K15" s="1163"/>
      <c r="L15" s="1160">
        <v>4849.673898</v>
      </c>
      <c r="M15" s="1152"/>
      <c r="N15" s="1162" t="s">
        <v>497</v>
      </c>
      <c r="O15" s="1161">
        <v>5723.5353290000003</v>
      </c>
      <c r="P15" s="1161"/>
      <c r="Q15" s="1161">
        <v>0</v>
      </c>
      <c r="R15" s="1161">
        <v>0</v>
      </c>
      <c r="S15" s="1161">
        <v>0</v>
      </c>
      <c r="T15" s="1161">
        <v>0</v>
      </c>
      <c r="U15" s="1161">
        <v>0</v>
      </c>
      <c r="V15" s="1161">
        <v>0</v>
      </c>
      <c r="W15" s="1161"/>
      <c r="X15" s="1161">
        <v>5723.5353290000003</v>
      </c>
    </row>
    <row r="16" spans="1:24">
      <c r="A16" s="824"/>
      <c r="B16" s="1159" t="s">
        <v>67</v>
      </c>
      <c r="C16" s="1166">
        <v>259318.90645400001</v>
      </c>
      <c r="D16" s="1163"/>
      <c r="E16" s="1166">
        <v>4668.05386</v>
      </c>
      <c r="F16" s="1166">
        <v>38944.441847000002</v>
      </c>
      <c r="G16" s="1166">
        <v>231560.640916</v>
      </c>
      <c r="H16" s="1166">
        <v>22277.115264</v>
      </c>
      <c r="I16" s="1166">
        <v>297450.25188699999</v>
      </c>
      <c r="J16" s="1166">
        <v>86646.55099399999</v>
      </c>
      <c r="K16" s="1163"/>
      <c r="L16" s="1166">
        <v>48515.205561000002</v>
      </c>
      <c r="M16" s="1152"/>
      <c r="N16" s="1159" t="s">
        <v>67</v>
      </c>
      <c r="O16" s="1167">
        <v>261909.62815499995</v>
      </c>
      <c r="P16" s="1167"/>
      <c r="Q16" s="1167">
        <v>4869.9926839999998</v>
      </c>
      <c r="R16" s="1167">
        <v>34612.794619999993</v>
      </c>
      <c r="S16" s="1167">
        <v>244604.90088</v>
      </c>
      <c r="T16" s="1167">
        <v>16041.253031</v>
      </c>
      <c r="U16" s="1167">
        <v>300128.94121500006</v>
      </c>
      <c r="V16" s="1167">
        <v>93427.401146000004</v>
      </c>
      <c r="W16" s="1167"/>
      <c r="X16" s="1167">
        <v>55208.088084999996</v>
      </c>
    </row>
    <row r="17" spans="1:24">
      <c r="A17" s="824"/>
      <c r="B17" s="1181" t="s">
        <v>360</v>
      </c>
      <c r="C17" s="1182">
        <v>274998.444197</v>
      </c>
      <c r="D17" s="1183"/>
      <c r="E17" s="1182">
        <v>11949.616233000001</v>
      </c>
      <c r="F17" s="1182">
        <v>40686.138557999999</v>
      </c>
      <c r="G17" s="1182">
        <v>231560.640916</v>
      </c>
      <c r="H17" s="1182">
        <v>22280.763672000001</v>
      </c>
      <c r="I17" s="1182">
        <v>306477.15937899996</v>
      </c>
      <c r="J17" s="1182">
        <v>87978.36336599999</v>
      </c>
      <c r="K17" s="1183"/>
      <c r="L17" s="1182">
        <v>56499.648184000005</v>
      </c>
      <c r="M17" s="1152"/>
      <c r="N17" s="1181" t="s">
        <v>360</v>
      </c>
      <c r="O17" s="1184">
        <v>283590.02140199998</v>
      </c>
      <c r="P17" s="1185"/>
      <c r="Q17" s="1184">
        <v>14720.027128999998</v>
      </c>
      <c r="R17" s="1184">
        <v>34612.794619999993</v>
      </c>
      <c r="S17" s="1184">
        <v>244604.90088</v>
      </c>
      <c r="T17" s="1184">
        <v>16041.253031</v>
      </c>
      <c r="U17" s="1184">
        <v>309978.97566000005</v>
      </c>
      <c r="V17" s="1184">
        <v>93427.401146000004</v>
      </c>
      <c r="W17" s="1185"/>
      <c r="X17" s="1184">
        <v>67038.446886999998</v>
      </c>
    </row>
    <row r="18" spans="1:24">
      <c r="A18" s="824"/>
      <c r="B18" s="1162"/>
      <c r="C18" s="1160"/>
      <c r="D18" s="1163"/>
      <c r="E18" s="1160"/>
      <c r="F18" s="1160"/>
      <c r="G18" s="1160"/>
      <c r="H18" s="1160"/>
      <c r="I18" s="1160"/>
      <c r="J18" s="1160"/>
      <c r="K18" s="1163"/>
      <c r="L18" s="1160"/>
      <c r="M18" s="1152"/>
      <c r="N18" s="1162"/>
      <c r="O18" s="1161"/>
      <c r="P18" s="1161"/>
      <c r="Q18" s="1161"/>
      <c r="R18" s="1161"/>
      <c r="S18" s="1161"/>
      <c r="T18" s="1161"/>
      <c r="U18" s="1161"/>
      <c r="V18" s="1161"/>
      <c r="W18" s="1161"/>
      <c r="X18" s="1161"/>
    </row>
    <row r="19" spans="1:24">
      <c r="A19" s="824"/>
      <c r="B19" s="1152"/>
      <c r="C19" s="1152"/>
      <c r="D19" s="1170"/>
      <c r="E19" s="1152"/>
      <c r="F19" s="1152"/>
      <c r="G19" s="1152"/>
      <c r="H19" s="1152"/>
      <c r="I19" s="1152"/>
      <c r="J19" s="1152"/>
      <c r="K19" s="1170"/>
      <c r="L19" s="1152"/>
      <c r="M19" s="1152"/>
      <c r="N19" s="1152"/>
      <c r="O19" s="1152"/>
      <c r="P19" s="1152"/>
      <c r="Q19" s="1152"/>
      <c r="R19" s="1152"/>
      <c r="S19" s="1152"/>
      <c r="T19" s="1152"/>
      <c r="U19" s="1152"/>
      <c r="V19" s="1152"/>
      <c r="W19" s="1152"/>
      <c r="X19" s="1152"/>
    </row>
    <row r="20" spans="1:24">
      <c r="A20" s="824"/>
      <c r="B20" s="1162" t="s">
        <v>175</v>
      </c>
      <c r="C20" s="1152"/>
      <c r="D20" s="1170"/>
      <c r="E20" s="1152"/>
      <c r="F20" s="1152"/>
      <c r="G20" s="1152"/>
      <c r="H20" s="1152"/>
      <c r="I20" s="1152"/>
      <c r="J20" s="1152"/>
      <c r="K20" s="1170"/>
      <c r="L20" s="1152"/>
      <c r="M20" s="1152"/>
      <c r="N20" s="1162"/>
      <c r="O20" s="1152"/>
      <c r="P20" s="1152"/>
      <c r="Q20" s="1152"/>
      <c r="R20" s="1152"/>
      <c r="S20" s="1152"/>
      <c r="T20" s="1152"/>
      <c r="U20" s="1152"/>
      <c r="V20" s="1152"/>
      <c r="W20" s="1152"/>
      <c r="X20" s="1152"/>
    </row>
    <row r="21" spans="1:24">
      <c r="A21" s="824"/>
      <c r="B21" s="1162" t="s">
        <v>256</v>
      </c>
      <c r="C21" s="1152"/>
      <c r="D21" s="1170"/>
      <c r="E21" s="1152"/>
      <c r="F21" s="1152"/>
      <c r="G21" s="1152"/>
      <c r="H21" s="1152"/>
      <c r="I21" s="1152"/>
      <c r="J21" s="1152"/>
      <c r="K21" s="1170"/>
      <c r="L21" s="1152"/>
      <c r="M21" s="1152"/>
      <c r="N21" s="1162"/>
      <c r="O21" s="1152"/>
      <c r="P21" s="1152"/>
      <c r="Q21" s="1152"/>
      <c r="R21" s="1152"/>
      <c r="S21" s="1152"/>
      <c r="T21" s="1152"/>
      <c r="U21" s="1152"/>
      <c r="V21" s="1152"/>
      <c r="W21" s="1152"/>
      <c r="X21" s="1152"/>
    </row>
    <row r="22" spans="1:24">
      <c r="A22" s="824"/>
      <c r="B22" s="1162" t="s">
        <v>176</v>
      </c>
      <c r="C22" s="1152"/>
      <c r="D22" s="1170"/>
      <c r="E22" s="1152"/>
      <c r="F22" s="1152"/>
      <c r="G22" s="1152"/>
      <c r="H22" s="1152"/>
      <c r="I22" s="1152"/>
      <c r="J22" s="1152"/>
      <c r="K22" s="1170"/>
      <c r="L22" s="1152"/>
      <c r="M22" s="1152"/>
      <c r="N22" s="1162"/>
      <c r="O22" s="1152"/>
      <c r="P22" s="1152"/>
      <c r="Q22" s="1152"/>
      <c r="R22" s="1152"/>
      <c r="S22" s="1152"/>
      <c r="T22" s="1152"/>
      <c r="U22" s="1152"/>
      <c r="V22" s="1152"/>
      <c r="W22" s="1152"/>
      <c r="X22" s="1152"/>
    </row>
    <row r="23" spans="1:24">
      <c r="A23" s="824"/>
      <c r="B23" s="1162" t="s">
        <v>501</v>
      </c>
      <c r="C23" s="1152"/>
      <c r="D23" s="1170"/>
      <c r="E23" s="1152"/>
      <c r="F23" s="1152"/>
      <c r="G23" s="1152"/>
      <c r="H23" s="1152"/>
      <c r="I23" s="1152"/>
      <c r="J23" s="1152"/>
      <c r="K23" s="1170"/>
      <c r="L23" s="1152"/>
      <c r="M23" s="1152"/>
      <c r="N23" s="1162"/>
      <c r="O23" s="1152"/>
      <c r="P23" s="1152"/>
      <c r="Q23" s="1152"/>
      <c r="R23" s="1152"/>
      <c r="S23" s="1152"/>
      <c r="T23" s="1152"/>
      <c r="U23" s="1152"/>
      <c r="V23" s="1152"/>
      <c r="W23" s="1152"/>
      <c r="X23" s="1152"/>
    </row>
    <row r="24" spans="1:24">
      <c r="A24" s="824"/>
      <c r="B24" s="1162" t="s">
        <v>502</v>
      </c>
      <c r="C24" s="1152"/>
      <c r="D24" s="1170"/>
      <c r="E24" s="1152"/>
      <c r="F24" s="1152"/>
      <c r="G24" s="1152"/>
      <c r="H24" s="1152"/>
      <c r="I24" s="1152"/>
      <c r="J24" s="1152"/>
      <c r="K24" s="1170"/>
      <c r="L24" s="1152"/>
      <c r="M24" s="1152"/>
      <c r="N24" s="1152"/>
      <c r="O24" s="1152"/>
      <c r="P24" s="1152"/>
      <c r="Q24" s="1152"/>
      <c r="R24" s="1152"/>
      <c r="S24" s="1152"/>
      <c r="T24" s="1152"/>
      <c r="U24" s="1152"/>
      <c r="V24" s="1152"/>
      <c r="W24" s="1152"/>
      <c r="X24" s="1152"/>
    </row>
    <row r="25" spans="1:24">
      <c r="A25" s="824"/>
      <c r="B25" s="824"/>
      <c r="C25" s="824"/>
      <c r="D25" s="824"/>
      <c r="E25" s="824"/>
      <c r="F25" s="824"/>
      <c r="G25" s="824"/>
      <c r="H25" s="824"/>
      <c r="I25" s="824"/>
      <c r="J25" s="824"/>
      <c r="K25" s="824"/>
      <c r="L25" s="824"/>
      <c r="M25" s="824"/>
      <c r="N25" s="824"/>
      <c r="O25" s="824"/>
      <c r="P25" s="824"/>
      <c r="Q25" s="824"/>
      <c r="R25" s="824"/>
      <c r="S25" s="824"/>
      <c r="T25" s="824"/>
      <c r="U25" s="824"/>
      <c r="V25" s="824"/>
      <c r="W25" s="824"/>
      <c r="X25" s="824"/>
    </row>
    <row r="26" spans="1:24">
      <c r="A26" s="824"/>
      <c r="B26" s="1152"/>
      <c r="C26" s="1152"/>
      <c r="D26" s="1170"/>
      <c r="E26" s="1152"/>
      <c r="F26" s="1152"/>
      <c r="G26" s="1152"/>
      <c r="H26" s="1152"/>
      <c r="I26" s="1152"/>
      <c r="J26" s="1152"/>
      <c r="K26" s="1170"/>
      <c r="L26" s="1152"/>
      <c r="M26" s="1152"/>
      <c r="N26" s="1152"/>
      <c r="O26" s="1152"/>
      <c r="P26" s="1152"/>
      <c r="Q26" s="1152"/>
      <c r="R26" s="1152"/>
      <c r="S26" s="1152"/>
      <c r="T26" s="1152"/>
      <c r="U26" s="1152"/>
      <c r="V26" s="1152"/>
      <c r="W26" s="1152"/>
      <c r="X26" s="1152"/>
    </row>
    <row r="27" spans="1:24">
      <c r="A27" s="824"/>
      <c r="B27" s="1152"/>
      <c r="C27" s="1172"/>
      <c r="D27" s="1170"/>
      <c r="E27" s="1152"/>
      <c r="F27" s="1152"/>
      <c r="G27" s="1152"/>
      <c r="H27" s="1152"/>
      <c r="I27" s="1152"/>
      <c r="J27" s="1172"/>
      <c r="K27" s="1170"/>
      <c r="L27" s="1152"/>
      <c r="M27" s="1152"/>
      <c r="N27" s="1152"/>
      <c r="O27" s="1161"/>
      <c r="P27" s="1161"/>
      <c r="Q27" s="1161"/>
      <c r="R27" s="1161"/>
      <c r="S27" s="1161"/>
      <c r="T27" s="1161"/>
      <c r="U27" s="1161"/>
      <c r="V27" s="1161"/>
      <c r="W27" s="1152"/>
      <c r="X27" s="1161"/>
    </row>
    <row r="28" spans="1:24">
      <c r="A28" s="824"/>
      <c r="B28" s="824"/>
      <c r="C28" s="824"/>
      <c r="D28" s="1170"/>
      <c r="E28" s="1152"/>
      <c r="F28" s="1152"/>
      <c r="G28" s="1152"/>
      <c r="H28" s="1152"/>
      <c r="I28" s="1152"/>
      <c r="J28" s="1152"/>
      <c r="K28" s="1170"/>
      <c r="L28" s="824"/>
      <c r="M28" s="824"/>
      <c r="N28" s="824"/>
      <c r="O28" s="824"/>
      <c r="P28" s="824"/>
      <c r="Q28" s="824"/>
      <c r="R28" s="824"/>
      <c r="S28" s="824"/>
      <c r="T28" s="824"/>
      <c r="U28" s="824"/>
      <c r="V28" s="824"/>
      <c r="W28" s="824"/>
      <c r="X28" s="824"/>
    </row>
    <row r="29" spans="1:24">
      <c r="A29" s="824"/>
      <c r="B29" s="824"/>
      <c r="C29" s="824"/>
      <c r="D29" s="1170"/>
      <c r="E29" s="1152"/>
      <c r="F29" s="1152"/>
      <c r="G29" s="1152"/>
      <c r="H29" s="1152"/>
      <c r="I29" s="1152"/>
      <c r="J29" s="1152"/>
      <c r="K29" s="1170"/>
      <c r="L29" s="824"/>
      <c r="M29" s="824"/>
      <c r="N29" s="824"/>
      <c r="O29" s="824"/>
      <c r="P29" s="824"/>
      <c r="Q29" s="824"/>
      <c r="R29" s="824"/>
      <c r="S29" s="824"/>
      <c r="T29" s="824"/>
      <c r="U29" s="824"/>
      <c r="V29" s="824"/>
      <c r="W29" s="824"/>
      <c r="X29" s="824"/>
    </row>
    <row r="30" spans="1:24">
      <c r="A30" s="824"/>
      <c r="B30" s="824"/>
      <c r="C30" s="824"/>
      <c r="D30" s="1170"/>
      <c r="E30" s="1152"/>
      <c r="F30" s="1152"/>
      <c r="G30" s="1152"/>
      <c r="H30" s="1152"/>
      <c r="I30" s="1152"/>
      <c r="J30" s="1152"/>
      <c r="K30" s="1170"/>
      <c r="L30" s="824"/>
      <c r="M30" s="824"/>
      <c r="N30" s="824"/>
      <c r="O30" s="824"/>
      <c r="P30" s="824"/>
      <c r="Q30" s="824"/>
      <c r="R30" s="824"/>
      <c r="S30" s="824"/>
      <c r="T30" s="824"/>
      <c r="U30" s="824"/>
      <c r="V30" s="824"/>
      <c r="W30" s="824"/>
      <c r="X30" s="824"/>
    </row>
    <row r="31" spans="1:24">
      <c r="A31" s="824"/>
      <c r="B31" s="824"/>
      <c r="C31" s="824"/>
      <c r="D31" s="1170"/>
      <c r="E31" s="1152"/>
      <c r="F31" s="1152"/>
      <c r="G31" s="1152"/>
      <c r="H31" s="1152"/>
      <c r="I31" s="1152"/>
      <c r="J31" s="1152"/>
      <c r="K31" s="1170"/>
      <c r="L31" s="824"/>
      <c r="M31" s="824"/>
      <c r="N31" s="824"/>
      <c r="O31" s="824"/>
      <c r="P31" s="824"/>
      <c r="Q31" s="824"/>
      <c r="R31" s="824"/>
      <c r="S31" s="824"/>
      <c r="T31" s="824"/>
      <c r="U31" s="824"/>
      <c r="V31" s="824"/>
      <c r="W31" s="824"/>
      <c r="X31" s="824"/>
    </row>
    <row r="32" spans="1:24">
      <c r="A32" s="824"/>
      <c r="B32" s="824"/>
      <c r="C32" s="824"/>
      <c r="D32" s="1170"/>
      <c r="E32" s="1152"/>
      <c r="F32" s="1152"/>
      <c r="G32" s="1152"/>
      <c r="H32" s="1152"/>
      <c r="I32" s="1152"/>
      <c r="J32" s="1152"/>
      <c r="K32" s="1170"/>
      <c r="L32" s="824"/>
      <c r="M32" s="824"/>
      <c r="N32" s="824"/>
      <c r="O32" s="824"/>
      <c r="P32" s="824"/>
      <c r="Q32" s="824"/>
      <c r="R32" s="824"/>
      <c r="S32" s="824"/>
      <c r="T32" s="824"/>
      <c r="U32" s="824"/>
      <c r="V32" s="824"/>
      <c r="W32" s="824"/>
      <c r="X32" s="824"/>
    </row>
    <row r="33" spans="1:24">
      <c r="A33" s="824"/>
      <c r="B33" s="824"/>
      <c r="C33" s="824"/>
      <c r="D33" s="1170"/>
      <c r="E33" s="1152"/>
      <c r="F33" s="1152"/>
      <c r="G33" s="1152"/>
      <c r="H33" s="1152"/>
      <c r="I33" s="1152"/>
      <c r="J33" s="1152"/>
      <c r="K33" s="1170"/>
      <c r="L33" s="824"/>
      <c r="M33" s="824"/>
      <c r="N33" s="824"/>
      <c r="O33" s="824"/>
      <c r="P33" s="824"/>
      <c r="Q33" s="824"/>
      <c r="R33" s="824"/>
      <c r="S33" s="824"/>
      <c r="T33" s="824"/>
      <c r="U33" s="824"/>
      <c r="V33" s="824"/>
      <c r="W33" s="824"/>
      <c r="X33" s="824"/>
    </row>
    <row r="34" spans="1:24">
      <c r="A34" s="824"/>
      <c r="B34" s="824"/>
      <c r="C34" s="824"/>
      <c r="D34" s="1170"/>
      <c r="E34" s="1152"/>
      <c r="F34" s="1152"/>
      <c r="G34" s="1152"/>
      <c r="H34" s="1152"/>
      <c r="I34" s="1152"/>
      <c r="J34" s="1152"/>
      <c r="K34" s="1170"/>
      <c r="L34" s="824"/>
      <c r="M34" s="824"/>
      <c r="N34" s="824"/>
      <c r="O34" s="824"/>
      <c r="P34" s="824"/>
      <c r="Q34" s="824"/>
      <c r="R34" s="824"/>
      <c r="S34" s="824"/>
      <c r="T34" s="824"/>
      <c r="U34" s="824"/>
      <c r="V34" s="824"/>
      <c r="W34" s="824"/>
      <c r="X34" s="824"/>
    </row>
    <row r="35" spans="1:24">
      <c r="A35" s="824"/>
      <c r="B35" s="824"/>
      <c r="C35" s="824"/>
      <c r="D35" s="1170"/>
      <c r="E35" s="1152"/>
      <c r="F35" s="1152"/>
      <c r="G35" s="1152"/>
      <c r="H35" s="1152"/>
      <c r="I35" s="1152"/>
      <c r="J35" s="1152"/>
      <c r="K35" s="1170"/>
      <c r="L35" s="824"/>
      <c r="M35" s="824"/>
      <c r="N35" s="824"/>
      <c r="O35" s="824"/>
      <c r="P35" s="824"/>
      <c r="Q35" s="824"/>
      <c r="R35" s="824"/>
      <c r="S35" s="824"/>
      <c r="T35" s="824"/>
      <c r="U35" s="824"/>
      <c r="V35" s="824"/>
      <c r="W35" s="824"/>
      <c r="X35" s="824"/>
    </row>
    <row r="36" spans="1:24">
      <c r="A36" s="824"/>
      <c r="B36" s="824"/>
      <c r="C36" s="824"/>
      <c r="D36" s="1170"/>
      <c r="E36" s="1152"/>
      <c r="F36" s="1152"/>
      <c r="G36" s="1152"/>
      <c r="H36" s="1152"/>
      <c r="I36" s="1152"/>
      <c r="J36" s="1152"/>
      <c r="K36" s="1170"/>
      <c r="L36" s="824"/>
      <c r="M36" s="824"/>
      <c r="N36" s="824"/>
      <c r="O36" s="824"/>
      <c r="P36" s="824"/>
      <c r="Q36" s="824"/>
      <c r="R36" s="824"/>
      <c r="S36" s="824"/>
      <c r="T36" s="824"/>
      <c r="U36" s="824"/>
      <c r="V36" s="824"/>
      <c r="W36" s="824"/>
      <c r="X36" s="824"/>
    </row>
    <row r="37" spans="1:24">
      <c r="A37" s="824"/>
      <c r="B37" s="824"/>
      <c r="C37" s="824"/>
      <c r="D37" s="1170"/>
      <c r="E37" s="1152"/>
      <c r="F37" s="1152"/>
      <c r="G37" s="1152"/>
      <c r="H37" s="1152"/>
      <c r="I37" s="1152"/>
      <c r="J37" s="1152"/>
      <c r="K37" s="1170"/>
      <c r="L37" s="824"/>
      <c r="M37" s="824"/>
      <c r="N37" s="824"/>
      <c r="O37" s="824"/>
      <c r="P37" s="824"/>
      <c r="Q37" s="824"/>
      <c r="R37" s="824"/>
      <c r="S37" s="824"/>
      <c r="T37" s="824"/>
      <c r="U37" s="824"/>
      <c r="V37" s="824"/>
      <c r="W37" s="824"/>
      <c r="X37" s="824"/>
    </row>
    <row r="38" spans="1:24">
      <c r="A38" s="824"/>
      <c r="B38" s="824"/>
      <c r="C38" s="824"/>
      <c r="D38" s="1170"/>
      <c r="E38" s="1152"/>
      <c r="F38" s="1152"/>
      <c r="G38" s="1152"/>
      <c r="H38" s="1152"/>
      <c r="I38" s="1152"/>
      <c r="J38" s="1152"/>
      <c r="K38" s="1170"/>
      <c r="L38" s="824"/>
      <c r="M38" s="824"/>
      <c r="N38" s="824"/>
      <c r="O38" s="824"/>
      <c r="P38" s="824"/>
      <c r="Q38" s="824"/>
      <c r="R38" s="824"/>
      <c r="S38" s="824"/>
      <c r="T38" s="824"/>
      <c r="U38" s="824"/>
      <c r="V38" s="824"/>
      <c r="W38" s="824"/>
      <c r="X38" s="824"/>
    </row>
    <row r="39" spans="1:24">
      <c r="A39" s="824"/>
      <c r="B39" s="824"/>
      <c r="C39" s="824"/>
      <c r="D39" s="1170"/>
      <c r="E39" s="1152"/>
      <c r="F39" s="1152"/>
      <c r="G39" s="1152"/>
      <c r="H39" s="1152"/>
      <c r="I39" s="1152"/>
      <c r="J39" s="1152"/>
      <c r="K39" s="1170"/>
      <c r="L39" s="824"/>
      <c r="M39" s="824"/>
      <c r="N39" s="824"/>
      <c r="O39" s="824"/>
      <c r="P39" s="824"/>
      <c r="Q39" s="824"/>
      <c r="R39" s="824"/>
      <c r="S39" s="824"/>
      <c r="T39" s="824"/>
      <c r="U39" s="824"/>
      <c r="V39" s="824"/>
      <c r="W39" s="824"/>
      <c r="X39" s="824"/>
    </row>
    <row r="40" spans="1:24">
      <c r="A40" s="824"/>
      <c r="B40" s="824"/>
      <c r="C40" s="824"/>
      <c r="D40" s="1170"/>
      <c r="E40" s="1152"/>
      <c r="F40" s="1152"/>
      <c r="G40" s="1152"/>
      <c r="H40" s="1152"/>
      <c r="I40" s="1152"/>
      <c r="J40" s="1152"/>
      <c r="K40" s="1170"/>
      <c r="L40" s="824"/>
      <c r="M40" s="824"/>
      <c r="N40" s="824"/>
      <c r="O40" s="824"/>
      <c r="P40" s="824"/>
      <c r="Q40" s="824"/>
      <c r="R40" s="824"/>
      <c r="S40" s="824"/>
      <c r="T40" s="824"/>
      <c r="U40" s="824"/>
      <c r="V40" s="824"/>
      <c r="W40" s="824"/>
      <c r="X40" s="824"/>
    </row>
    <row r="41" spans="1:24">
      <c r="A41" s="824"/>
      <c r="B41" s="824"/>
      <c r="C41" s="824"/>
      <c r="D41" s="1170"/>
      <c r="E41" s="1152"/>
      <c r="F41" s="1152"/>
      <c r="G41" s="1152"/>
      <c r="H41" s="1152"/>
      <c r="I41" s="1152"/>
      <c r="J41" s="1152"/>
      <c r="K41" s="1170"/>
      <c r="L41" s="824"/>
      <c r="M41" s="824"/>
      <c r="N41" s="824"/>
      <c r="O41" s="824"/>
      <c r="P41" s="824"/>
      <c r="Q41" s="824"/>
      <c r="R41" s="824"/>
      <c r="S41" s="824"/>
      <c r="T41" s="824"/>
      <c r="U41" s="824"/>
      <c r="V41" s="824"/>
      <c r="W41" s="824"/>
      <c r="X41" s="824"/>
    </row>
    <row r="42" spans="1:24">
      <c r="A42" s="824"/>
      <c r="B42" s="824"/>
      <c r="C42" s="824"/>
      <c r="D42" s="1152"/>
      <c r="E42" s="1152"/>
      <c r="F42" s="1152"/>
      <c r="G42" s="1152"/>
      <c r="H42" s="1152"/>
      <c r="I42" s="1152"/>
      <c r="J42" s="1152"/>
      <c r="K42" s="1170"/>
      <c r="L42" s="824"/>
      <c r="M42" s="824"/>
      <c r="N42" s="824"/>
      <c r="O42" s="824"/>
      <c r="P42" s="824"/>
      <c r="Q42" s="824"/>
      <c r="R42" s="824"/>
      <c r="S42" s="824"/>
      <c r="T42" s="824"/>
      <c r="U42" s="824"/>
      <c r="V42" s="824"/>
      <c r="W42" s="824"/>
      <c r="X42" s="824"/>
    </row>
  </sheetData>
  <mergeCells count="4">
    <mergeCell ref="J5:L5"/>
    <mergeCell ref="V5:X5"/>
    <mergeCell ref="E6:H6"/>
    <mergeCell ref="Q6:T6"/>
  </mergeCells>
  <phoneticPr fontId="80" type="noConversion"/>
  <hyperlinks>
    <hyperlink ref="B2" location="'Table of Contents '!A1" display="GO BACK TO TABLE OF CONTENTS"/>
  </hyperlinks>
  <pageMargins left="0.47244094488188981" right="0.27559055118110237" top="0.74803149606299213" bottom="0.78740157480314965" header="0.31496062992125984" footer="0.31496062992125984"/>
  <pageSetup paperSize="9" scale="35" orientation="landscape" r:id="rId1"/>
  <headerFooter scaleWithDoc="0">
    <oddHeader>&amp;F</oddHeader>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P46"/>
  <sheetViews>
    <sheetView showGridLines="0" workbookViewId="0">
      <selection activeCell="B2" sqref="B2"/>
    </sheetView>
  </sheetViews>
  <sheetFormatPr defaultRowHeight="12.75"/>
  <cols>
    <col min="1" max="1" width="1.85546875" style="692" customWidth="1"/>
    <col min="2" max="2" width="50.140625" style="692" customWidth="1"/>
    <col min="3" max="6" width="15.42578125" style="692" customWidth="1"/>
    <col min="7" max="7" width="1.140625" style="487" customWidth="1"/>
    <col min="8" max="8" width="15.42578125" style="692" customWidth="1"/>
    <col min="9" max="9" width="9.28515625" style="692" customWidth="1"/>
    <col min="10" max="10" width="15.42578125" style="692" customWidth="1"/>
    <col min="11" max="11" width="9.28515625" style="692" customWidth="1"/>
    <col min="12" max="12" width="2" style="422" customWidth="1"/>
    <col min="13" max="13" width="15.42578125" style="692" customWidth="1"/>
    <col min="14" max="14" width="9.28515625" style="692" customWidth="1"/>
    <col min="15" max="15" width="15.42578125" style="692" customWidth="1"/>
    <col min="16" max="16" width="9.28515625" style="692" customWidth="1"/>
    <col min="17" max="16384" width="9.140625" style="692"/>
  </cols>
  <sheetData>
    <row r="1" spans="2:16" ht="13.5" thickBot="1">
      <c r="G1" s="318"/>
      <c r="L1" s="398"/>
    </row>
    <row r="2" spans="2:16" ht="25.5" customHeight="1" thickBot="1">
      <c r="B2" s="691" t="s">
        <v>117</v>
      </c>
      <c r="G2" s="318"/>
      <c r="H2" s="1178"/>
      <c r="L2" s="398"/>
    </row>
    <row r="3" spans="2:16" ht="12.75" customHeight="1">
      <c r="B3" s="693"/>
      <c r="G3" s="318"/>
      <c r="L3" s="398"/>
    </row>
    <row r="4" spans="2:16">
      <c r="B4" s="703"/>
      <c r="G4" s="348"/>
      <c r="L4" s="398"/>
    </row>
    <row r="5" spans="2:16">
      <c r="B5" s="694" t="s">
        <v>438</v>
      </c>
      <c r="C5" s="695"/>
      <c r="D5" s="695"/>
      <c r="E5" s="695"/>
      <c r="F5" s="695"/>
      <c r="G5" s="951"/>
      <c r="H5" s="695"/>
      <c r="I5" s="706"/>
      <c r="J5" s="706"/>
      <c r="K5" s="706"/>
      <c r="L5" s="318"/>
      <c r="M5" s="706"/>
      <c r="N5" s="706"/>
      <c r="O5" s="706"/>
      <c r="P5" s="706"/>
    </row>
    <row r="6" spans="2:16" s="697" customFormat="1" ht="12.75" customHeight="1">
      <c r="B6" s="696" t="s">
        <v>191</v>
      </c>
      <c r="C6" s="704"/>
      <c r="D6" s="704"/>
      <c r="E6" s="704"/>
      <c r="F6" s="705"/>
      <c r="G6" s="952"/>
      <c r="H6" s="705" t="s">
        <v>482</v>
      </c>
      <c r="I6" s="707"/>
      <c r="J6" s="707"/>
      <c r="K6" s="708"/>
      <c r="L6" s="487"/>
      <c r="M6" s="707"/>
      <c r="N6" s="707"/>
      <c r="O6" s="707"/>
      <c r="P6" s="708"/>
    </row>
    <row r="7" spans="2:16" s="697" customFormat="1">
      <c r="B7" s="698"/>
      <c r="C7" s="864" t="s">
        <v>49</v>
      </c>
      <c r="D7" s="864" t="s">
        <v>48</v>
      </c>
      <c r="E7" s="864" t="s">
        <v>218</v>
      </c>
      <c r="F7" s="864" t="s">
        <v>99</v>
      </c>
      <c r="G7" s="487"/>
      <c r="H7" s="864" t="s">
        <v>30</v>
      </c>
      <c r="I7" s="869"/>
      <c r="J7" s="869"/>
      <c r="K7" s="869"/>
      <c r="L7" s="487"/>
      <c r="M7" s="869"/>
      <c r="N7" s="869"/>
      <c r="O7" s="869"/>
      <c r="P7" s="869"/>
    </row>
    <row r="8" spans="2:16" s="700" customFormat="1" ht="12.75" customHeight="1">
      <c r="B8" s="866" t="s">
        <v>415</v>
      </c>
      <c r="C8" s="870">
        <v>155797</v>
      </c>
      <c r="D8" s="870">
        <v>24171</v>
      </c>
      <c r="E8" s="870">
        <v>117355</v>
      </c>
      <c r="F8" s="870">
        <v>92994</v>
      </c>
      <c r="G8" s="487"/>
      <c r="H8" s="715">
        <f>SUM(C8:F8)</f>
        <v>390317</v>
      </c>
      <c r="I8" s="711"/>
      <c r="J8" s="710"/>
      <c r="K8" s="711"/>
      <c r="L8" s="487"/>
      <c r="M8" s="710"/>
      <c r="N8" s="711"/>
      <c r="O8" s="710"/>
      <c r="P8" s="711"/>
    </row>
    <row r="9" spans="2:16" s="700" customFormat="1" ht="12.75" customHeight="1">
      <c r="B9" s="866" t="s">
        <v>417</v>
      </c>
      <c r="C9" s="871">
        <v>174229</v>
      </c>
      <c r="D9" s="871">
        <v>22105</v>
      </c>
      <c r="E9" s="871">
        <v>103443</v>
      </c>
      <c r="F9" s="871">
        <v>69392</v>
      </c>
      <c r="G9" s="487"/>
      <c r="H9" s="715">
        <f t="shared" ref="H9:H13" si="0">SUM(C9:F9)</f>
        <v>369169</v>
      </c>
      <c r="I9" s="711"/>
      <c r="J9" s="710"/>
      <c r="K9" s="711"/>
      <c r="L9" s="487"/>
      <c r="M9" s="710"/>
      <c r="N9" s="711"/>
      <c r="O9" s="710"/>
      <c r="P9" s="711"/>
    </row>
    <row r="10" spans="2:16" s="700" customFormat="1" ht="12.75" customHeight="1">
      <c r="B10" s="866"/>
      <c r="C10" s="714"/>
      <c r="D10" s="715"/>
      <c r="E10" s="714"/>
      <c r="F10" s="715"/>
      <c r="G10" s="487"/>
      <c r="H10" s="715"/>
      <c r="I10" s="711"/>
      <c r="J10" s="710"/>
      <c r="K10" s="711"/>
      <c r="L10" s="487"/>
      <c r="M10" s="710"/>
      <c r="N10" s="711"/>
      <c r="O10" s="710"/>
      <c r="P10" s="711"/>
    </row>
    <row r="11" spans="2:16" s="700" customFormat="1" ht="12.75" customHeight="1">
      <c r="B11" s="867" t="s">
        <v>414</v>
      </c>
      <c r="C11" s="714"/>
      <c r="D11" s="715"/>
      <c r="E11" s="714"/>
      <c r="F11" s="715"/>
      <c r="G11" s="728"/>
      <c r="H11" s="715"/>
      <c r="I11" s="711"/>
      <c r="J11" s="710"/>
      <c r="K11" s="711"/>
      <c r="L11" s="487"/>
      <c r="M11" s="710"/>
      <c r="N11" s="711"/>
      <c r="O11" s="710"/>
      <c r="P11" s="711"/>
    </row>
    <row r="12" spans="2:16" s="700" customFormat="1" ht="12.75" customHeight="1">
      <c r="B12" s="866" t="s">
        <v>418</v>
      </c>
      <c r="C12" s="714">
        <v>28896</v>
      </c>
      <c r="D12" s="715">
        <v>6852</v>
      </c>
      <c r="E12" s="714">
        <v>45867</v>
      </c>
      <c r="F12" s="715">
        <v>4447</v>
      </c>
      <c r="G12" s="728"/>
      <c r="H12" s="715">
        <v>86063</v>
      </c>
      <c r="I12" s="711"/>
      <c r="J12" s="710"/>
      <c r="K12" s="711"/>
      <c r="L12" s="487"/>
      <c r="M12" s="710"/>
      <c r="N12" s="711"/>
      <c r="O12" s="710"/>
      <c r="P12" s="711"/>
    </row>
    <row r="13" spans="2:16" s="700" customFormat="1" ht="12.75" customHeight="1">
      <c r="B13" s="866" t="s">
        <v>419</v>
      </c>
      <c r="C13" s="714" t="s">
        <v>458</v>
      </c>
      <c r="D13" s="715" t="s">
        <v>458</v>
      </c>
      <c r="E13" s="714">
        <v>5710</v>
      </c>
      <c r="F13" s="715" t="s">
        <v>458</v>
      </c>
      <c r="G13" s="728"/>
      <c r="H13" s="715">
        <f t="shared" si="0"/>
        <v>5710</v>
      </c>
      <c r="I13" s="711"/>
      <c r="J13" s="710"/>
      <c r="K13" s="711"/>
      <c r="L13" s="487"/>
      <c r="M13" s="710"/>
      <c r="N13" s="711"/>
      <c r="O13" s="710"/>
      <c r="P13" s="711"/>
    </row>
    <row r="14" spans="2:16" s="700" customFormat="1" ht="12.75" customHeight="1">
      <c r="B14" s="866" t="s">
        <v>420</v>
      </c>
      <c r="C14" s="714">
        <v>5875</v>
      </c>
      <c r="D14" s="715">
        <v>1373</v>
      </c>
      <c r="E14" s="714">
        <v>3537</v>
      </c>
      <c r="F14" s="715">
        <v>5441</v>
      </c>
      <c r="G14" s="487"/>
      <c r="H14" s="715">
        <v>16227</v>
      </c>
      <c r="I14" s="711"/>
      <c r="J14" s="710"/>
      <c r="K14" s="711"/>
      <c r="L14" s="487"/>
      <c r="M14" s="710"/>
      <c r="N14" s="711"/>
      <c r="O14" s="710"/>
      <c r="P14" s="711"/>
    </row>
    <row r="15" spans="2:16" s="701" customFormat="1" ht="12.75" customHeight="1">
      <c r="B15" s="716" t="s">
        <v>421</v>
      </c>
      <c r="C15" s="717">
        <v>34771</v>
      </c>
      <c r="D15" s="718">
        <v>8226</v>
      </c>
      <c r="E15" s="717">
        <v>55115</v>
      </c>
      <c r="F15" s="718">
        <v>9888</v>
      </c>
      <c r="G15" s="487"/>
      <c r="H15" s="718">
        <v>108001</v>
      </c>
      <c r="I15" s="713"/>
      <c r="J15" s="712"/>
      <c r="K15" s="713"/>
      <c r="L15" s="487"/>
      <c r="M15" s="712"/>
      <c r="N15" s="713"/>
      <c r="O15" s="712"/>
      <c r="P15" s="713"/>
    </row>
    <row r="16" spans="2:16">
      <c r="B16" s="868" t="s">
        <v>422</v>
      </c>
      <c r="C16" s="720">
        <f>C15/C9</f>
        <v>0.19957067996716965</v>
      </c>
      <c r="D16" s="721">
        <f t="shared" ref="D16:F16" si="1">D15/D9</f>
        <v>0.37213300158335216</v>
      </c>
      <c r="E16" s="720">
        <f t="shared" si="1"/>
        <v>0.53280550641416047</v>
      </c>
      <c r="F16" s="721">
        <f t="shared" si="1"/>
        <v>0.14249481208208439</v>
      </c>
      <c r="H16" s="721">
        <v>0.29299999999999998</v>
      </c>
      <c r="L16" s="692"/>
    </row>
    <row r="17" spans="2:16">
      <c r="L17" s="824"/>
    </row>
    <row r="18" spans="2:16" s="697" customFormat="1" ht="12.75" customHeight="1">
      <c r="B18" s="696" t="s">
        <v>191</v>
      </c>
      <c r="C18" s="704"/>
      <c r="D18" s="704"/>
      <c r="E18" s="704"/>
      <c r="F18" s="705"/>
      <c r="G18" s="952"/>
      <c r="H18" s="705" t="s">
        <v>312</v>
      </c>
      <c r="I18" s="707"/>
      <c r="J18" s="707"/>
      <c r="K18" s="708"/>
      <c r="L18" s="487"/>
      <c r="M18" s="707"/>
      <c r="N18" s="707"/>
      <c r="O18" s="707"/>
      <c r="P18" s="708"/>
    </row>
    <row r="19" spans="2:16" s="697" customFormat="1">
      <c r="B19" s="698"/>
      <c r="C19" s="864" t="s">
        <v>49</v>
      </c>
      <c r="D19" s="864" t="s">
        <v>48</v>
      </c>
      <c r="E19" s="864" t="s">
        <v>218</v>
      </c>
      <c r="F19" s="864" t="s">
        <v>99</v>
      </c>
      <c r="G19" s="487"/>
      <c r="H19" s="864" t="s">
        <v>30</v>
      </c>
      <c r="I19" s="709"/>
      <c r="J19" s="709"/>
      <c r="K19" s="709"/>
      <c r="L19" s="487"/>
      <c r="M19" s="709"/>
      <c r="N19" s="709"/>
      <c r="O19" s="709"/>
      <c r="P19" s="709"/>
    </row>
    <row r="20" spans="2:16" s="700" customFormat="1" ht="12.75" customHeight="1">
      <c r="B20" s="699" t="s">
        <v>415</v>
      </c>
      <c r="C20" s="722">
        <v>157614</v>
      </c>
      <c r="D20" s="723">
        <v>22935</v>
      </c>
      <c r="E20" s="722">
        <v>133579</v>
      </c>
      <c r="F20" s="723">
        <v>72739</v>
      </c>
      <c r="G20" s="487"/>
      <c r="H20" s="723">
        <v>386867</v>
      </c>
      <c r="I20" s="711"/>
      <c r="J20" s="710"/>
      <c r="K20" s="711"/>
      <c r="L20" s="487"/>
      <c r="M20" s="710"/>
      <c r="N20" s="711"/>
      <c r="O20" s="710"/>
      <c r="P20" s="711"/>
    </row>
    <row r="21" spans="2:16" s="700" customFormat="1" ht="12.75" customHeight="1">
      <c r="B21" s="699" t="s">
        <v>416</v>
      </c>
      <c r="C21" s="722">
        <v>157047</v>
      </c>
      <c r="D21" s="723">
        <v>19597</v>
      </c>
      <c r="E21" s="722">
        <v>127187</v>
      </c>
      <c r="F21" s="723">
        <v>71176</v>
      </c>
      <c r="G21" s="487"/>
      <c r="H21" s="723">
        <v>375007</v>
      </c>
      <c r="I21" s="711"/>
      <c r="J21" s="710"/>
      <c r="K21" s="711"/>
      <c r="L21" s="487"/>
      <c r="M21" s="710"/>
      <c r="N21" s="711"/>
      <c r="O21" s="710"/>
      <c r="P21" s="711"/>
    </row>
    <row r="22" spans="2:16" s="700" customFormat="1" ht="12.75" customHeight="1">
      <c r="B22" s="699" t="s">
        <v>417</v>
      </c>
      <c r="C22" s="722">
        <v>175460</v>
      </c>
      <c r="D22" s="723">
        <v>21137</v>
      </c>
      <c r="E22" s="722">
        <v>103619</v>
      </c>
      <c r="F22" s="723">
        <v>50546</v>
      </c>
      <c r="G22" s="487"/>
      <c r="H22" s="723">
        <v>350762</v>
      </c>
      <c r="I22" s="711"/>
      <c r="J22" s="710"/>
      <c r="K22" s="711"/>
      <c r="L22" s="487"/>
      <c r="M22" s="710"/>
      <c r="N22" s="711"/>
      <c r="O22" s="710"/>
      <c r="P22" s="711"/>
    </row>
    <row r="23" spans="2:16" s="700" customFormat="1" ht="12.75" customHeight="1">
      <c r="B23" s="699"/>
      <c r="C23" s="722"/>
      <c r="D23" s="723"/>
      <c r="E23" s="722"/>
      <c r="F23" s="723"/>
      <c r="G23" s="487"/>
      <c r="H23" s="723"/>
      <c r="I23" s="711"/>
      <c r="J23" s="710"/>
      <c r="K23" s="711"/>
      <c r="L23" s="487"/>
      <c r="M23" s="710"/>
      <c r="N23" s="711"/>
      <c r="O23" s="710"/>
      <c r="P23" s="711"/>
    </row>
    <row r="24" spans="2:16" s="700" customFormat="1" ht="12.75" customHeight="1">
      <c r="B24" s="702" t="s">
        <v>414</v>
      </c>
      <c r="C24" s="722"/>
      <c r="D24" s="723"/>
      <c r="E24" s="722"/>
      <c r="F24" s="723"/>
      <c r="G24" s="728"/>
      <c r="H24" s="723"/>
      <c r="I24" s="711"/>
      <c r="J24" s="710"/>
      <c r="K24" s="711"/>
      <c r="L24" s="487"/>
      <c r="M24" s="710"/>
      <c r="N24" s="711"/>
      <c r="O24" s="710"/>
      <c r="P24" s="711"/>
    </row>
    <row r="25" spans="2:16" s="700" customFormat="1" ht="12.75" customHeight="1">
      <c r="B25" s="699" t="s">
        <v>418</v>
      </c>
      <c r="C25" s="722">
        <v>31291</v>
      </c>
      <c r="D25" s="723">
        <v>6754</v>
      </c>
      <c r="E25" s="722">
        <v>43939</v>
      </c>
      <c r="F25" s="723">
        <v>5683</v>
      </c>
      <c r="G25" s="728"/>
      <c r="H25" s="723">
        <v>87667</v>
      </c>
      <c r="I25" s="711"/>
      <c r="J25" s="710"/>
      <c r="K25" s="711"/>
      <c r="L25" s="487"/>
      <c r="M25" s="710"/>
      <c r="N25" s="711"/>
      <c r="O25" s="710"/>
      <c r="P25" s="711"/>
    </row>
    <row r="26" spans="2:16" s="700" customFormat="1" ht="12.75" customHeight="1">
      <c r="B26" s="699" t="s">
        <v>419</v>
      </c>
      <c r="C26" s="722">
        <v>5550</v>
      </c>
      <c r="D26" s="723">
        <v>1558</v>
      </c>
      <c r="E26" s="722">
        <v>3712</v>
      </c>
      <c r="F26" s="723">
        <v>5348</v>
      </c>
      <c r="G26" s="728"/>
      <c r="H26" s="723">
        <v>16168</v>
      </c>
      <c r="I26" s="711"/>
      <c r="J26" s="710"/>
      <c r="K26" s="711"/>
      <c r="L26" s="487"/>
      <c r="M26" s="710"/>
      <c r="N26" s="711"/>
      <c r="O26" s="710"/>
      <c r="P26" s="711"/>
    </row>
    <row r="27" spans="2:16" s="700" customFormat="1" ht="12.75" customHeight="1">
      <c r="B27" s="699" t="s">
        <v>420</v>
      </c>
      <c r="C27" s="722"/>
      <c r="D27" s="723"/>
      <c r="E27" s="722">
        <v>5811</v>
      </c>
      <c r="F27" s="723"/>
      <c r="G27" s="487"/>
      <c r="H27" s="723">
        <v>5811</v>
      </c>
      <c r="I27" s="711"/>
      <c r="J27" s="710"/>
      <c r="K27" s="711"/>
      <c r="L27" s="487"/>
      <c r="M27" s="710"/>
      <c r="N27" s="711"/>
      <c r="O27" s="710"/>
      <c r="P27" s="711"/>
    </row>
    <row r="28" spans="2:16" s="701" customFormat="1" ht="12.75" customHeight="1">
      <c r="B28" s="716" t="s">
        <v>421</v>
      </c>
      <c r="C28" s="724">
        <v>36841</v>
      </c>
      <c r="D28" s="725">
        <v>8312</v>
      </c>
      <c r="E28" s="724">
        <v>53462</v>
      </c>
      <c r="F28" s="725">
        <v>11031</v>
      </c>
      <c r="G28" s="487"/>
      <c r="H28" s="725">
        <v>109647</v>
      </c>
      <c r="I28" s="713"/>
      <c r="J28" s="712"/>
      <c r="K28" s="713"/>
      <c r="L28" s="487"/>
      <c r="M28" s="712"/>
      <c r="N28" s="713"/>
      <c r="O28" s="712"/>
      <c r="P28" s="713"/>
    </row>
    <row r="29" spans="2:16">
      <c r="B29" s="719" t="s">
        <v>422</v>
      </c>
      <c r="C29" s="726">
        <v>0.21</v>
      </c>
      <c r="D29" s="727">
        <v>0.39300000000000002</v>
      </c>
      <c r="E29" s="726">
        <v>0.51600000000000001</v>
      </c>
      <c r="F29" s="727">
        <v>0.218</v>
      </c>
      <c r="H29" s="727">
        <v>0.313</v>
      </c>
      <c r="L29" s="692"/>
    </row>
    <row r="31" spans="2:16">
      <c r="B31" s="696" t="s">
        <v>191</v>
      </c>
      <c r="C31" s="704"/>
      <c r="D31" s="704"/>
      <c r="E31" s="704"/>
      <c r="F31" s="705"/>
      <c r="G31" s="952"/>
      <c r="H31" s="705" t="s">
        <v>313</v>
      </c>
    </row>
    <row r="32" spans="2:16">
      <c r="B32" s="698"/>
      <c r="C32" s="657" t="s">
        <v>49</v>
      </c>
      <c r="D32" s="657" t="s">
        <v>48</v>
      </c>
      <c r="E32" s="657" t="s">
        <v>218</v>
      </c>
      <c r="F32" s="657" t="s">
        <v>99</v>
      </c>
      <c r="H32" s="657" t="s">
        <v>30</v>
      </c>
    </row>
    <row r="33" spans="2:8">
      <c r="B33" s="699" t="s">
        <v>415</v>
      </c>
      <c r="C33" s="722">
        <v>160630</v>
      </c>
      <c r="D33" s="723">
        <v>20617</v>
      </c>
      <c r="E33" s="722">
        <v>117809</v>
      </c>
      <c r="F33" s="723">
        <v>72966</v>
      </c>
      <c r="H33" s="723">
        <v>372022</v>
      </c>
    </row>
    <row r="34" spans="2:8">
      <c r="B34" s="699" t="s">
        <v>416</v>
      </c>
      <c r="C34" s="722">
        <v>160139</v>
      </c>
      <c r="D34" s="723">
        <v>17736</v>
      </c>
      <c r="E34" s="722">
        <v>109870</v>
      </c>
      <c r="F34" s="723">
        <v>70735</v>
      </c>
      <c r="H34" s="723">
        <v>358480</v>
      </c>
    </row>
    <row r="35" spans="2:8">
      <c r="B35" s="699" t="s">
        <v>423</v>
      </c>
      <c r="C35" s="722">
        <v>175844</v>
      </c>
      <c r="D35" s="723">
        <v>21198</v>
      </c>
      <c r="E35" s="722">
        <v>95145</v>
      </c>
      <c r="F35" s="723">
        <v>57048</v>
      </c>
      <c r="H35" s="723">
        <v>349235</v>
      </c>
    </row>
    <row r="36" spans="2:8">
      <c r="B36" s="699"/>
      <c r="C36" s="722"/>
      <c r="D36" s="723"/>
      <c r="E36" s="722"/>
      <c r="F36" s="723"/>
      <c r="H36" s="723"/>
    </row>
    <row r="37" spans="2:8">
      <c r="B37" s="702" t="s">
        <v>425</v>
      </c>
      <c r="C37" s="722"/>
      <c r="D37" s="723"/>
      <c r="E37" s="722"/>
      <c r="F37" s="723"/>
      <c r="G37" s="728"/>
      <c r="H37" s="723"/>
    </row>
    <row r="38" spans="2:8">
      <c r="B38" s="699" t="s">
        <v>424</v>
      </c>
      <c r="C38" s="722">
        <v>28772</v>
      </c>
      <c r="D38" s="723">
        <v>7247</v>
      </c>
      <c r="E38" s="722">
        <v>45610</v>
      </c>
      <c r="F38" s="723">
        <v>4572</v>
      </c>
      <c r="G38" s="728"/>
      <c r="H38" s="723">
        <v>86201</v>
      </c>
    </row>
    <row r="39" spans="2:8">
      <c r="B39" s="699" t="s">
        <v>419</v>
      </c>
      <c r="C39" s="722">
        <v>5512</v>
      </c>
      <c r="D39" s="723">
        <v>1555</v>
      </c>
      <c r="E39" s="722">
        <v>4025</v>
      </c>
      <c r="F39" s="723">
        <v>5323</v>
      </c>
      <c r="G39" s="728"/>
      <c r="H39" s="723">
        <v>16415</v>
      </c>
    </row>
    <row r="40" spans="2:8">
      <c r="B40" s="699" t="s">
        <v>420</v>
      </c>
      <c r="C40" s="722"/>
      <c r="D40" s="723"/>
      <c r="E40" s="722">
        <v>6396</v>
      </c>
      <c r="F40" s="723"/>
      <c r="H40" s="723">
        <v>6396</v>
      </c>
    </row>
    <row r="41" spans="2:8">
      <c r="B41" s="716" t="s">
        <v>421</v>
      </c>
      <c r="C41" s="724">
        <v>34284</v>
      </c>
      <c r="D41" s="725">
        <v>8802</v>
      </c>
      <c r="E41" s="724">
        <v>56031</v>
      </c>
      <c r="F41" s="725">
        <v>9895</v>
      </c>
      <c r="H41" s="725">
        <v>109012</v>
      </c>
    </row>
    <row r="42" spans="2:8">
      <c r="B42" s="719" t="s">
        <v>422</v>
      </c>
      <c r="C42" s="726">
        <v>0.19500000000000001</v>
      </c>
      <c r="D42" s="727">
        <v>0.41499999999999998</v>
      </c>
      <c r="E42" s="726">
        <v>0.58899999999999997</v>
      </c>
      <c r="F42" s="727">
        <v>0.17299999999999999</v>
      </c>
      <c r="H42" s="727">
        <v>0.312</v>
      </c>
    </row>
    <row r="45" spans="2:8">
      <c r="B45" s="116" t="s">
        <v>505</v>
      </c>
    </row>
    <row r="46" spans="2:8">
      <c r="B46" s="116" t="s">
        <v>426</v>
      </c>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69" orientation="portrait" r:id="rId1"/>
  <headerFooter scaleWithDoc="0">
    <oddHeader>&amp;F</oddHeader>
    <oddFooter>&amp;A</oddFooter>
  </headerFooter>
  <ignoredErrors>
    <ignoredError sqref="C16:E16" unlocked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Z18"/>
  <sheetViews>
    <sheetView showGridLines="0" zoomScale="85" zoomScaleNormal="85" workbookViewId="0">
      <selection activeCell="B2" sqref="B2:D2"/>
    </sheetView>
  </sheetViews>
  <sheetFormatPr defaultRowHeight="12.75"/>
  <cols>
    <col min="1" max="1" width="1.7109375" style="422" customWidth="1"/>
    <col min="2" max="2" width="42.42578125" style="422" customWidth="1"/>
    <col min="3" max="3" width="17.5703125" style="824" customWidth="1"/>
    <col min="4" max="18" width="15.7109375" style="523" customWidth="1"/>
    <col min="19" max="16384" width="9.140625" style="523"/>
  </cols>
  <sheetData>
    <row r="1" spans="1:26" ht="13.5" thickBot="1">
      <c r="A1" s="398"/>
      <c r="B1" s="398"/>
      <c r="C1" s="957"/>
      <c r="F1" s="318"/>
    </row>
    <row r="2" spans="1:26" s="398" customFormat="1" ht="25.5" customHeight="1" thickBot="1">
      <c r="B2" s="1280" t="s">
        <v>117</v>
      </c>
      <c r="C2" s="1281"/>
      <c r="D2" s="1282"/>
      <c r="P2" s="491"/>
      <c r="Z2" s="491"/>
    </row>
    <row r="3" spans="1:26">
      <c r="A3" s="459"/>
      <c r="B3" s="459"/>
      <c r="C3" s="459"/>
      <c r="F3" s="318"/>
    </row>
    <row r="5" spans="1:26">
      <c r="B5" s="47" t="s">
        <v>447</v>
      </c>
      <c r="C5" s="956"/>
      <c r="D5" s="47"/>
      <c r="E5" s="47"/>
      <c r="F5" s="47"/>
      <c r="G5" s="47"/>
      <c r="H5" s="47"/>
      <c r="I5" s="47"/>
      <c r="J5" s="47"/>
      <c r="K5" s="47"/>
      <c r="L5" s="47"/>
      <c r="M5" s="47"/>
      <c r="N5" s="47"/>
      <c r="O5" s="47"/>
      <c r="P5" s="47"/>
      <c r="Q5" s="47"/>
      <c r="R5" s="804"/>
    </row>
    <row r="6" spans="1:26">
      <c r="B6" s="670"/>
      <c r="C6" s="670"/>
      <c r="D6" s="670"/>
      <c r="E6" s="670"/>
      <c r="F6" s="322"/>
      <c r="G6" s="670"/>
      <c r="H6" s="670"/>
      <c r="I6" s="670"/>
    </row>
    <row r="7" spans="1:26" ht="12.75" customHeight="1">
      <c r="B7" s="671" t="s">
        <v>191</v>
      </c>
      <c r="C7" s="112" t="s">
        <v>480</v>
      </c>
      <c r="D7" s="112" t="s">
        <v>454</v>
      </c>
      <c r="E7" s="112" t="s">
        <v>299</v>
      </c>
      <c r="F7" s="112" t="s">
        <v>300</v>
      </c>
      <c r="G7" s="112" t="s">
        <v>301</v>
      </c>
      <c r="H7" s="112" t="s">
        <v>302</v>
      </c>
      <c r="I7" s="112" t="s">
        <v>303</v>
      </c>
      <c r="J7" s="112" t="s">
        <v>304</v>
      </c>
      <c r="K7" s="112" t="s">
        <v>305</v>
      </c>
      <c r="L7" s="112" t="s">
        <v>306</v>
      </c>
      <c r="M7" s="112" t="s">
        <v>307</v>
      </c>
      <c r="N7" s="112" t="s">
        <v>308</v>
      </c>
      <c r="O7" s="112" t="s">
        <v>371</v>
      </c>
      <c r="P7" s="112" t="s">
        <v>372</v>
      </c>
      <c r="Q7" s="112" t="s">
        <v>373</v>
      </c>
      <c r="R7" s="112" t="s">
        <v>374</v>
      </c>
    </row>
    <row r="8" spans="1:26" ht="12.75" customHeight="1">
      <c r="B8" s="116" t="s">
        <v>439</v>
      </c>
      <c r="C8" s="941">
        <v>5</v>
      </c>
      <c r="D8" s="767">
        <v>-11</v>
      </c>
      <c r="E8" s="767">
        <v>15</v>
      </c>
      <c r="F8" s="767">
        <v>18</v>
      </c>
      <c r="G8" s="767">
        <v>3</v>
      </c>
      <c r="H8" s="767">
        <v>11</v>
      </c>
      <c r="I8" s="767">
        <v>-5</v>
      </c>
      <c r="J8" s="767">
        <v>2</v>
      </c>
      <c r="K8" s="767">
        <v>-7</v>
      </c>
      <c r="L8" s="767">
        <v>14</v>
      </c>
      <c r="M8" s="767">
        <v>21</v>
      </c>
      <c r="N8" s="767">
        <v>-32</v>
      </c>
      <c r="O8" s="767">
        <v>-56</v>
      </c>
      <c r="P8" s="767">
        <v>13</v>
      </c>
      <c r="Q8" s="767">
        <v>-11</v>
      </c>
      <c r="R8" s="767">
        <v>-18</v>
      </c>
    </row>
    <row r="9" spans="1:26" ht="12.75" customHeight="1">
      <c r="B9" s="768" t="s">
        <v>440</v>
      </c>
      <c r="C9" s="942">
        <v>5</v>
      </c>
      <c r="D9" s="769">
        <v>-11</v>
      </c>
      <c r="E9" s="769">
        <v>15</v>
      </c>
      <c r="F9" s="769">
        <v>18</v>
      </c>
      <c r="G9" s="770">
        <v>3</v>
      </c>
      <c r="H9" s="769">
        <v>11</v>
      </c>
      <c r="I9" s="769">
        <v>-5</v>
      </c>
      <c r="J9" s="769">
        <v>2</v>
      </c>
      <c r="K9" s="769">
        <v>-7</v>
      </c>
      <c r="L9" s="769">
        <v>14</v>
      </c>
      <c r="M9" s="769">
        <v>21</v>
      </c>
      <c r="N9" s="769">
        <v>-32</v>
      </c>
      <c r="O9" s="769">
        <v>-56</v>
      </c>
      <c r="P9" s="769">
        <v>13</v>
      </c>
      <c r="Q9" s="769">
        <v>-11</v>
      </c>
      <c r="R9" s="769">
        <v>-18</v>
      </c>
    </row>
    <row r="10" spans="1:26" ht="12.75" customHeight="1">
      <c r="B10" s="746"/>
      <c r="C10" s="943"/>
      <c r="D10" s="749"/>
      <c r="E10" s="749"/>
      <c r="F10" s="749"/>
      <c r="G10" s="750"/>
      <c r="H10" s="749"/>
      <c r="I10" s="749"/>
      <c r="J10" s="749"/>
      <c r="K10" s="749"/>
      <c r="L10" s="749"/>
      <c r="M10" s="749"/>
      <c r="N10" s="749"/>
      <c r="O10" s="749"/>
      <c r="P10" s="749"/>
      <c r="Q10" s="749"/>
      <c r="R10" s="749"/>
    </row>
    <row r="11" spans="1:26" ht="12.75" customHeight="1">
      <c r="B11" s="746" t="s">
        <v>441</v>
      </c>
      <c r="C11" s="944">
        <v>22</v>
      </c>
      <c r="D11" s="121">
        <v>-4</v>
      </c>
      <c r="E11" s="121">
        <v>39</v>
      </c>
      <c r="F11" s="121">
        <v>-15</v>
      </c>
      <c r="G11" s="342">
        <v>-6</v>
      </c>
      <c r="H11" s="121">
        <v>-2</v>
      </c>
      <c r="I11" s="121">
        <v>10</v>
      </c>
      <c r="J11" s="121">
        <v>-17</v>
      </c>
      <c r="K11" s="121">
        <v>-18</v>
      </c>
      <c r="L11" s="121">
        <v>-6</v>
      </c>
      <c r="M11" s="121">
        <v>27</v>
      </c>
      <c r="N11" s="121">
        <v>1</v>
      </c>
      <c r="O11" s="121">
        <v>4</v>
      </c>
      <c r="P11" s="121">
        <v>-1</v>
      </c>
      <c r="Q11" s="121">
        <v>7</v>
      </c>
      <c r="R11" s="121">
        <v>-3</v>
      </c>
    </row>
    <row r="12" spans="1:26" ht="12.75" customHeight="1">
      <c r="B12" s="116" t="s">
        <v>442</v>
      </c>
      <c r="C12" s="941">
        <v>-7</v>
      </c>
      <c r="D12" s="767">
        <v>-3</v>
      </c>
      <c r="E12" s="767">
        <v>12</v>
      </c>
      <c r="F12" s="767">
        <v>5</v>
      </c>
      <c r="G12" s="767">
        <v>-9</v>
      </c>
      <c r="H12" s="767">
        <v>-44</v>
      </c>
      <c r="I12" s="767"/>
      <c r="J12" s="767"/>
      <c r="K12" s="767"/>
      <c r="L12" s="767"/>
      <c r="M12" s="767"/>
      <c r="N12" s="767"/>
      <c r="O12" s="767"/>
      <c r="P12" s="767"/>
      <c r="Q12" s="767"/>
      <c r="R12" s="767"/>
    </row>
    <row r="13" spans="1:26" ht="12.75" customHeight="1">
      <c r="B13" s="768" t="s">
        <v>443</v>
      </c>
      <c r="C13" s="942">
        <v>15</v>
      </c>
      <c r="D13" s="769">
        <v>-7</v>
      </c>
      <c r="E13" s="769">
        <v>51</v>
      </c>
      <c r="F13" s="769">
        <v>-10</v>
      </c>
      <c r="G13" s="770">
        <v>-15</v>
      </c>
      <c r="H13" s="769">
        <v>-46</v>
      </c>
      <c r="I13" s="769">
        <v>10</v>
      </c>
      <c r="J13" s="769">
        <v>-17</v>
      </c>
      <c r="K13" s="769">
        <v>-18</v>
      </c>
      <c r="L13" s="769">
        <v>-6</v>
      </c>
      <c r="M13" s="769">
        <v>27</v>
      </c>
      <c r="N13" s="769">
        <v>1</v>
      </c>
      <c r="O13" s="769">
        <v>4</v>
      </c>
      <c r="P13" s="769">
        <v>-1</v>
      </c>
      <c r="Q13" s="769">
        <v>7</v>
      </c>
      <c r="R13" s="769">
        <v>-3</v>
      </c>
    </row>
    <row r="14" spans="1:26" ht="12.75" customHeight="1">
      <c r="B14" s="748"/>
      <c r="C14" s="943"/>
      <c r="D14" s="749"/>
      <c r="E14" s="749"/>
      <c r="F14" s="749"/>
      <c r="G14" s="750"/>
      <c r="H14" s="749"/>
      <c r="I14" s="749"/>
      <c r="J14" s="749"/>
      <c r="K14" s="749"/>
      <c r="L14" s="749"/>
      <c r="M14" s="749"/>
      <c r="N14" s="749"/>
      <c r="O14" s="749"/>
      <c r="P14" s="749"/>
      <c r="Q14" s="749"/>
      <c r="R14" s="749"/>
    </row>
    <row r="15" spans="1:26" ht="12.75" customHeight="1">
      <c r="B15" s="771" t="s">
        <v>444</v>
      </c>
      <c r="C15" s="945">
        <v>27</v>
      </c>
      <c r="D15" s="690">
        <v>-15</v>
      </c>
      <c r="E15" s="690">
        <v>54</v>
      </c>
      <c r="F15" s="690">
        <v>3</v>
      </c>
      <c r="G15" s="772">
        <v>-3</v>
      </c>
      <c r="H15" s="690">
        <v>9</v>
      </c>
      <c r="I15" s="690">
        <v>4</v>
      </c>
      <c r="J15" s="690">
        <v>-15</v>
      </c>
      <c r="K15" s="690">
        <v>-25</v>
      </c>
      <c r="L15" s="690">
        <v>8</v>
      </c>
      <c r="M15" s="690">
        <v>48</v>
      </c>
      <c r="N15" s="690">
        <v>-31</v>
      </c>
      <c r="O15" s="690">
        <v>-53</v>
      </c>
      <c r="P15" s="690">
        <v>12</v>
      </c>
      <c r="Q15" s="690">
        <v>-4</v>
      </c>
      <c r="R15" s="690">
        <v>-21</v>
      </c>
    </row>
    <row r="16" spans="1:26" ht="12.75" customHeight="1">
      <c r="B16" s="773" t="s">
        <v>445</v>
      </c>
      <c r="C16" s="946">
        <v>-7</v>
      </c>
      <c r="D16" s="774">
        <v>-3</v>
      </c>
      <c r="E16" s="774">
        <v>12</v>
      </c>
      <c r="F16" s="774">
        <v>5</v>
      </c>
      <c r="G16" s="774">
        <v>-9</v>
      </c>
      <c r="H16" s="774">
        <v>-44</v>
      </c>
      <c r="I16" s="774"/>
      <c r="J16" s="774"/>
      <c r="K16" s="774"/>
      <c r="L16" s="774"/>
      <c r="M16" s="774"/>
      <c r="N16" s="774"/>
      <c r="O16" s="774"/>
      <c r="P16" s="774"/>
      <c r="Q16" s="774"/>
      <c r="R16" s="774"/>
    </row>
    <row r="17" spans="2:18" ht="12.75" customHeight="1">
      <c r="B17" s="775" t="s">
        <v>446</v>
      </c>
      <c r="C17" s="947">
        <v>20</v>
      </c>
      <c r="D17" s="776">
        <v>-18</v>
      </c>
      <c r="E17" s="776">
        <v>66</v>
      </c>
      <c r="F17" s="776">
        <v>8</v>
      </c>
      <c r="G17" s="777">
        <v>-12</v>
      </c>
      <c r="H17" s="776">
        <v>-35</v>
      </c>
      <c r="I17" s="776">
        <v>4</v>
      </c>
      <c r="J17" s="776">
        <v>-15</v>
      </c>
      <c r="K17" s="776">
        <v>-25</v>
      </c>
      <c r="L17" s="776">
        <v>8</v>
      </c>
      <c r="M17" s="776">
        <v>48</v>
      </c>
      <c r="N17" s="776">
        <v>-31</v>
      </c>
      <c r="O17" s="776">
        <v>-53</v>
      </c>
      <c r="P17" s="776">
        <v>12</v>
      </c>
      <c r="Q17" s="776">
        <v>-4</v>
      </c>
      <c r="R17" s="776">
        <v>-21</v>
      </c>
    </row>
    <row r="18" spans="2:18" ht="12.75" customHeight="1">
      <c r="E18" s="747"/>
      <c r="F18" s="747"/>
      <c r="G18" s="747"/>
      <c r="H18" s="747"/>
      <c r="I18" s="747"/>
      <c r="J18" s="747"/>
      <c r="K18" s="747"/>
      <c r="L18" s="747"/>
      <c r="M18" s="747"/>
      <c r="N18" s="747"/>
      <c r="O18" s="747"/>
      <c r="P18" s="747"/>
      <c r="Q18" s="747"/>
      <c r="R18" s="747"/>
    </row>
  </sheetData>
  <sortState columnSort="1" ref="D18:Q30">
    <sortCondition descending="1" ref="D18:Q18"/>
  </sortState>
  <mergeCells count="1">
    <mergeCell ref="B2:D2"/>
  </mergeCells>
  <hyperlinks>
    <hyperlink ref="B2:D2" location="'Table of Contents '!A1" display="GO BACK TO TABLE OF CONTENTS"/>
  </hyperlinks>
  <pageMargins left="0.70866141732283472" right="0.70866141732283472" top="0.74803149606299213" bottom="0.74803149606299213" header="0.31496062992125984" footer="0.31496062992125984"/>
  <pageSetup paperSize="9" scale="48" orientation="landscape" r:id="rId1"/>
  <headerFooter scaleWithDoc="0">
    <oddHeader>&amp;F</oddHeader>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U38"/>
  <sheetViews>
    <sheetView showGridLines="0" tabSelected="1" zoomScale="85" zoomScaleNormal="85" workbookViewId="0">
      <selection activeCell="M44" sqref="M44"/>
    </sheetView>
  </sheetViews>
  <sheetFormatPr defaultRowHeight="12.75"/>
  <cols>
    <col min="1" max="1" width="1.7109375" style="422" customWidth="1"/>
    <col min="2" max="2" width="36.85546875" style="422" customWidth="1"/>
    <col min="3" max="3" width="14.7109375" style="840" customWidth="1"/>
    <col min="4" max="15" width="14.7109375" style="523" customWidth="1"/>
    <col min="16" max="16384" width="9.140625" style="523"/>
  </cols>
  <sheetData>
    <row r="1" spans="1:21" ht="13.5" thickBot="1">
      <c r="A1" s="398"/>
      <c r="B1" s="398"/>
      <c r="F1" s="318"/>
      <c r="I1" s="318"/>
      <c r="L1" s="318"/>
    </row>
    <row r="2" spans="1:21" s="398" customFormat="1" ht="25.5" customHeight="1" thickBot="1">
      <c r="B2" s="783" t="s">
        <v>117</v>
      </c>
      <c r="C2" s="788"/>
      <c r="D2" s="787"/>
      <c r="U2" s="491"/>
    </row>
    <row r="3" spans="1:21">
      <c r="A3" s="459"/>
      <c r="B3" s="459"/>
      <c r="F3" s="318"/>
      <c r="I3" s="318"/>
      <c r="L3" s="318"/>
    </row>
    <row r="4" spans="1:21">
      <c r="A4" s="398"/>
      <c r="B4" s="47" t="s">
        <v>431</v>
      </c>
      <c r="C4" s="804"/>
      <c r="D4" s="47"/>
      <c r="E4" s="47"/>
      <c r="F4" s="47"/>
      <c r="G4" s="47"/>
      <c r="H4" s="47"/>
      <c r="I4" s="47"/>
      <c r="J4" s="47"/>
      <c r="K4" s="47"/>
      <c r="L4" s="47"/>
      <c r="M4" s="47"/>
      <c r="N4" s="47"/>
      <c r="O4" s="47"/>
    </row>
    <row r="5" spans="1:21" s="745" customFormat="1">
      <c r="A5" s="18"/>
      <c r="B5" s="752"/>
      <c r="C5" s="752"/>
      <c r="D5" s="752"/>
      <c r="E5" s="752"/>
      <c r="F5" s="752"/>
      <c r="G5" s="752"/>
      <c r="H5" s="752"/>
      <c r="I5" s="752"/>
      <c r="J5" s="752"/>
      <c r="K5" s="752"/>
      <c r="L5" s="752"/>
      <c r="M5" s="752"/>
      <c r="N5" s="752"/>
      <c r="O5" s="752"/>
    </row>
    <row r="6" spans="1:21" ht="22.5">
      <c r="A6" s="523"/>
      <c r="B6" s="122"/>
      <c r="C6" s="1283" t="s">
        <v>482</v>
      </c>
      <c r="D6" s="1284"/>
      <c r="E6" s="1284"/>
      <c r="F6" s="1284"/>
      <c r="G6" s="1283" t="s">
        <v>459</v>
      </c>
      <c r="H6" s="1283"/>
      <c r="I6" s="1283"/>
      <c r="J6" s="1283"/>
      <c r="K6" s="1283" t="s">
        <v>311</v>
      </c>
      <c r="L6" s="1283"/>
      <c r="M6" s="1283"/>
      <c r="N6" s="1283"/>
      <c r="O6" s="112" t="s">
        <v>312</v>
      </c>
    </row>
    <row r="7" spans="1:21">
      <c r="A7" s="523"/>
      <c r="B7" s="671" t="s">
        <v>206</v>
      </c>
      <c r="C7" s="120" t="s">
        <v>465</v>
      </c>
      <c r="D7" s="112" t="s">
        <v>466</v>
      </c>
      <c r="E7" s="112" t="s">
        <v>467</v>
      </c>
      <c r="F7" s="112" t="s">
        <v>468</v>
      </c>
      <c r="G7" s="120" t="s">
        <v>465</v>
      </c>
      <c r="H7" s="112" t="s">
        <v>466</v>
      </c>
      <c r="I7" s="112" t="s">
        <v>467</v>
      </c>
      <c r="J7" s="112" t="s">
        <v>468</v>
      </c>
      <c r="K7" s="120" t="s">
        <v>465</v>
      </c>
      <c r="L7" s="112" t="s">
        <v>466</v>
      </c>
      <c r="M7" s="112" t="s">
        <v>467</v>
      </c>
      <c r="N7" s="112" t="s">
        <v>468</v>
      </c>
      <c r="O7" s="112" t="s">
        <v>468</v>
      </c>
    </row>
    <row r="8" spans="1:21">
      <c r="A8" s="523"/>
      <c r="B8" s="415" t="s">
        <v>427</v>
      </c>
      <c r="C8" s="892">
        <v>4.7</v>
      </c>
      <c r="D8" s="892">
        <v>11.1</v>
      </c>
      <c r="E8" s="892">
        <v>9.3000000000000007</v>
      </c>
      <c r="F8" s="886">
        <v>25</v>
      </c>
      <c r="G8" s="894">
        <v>4.5</v>
      </c>
      <c r="H8" s="906">
        <v>11.6</v>
      </c>
      <c r="I8" s="906">
        <v>8.5</v>
      </c>
      <c r="J8" s="887">
        <v>24.6</v>
      </c>
      <c r="K8" s="894">
        <v>4.4000000000000004</v>
      </c>
      <c r="L8" s="906">
        <v>12.8</v>
      </c>
      <c r="M8" s="906">
        <v>8</v>
      </c>
      <c r="N8" s="887">
        <v>25.2</v>
      </c>
      <c r="O8" s="887">
        <v>22.2</v>
      </c>
    </row>
    <row r="9" spans="1:21" s="840" customFormat="1">
      <c r="B9" s="416" t="s">
        <v>463</v>
      </c>
      <c r="C9" s="893">
        <v>0.7</v>
      </c>
      <c r="D9" s="893">
        <v>5.5</v>
      </c>
      <c r="E9" s="893">
        <v>0.2</v>
      </c>
      <c r="F9" s="888">
        <v>6.3</v>
      </c>
      <c r="G9" s="878">
        <v>0.6</v>
      </c>
      <c r="H9" s="905">
        <v>5.6</v>
      </c>
      <c r="I9" s="905">
        <v>0.2</v>
      </c>
      <c r="J9" s="889">
        <v>6.4</v>
      </c>
      <c r="K9" s="878">
        <v>0.7</v>
      </c>
      <c r="L9" s="905">
        <v>5.8</v>
      </c>
      <c r="M9" s="905">
        <v>0.2</v>
      </c>
      <c r="N9" s="889">
        <v>6.6</v>
      </c>
      <c r="O9" s="889">
        <v>7.7</v>
      </c>
    </row>
    <row r="10" spans="1:21">
      <c r="A10" s="745"/>
      <c r="B10" s="757" t="s">
        <v>413</v>
      </c>
      <c r="C10" s="903">
        <v>5.3</v>
      </c>
      <c r="D10" s="903">
        <v>16.5</v>
      </c>
      <c r="E10" s="903">
        <v>9.5</v>
      </c>
      <c r="F10" s="883">
        <v>31.4</v>
      </c>
      <c r="G10" s="895">
        <v>5.0999999999999996</v>
      </c>
      <c r="H10" s="907">
        <v>17.2</v>
      </c>
      <c r="I10" s="907">
        <v>8.6999999999999993</v>
      </c>
      <c r="J10" s="890">
        <v>31</v>
      </c>
      <c r="K10" s="895">
        <v>5.0999999999999996</v>
      </c>
      <c r="L10" s="907">
        <v>18.5</v>
      </c>
      <c r="M10" s="907">
        <v>8.1999999999999993</v>
      </c>
      <c r="N10" s="890">
        <v>31.9</v>
      </c>
      <c r="O10" s="890">
        <v>29.9</v>
      </c>
    </row>
    <row r="11" spans="1:21">
      <c r="A11" s="745"/>
      <c r="B11" s="687" t="s">
        <v>464</v>
      </c>
      <c r="C11" s="902">
        <v>2.2999999999999998</v>
      </c>
      <c r="D11" s="902">
        <v>2.4</v>
      </c>
      <c r="E11" s="902">
        <v>1.9</v>
      </c>
      <c r="F11" s="884">
        <v>6.7</v>
      </c>
      <c r="G11" s="879">
        <v>2.4</v>
      </c>
      <c r="H11" s="904">
        <v>2.2000000000000002</v>
      </c>
      <c r="I11" s="904">
        <v>1.4</v>
      </c>
      <c r="J11" s="891">
        <v>6</v>
      </c>
      <c r="K11" s="879">
        <v>2.7</v>
      </c>
      <c r="L11" s="904">
        <v>2.9</v>
      </c>
      <c r="M11" s="904">
        <v>1.7</v>
      </c>
      <c r="N11" s="891">
        <v>7.3</v>
      </c>
      <c r="O11" s="891">
        <v>5.2</v>
      </c>
    </row>
    <row r="12" spans="1:21">
      <c r="A12" s="745"/>
      <c r="B12" s="757" t="s">
        <v>499</v>
      </c>
      <c r="C12" s="901">
        <v>7.6</v>
      </c>
      <c r="D12" s="901">
        <v>19</v>
      </c>
      <c r="E12" s="901">
        <v>11.4</v>
      </c>
      <c r="F12" s="885">
        <v>38</v>
      </c>
      <c r="G12" s="896">
        <v>7.5</v>
      </c>
      <c r="H12" s="897">
        <v>19.399999999999999</v>
      </c>
      <c r="I12" s="897">
        <v>10.1</v>
      </c>
      <c r="J12" s="766">
        <v>37</v>
      </c>
      <c r="K12" s="896">
        <v>7.8</v>
      </c>
      <c r="L12" s="897">
        <v>21.4</v>
      </c>
      <c r="M12" s="897">
        <v>9.9</v>
      </c>
      <c r="N12" s="766">
        <v>39.200000000000003</v>
      </c>
      <c r="O12" s="766">
        <v>35</v>
      </c>
    </row>
    <row r="13" spans="1:21">
      <c r="A13" s="745"/>
      <c r="B13" s="745"/>
      <c r="C13" s="745"/>
      <c r="D13" s="745"/>
      <c r="E13" s="745"/>
    </row>
    <row r="14" spans="1:21">
      <c r="B14" s="670"/>
      <c r="C14" s="670"/>
      <c r="D14" s="670"/>
      <c r="E14" s="670"/>
      <c r="F14" s="322"/>
      <c r="G14" s="670"/>
      <c r="H14" s="670"/>
      <c r="I14" s="322"/>
      <c r="J14" s="670"/>
      <c r="K14" s="670"/>
      <c r="L14" s="322"/>
      <c r="M14" s="670"/>
    </row>
    <row r="15" spans="1:21" ht="33.75">
      <c r="B15" s="671" t="s">
        <v>433</v>
      </c>
      <c r="C15" s="120" t="s">
        <v>482</v>
      </c>
      <c r="D15" s="120" t="s">
        <v>459</v>
      </c>
      <c r="E15" s="112" t="s">
        <v>311</v>
      </c>
      <c r="F15" s="112" t="s">
        <v>314</v>
      </c>
      <c r="G15" s="112" t="s">
        <v>312</v>
      </c>
      <c r="H15" s="112" t="s">
        <v>315</v>
      </c>
      <c r="I15" s="112" t="s">
        <v>316</v>
      </c>
      <c r="J15" s="112" t="s">
        <v>317</v>
      </c>
      <c r="K15" s="112" t="s">
        <v>313</v>
      </c>
      <c r="L15" s="112" t="s">
        <v>318</v>
      </c>
      <c r="M15" s="112" t="s">
        <v>319</v>
      </c>
      <c r="N15" s="112" t="s">
        <v>320</v>
      </c>
      <c r="O15" s="112" t="s">
        <v>312</v>
      </c>
      <c r="P15" s="112" t="s">
        <v>313</v>
      </c>
    </row>
    <row r="16" spans="1:21">
      <c r="B16" s="415" t="s">
        <v>427</v>
      </c>
      <c r="C16" s="877"/>
      <c r="D16" s="877"/>
      <c r="E16" s="672"/>
      <c r="F16" s="672"/>
      <c r="G16" s="672"/>
      <c r="H16" s="672"/>
      <c r="I16" s="672"/>
      <c r="J16" s="672"/>
      <c r="K16" s="672"/>
      <c r="L16" s="672"/>
      <c r="M16" s="672"/>
      <c r="N16" s="672"/>
      <c r="O16" s="672"/>
      <c r="P16" s="672"/>
    </row>
    <row r="17" spans="1:16">
      <c r="B17" s="689" t="s">
        <v>428</v>
      </c>
      <c r="C17" s="898">
        <f>D8/$F$8</f>
        <v>0.44400000000000001</v>
      </c>
      <c r="D17" s="730">
        <v>0.47</v>
      </c>
      <c r="E17" s="730">
        <v>0.51</v>
      </c>
      <c r="F17" s="730">
        <v>0.51</v>
      </c>
      <c r="G17" s="730">
        <v>0.52</v>
      </c>
      <c r="H17" s="730">
        <v>0.51</v>
      </c>
      <c r="I17" s="730">
        <v>0.54</v>
      </c>
      <c r="J17" s="730">
        <v>0.56999999999999995</v>
      </c>
      <c r="K17" s="730">
        <v>0.56999999999999995</v>
      </c>
      <c r="L17" s="730">
        <v>0.53</v>
      </c>
      <c r="M17" s="730">
        <v>0.53</v>
      </c>
      <c r="N17" s="730">
        <v>0.5</v>
      </c>
      <c r="O17" s="730">
        <v>0.52</v>
      </c>
      <c r="P17" s="730">
        <v>0.56999999999999995</v>
      </c>
    </row>
    <row r="18" spans="1:16">
      <c r="B18" s="689" t="s">
        <v>429</v>
      </c>
      <c r="C18" s="898">
        <f>E8/$F$8</f>
        <v>0.37200000000000005</v>
      </c>
      <c r="D18" s="730">
        <v>0.35</v>
      </c>
      <c r="E18" s="730">
        <v>0.32</v>
      </c>
      <c r="F18" s="730">
        <v>0.32</v>
      </c>
      <c r="G18" s="730">
        <v>0.31</v>
      </c>
      <c r="H18" s="730">
        <v>0.32</v>
      </c>
      <c r="I18" s="730">
        <v>0.31</v>
      </c>
      <c r="J18" s="730">
        <v>0.3</v>
      </c>
      <c r="K18" s="730">
        <v>0.3</v>
      </c>
      <c r="L18" s="730">
        <v>0.33</v>
      </c>
      <c r="M18" s="730">
        <v>0.33</v>
      </c>
      <c r="N18" s="730">
        <v>0.36</v>
      </c>
      <c r="O18" s="730">
        <v>0.31</v>
      </c>
      <c r="P18" s="730">
        <v>0.3</v>
      </c>
    </row>
    <row r="19" spans="1:16">
      <c r="B19" s="688" t="s">
        <v>430</v>
      </c>
      <c r="C19" s="898">
        <f>C8/$F$8</f>
        <v>0.188</v>
      </c>
      <c r="D19" s="756">
        <v>0.18</v>
      </c>
      <c r="E19" s="756">
        <v>0.17</v>
      </c>
      <c r="F19" s="756">
        <v>0.17</v>
      </c>
      <c r="G19" s="756">
        <v>0.17</v>
      </c>
      <c r="H19" s="756">
        <v>0.17</v>
      </c>
      <c r="I19" s="756">
        <v>0.15</v>
      </c>
      <c r="J19" s="756">
        <v>0.13</v>
      </c>
      <c r="K19" s="756">
        <v>0.13</v>
      </c>
      <c r="L19" s="756">
        <v>0.14000000000000001</v>
      </c>
      <c r="M19" s="756">
        <v>0.13</v>
      </c>
      <c r="N19" s="756">
        <v>0.14000000000000001</v>
      </c>
      <c r="O19" s="756">
        <v>0.17</v>
      </c>
      <c r="P19" s="756">
        <v>0.13</v>
      </c>
    </row>
    <row r="20" spans="1:16">
      <c r="B20" s="757" t="s">
        <v>452</v>
      </c>
      <c r="C20" s="883">
        <f>F8</f>
        <v>25</v>
      </c>
      <c r="D20" s="758">
        <v>24.6</v>
      </c>
      <c r="E20" s="758">
        <v>25.2</v>
      </c>
      <c r="F20" s="758">
        <v>25.4</v>
      </c>
      <c r="G20" s="758">
        <v>22.2</v>
      </c>
      <c r="H20" s="758">
        <v>19</v>
      </c>
      <c r="I20" s="758">
        <v>17.399999999999999</v>
      </c>
      <c r="J20" s="758">
        <v>16.899999999999999</v>
      </c>
      <c r="K20" s="758">
        <v>16.2</v>
      </c>
      <c r="L20" s="758">
        <v>14.3</v>
      </c>
      <c r="M20" s="758">
        <v>14.7</v>
      </c>
      <c r="N20" s="758">
        <v>13.6</v>
      </c>
      <c r="O20" s="758">
        <v>22.2</v>
      </c>
      <c r="P20" s="758">
        <v>16.2</v>
      </c>
    </row>
    <row r="21" spans="1:16" s="840" customFormat="1">
      <c r="A21" s="824"/>
      <c r="B21" s="759"/>
      <c r="C21" s="880"/>
      <c r="D21" s="875"/>
      <c r="E21" s="875"/>
      <c r="F21" s="875"/>
      <c r="G21" s="875"/>
      <c r="H21" s="875"/>
      <c r="I21" s="875"/>
      <c r="J21" s="875"/>
      <c r="K21" s="875"/>
      <c r="L21" s="875"/>
      <c r="M21" s="875"/>
      <c r="N21" s="875"/>
      <c r="O21" s="875"/>
      <c r="P21" s="875"/>
    </row>
    <row r="22" spans="1:16">
      <c r="A22" s="523"/>
      <c r="C22" s="881" t="s">
        <v>480</v>
      </c>
      <c r="D22" s="761" t="s">
        <v>454</v>
      </c>
      <c r="E22" s="761" t="s">
        <v>299</v>
      </c>
      <c r="F22" s="761" t="s">
        <v>300</v>
      </c>
      <c r="G22" s="761" t="s">
        <v>301</v>
      </c>
      <c r="H22" s="761" t="s">
        <v>302</v>
      </c>
      <c r="I22" s="761" t="s">
        <v>303</v>
      </c>
      <c r="J22" s="761" t="s">
        <v>304</v>
      </c>
      <c r="K22" s="761" t="s">
        <v>305</v>
      </c>
      <c r="L22" s="761" t="s">
        <v>306</v>
      </c>
      <c r="M22" s="761" t="s">
        <v>307</v>
      </c>
      <c r="N22" s="761" t="s">
        <v>308</v>
      </c>
      <c r="O22" s="761" t="s">
        <v>436</v>
      </c>
      <c r="P22" s="761" t="s">
        <v>437</v>
      </c>
    </row>
    <row r="23" spans="1:16">
      <c r="A23" s="523"/>
      <c r="B23" s="757" t="s">
        <v>435</v>
      </c>
      <c r="C23" s="899">
        <v>31</v>
      </c>
      <c r="D23" s="765">
        <v>62</v>
      </c>
      <c r="E23" s="765">
        <v>18</v>
      </c>
      <c r="F23" s="765">
        <v>17</v>
      </c>
      <c r="G23" s="765">
        <v>37</v>
      </c>
      <c r="H23" s="765">
        <v>5</v>
      </c>
      <c r="I23" s="765">
        <v>3</v>
      </c>
      <c r="J23" s="765">
        <v>9</v>
      </c>
      <c r="K23" s="765">
        <v>29</v>
      </c>
      <c r="L23" s="765">
        <v>-3</v>
      </c>
      <c r="M23" s="765">
        <v>8</v>
      </c>
      <c r="N23" s="765">
        <v>7</v>
      </c>
      <c r="O23" s="765">
        <v>54</v>
      </c>
      <c r="P23" s="765">
        <v>41</v>
      </c>
    </row>
    <row r="24" spans="1:16" s="840" customFormat="1">
      <c r="B24" s="122"/>
      <c r="C24" s="900"/>
      <c r="D24" s="778"/>
      <c r="E24" s="778"/>
      <c r="F24" s="778"/>
      <c r="G24" s="778"/>
      <c r="H24" s="778"/>
      <c r="I24" s="778"/>
      <c r="J24" s="778"/>
      <c r="K24" s="778"/>
      <c r="L24" s="778"/>
      <c r="M24" s="778"/>
      <c r="N24" s="778"/>
      <c r="O24" s="778"/>
    </row>
    <row r="25" spans="1:16" ht="22.5">
      <c r="B25" s="122"/>
      <c r="C25" s="1288" t="s">
        <v>482</v>
      </c>
      <c r="D25" s="863" t="s">
        <v>312</v>
      </c>
      <c r="E25" s="112" t="s">
        <v>313</v>
      </c>
      <c r="F25" s="876"/>
      <c r="G25" s="876"/>
      <c r="H25" s="876"/>
      <c r="I25" s="876"/>
      <c r="J25" s="876"/>
      <c r="K25" s="876"/>
      <c r="L25" s="876"/>
      <c r="M25" s="876"/>
      <c r="N25" s="876"/>
      <c r="O25" s="876"/>
    </row>
    <row r="26" spans="1:16">
      <c r="B26" s="415" t="s">
        <v>414</v>
      </c>
      <c r="C26" s="877"/>
      <c r="D26" s="877"/>
      <c r="E26" s="672"/>
      <c r="F26" s="672"/>
      <c r="G26" s="672"/>
      <c r="H26" s="672"/>
      <c r="I26" s="672"/>
      <c r="J26" s="672"/>
      <c r="K26" s="672"/>
      <c r="L26" s="672"/>
      <c r="M26" s="672"/>
      <c r="N26" s="672"/>
      <c r="O26" s="672"/>
    </row>
    <row r="27" spans="1:16">
      <c r="B27" s="689" t="s">
        <v>428</v>
      </c>
      <c r="C27" s="729">
        <v>0.59</v>
      </c>
      <c r="D27" s="729">
        <v>0.53</v>
      </c>
      <c r="E27" s="729">
        <v>0.54</v>
      </c>
      <c r="F27" s="745"/>
      <c r="G27" s="745"/>
      <c r="H27" s="745"/>
      <c r="I27" s="745"/>
      <c r="J27" s="745"/>
      <c r="K27" s="745"/>
      <c r="L27" s="745"/>
      <c r="M27" s="745"/>
      <c r="N27" s="745"/>
    </row>
    <row r="28" spans="1:16">
      <c r="A28" s="523"/>
      <c r="B28" s="689" t="s">
        <v>429</v>
      </c>
      <c r="C28" s="729">
        <v>0.22</v>
      </c>
      <c r="D28" s="729">
        <v>0.31</v>
      </c>
      <c r="E28" s="729">
        <v>0.3</v>
      </c>
      <c r="F28" s="745"/>
      <c r="G28" s="745"/>
      <c r="H28" s="745"/>
      <c r="I28" s="745"/>
      <c r="J28" s="745"/>
      <c r="K28" s="745"/>
      <c r="L28" s="745"/>
      <c r="M28" s="745"/>
      <c r="N28" s="745"/>
    </row>
    <row r="29" spans="1:16">
      <c r="A29" s="523"/>
      <c r="B29" s="688" t="s">
        <v>430</v>
      </c>
      <c r="C29" s="760">
        <v>0.19</v>
      </c>
      <c r="D29" s="760">
        <v>0.16</v>
      </c>
      <c r="E29" s="760">
        <v>0.16</v>
      </c>
      <c r="F29" s="745"/>
      <c r="G29" s="745"/>
      <c r="H29" s="745"/>
      <c r="I29" s="745"/>
      <c r="J29" s="745"/>
      <c r="K29" s="745"/>
      <c r="L29" s="745"/>
      <c r="M29" s="745"/>
      <c r="N29" s="745"/>
    </row>
    <row r="30" spans="1:16">
      <c r="A30" s="523"/>
      <c r="B30" s="757" t="s">
        <v>434</v>
      </c>
      <c r="C30" s="762">
        <v>12.2</v>
      </c>
      <c r="D30" s="762">
        <v>10.8</v>
      </c>
      <c r="E30" s="763">
        <v>10.7</v>
      </c>
      <c r="F30" s="745"/>
      <c r="G30" s="745"/>
      <c r="H30" s="745"/>
      <c r="I30" s="745"/>
      <c r="J30" s="745"/>
      <c r="K30" s="745"/>
      <c r="L30" s="745"/>
      <c r="M30" s="745"/>
      <c r="N30" s="745"/>
    </row>
    <row r="31" spans="1:16">
      <c r="A31" s="523"/>
      <c r="C31" s="732"/>
      <c r="D31" s="732"/>
      <c r="F31" s="745"/>
      <c r="G31" s="745"/>
      <c r="H31" s="745"/>
      <c r="I31" s="745"/>
      <c r="J31" s="745"/>
      <c r="K31" s="745"/>
      <c r="L31" s="745"/>
      <c r="M31" s="745"/>
      <c r="N31" s="745"/>
    </row>
    <row r="32" spans="1:16">
      <c r="A32" s="523"/>
      <c r="B32" s="415" t="s">
        <v>412</v>
      </c>
      <c r="C32" s="672"/>
      <c r="D32" s="672"/>
      <c r="E32" s="672"/>
      <c r="F32" s="745"/>
      <c r="G32" s="745"/>
      <c r="H32" s="745"/>
      <c r="I32" s="745"/>
      <c r="J32" s="745"/>
      <c r="K32" s="745"/>
      <c r="L32" s="745"/>
      <c r="M32" s="745"/>
      <c r="N32" s="745"/>
    </row>
    <row r="33" spans="1:14">
      <c r="A33" s="523"/>
      <c r="B33" s="689" t="s">
        <v>428</v>
      </c>
      <c r="C33" s="729">
        <v>0.51</v>
      </c>
      <c r="D33" s="729">
        <v>0.51</v>
      </c>
      <c r="E33" s="729">
        <v>0.62</v>
      </c>
      <c r="F33" s="745"/>
      <c r="G33" s="745"/>
      <c r="H33" s="745"/>
      <c r="I33" s="745"/>
      <c r="J33" s="745"/>
      <c r="K33" s="745"/>
      <c r="L33" s="745"/>
      <c r="M33" s="745"/>
      <c r="N33" s="745"/>
    </row>
    <row r="34" spans="1:14">
      <c r="A34" s="523"/>
      <c r="B34" s="689" t="s">
        <v>429</v>
      </c>
      <c r="C34" s="729">
        <v>0.31</v>
      </c>
      <c r="D34" s="729">
        <v>0.31</v>
      </c>
      <c r="E34" s="729">
        <v>0.24</v>
      </c>
      <c r="F34" s="745"/>
      <c r="G34" s="745"/>
      <c r="H34" s="745"/>
      <c r="I34" s="745"/>
      <c r="J34" s="745"/>
      <c r="K34" s="745"/>
      <c r="L34" s="745"/>
      <c r="M34" s="745"/>
      <c r="N34" s="745"/>
    </row>
    <row r="35" spans="1:14">
      <c r="A35" s="523"/>
      <c r="B35" s="688" t="s">
        <v>430</v>
      </c>
      <c r="C35" s="760">
        <v>0.18</v>
      </c>
      <c r="D35" s="760">
        <v>0.18</v>
      </c>
      <c r="E35" s="760">
        <v>0.14000000000000001</v>
      </c>
      <c r="F35" s="745"/>
      <c r="G35" s="745"/>
      <c r="H35" s="745"/>
      <c r="I35" s="745"/>
      <c r="J35" s="745"/>
      <c r="K35" s="745"/>
      <c r="L35" s="745"/>
      <c r="M35" s="745"/>
      <c r="N35" s="745"/>
    </row>
    <row r="36" spans="1:14">
      <c r="A36" s="523"/>
      <c r="B36" s="757" t="s">
        <v>432</v>
      </c>
      <c r="C36" s="764">
        <v>32</v>
      </c>
      <c r="D36" s="764">
        <v>24</v>
      </c>
      <c r="E36" s="758">
        <v>21.9</v>
      </c>
      <c r="F36" s="745"/>
      <c r="G36" s="745"/>
      <c r="H36" s="745"/>
      <c r="I36" s="745"/>
      <c r="J36" s="745"/>
      <c r="K36" s="745"/>
      <c r="L36" s="745"/>
      <c r="M36" s="745"/>
      <c r="N36" s="745"/>
    </row>
    <row r="37" spans="1:14" s="840" customFormat="1">
      <c r="B37" s="122"/>
      <c r="C37" s="882"/>
      <c r="D37" s="731"/>
      <c r="E37" s="745"/>
      <c r="F37" s="745"/>
      <c r="G37" s="745"/>
      <c r="H37" s="745"/>
      <c r="I37" s="745"/>
      <c r="J37" s="745"/>
      <c r="K37" s="745"/>
      <c r="L37" s="745"/>
      <c r="M37" s="745"/>
      <c r="N37" s="745"/>
    </row>
    <row r="38" spans="1:14">
      <c r="A38" s="745"/>
      <c r="B38" s="745"/>
      <c r="C38" s="745"/>
      <c r="D38" s="745"/>
      <c r="E38" s="745"/>
    </row>
  </sheetData>
  <mergeCells count="3">
    <mergeCell ref="C6:F6"/>
    <mergeCell ref="K6:N6"/>
    <mergeCell ref="G6:J6"/>
  </mergeCells>
  <hyperlinks>
    <hyperlink ref="B2:D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P11"/>
  <sheetViews>
    <sheetView workbookViewId="0"/>
  </sheetViews>
  <sheetFormatPr defaultRowHeight="12.75"/>
  <cols>
    <col min="1" max="1" width="1.7109375" style="422" customWidth="1"/>
    <col min="2" max="2" width="36.85546875" style="422" customWidth="1"/>
    <col min="3" max="3" width="14.5703125" style="824" customWidth="1"/>
    <col min="4" max="4" width="10.7109375" style="422" customWidth="1"/>
    <col min="5" max="7" width="10.7109375" style="523" customWidth="1"/>
    <col min="8" max="8" width="2" style="188" customWidth="1"/>
    <col min="9" max="9" width="10.7109375" style="840" customWidth="1"/>
    <col min="10" max="10" width="10.7109375" style="523" customWidth="1"/>
    <col min="11" max="16384" width="9.140625" style="523"/>
  </cols>
  <sheetData>
    <row r="1" spans="1:16" ht="13.5" thickBot="1">
      <c r="A1" s="398"/>
      <c r="B1" s="398"/>
      <c r="C1" s="957"/>
      <c r="D1" s="398"/>
      <c r="G1" s="318"/>
      <c r="H1" s="6"/>
    </row>
    <row r="2" spans="1:16" s="398" customFormat="1" ht="25.5" customHeight="1" thickBot="1">
      <c r="B2" s="1280" t="s">
        <v>117</v>
      </c>
      <c r="C2" s="1281"/>
      <c r="D2" s="1285"/>
      <c r="E2" s="362"/>
      <c r="H2" s="6"/>
      <c r="I2" s="957"/>
      <c r="P2" s="491"/>
    </row>
    <row r="3" spans="1:16">
      <c r="A3" s="459"/>
      <c r="B3" s="459"/>
      <c r="C3" s="459"/>
      <c r="D3" s="459"/>
      <c r="G3" s="318"/>
      <c r="H3" s="6"/>
    </row>
    <row r="4" spans="1:16">
      <c r="A4" s="398"/>
      <c r="B4" s="47" t="s">
        <v>450</v>
      </c>
      <c r="C4" s="956"/>
      <c r="D4" s="47"/>
      <c r="E4" s="47"/>
      <c r="F4" s="47"/>
      <c r="G4" s="47"/>
      <c r="H4" s="673"/>
      <c r="I4" s="956"/>
      <c r="J4" s="47"/>
    </row>
    <row r="5" spans="1:16">
      <c r="B5" s="670"/>
      <c r="C5" s="670"/>
      <c r="D5" s="670"/>
      <c r="E5" s="670"/>
      <c r="F5" s="670"/>
      <c r="G5" s="322"/>
    </row>
    <row r="6" spans="1:16">
      <c r="A6" s="523"/>
      <c r="B6" s="671" t="s">
        <v>449</v>
      </c>
      <c r="C6" s="754" t="s">
        <v>480</v>
      </c>
      <c r="D6" s="754" t="s">
        <v>454</v>
      </c>
      <c r="E6" s="754" t="s">
        <v>299</v>
      </c>
      <c r="F6" s="754" t="s">
        <v>300</v>
      </c>
      <c r="G6" s="754" t="s">
        <v>301</v>
      </c>
      <c r="H6" s="121"/>
      <c r="I6" s="754" t="s">
        <v>498</v>
      </c>
      <c r="J6" s="754" t="s">
        <v>436</v>
      </c>
    </row>
    <row r="7" spans="1:16">
      <c r="A7" s="523"/>
      <c r="B7" s="116" t="s">
        <v>448</v>
      </c>
      <c r="C7" s="940">
        <v>2</v>
      </c>
      <c r="D7" s="778">
        <v>6</v>
      </c>
      <c r="E7" s="778">
        <v>-7</v>
      </c>
      <c r="F7" s="778">
        <v>3</v>
      </c>
      <c r="G7" s="778">
        <v>5</v>
      </c>
      <c r="H7" s="779"/>
      <c r="I7" s="778">
        <v>1</v>
      </c>
      <c r="J7" s="778">
        <v>13</v>
      </c>
    </row>
    <row r="8" spans="1:16">
      <c r="A8" s="523"/>
      <c r="B8" s="116" t="s">
        <v>453</v>
      </c>
      <c r="C8" s="940">
        <v>-18</v>
      </c>
      <c r="D8" s="778">
        <v>55</v>
      </c>
      <c r="E8" s="778">
        <v>43</v>
      </c>
      <c r="F8" s="778">
        <v>27</v>
      </c>
      <c r="G8" s="778">
        <v>182</v>
      </c>
      <c r="H8" s="780"/>
      <c r="I8" s="778">
        <v>27</v>
      </c>
      <c r="J8" s="778">
        <v>139</v>
      </c>
    </row>
    <row r="9" spans="1:16">
      <c r="B9" s="116" t="s">
        <v>455</v>
      </c>
      <c r="C9" s="940">
        <v>58</v>
      </c>
      <c r="D9" s="778">
        <v>21</v>
      </c>
      <c r="E9" s="778">
        <v>18</v>
      </c>
      <c r="F9" s="778">
        <v>99</v>
      </c>
      <c r="G9" s="778">
        <v>39</v>
      </c>
      <c r="H9" s="779"/>
      <c r="I9" s="778">
        <v>48</v>
      </c>
      <c r="J9" s="778">
        <v>82</v>
      </c>
    </row>
    <row r="11" spans="1:16" ht="24.75" customHeight="1">
      <c r="B11" s="1286" t="s">
        <v>456</v>
      </c>
      <c r="C11" s="1286"/>
      <c r="D11" s="1287"/>
      <c r="E11" s="1287"/>
      <c r="F11" s="1287"/>
      <c r="G11" s="1287"/>
    </row>
  </sheetData>
  <mergeCells count="2">
    <mergeCell ref="B2:D2"/>
    <mergeCell ref="B11:G11"/>
  </mergeCells>
  <hyperlinks>
    <hyperlink ref="B2:D2" location="'Table of Contents '!A1" display="GO BACK TO TABLE OF CONTENTS"/>
  </hyperlinks>
  <pageMargins left="0.70866141732283472" right="0.70866141732283472" top="0.74803149606299213" bottom="0.74803149606299213" header="0.31496062992125984" footer="0.31496062992125984"/>
  <pageSetup paperSize="9" scale="91" orientation="landscape" r:id="rId1"/>
  <headerFooter scaleWithDoc="0">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theme="9"/>
    <pageSetUpPr fitToPage="1"/>
  </sheetPr>
  <dimension ref="A1:T41"/>
  <sheetViews>
    <sheetView showGridLines="0" topLeftCell="A4" zoomScale="110" zoomScaleNormal="100" zoomScaleSheetLayoutView="100" workbookViewId="0">
      <selection activeCell="I27" sqref="I27"/>
    </sheetView>
  </sheetViews>
  <sheetFormatPr defaultRowHeight="12.75"/>
  <cols>
    <col min="1" max="1" width="1.85546875" style="12" customWidth="1"/>
    <col min="2" max="2" width="47.5703125" style="12" customWidth="1"/>
    <col min="3" max="6" width="16" style="12" customWidth="1"/>
    <col min="7" max="16384" width="9.140625" style="12"/>
  </cols>
  <sheetData>
    <row r="1" spans="2:6" s="5" customFormat="1" ht="13.5" thickBot="1"/>
    <row r="2" spans="2:6" s="5" customFormat="1" ht="25.5" customHeight="1" thickBot="1">
      <c r="B2" s="181" t="s">
        <v>117</v>
      </c>
    </row>
    <row r="3" spans="2:6" s="5" customFormat="1" ht="12.75" customHeight="1">
      <c r="B3" s="12"/>
    </row>
    <row r="4" spans="2:6" ht="11.25" customHeight="1">
      <c r="B4" s="41" t="s">
        <v>168</v>
      </c>
      <c r="C4" s="24"/>
      <c r="D4" s="383"/>
      <c r="E4" s="383"/>
      <c r="F4" s="383"/>
    </row>
    <row r="5" spans="2:6">
      <c r="B5" s="180" t="s">
        <v>191</v>
      </c>
      <c r="C5" s="823" t="s">
        <v>481</v>
      </c>
      <c r="D5" s="392">
        <v>2014</v>
      </c>
      <c r="E5" s="392">
        <v>2013</v>
      </c>
      <c r="F5" s="392">
        <v>2012</v>
      </c>
    </row>
    <row r="6" spans="2:6" s="13" customFormat="1">
      <c r="B6" s="428" t="s">
        <v>378</v>
      </c>
      <c r="C6" s="62">
        <v>13207</v>
      </c>
      <c r="D6" s="374">
        <v>13376</v>
      </c>
      <c r="E6" s="385">
        <v>13383</v>
      </c>
      <c r="F6" s="385">
        <v>13038</v>
      </c>
    </row>
    <row r="7" spans="2:6" s="13" customFormat="1" ht="12.75" customHeight="1">
      <c r="B7" s="428" t="s">
        <v>379</v>
      </c>
      <c r="C7" s="62">
        <v>7130</v>
      </c>
      <c r="D7" s="374">
        <v>7353</v>
      </c>
      <c r="E7" s="385">
        <v>8003</v>
      </c>
      <c r="F7" s="385">
        <v>8010</v>
      </c>
    </row>
    <row r="8" spans="2:6" s="13" customFormat="1" ht="12.75" customHeight="1">
      <c r="B8" s="63" t="s">
        <v>0</v>
      </c>
      <c r="C8" s="64">
        <v>6076</v>
      </c>
      <c r="D8" s="409">
        <v>6023</v>
      </c>
      <c r="E8" s="391">
        <v>5380</v>
      </c>
      <c r="F8" s="391">
        <v>5028</v>
      </c>
    </row>
    <row r="9" spans="2:6" s="13" customFormat="1" ht="12.75" customHeight="1">
      <c r="B9" s="61" t="s">
        <v>37</v>
      </c>
      <c r="C9" s="62">
        <v>3061</v>
      </c>
      <c r="D9" s="374">
        <v>2693</v>
      </c>
      <c r="E9" s="385">
        <v>2639</v>
      </c>
      <c r="F9" s="385">
        <v>2552</v>
      </c>
    </row>
    <row r="10" spans="2:6" s="13" customFormat="1" ht="12.75" customHeight="1">
      <c r="B10" s="61" t="s">
        <v>38</v>
      </c>
      <c r="C10" s="62">
        <v>1233</v>
      </c>
      <c r="D10" s="374">
        <v>1002</v>
      </c>
      <c r="E10" s="385">
        <v>996</v>
      </c>
      <c r="F10" s="385">
        <v>996</v>
      </c>
    </row>
    <row r="11" spans="2:6" s="13" customFormat="1" ht="12.75" customHeight="1">
      <c r="B11" s="63" t="s">
        <v>24</v>
      </c>
      <c r="C11" s="64">
        <v>1829</v>
      </c>
      <c r="D11" s="409">
        <v>1691</v>
      </c>
      <c r="E11" s="391">
        <v>1643</v>
      </c>
      <c r="F11" s="391">
        <v>1556</v>
      </c>
    </row>
    <row r="12" spans="2:6" s="13" customFormat="1">
      <c r="B12" s="63" t="s">
        <v>25</v>
      </c>
      <c r="C12" s="64">
        <v>99</v>
      </c>
      <c r="D12" s="409">
        <v>174</v>
      </c>
      <c r="E12" s="391">
        <v>228</v>
      </c>
      <c r="F12" s="391">
        <v>263</v>
      </c>
    </row>
    <row r="13" spans="2:6" s="13" customFormat="1">
      <c r="B13" s="63" t="s">
        <v>26</v>
      </c>
      <c r="C13" s="64">
        <v>1</v>
      </c>
      <c r="D13" s="409">
        <v>51</v>
      </c>
      <c r="E13" s="391">
        <v>46</v>
      </c>
      <c r="F13" s="391">
        <v>74</v>
      </c>
    </row>
    <row r="14" spans="2:6" s="13" customFormat="1">
      <c r="B14" s="65" t="s">
        <v>27</v>
      </c>
      <c r="C14" s="66">
        <v>450</v>
      </c>
      <c r="D14" s="328">
        <v>117</v>
      </c>
      <c r="E14" s="386">
        <v>149</v>
      </c>
      <c r="F14" s="386">
        <v>202</v>
      </c>
    </row>
    <row r="15" spans="2:6" s="13" customFormat="1">
      <c r="B15" s="67" t="s">
        <v>1</v>
      </c>
      <c r="C15" s="68">
        <v>8455</v>
      </c>
      <c r="D15" s="345">
        <v>8055</v>
      </c>
      <c r="E15" s="393">
        <v>7446</v>
      </c>
      <c r="F15" s="393">
        <v>7123</v>
      </c>
    </row>
    <row r="16" spans="2:6" s="13" customFormat="1">
      <c r="B16" s="63" t="s">
        <v>28</v>
      </c>
      <c r="C16" s="64">
        <v>2492</v>
      </c>
      <c r="D16" s="409">
        <v>2396</v>
      </c>
      <c r="E16" s="391">
        <v>2320</v>
      </c>
      <c r="F16" s="391">
        <v>1973</v>
      </c>
    </row>
    <row r="17" spans="2:6" s="13" customFormat="1">
      <c r="B17" s="63" t="s">
        <v>39</v>
      </c>
      <c r="C17" s="64">
        <v>2559</v>
      </c>
      <c r="D17" s="409">
        <v>2249</v>
      </c>
      <c r="E17" s="391">
        <v>2171</v>
      </c>
      <c r="F17" s="391">
        <v>2007</v>
      </c>
    </row>
    <row r="18" spans="2:6" s="13" customFormat="1">
      <c r="B18" s="65" t="s">
        <v>40</v>
      </c>
      <c r="C18" s="64">
        <v>177</v>
      </c>
      <c r="D18" s="409">
        <v>204</v>
      </c>
      <c r="E18" s="391">
        <v>242</v>
      </c>
      <c r="F18" s="391">
        <v>256</v>
      </c>
    </row>
    <row r="19" spans="2:6" s="13" customFormat="1">
      <c r="B19" s="69" t="s">
        <v>2</v>
      </c>
      <c r="C19" s="70">
        <v>5228</v>
      </c>
      <c r="D19" s="339">
        <v>4849</v>
      </c>
      <c r="E19" s="394">
        <v>4733</v>
      </c>
      <c r="F19" s="394">
        <v>4236</v>
      </c>
    </row>
    <row r="20" spans="2:6" s="14" customFormat="1" ht="12">
      <c r="B20" s="71" t="s">
        <v>51</v>
      </c>
      <c r="C20" s="72">
        <v>3227</v>
      </c>
      <c r="D20" s="354">
        <v>3206</v>
      </c>
      <c r="E20" s="395">
        <v>2713</v>
      </c>
      <c r="F20" s="395">
        <v>2887</v>
      </c>
    </row>
    <row r="21" spans="2:6" s="13" customFormat="1">
      <c r="B21" s="73" t="s">
        <v>85</v>
      </c>
      <c r="C21" s="74">
        <v>505</v>
      </c>
      <c r="D21" s="327">
        <v>1171</v>
      </c>
      <c r="E21" s="396">
        <v>1667</v>
      </c>
      <c r="F21" s="396">
        <v>1431</v>
      </c>
    </row>
    <row r="22" spans="2:6" s="15" customFormat="1" ht="12">
      <c r="B22" s="75" t="s">
        <v>34</v>
      </c>
      <c r="C22" s="72">
        <v>2722</v>
      </c>
      <c r="D22" s="354">
        <v>2035</v>
      </c>
      <c r="E22" s="395">
        <v>1046</v>
      </c>
      <c r="F22" s="395">
        <v>1456</v>
      </c>
    </row>
    <row r="23" spans="2:6" s="13" customFormat="1">
      <c r="B23" s="73" t="s">
        <v>29</v>
      </c>
      <c r="C23" s="74">
        <v>798</v>
      </c>
      <c r="D23" s="327">
        <v>484</v>
      </c>
      <c r="E23" s="396">
        <v>294</v>
      </c>
      <c r="F23" s="396">
        <v>344</v>
      </c>
    </row>
    <row r="24" spans="2:6" s="13" customFormat="1">
      <c r="B24" s="75" t="s">
        <v>166</v>
      </c>
      <c r="C24" s="72">
        <v>1924</v>
      </c>
      <c r="D24" s="354">
        <v>1551</v>
      </c>
      <c r="E24" s="395">
        <v>752</v>
      </c>
      <c r="F24" s="395">
        <v>1112</v>
      </c>
    </row>
    <row r="25" spans="2:6" s="13" customFormat="1">
      <c r="B25" s="78"/>
      <c r="C25" s="79"/>
      <c r="D25" s="329"/>
      <c r="E25" s="329"/>
      <c r="F25" s="329"/>
    </row>
    <row r="26" spans="2:6">
      <c r="C26" s="958"/>
      <c r="D26" s="360"/>
      <c r="E26" s="360"/>
      <c r="F26" s="360"/>
    </row>
    <row r="27" spans="2:6">
      <c r="B27" s="41" t="s">
        <v>169</v>
      </c>
      <c r="C27" s="800"/>
      <c r="D27" s="382"/>
      <c r="E27" s="382"/>
      <c r="F27" s="382"/>
    </row>
    <row r="28" spans="2:6">
      <c r="B28" s="60"/>
      <c r="C28" s="199">
        <v>2015</v>
      </c>
      <c r="D28" s="421">
        <v>2014</v>
      </c>
      <c r="E28" s="421">
        <v>2013</v>
      </c>
      <c r="F28" s="421">
        <v>2012</v>
      </c>
    </row>
    <row r="29" spans="2:6">
      <c r="B29" s="149" t="s">
        <v>165</v>
      </c>
      <c r="C29" s="83">
        <v>0.62</v>
      </c>
      <c r="D29" s="412">
        <v>0.6</v>
      </c>
      <c r="E29" s="388">
        <v>0.64</v>
      </c>
      <c r="F29" s="388">
        <v>0.59</v>
      </c>
    </row>
    <row r="30" spans="2:6">
      <c r="B30" s="82" t="s">
        <v>52</v>
      </c>
      <c r="C30" s="84">
        <v>0.12</v>
      </c>
      <c r="D30" s="413">
        <v>0.109</v>
      </c>
      <c r="E30" s="389">
        <v>5.5E-2</v>
      </c>
      <c r="F30" s="389">
        <v>8.2000000000000003E-2</v>
      </c>
    </row>
    <row r="31" spans="2:6">
      <c r="B31" s="82" t="s">
        <v>357</v>
      </c>
      <c r="C31" s="214">
        <v>171</v>
      </c>
      <c r="D31" s="358">
        <v>135</v>
      </c>
      <c r="E31" s="387">
        <v>64</v>
      </c>
      <c r="F31" s="387">
        <v>89</v>
      </c>
    </row>
    <row r="32" spans="2:6">
      <c r="B32" s="82" t="s">
        <v>266</v>
      </c>
      <c r="C32" s="214">
        <v>146</v>
      </c>
      <c r="D32" s="358">
        <v>153</v>
      </c>
      <c r="E32" s="387">
        <v>134</v>
      </c>
      <c r="F32" s="387">
        <v>120</v>
      </c>
    </row>
    <row r="33" spans="1:20">
      <c r="B33" s="85" t="s">
        <v>265</v>
      </c>
      <c r="C33" s="214">
        <v>19</v>
      </c>
      <c r="D33" s="358">
        <v>45</v>
      </c>
      <c r="E33" s="387">
        <v>63</v>
      </c>
      <c r="F33" s="387">
        <v>54</v>
      </c>
    </row>
    <row r="34" spans="1:20" ht="7.5" customHeight="1">
      <c r="B34" s="50"/>
      <c r="C34" s="49"/>
      <c r="D34" s="384"/>
      <c r="E34" s="384"/>
      <c r="F34" s="381"/>
    </row>
    <row r="35" spans="1:20">
      <c r="A35" s="5"/>
      <c r="B35" s="229"/>
      <c r="C35" s="830" t="s">
        <v>482</v>
      </c>
      <c r="D35" s="674" t="s">
        <v>312</v>
      </c>
      <c r="E35" s="674" t="s">
        <v>313</v>
      </c>
      <c r="F35" s="674" t="s">
        <v>382</v>
      </c>
      <c r="G35" s="5"/>
      <c r="H35" s="5"/>
      <c r="I35" s="5"/>
      <c r="J35" s="5"/>
      <c r="K35" s="5"/>
      <c r="L35" s="5"/>
      <c r="M35" s="5"/>
      <c r="N35" s="5"/>
      <c r="O35" s="5"/>
      <c r="P35" s="5"/>
      <c r="Q35" s="5"/>
      <c r="R35" s="5"/>
      <c r="S35" s="5"/>
      <c r="T35" s="5"/>
    </row>
    <row r="36" spans="1:20">
      <c r="A36" s="5"/>
      <c r="B36" s="149" t="s">
        <v>286</v>
      </c>
      <c r="C36" s="1066">
        <v>313.5</v>
      </c>
      <c r="D36" s="333">
        <v>302.5</v>
      </c>
      <c r="E36" s="1002">
        <v>276.89999999999998</v>
      </c>
      <c r="F36" s="1002">
        <v>265.8</v>
      </c>
      <c r="G36" s="5"/>
      <c r="H36" s="5"/>
      <c r="I36" s="5"/>
      <c r="J36" s="5"/>
      <c r="K36" s="5"/>
      <c r="L36" s="5"/>
      <c r="M36" s="5"/>
      <c r="N36" s="5"/>
      <c r="O36" s="5"/>
      <c r="P36" s="5"/>
      <c r="Q36" s="5"/>
      <c r="R36" s="5"/>
      <c r="S36" s="5"/>
      <c r="T36" s="5"/>
    </row>
    <row r="37" spans="1:20">
      <c r="A37" s="5"/>
      <c r="B37" s="149" t="s">
        <v>53</v>
      </c>
      <c r="C37" s="843">
        <v>22048</v>
      </c>
      <c r="D37" s="411">
        <v>22215</v>
      </c>
      <c r="E37" s="390">
        <v>22289</v>
      </c>
      <c r="F37" s="390">
        <v>23059</v>
      </c>
      <c r="G37" s="5"/>
      <c r="H37" s="5"/>
      <c r="I37" s="5"/>
      <c r="J37" s="5"/>
      <c r="K37" s="5"/>
      <c r="L37" s="5"/>
      <c r="M37" s="5"/>
      <c r="N37" s="5"/>
      <c r="O37" s="5"/>
      <c r="P37" s="5"/>
      <c r="Q37" s="5"/>
      <c r="R37" s="5"/>
      <c r="S37" s="5"/>
      <c r="T37" s="5"/>
    </row>
    <row r="38" spans="1:20">
      <c r="B38" s="85"/>
      <c r="C38" s="87"/>
    </row>
    <row r="39" spans="1:20">
      <c r="B39" s="88" t="s">
        <v>362</v>
      </c>
      <c r="C39" s="89"/>
    </row>
    <row r="41" spans="1:20" ht="36.75" customHeight="1">
      <c r="B41" s="1232" t="s">
        <v>377</v>
      </c>
      <c r="C41" s="1233"/>
      <c r="D41" s="1234"/>
      <c r="E41" s="1234"/>
      <c r="F41" s="1234"/>
    </row>
  </sheetData>
  <mergeCells count="1">
    <mergeCell ref="B41:F41"/>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ignoredErrors>
    <ignoredError sqref="C5"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2"/>
  <sheetViews>
    <sheetView showGridLines="0" workbookViewId="0">
      <selection activeCell="B2" sqref="B2"/>
    </sheetView>
  </sheetViews>
  <sheetFormatPr defaultRowHeight="12.75"/>
  <cols>
    <col min="2" max="2" width="48.85546875" bestFit="1" customWidth="1"/>
    <col min="3" max="3" width="15.85546875" customWidth="1"/>
    <col min="4" max="5" width="15.85546875" style="1189" customWidth="1"/>
  </cols>
  <sheetData>
    <row r="1" spans="1:11" ht="13.5" thickBot="1">
      <c r="A1" s="1196"/>
      <c r="B1" s="1196"/>
      <c r="C1" s="1196"/>
      <c r="D1" s="1196"/>
      <c r="E1" s="1196"/>
      <c r="F1" s="1193"/>
      <c r="G1" s="1196"/>
      <c r="H1" s="1196"/>
      <c r="I1" s="1196"/>
      <c r="J1" s="1196"/>
      <c r="K1" s="1190"/>
    </row>
    <row r="2" spans="1:11" ht="13.5" thickBot="1">
      <c r="A2" s="1196"/>
      <c r="B2" s="1195" t="s">
        <v>117</v>
      </c>
      <c r="C2" s="1196"/>
      <c r="D2" s="1196"/>
      <c r="E2" s="1196"/>
      <c r="F2" s="1193"/>
      <c r="G2" s="1196"/>
      <c r="H2" s="1196"/>
      <c r="I2" s="1196"/>
      <c r="J2" s="1196"/>
      <c r="K2" s="1190"/>
    </row>
    <row r="3" spans="1:11">
      <c r="A3" s="1190"/>
      <c r="B3" s="1191"/>
      <c r="C3" s="1190"/>
      <c r="D3" s="1190"/>
      <c r="E3" s="1190"/>
      <c r="F3" s="1190"/>
      <c r="G3" s="1190"/>
      <c r="H3" s="1190"/>
      <c r="I3" s="1190"/>
      <c r="J3" s="1190"/>
      <c r="K3" s="1190"/>
    </row>
    <row r="4" spans="1:11">
      <c r="A4" s="1190"/>
      <c r="B4" s="1192" t="s">
        <v>523</v>
      </c>
      <c r="C4" s="1211"/>
      <c r="D4" s="1211"/>
      <c r="E4" s="1211"/>
      <c r="F4" s="1190"/>
      <c r="G4" s="1190"/>
      <c r="H4" s="1190"/>
      <c r="I4" s="1190"/>
      <c r="J4" s="1190"/>
      <c r="K4" s="1190"/>
    </row>
    <row r="5" spans="1:11">
      <c r="A5" s="1189"/>
      <c r="B5" s="1198" t="s">
        <v>191</v>
      </c>
      <c r="C5" s="1188" t="s">
        <v>482</v>
      </c>
      <c r="D5" s="1215" t="s">
        <v>459</v>
      </c>
      <c r="E5" s="1215" t="s">
        <v>311</v>
      </c>
      <c r="F5" s="1189"/>
      <c r="G5" s="1189"/>
      <c r="H5" s="1189"/>
      <c r="I5" s="1189"/>
      <c r="J5" s="1189"/>
      <c r="K5" s="1189"/>
    </row>
    <row r="6" spans="1:11">
      <c r="A6" s="1189"/>
      <c r="B6" s="1214" t="s">
        <v>510</v>
      </c>
      <c r="C6" s="1199"/>
      <c r="F6" s="1189"/>
      <c r="G6" s="1189"/>
      <c r="H6" s="1189"/>
      <c r="I6" s="1189"/>
      <c r="J6" s="1189"/>
      <c r="K6" s="1189"/>
    </row>
    <row r="7" spans="1:11">
      <c r="A7" s="1189"/>
      <c r="B7" s="1194" t="s">
        <v>511</v>
      </c>
      <c r="C7" s="1200">
        <v>16768</v>
      </c>
      <c r="D7" s="1206">
        <v>16505</v>
      </c>
      <c r="E7" s="1206">
        <v>16281</v>
      </c>
      <c r="F7" s="1189"/>
      <c r="G7" s="1189"/>
      <c r="H7" s="1189"/>
      <c r="I7" s="1189"/>
      <c r="J7" s="1189"/>
      <c r="K7" s="1189"/>
    </row>
    <row r="8" spans="1:11">
      <c r="A8" s="1189"/>
      <c r="B8" s="1201" t="s">
        <v>512</v>
      </c>
      <c r="C8" s="1202">
        <v>108001</v>
      </c>
      <c r="D8" s="1206">
        <v>110602</v>
      </c>
      <c r="E8" s="1206">
        <v>114930</v>
      </c>
      <c r="F8" s="1189"/>
      <c r="G8" s="1189"/>
      <c r="H8" s="1189"/>
      <c r="I8" s="1189"/>
      <c r="J8" s="1189"/>
      <c r="K8" s="1189"/>
    </row>
    <row r="9" spans="1:11">
      <c r="A9" s="1189"/>
      <c r="B9" s="1219" t="s">
        <v>513</v>
      </c>
      <c r="C9" s="1220">
        <v>0.155</v>
      </c>
      <c r="D9" s="1221">
        <v>0.14899999999999999</v>
      </c>
      <c r="E9" s="1221">
        <v>0.14199999999999999</v>
      </c>
      <c r="F9" s="1189"/>
      <c r="G9" s="1189"/>
      <c r="H9" s="1189"/>
      <c r="I9" s="1189"/>
      <c r="J9" s="1189"/>
      <c r="K9" s="1189"/>
    </row>
    <row r="10" spans="1:11">
      <c r="A10" s="1189"/>
      <c r="B10" s="1194" t="s">
        <v>514</v>
      </c>
      <c r="C10" s="1204">
        <v>7.0000000000000007E-2</v>
      </c>
      <c r="D10" s="1207">
        <v>7.0000000000000007E-2</v>
      </c>
      <c r="E10" s="1207">
        <v>7.0000000000000007E-2</v>
      </c>
      <c r="F10" s="1189"/>
      <c r="G10" s="1189"/>
      <c r="H10" s="1189"/>
      <c r="I10" s="1189"/>
      <c r="J10" s="1189"/>
      <c r="K10" s="1189"/>
    </row>
    <row r="11" spans="1:11">
      <c r="A11" s="1189"/>
      <c r="B11" s="1194"/>
      <c r="C11" s="1213"/>
      <c r="F11" s="1189"/>
      <c r="G11" s="1189"/>
      <c r="H11" s="1189"/>
      <c r="I11" s="1189"/>
      <c r="J11" s="1189"/>
      <c r="K11" s="1189"/>
    </row>
    <row r="12" spans="1:11">
      <c r="A12" s="1189"/>
      <c r="B12" s="1214" t="s">
        <v>515</v>
      </c>
      <c r="C12" s="1189"/>
      <c r="D12" s="1212"/>
      <c r="E12" s="1212"/>
      <c r="F12" s="1189"/>
      <c r="G12" s="1189"/>
      <c r="H12" s="1189"/>
      <c r="I12" s="1189"/>
      <c r="J12" s="1189"/>
      <c r="K12" s="1189"/>
    </row>
    <row r="13" spans="1:11">
      <c r="A13" s="1189"/>
      <c r="B13" s="1194" t="s">
        <v>511</v>
      </c>
      <c r="C13" s="1200">
        <v>16768</v>
      </c>
      <c r="D13" s="1206">
        <v>16505</v>
      </c>
      <c r="E13" s="1206">
        <v>16281</v>
      </c>
      <c r="F13" s="1189"/>
      <c r="G13" s="1189"/>
      <c r="H13" s="1189"/>
      <c r="I13" s="1189"/>
      <c r="J13" s="1189"/>
      <c r="K13" s="1189"/>
    </row>
    <row r="14" spans="1:11">
      <c r="A14" s="1189"/>
      <c r="B14" s="1201" t="s">
        <v>512</v>
      </c>
      <c r="C14" s="1202">
        <v>108001</v>
      </c>
      <c r="D14" s="1206">
        <v>110602</v>
      </c>
      <c r="E14" s="1206">
        <v>114930</v>
      </c>
      <c r="F14" s="1189"/>
      <c r="G14" s="1189"/>
      <c r="H14" s="1189"/>
      <c r="I14" s="1189"/>
      <c r="J14" s="1189"/>
      <c r="K14" s="1189"/>
    </row>
    <row r="15" spans="1:11">
      <c r="A15" s="1189"/>
      <c r="B15" s="1219" t="s">
        <v>513</v>
      </c>
      <c r="C15" s="1220">
        <v>0.155</v>
      </c>
      <c r="D15" s="1221">
        <v>0.14899999999999999</v>
      </c>
      <c r="E15" s="1221">
        <v>0.14199999999999999</v>
      </c>
      <c r="F15" s="1189"/>
      <c r="G15" s="1189"/>
      <c r="H15" s="1189"/>
      <c r="I15" s="1189"/>
      <c r="J15" s="1189"/>
      <c r="K15" s="1189"/>
    </row>
    <row r="16" spans="1:11">
      <c r="A16" s="1189"/>
      <c r="B16" s="1194" t="s">
        <v>514</v>
      </c>
      <c r="C16" s="1205">
        <v>5.1249999999999997E-2</v>
      </c>
      <c r="D16" s="1208">
        <v>5.1249999999999997E-2</v>
      </c>
      <c r="E16" s="1208">
        <v>5.1249999999999997E-2</v>
      </c>
      <c r="F16" s="1189"/>
      <c r="G16" s="1189"/>
      <c r="H16" s="1189"/>
      <c r="I16" s="1189"/>
      <c r="J16" s="1189"/>
      <c r="K16" s="1189"/>
    </row>
    <row r="17" spans="2:8">
      <c r="B17" s="1194"/>
      <c r="C17" s="1213"/>
      <c r="F17" s="1189"/>
      <c r="G17" s="1189"/>
      <c r="H17" s="1189"/>
    </row>
    <row r="18" spans="2:8">
      <c r="B18" s="1214" t="s">
        <v>516</v>
      </c>
      <c r="C18" s="1189"/>
      <c r="D18" s="1212"/>
      <c r="E18" s="1212"/>
      <c r="F18" s="1189"/>
      <c r="G18" s="1189"/>
      <c r="H18" s="1189"/>
    </row>
    <row r="19" spans="2:8">
      <c r="B19" s="1194" t="s">
        <v>511</v>
      </c>
      <c r="C19" s="1200">
        <v>16980</v>
      </c>
      <c r="D19" s="1206">
        <v>16859</v>
      </c>
      <c r="E19" s="1206">
        <v>16565</v>
      </c>
      <c r="F19" s="1189"/>
      <c r="G19" s="1189"/>
      <c r="H19" s="1189"/>
    </row>
    <row r="20" spans="2:8">
      <c r="B20" s="1201" t="s">
        <v>512</v>
      </c>
      <c r="C20" s="1202">
        <v>116205</v>
      </c>
      <c r="D20" s="1206">
        <v>118652</v>
      </c>
      <c r="E20" s="1206">
        <v>122635</v>
      </c>
      <c r="F20" s="1189"/>
      <c r="G20" s="1189"/>
      <c r="H20" s="1189"/>
    </row>
    <row r="21" spans="2:8">
      <c r="B21" s="1219" t="s">
        <v>513</v>
      </c>
      <c r="C21" s="1220">
        <v>0.14399999999999999</v>
      </c>
      <c r="D21" s="1221">
        <v>0.14199999999999999</v>
      </c>
      <c r="E21" s="1221">
        <v>0.13500000000000001</v>
      </c>
      <c r="F21" s="1189"/>
      <c r="G21" s="1189"/>
      <c r="H21" s="1189"/>
    </row>
    <row r="22" spans="2:8">
      <c r="B22" s="1194" t="s">
        <v>514</v>
      </c>
      <c r="C22" s="1205">
        <v>5.1249999999999997E-2</v>
      </c>
      <c r="D22" s="1208">
        <v>5.1249999999999997E-2</v>
      </c>
      <c r="E22" s="1208">
        <v>5.1249999999999997E-2</v>
      </c>
      <c r="F22" s="1189"/>
      <c r="G22" s="1189"/>
      <c r="H22" s="1189"/>
    </row>
    <row r="23" spans="2:8">
      <c r="B23" s="1209"/>
      <c r="C23" s="1222"/>
      <c r="D23" s="1203"/>
      <c r="E23" s="1203"/>
      <c r="F23" s="1189"/>
      <c r="G23" s="1189"/>
      <c r="H23" s="1189"/>
    </row>
    <row r="24" spans="2:8" ht="21.75">
      <c r="B24" s="1186" t="s">
        <v>517</v>
      </c>
      <c r="C24" s="1187" t="s">
        <v>482</v>
      </c>
      <c r="D24" s="1216" t="s">
        <v>459</v>
      </c>
      <c r="E24" s="1216" t="s">
        <v>311</v>
      </c>
      <c r="F24" s="1189"/>
      <c r="G24" s="1189"/>
      <c r="H24" s="1189"/>
    </row>
    <row r="25" spans="2:8">
      <c r="B25" s="1201" t="s">
        <v>518</v>
      </c>
      <c r="C25" s="1223">
        <v>4041</v>
      </c>
      <c r="D25" s="1206">
        <v>4041</v>
      </c>
      <c r="E25" s="1206">
        <v>4041</v>
      </c>
      <c r="F25" s="1189"/>
      <c r="G25" s="1189"/>
      <c r="H25" s="1189"/>
    </row>
    <row r="26" spans="2:8">
      <c r="B26" s="1201" t="s">
        <v>519</v>
      </c>
      <c r="C26" s="1223">
        <v>12126</v>
      </c>
      <c r="D26" s="1206">
        <v>11851</v>
      </c>
      <c r="E26" s="1206">
        <v>11701</v>
      </c>
      <c r="F26" s="1189"/>
      <c r="G26" s="1189"/>
      <c r="H26" s="1197"/>
    </row>
    <row r="27" spans="2:8">
      <c r="B27" s="1201" t="s">
        <v>520</v>
      </c>
      <c r="C27" s="1224">
        <v>-33</v>
      </c>
      <c r="D27" s="1206">
        <v>-35</v>
      </c>
      <c r="E27" s="1206">
        <v>-35</v>
      </c>
      <c r="F27" s="1189"/>
      <c r="G27" s="1189"/>
      <c r="H27" s="1197"/>
    </row>
    <row r="28" spans="2:8">
      <c r="B28" s="1201" t="s">
        <v>521</v>
      </c>
      <c r="C28" s="1224">
        <v>-1056</v>
      </c>
      <c r="D28" s="1210">
        <v>-1152</v>
      </c>
      <c r="E28" s="1210">
        <v>-1233</v>
      </c>
      <c r="F28" s="1189"/>
      <c r="G28" s="1189"/>
      <c r="H28" s="1189"/>
    </row>
    <row r="29" spans="2:8">
      <c r="B29" s="1217" t="s">
        <v>522</v>
      </c>
      <c r="C29" s="1225">
        <v>15078</v>
      </c>
      <c r="D29" s="1218">
        <v>14705</v>
      </c>
      <c r="E29" s="1218">
        <v>14474</v>
      </c>
      <c r="F29" s="1189"/>
      <c r="G29" s="1189"/>
      <c r="H29" s="1189"/>
    </row>
    <row r="30" spans="2:8">
      <c r="B30" s="1189"/>
      <c r="C30" s="1189"/>
      <c r="F30" s="1189"/>
      <c r="G30" s="1189"/>
      <c r="H30" s="1189"/>
    </row>
    <row r="31" spans="2:8">
      <c r="B31" s="1189"/>
      <c r="C31" s="1189"/>
      <c r="F31" s="1189"/>
      <c r="G31" s="1189"/>
      <c r="H31" s="1189"/>
    </row>
    <row r="32" spans="2:8">
      <c r="B32" s="1189"/>
      <c r="C32" s="1189"/>
      <c r="F32" s="1189"/>
      <c r="G32" s="1189"/>
      <c r="H32" s="1189"/>
    </row>
  </sheetData>
  <hyperlinks>
    <hyperlink ref="B2" location="'Table of Contents '!A1" display="GO BACK TO TABLE OF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Y63"/>
  <sheetViews>
    <sheetView topLeftCell="A25" zoomScale="115" zoomScaleNormal="115" workbookViewId="0">
      <selection activeCell="C30" sqref="C30"/>
    </sheetView>
  </sheetViews>
  <sheetFormatPr defaultRowHeight="12.75"/>
  <cols>
    <col min="1" max="1" width="1.85546875" style="184" customWidth="1"/>
    <col min="2" max="2" width="49.7109375" style="184" customWidth="1"/>
    <col min="3" max="3" width="9.140625" style="824" customWidth="1"/>
    <col min="4" max="4" width="9.140625" style="422" customWidth="1"/>
    <col min="5" max="5" width="9.140625" style="184" customWidth="1"/>
    <col min="6" max="10" width="9.140625" style="184"/>
    <col min="11" max="14" width="9.140625" style="184" customWidth="1"/>
    <col min="15" max="16384" width="9.140625" style="184"/>
  </cols>
  <sheetData>
    <row r="1" spans="1:25" ht="13.5" thickBot="1">
      <c r="B1" s="5"/>
      <c r="C1" s="957"/>
      <c r="D1" s="398"/>
      <c r="E1" s="5"/>
      <c r="F1" s="5"/>
      <c r="G1" s="5"/>
      <c r="H1" s="5"/>
    </row>
    <row r="2" spans="1:25" ht="24.75" customHeight="1" thickBot="1">
      <c r="A2"/>
      <c r="B2" s="181" t="s">
        <v>117</v>
      </c>
      <c r="C2" s="957"/>
      <c r="D2" s="398"/>
      <c r="E2" s="5"/>
      <c r="F2" s="5"/>
      <c r="G2" s="5"/>
      <c r="H2" s="5"/>
    </row>
    <row r="3" spans="1:25">
      <c r="B3" s="5"/>
      <c r="C3" s="957"/>
      <c r="D3" s="398"/>
      <c r="E3" s="5"/>
      <c r="F3" s="5"/>
      <c r="G3" s="5"/>
      <c r="H3" s="5"/>
    </row>
    <row r="4" spans="1:25" ht="13.5" customHeight="1">
      <c r="A4"/>
      <c r="B4" s="42" t="s">
        <v>146</v>
      </c>
      <c r="C4" s="805"/>
      <c r="D4" s="408"/>
      <c r="E4" s="189"/>
      <c r="F4" s="189"/>
      <c r="G4" s="189"/>
      <c r="H4" s="189"/>
      <c r="I4" s="189"/>
      <c r="J4" s="189"/>
      <c r="K4" s="189"/>
      <c r="L4" s="189"/>
      <c r="M4" s="189"/>
      <c r="N4" s="189"/>
      <c r="O4" s="408"/>
      <c r="P4" s="408"/>
      <c r="Q4" s="408"/>
      <c r="R4" s="408"/>
    </row>
    <row r="5" spans="1:25">
      <c r="B5" s="191" t="s">
        <v>191</v>
      </c>
      <c r="C5" s="192" t="s">
        <v>480</v>
      </c>
      <c r="D5" s="192" t="s">
        <v>454</v>
      </c>
      <c r="E5" s="192" t="s">
        <v>299</v>
      </c>
      <c r="F5" s="192" t="s">
        <v>300</v>
      </c>
      <c r="G5" s="192" t="s">
        <v>301</v>
      </c>
      <c r="H5" s="192" t="s">
        <v>302</v>
      </c>
      <c r="I5" s="192" t="s">
        <v>303</v>
      </c>
      <c r="J5" s="192" t="s">
        <v>304</v>
      </c>
      <c r="K5" s="192" t="s">
        <v>305</v>
      </c>
      <c r="L5" s="192" t="s">
        <v>306</v>
      </c>
      <c r="M5" s="192" t="s">
        <v>307</v>
      </c>
      <c r="N5" s="192" t="s">
        <v>308</v>
      </c>
      <c r="O5" s="434" t="s">
        <v>371</v>
      </c>
      <c r="P5" s="434" t="s">
        <v>372</v>
      </c>
      <c r="Q5" s="434" t="s">
        <v>373</v>
      </c>
      <c r="R5" s="434" t="s">
        <v>374</v>
      </c>
    </row>
    <row r="6" spans="1:25">
      <c r="B6" s="193" t="s">
        <v>1</v>
      </c>
      <c r="C6" s="435"/>
      <c r="D6" s="435"/>
      <c r="E6" s="194"/>
      <c r="F6" s="194"/>
      <c r="G6" s="194"/>
      <c r="H6" s="194"/>
      <c r="I6" s="194"/>
      <c r="J6" s="194"/>
      <c r="K6" s="194"/>
      <c r="L6" s="194"/>
      <c r="M6" s="194"/>
      <c r="N6" s="194"/>
      <c r="O6" s="435"/>
      <c r="P6" s="435"/>
      <c r="Q6" s="435"/>
      <c r="R6" s="435"/>
    </row>
    <row r="7" spans="1:25" s="422" customFormat="1">
      <c r="B7" s="439" t="s">
        <v>380</v>
      </c>
      <c r="C7" s="847">
        <v>0</v>
      </c>
      <c r="D7" s="621">
        <v>0</v>
      </c>
      <c r="E7" s="438">
        <v>0</v>
      </c>
      <c r="F7" s="438">
        <v>0</v>
      </c>
      <c r="G7" s="438">
        <v>0</v>
      </c>
      <c r="H7" s="438">
        <v>0</v>
      </c>
      <c r="I7" s="438">
        <v>0</v>
      </c>
      <c r="J7" s="438">
        <v>0</v>
      </c>
      <c r="K7" s="438">
        <v>0</v>
      </c>
      <c r="L7" s="438">
        <v>0</v>
      </c>
      <c r="M7" s="438">
        <v>0</v>
      </c>
      <c r="N7" s="438">
        <v>0</v>
      </c>
      <c r="O7" s="431">
        <v>68</v>
      </c>
      <c r="P7" s="431">
        <v>18</v>
      </c>
      <c r="Q7" s="431">
        <v>81</v>
      </c>
      <c r="R7" s="431">
        <v>48</v>
      </c>
    </row>
    <row r="8" spans="1:25">
      <c r="B8" s="195" t="s">
        <v>147</v>
      </c>
      <c r="C8" s="847">
        <v>0</v>
      </c>
      <c r="D8" s="621">
        <v>0</v>
      </c>
      <c r="E8" s="94">
        <v>0</v>
      </c>
      <c r="F8" s="94">
        <v>0</v>
      </c>
      <c r="G8" s="94">
        <v>0</v>
      </c>
      <c r="H8" s="94">
        <v>0</v>
      </c>
      <c r="I8" s="94">
        <v>0</v>
      </c>
      <c r="J8" s="94">
        <v>0</v>
      </c>
      <c r="K8" s="94">
        <v>0</v>
      </c>
      <c r="L8" s="94">
        <v>0</v>
      </c>
      <c r="M8" s="94">
        <v>0</v>
      </c>
      <c r="N8" s="94">
        <v>-70</v>
      </c>
      <c r="O8" s="431">
        <v>0</v>
      </c>
      <c r="P8" s="431">
        <v>0</v>
      </c>
      <c r="Q8" s="431">
        <v>0</v>
      </c>
      <c r="R8" s="431">
        <v>0</v>
      </c>
      <c r="S8" s="262"/>
      <c r="T8" s="262"/>
      <c r="U8" s="262"/>
      <c r="V8" s="262"/>
      <c r="W8" s="262"/>
      <c r="X8" s="262"/>
      <c r="Y8" s="262"/>
    </row>
    <row r="9" spans="1:25">
      <c r="B9" s="195" t="s">
        <v>148</v>
      </c>
      <c r="C9" s="847">
        <v>0</v>
      </c>
      <c r="D9" s="621">
        <v>0</v>
      </c>
      <c r="E9" s="94">
        <v>0</v>
      </c>
      <c r="F9" s="94">
        <v>0</v>
      </c>
      <c r="G9" s="94">
        <v>0</v>
      </c>
      <c r="H9" s="94">
        <v>0</v>
      </c>
      <c r="I9" s="94">
        <v>0</v>
      </c>
      <c r="J9" s="94">
        <v>0</v>
      </c>
      <c r="K9" s="94">
        <v>0</v>
      </c>
      <c r="L9" s="94">
        <v>0</v>
      </c>
      <c r="M9" s="94">
        <v>-52</v>
      </c>
      <c r="N9" s="94">
        <v>0</v>
      </c>
      <c r="O9" s="431">
        <v>0</v>
      </c>
      <c r="P9" s="431">
        <v>0</v>
      </c>
      <c r="Q9" s="431">
        <v>0</v>
      </c>
      <c r="R9" s="431">
        <v>0</v>
      </c>
      <c r="S9" s="262"/>
      <c r="T9" s="262"/>
      <c r="U9" s="262"/>
      <c r="V9" s="262"/>
      <c r="W9" s="262"/>
      <c r="X9" s="262"/>
      <c r="Y9" s="262"/>
    </row>
    <row r="10" spans="1:25">
      <c r="B10" s="196" t="s">
        <v>149</v>
      </c>
      <c r="C10" s="848">
        <v>0</v>
      </c>
      <c r="D10" s="622">
        <v>0</v>
      </c>
      <c r="E10" s="95">
        <v>0</v>
      </c>
      <c r="F10" s="95">
        <v>0</v>
      </c>
      <c r="G10" s="95">
        <v>0</v>
      </c>
      <c r="H10" s="95">
        <v>0</v>
      </c>
      <c r="I10" s="95">
        <v>0</v>
      </c>
      <c r="J10" s="95">
        <v>0</v>
      </c>
      <c r="K10" s="95">
        <v>0</v>
      </c>
      <c r="L10" s="95">
        <v>0</v>
      </c>
      <c r="M10" s="95">
        <v>-52</v>
      </c>
      <c r="N10" s="95">
        <v>-70</v>
      </c>
      <c r="O10" s="432">
        <v>68</v>
      </c>
      <c r="P10" s="432">
        <v>18</v>
      </c>
      <c r="Q10" s="432">
        <v>81</v>
      </c>
      <c r="R10" s="432">
        <v>48</v>
      </c>
      <c r="S10" s="262"/>
      <c r="T10" s="262"/>
      <c r="U10" s="262"/>
      <c r="V10" s="262"/>
      <c r="W10" s="262"/>
      <c r="X10" s="262"/>
      <c r="Y10" s="262"/>
    </row>
    <row r="11" spans="1:25">
      <c r="B11" s="193"/>
      <c r="C11" s="197"/>
      <c r="D11" s="197"/>
      <c r="E11" s="197"/>
      <c r="F11" s="197"/>
      <c r="G11" s="197"/>
      <c r="H11" s="197"/>
      <c r="I11" s="197"/>
      <c r="J11" s="197"/>
      <c r="K11" s="197"/>
      <c r="L11" s="197"/>
      <c r="M11" s="197"/>
      <c r="O11" s="436"/>
      <c r="P11" s="436"/>
      <c r="Q11" s="436"/>
      <c r="R11" s="429"/>
      <c r="S11" s="262"/>
      <c r="T11" s="262"/>
      <c r="U11" s="262"/>
      <c r="V11" s="262"/>
      <c r="W11" s="262"/>
      <c r="X11" s="262"/>
      <c r="Y11" s="262"/>
    </row>
    <row r="12" spans="1:25">
      <c r="B12" s="193" t="s">
        <v>2</v>
      </c>
      <c r="C12" s="435"/>
      <c r="D12" s="435"/>
      <c r="E12" s="194"/>
      <c r="F12" s="194"/>
      <c r="G12" s="194"/>
      <c r="H12" s="194"/>
      <c r="I12" s="194"/>
      <c r="J12" s="194"/>
      <c r="K12" s="194"/>
      <c r="L12" s="194"/>
      <c r="M12" s="194"/>
      <c r="N12" s="194"/>
      <c r="O12" s="435"/>
      <c r="P12" s="435"/>
      <c r="Q12" s="435"/>
      <c r="R12" s="435"/>
      <c r="S12" s="262"/>
      <c r="T12" s="262"/>
      <c r="U12" s="262"/>
      <c r="V12" s="262"/>
      <c r="W12" s="262"/>
      <c r="X12" s="262"/>
      <c r="Y12" s="262"/>
    </row>
    <row r="13" spans="1:25" s="422" customFormat="1">
      <c r="B13" s="439" t="s">
        <v>381</v>
      </c>
      <c r="C13" s="847">
        <v>0</v>
      </c>
      <c r="D13" s="621">
        <v>0</v>
      </c>
      <c r="E13" s="438">
        <v>0</v>
      </c>
      <c r="F13" s="438">
        <v>0</v>
      </c>
      <c r="G13" s="438">
        <v>0</v>
      </c>
      <c r="H13" s="438">
        <v>0</v>
      </c>
      <c r="I13" s="438">
        <v>0</v>
      </c>
      <c r="J13" s="438">
        <v>0</v>
      </c>
      <c r="K13" s="438">
        <v>0</v>
      </c>
      <c r="L13" s="438">
        <v>0</v>
      </c>
      <c r="M13" s="438">
        <v>0</v>
      </c>
      <c r="N13" s="438">
        <v>0</v>
      </c>
      <c r="O13" s="431">
        <v>241</v>
      </c>
      <c r="P13" s="431">
        <v>96</v>
      </c>
      <c r="Q13" s="431">
        <v>70</v>
      </c>
      <c r="R13" s="431">
        <v>43</v>
      </c>
      <c r="S13" s="423"/>
      <c r="T13" s="423"/>
      <c r="U13" s="423"/>
      <c r="V13" s="423"/>
      <c r="W13" s="423"/>
      <c r="X13" s="423"/>
      <c r="Y13" s="423"/>
    </row>
    <row r="14" spans="1:25">
      <c r="B14" s="195" t="s">
        <v>150</v>
      </c>
      <c r="C14" s="847">
        <v>0</v>
      </c>
      <c r="D14" s="621">
        <v>0</v>
      </c>
      <c r="E14" s="94">
        <v>0</v>
      </c>
      <c r="F14" s="94">
        <v>0</v>
      </c>
      <c r="G14" s="94">
        <v>0</v>
      </c>
      <c r="H14" s="94">
        <v>0</v>
      </c>
      <c r="I14" s="94">
        <v>0</v>
      </c>
      <c r="J14" s="94">
        <v>0</v>
      </c>
      <c r="K14" s="94">
        <v>0</v>
      </c>
      <c r="L14" s="94">
        <v>0</v>
      </c>
      <c r="M14" s="94">
        <v>0</v>
      </c>
      <c r="N14" s="94">
        <v>37</v>
      </c>
      <c r="O14" s="431">
        <v>0</v>
      </c>
      <c r="P14" s="431">
        <v>0</v>
      </c>
      <c r="Q14" s="431">
        <v>0</v>
      </c>
      <c r="R14" s="431">
        <v>0</v>
      </c>
      <c r="S14" s="262"/>
      <c r="T14" s="262"/>
      <c r="U14" s="262"/>
      <c r="V14" s="262"/>
      <c r="W14" s="262"/>
      <c r="X14" s="262"/>
      <c r="Y14" s="262"/>
    </row>
    <row r="15" spans="1:25">
      <c r="B15" s="195" t="s">
        <v>181</v>
      </c>
      <c r="C15" s="847">
        <v>0</v>
      </c>
      <c r="D15" s="621">
        <v>0</v>
      </c>
      <c r="E15" s="94">
        <v>0</v>
      </c>
      <c r="F15" s="94">
        <v>0</v>
      </c>
      <c r="G15" s="94">
        <v>0</v>
      </c>
      <c r="H15" s="94">
        <v>0</v>
      </c>
      <c r="I15" s="94">
        <v>288</v>
      </c>
      <c r="J15" s="94">
        <v>0</v>
      </c>
      <c r="K15" s="94">
        <v>0</v>
      </c>
      <c r="L15" s="94">
        <v>0</v>
      </c>
      <c r="M15" s="94">
        <v>0</v>
      </c>
      <c r="N15" s="94">
        <v>0</v>
      </c>
      <c r="O15" s="431">
        <v>0</v>
      </c>
      <c r="P15" s="431">
        <v>0</v>
      </c>
      <c r="Q15" s="431">
        <v>0</v>
      </c>
      <c r="R15" s="431">
        <v>0</v>
      </c>
      <c r="S15" s="262"/>
      <c r="T15" s="262"/>
      <c r="U15" s="262"/>
      <c r="V15" s="262"/>
      <c r="W15" s="262"/>
      <c r="X15" s="262"/>
      <c r="Y15" s="262"/>
    </row>
    <row r="16" spans="1:25">
      <c r="B16" s="195" t="s">
        <v>180</v>
      </c>
      <c r="C16" s="847">
        <v>0</v>
      </c>
      <c r="D16" s="621">
        <v>0</v>
      </c>
      <c r="E16" s="94">
        <v>0</v>
      </c>
      <c r="F16" s="94">
        <v>0</v>
      </c>
      <c r="G16" s="94">
        <v>0</v>
      </c>
      <c r="H16" s="94">
        <v>67</v>
      </c>
      <c r="I16" s="94">
        <v>67</v>
      </c>
      <c r="J16" s="94">
        <v>67</v>
      </c>
      <c r="K16" s="94">
        <v>0</v>
      </c>
      <c r="L16" s="94">
        <v>0</v>
      </c>
      <c r="M16" s="94">
        <v>0</v>
      </c>
      <c r="N16" s="94">
        <v>0</v>
      </c>
      <c r="O16" s="431">
        <v>0</v>
      </c>
      <c r="P16" s="431">
        <v>0</v>
      </c>
      <c r="Q16" s="431">
        <v>0</v>
      </c>
      <c r="R16" s="431">
        <v>0</v>
      </c>
      <c r="S16" s="262"/>
      <c r="T16" s="262"/>
      <c r="U16" s="262"/>
      <c r="V16" s="262"/>
      <c r="W16" s="262"/>
      <c r="X16" s="262"/>
      <c r="Y16" s="262"/>
    </row>
    <row r="17" spans="2:25">
      <c r="B17" s="196" t="s">
        <v>151</v>
      </c>
      <c r="C17" s="848">
        <v>0</v>
      </c>
      <c r="D17" s="622">
        <v>0</v>
      </c>
      <c r="E17" s="95">
        <v>0</v>
      </c>
      <c r="F17" s="95">
        <v>0</v>
      </c>
      <c r="G17" s="95">
        <v>0</v>
      </c>
      <c r="H17" s="95">
        <v>67</v>
      </c>
      <c r="I17" s="95">
        <v>355</v>
      </c>
      <c r="J17" s="95">
        <v>67</v>
      </c>
      <c r="K17" s="95">
        <v>0</v>
      </c>
      <c r="L17" s="95">
        <v>0</v>
      </c>
      <c r="M17" s="95">
        <v>0</v>
      </c>
      <c r="N17" s="95">
        <v>37</v>
      </c>
      <c r="O17" s="432">
        <v>241</v>
      </c>
      <c r="P17" s="432">
        <v>96</v>
      </c>
      <c r="Q17" s="432">
        <v>70</v>
      </c>
      <c r="R17" s="432">
        <v>43</v>
      </c>
      <c r="S17" s="262"/>
      <c r="T17" s="262"/>
      <c r="U17" s="262"/>
      <c r="V17" s="262"/>
      <c r="W17" s="262"/>
      <c r="X17" s="262"/>
      <c r="Y17" s="262"/>
    </row>
    <row r="18" spans="2:25">
      <c r="B18" s="193"/>
      <c r="C18" s="197"/>
      <c r="D18" s="197"/>
      <c r="E18" s="197"/>
      <c r="F18" s="197"/>
      <c r="G18" s="197"/>
      <c r="H18" s="197"/>
      <c r="I18" s="197"/>
      <c r="J18" s="197"/>
      <c r="K18" s="197"/>
      <c r="L18" s="197"/>
      <c r="M18" s="197"/>
      <c r="N18" s="197"/>
      <c r="O18" s="436"/>
      <c r="P18" s="436"/>
      <c r="Q18" s="436"/>
      <c r="R18" s="436"/>
      <c r="S18" s="262"/>
      <c r="T18" s="262"/>
      <c r="U18" s="262"/>
      <c r="V18" s="262"/>
      <c r="W18" s="262"/>
      <c r="X18" s="262"/>
      <c r="Y18" s="262"/>
    </row>
    <row r="19" spans="2:25">
      <c r="B19" s="193" t="s">
        <v>152</v>
      </c>
      <c r="C19" s="435"/>
      <c r="D19" s="435"/>
      <c r="E19" s="194"/>
      <c r="F19" s="194"/>
      <c r="G19" s="194"/>
      <c r="H19" s="194"/>
      <c r="I19" s="194"/>
      <c r="J19" s="194"/>
      <c r="K19" s="194"/>
      <c r="L19" s="194"/>
      <c r="M19" s="194"/>
      <c r="N19" s="194"/>
      <c r="O19" s="435"/>
      <c r="P19" s="435"/>
      <c r="Q19" s="435"/>
      <c r="R19" s="435"/>
      <c r="S19" s="262"/>
      <c r="T19" s="262"/>
      <c r="U19" s="262"/>
      <c r="V19" s="262"/>
      <c r="W19" s="262"/>
      <c r="X19" s="262"/>
      <c r="Y19" s="262"/>
    </row>
    <row r="20" spans="2:25">
      <c r="B20" s="195" t="s">
        <v>153</v>
      </c>
      <c r="C20" s="847">
        <v>0</v>
      </c>
      <c r="D20" s="621">
        <v>0</v>
      </c>
      <c r="E20" s="94">
        <v>0</v>
      </c>
      <c r="F20" s="94">
        <v>0</v>
      </c>
      <c r="G20" s="94">
        <v>0</v>
      </c>
      <c r="H20" s="94">
        <v>0</v>
      </c>
      <c r="I20" s="94">
        <v>0</v>
      </c>
      <c r="J20" s="94">
        <v>0</v>
      </c>
      <c r="K20" s="94">
        <v>0</v>
      </c>
      <c r="L20" s="94">
        <v>-135</v>
      </c>
      <c r="M20" s="94">
        <v>0</v>
      </c>
      <c r="N20" s="94">
        <v>-297</v>
      </c>
      <c r="O20" s="431">
        <v>0</v>
      </c>
      <c r="P20" s="431">
        <v>-125</v>
      </c>
      <c r="Q20" s="431">
        <v>0</v>
      </c>
      <c r="R20" s="431">
        <v>0</v>
      </c>
      <c r="S20" s="262"/>
      <c r="T20" s="262"/>
      <c r="U20" s="262"/>
      <c r="V20" s="262"/>
      <c r="W20" s="262"/>
      <c r="X20" s="262"/>
      <c r="Y20" s="262"/>
    </row>
    <row r="21" spans="2:25">
      <c r="B21" s="195" t="s">
        <v>154</v>
      </c>
      <c r="C21" s="847">
        <v>0</v>
      </c>
      <c r="D21" s="621">
        <v>0</v>
      </c>
      <c r="E21" s="94">
        <v>0</v>
      </c>
      <c r="F21" s="94">
        <v>0</v>
      </c>
      <c r="G21" s="94">
        <v>0</v>
      </c>
      <c r="H21" s="94">
        <v>0</v>
      </c>
      <c r="I21" s="94">
        <v>0</v>
      </c>
      <c r="J21" s="94">
        <v>0</v>
      </c>
      <c r="K21" s="94">
        <v>0</v>
      </c>
      <c r="L21" s="94">
        <v>0</v>
      </c>
      <c r="M21" s="94">
        <v>-252</v>
      </c>
      <c r="N21" s="94">
        <v>0</v>
      </c>
      <c r="O21" s="431">
        <v>-78</v>
      </c>
      <c r="P21" s="431">
        <v>0</v>
      </c>
      <c r="Q21" s="431">
        <v>0</v>
      </c>
      <c r="R21" s="431">
        <v>0</v>
      </c>
      <c r="S21" s="262"/>
      <c r="T21" s="262"/>
      <c r="U21" s="262"/>
      <c r="V21" s="262"/>
      <c r="W21" s="262"/>
      <c r="X21" s="262"/>
      <c r="Y21" s="262"/>
    </row>
    <row r="22" spans="2:25">
      <c r="B22" s="196" t="s">
        <v>155</v>
      </c>
      <c r="C22" s="848">
        <v>0</v>
      </c>
      <c r="D22" s="622">
        <v>0</v>
      </c>
      <c r="E22" s="95">
        <v>0</v>
      </c>
      <c r="F22" s="95">
        <v>0</v>
      </c>
      <c r="G22" s="95">
        <v>0</v>
      </c>
      <c r="H22" s="95">
        <v>0</v>
      </c>
      <c r="I22" s="95">
        <v>0</v>
      </c>
      <c r="J22" s="95">
        <v>0</v>
      </c>
      <c r="K22" s="95">
        <v>0</v>
      </c>
      <c r="L22" s="95">
        <v>-135</v>
      </c>
      <c r="M22" s="95">
        <v>-252</v>
      </c>
      <c r="N22" s="95">
        <v>-297</v>
      </c>
      <c r="O22" s="432">
        <v>-78</v>
      </c>
      <c r="P22" s="432">
        <v>-125</v>
      </c>
      <c r="Q22" s="432">
        <v>0</v>
      </c>
      <c r="R22" s="432">
        <v>0</v>
      </c>
      <c r="S22" s="262"/>
      <c r="T22" s="262"/>
      <c r="U22" s="262"/>
      <c r="V22" s="262"/>
      <c r="W22" s="262"/>
      <c r="X22" s="262"/>
      <c r="Y22" s="262"/>
    </row>
    <row r="23" spans="2:25">
      <c r="B23" s="193"/>
      <c r="C23" s="437"/>
      <c r="D23" s="437"/>
      <c r="E23" s="198"/>
      <c r="F23" s="198"/>
      <c r="G23" s="198"/>
      <c r="H23" s="198"/>
      <c r="I23" s="198"/>
      <c r="J23" s="198"/>
      <c r="K23" s="198"/>
      <c r="L23" s="198"/>
      <c r="M23" s="198"/>
      <c r="N23" s="198"/>
      <c r="O23" s="437"/>
      <c r="P23" s="437"/>
      <c r="Q23" s="437"/>
      <c r="R23" s="437"/>
      <c r="S23" s="262"/>
      <c r="T23" s="262"/>
      <c r="U23" s="262"/>
      <c r="V23" s="262"/>
      <c r="W23" s="262"/>
      <c r="X23" s="262"/>
      <c r="Y23" s="262"/>
    </row>
    <row r="24" spans="2:25">
      <c r="B24" s="193" t="s">
        <v>226</v>
      </c>
      <c r="C24" s="433">
        <v>0</v>
      </c>
      <c r="D24" s="433">
        <v>0</v>
      </c>
      <c r="E24" s="190">
        <v>0</v>
      </c>
      <c r="F24" s="190">
        <v>0</v>
      </c>
      <c r="G24" s="190">
        <v>0</v>
      </c>
      <c r="H24" s="190">
        <v>0</v>
      </c>
      <c r="I24" s="190">
        <v>-72</v>
      </c>
      <c r="J24" s="190">
        <v>0</v>
      </c>
      <c r="K24" s="190">
        <v>0</v>
      </c>
      <c r="L24" s="190">
        <v>34</v>
      </c>
      <c r="M24" s="190">
        <v>18</v>
      </c>
      <c r="N24" s="190">
        <v>65</v>
      </c>
      <c r="O24" s="433">
        <v>-51</v>
      </c>
      <c r="P24" s="433">
        <v>7</v>
      </c>
      <c r="Q24" s="433">
        <v>-18</v>
      </c>
      <c r="R24" s="433">
        <v>-11</v>
      </c>
      <c r="S24" s="262"/>
      <c r="T24" s="262"/>
      <c r="U24" s="262"/>
      <c r="V24" s="262"/>
      <c r="W24" s="262"/>
      <c r="X24" s="262"/>
      <c r="Y24" s="262"/>
    </row>
    <row r="25" spans="2:25">
      <c r="B25" s="193"/>
      <c r="C25" s="437"/>
      <c r="D25" s="437"/>
      <c r="E25" s="198"/>
      <c r="F25" s="198"/>
      <c r="G25" s="198"/>
      <c r="H25" s="198"/>
      <c r="I25" s="198"/>
      <c r="J25" s="198"/>
      <c r="K25" s="198"/>
      <c r="L25" s="198"/>
      <c r="M25" s="198"/>
      <c r="N25" s="198"/>
      <c r="O25" s="437"/>
      <c r="P25" s="437"/>
      <c r="Q25" s="437"/>
      <c r="R25" s="437"/>
      <c r="S25" s="262"/>
      <c r="T25" s="262"/>
      <c r="U25" s="262"/>
      <c r="V25" s="262"/>
      <c r="W25" s="262"/>
      <c r="X25" s="262"/>
      <c r="Y25" s="262"/>
    </row>
    <row r="26" spans="2:25">
      <c r="B26" s="193" t="s">
        <v>156</v>
      </c>
      <c r="C26" s="433">
        <v>0</v>
      </c>
      <c r="D26" s="433">
        <v>0</v>
      </c>
      <c r="E26" s="190">
        <v>0</v>
      </c>
      <c r="F26" s="190">
        <v>0</v>
      </c>
      <c r="G26" s="190">
        <v>0</v>
      </c>
      <c r="H26" s="190">
        <v>-67</v>
      </c>
      <c r="I26" s="190">
        <v>-283</v>
      </c>
      <c r="J26" s="190">
        <v>-67</v>
      </c>
      <c r="K26" s="190">
        <v>0</v>
      </c>
      <c r="L26" s="190">
        <v>101</v>
      </c>
      <c r="M26" s="190">
        <v>182</v>
      </c>
      <c r="N26" s="190">
        <v>125</v>
      </c>
      <c r="O26" s="433">
        <v>-44</v>
      </c>
      <c r="P26" s="433">
        <v>40</v>
      </c>
      <c r="Q26" s="433">
        <v>29</v>
      </c>
      <c r="R26" s="433">
        <v>16</v>
      </c>
      <c r="S26" s="262"/>
      <c r="T26" s="262"/>
      <c r="U26" s="262"/>
      <c r="V26" s="262"/>
      <c r="W26" s="262"/>
      <c r="X26" s="262"/>
      <c r="Y26" s="262"/>
    </row>
    <row r="27" spans="2:25">
      <c r="P27" s="262"/>
      <c r="Q27" s="262"/>
      <c r="R27" s="262"/>
      <c r="S27" s="262"/>
      <c r="T27" s="262"/>
      <c r="U27" s="262"/>
      <c r="V27" s="262"/>
      <c r="W27" s="262"/>
      <c r="X27" s="262"/>
      <c r="Y27" s="262"/>
    </row>
    <row r="28" spans="2:25">
      <c r="B28" s="42" t="s">
        <v>182</v>
      </c>
      <c r="C28" s="805"/>
      <c r="D28" s="408"/>
      <c r="E28" s="189"/>
      <c r="F28" s="189"/>
      <c r="G28" s="189"/>
      <c r="H28" s="189"/>
      <c r="I28" s="189"/>
      <c r="J28" s="189"/>
      <c r="K28" s="189"/>
      <c r="L28" s="189"/>
      <c r="M28" s="189"/>
      <c r="N28" s="189"/>
      <c r="O28" s="430"/>
      <c r="P28" s="430"/>
      <c r="Q28" s="430"/>
      <c r="R28" s="430"/>
      <c r="S28" s="262"/>
      <c r="T28" s="262"/>
      <c r="U28" s="262"/>
      <c r="V28" s="262"/>
      <c r="W28" s="262"/>
      <c r="X28" s="262"/>
      <c r="Y28" s="262"/>
    </row>
    <row r="29" spans="2:25">
      <c r="B29" s="191" t="s">
        <v>191</v>
      </c>
      <c r="C29" s="192" t="s">
        <v>480</v>
      </c>
      <c r="D29" s="192" t="s">
        <v>454</v>
      </c>
      <c r="E29" s="192" t="s">
        <v>299</v>
      </c>
      <c r="F29" s="192" t="s">
        <v>300</v>
      </c>
      <c r="G29" s="192" t="s">
        <v>301</v>
      </c>
      <c r="H29" s="192" t="s">
        <v>302</v>
      </c>
      <c r="I29" s="192" t="s">
        <v>303</v>
      </c>
      <c r="J29" s="192" t="s">
        <v>304</v>
      </c>
      <c r="K29" s="192" t="s">
        <v>305</v>
      </c>
      <c r="L29" s="192" t="s">
        <v>306</v>
      </c>
      <c r="M29" s="192" t="s">
        <v>307</v>
      </c>
      <c r="N29" s="192" t="s">
        <v>308</v>
      </c>
      <c r="O29" s="434" t="s">
        <v>371</v>
      </c>
      <c r="P29" s="434" t="s">
        <v>372</v>
      </c>
      <c r="Q29" s="434" t="s">
        <v>373</v>
      </c>
      <c r="R29" s="434" t="s">
        <v>374</v>
      </c>
      <c r="S29" s="262"/>
      <c r="T29" s="262"/>
      <c r="U29" s="262"/>
      <c r="V29" s="262"/>
      <c r="W29" s="262"/>
      <c r="X29" s="262"/>
      <c r="Y29" s="262"/>
    </row>
    <row r="30" spans="2:25">
      <c r="B30" s="193" t="s">
        <v>183</v>
      </c>
      <c r="O30" s="681"/>
      <c r="P30" s="681"/>
      <c r="Q30" s="681"/>
      <c r="R30" s="681"/>
      <c r="S30" s="262"/>
      <c r="T30" s="262"/>
      <c r="U30" s="262"/>
      <c r="V30" s="262"/>
      <c r="W30" s="262"/>
      <c r="X30" s="262"/>
      <c r="Y30" s="262"/>
    </row>
    <row r="31" spans="2:25">
      <c r="B31" s="195" t="s">
        <v>1</v>
      </c>
      <c r="C31" s="847">
        <v>0</v>
      </c>
      <c r="D31" s="621">
        <v>0</v>
      </c>
      <c r="E31" s="94">
        <v>0</v>
      </c>
      <c r="F31" s="94">
        <v>0</v>
      </c>
      <c r="G31" s="94">
        <v>0</v>
      </c>
      <c r="H31" s="94">
        <v>0</v>
      </c>
      <c r="I31" s="94">
        <v>0</v>
      </c>
      <c r="J31" s="94">
        <v>0</v>
      </c>
      <c r="K31" s="94">
        <v>0</v>
      </c>
      <c r="L31" s="94">
        <v>0</v>
      </c>
      <c r="M31" s="94">
        <v>0</v>
      </c>
      <c r="N31" s="94">
        <v>0</v>
      </c>
      <c r="O31" s="333">
        <v>0</v>
      </c>
      <c r="P31" s="333">
        <v>0</v>
      </c>
      <c r="Q31" s="333">
        <v>0</v>
      </c>
      <c r="R31" s="333">
        <v>0</v>
      </c>
      <c r="S31" s="262"/>
      <c r="T31" s="262"/>
      <c r="U31" s="262"/>
      <c r="V31" s="262"/>
      <c r="W31" s="262"/>
      <c r="X31" s="262"/>
      <c r="Y31" s="262"/>
    </row>
    <row r="32" spans="2:25">
      <c r="B32" s="195" t="s">
        <v>184</v>
      </c>
      <c r="C32" s="847">
        <v>0</v>
      </c>
      <c r="D32" s="621">
        <v>0</v>
      </c>
      <c r="E32" s="94">
        <v>0</v>
      </c>
      <c r="F32" s="94">
        <v>0</v>
      </c>
      <c r="G32" s="94">
        <v>0</v>
      </c>
      <c r="H32" s="94">
        <v>0</v>
      </c>
      <c r="I32" s="94">
        <v>0</v>
      </c>
      <c r="J32" s="94">
        <v>0</v>
      </c>
      <c r="K32" s="94">
        <v>0</v>
      </c>
      <c r="L32" s="94">
        <v>0</v>
      </c>
      <c r="M32" s="94">
        <v>0</v>
      </c>
      <c r="N32" s="94">
        <v>0</v>
      </c>
      <c r="O32" s="333">
        <v>0</v>
      </c>
      <c r="P32" s="333">
        <v>1</v>
      </c>
      <c r="Q32" s="333">
        <v>1</v>
      </c>
      <c r="R32" s="333">
        <v>2</v>
      </c>
      <c r="S32" s="262"/>
      <c r="T32" s="262"/>
      <c r="U32" s="262"/>
      <c r="V32" s="262"/>
      <c r="W32" s="262"/>
      <c r="X32" s="262"/>
      <c r="Y32" s="262"/>
    </row>
    <row r="33" spans="2:25">
      <c r="B33" s="195" t="s">
        <v>152</v>
      </c>
      <c r="C33" s="847">
        <v>0</v>
      </c>
      <c r="D33" s="621">
        <v>0</v>
      </c>
      <c r="E33" s="94">
        <v>0</v>
      </c>
      <c r="F33" s="94">
        <v>0</v>
      </c>
      <c r="G33" s="94">
        <v>0</v>
      </c>
      <c r="H33" s="94">
        <v>0</v>
      </c>
      <c r="I33" s="94">
        <v>0</v>
      </c>
      <c r="J33" s="94">
        <v>0</v>
      </c>
      <c r="K33" s="94">
        <v>0</v>
      </c>
      <c r="L33" s="94">
        <v>0</v>
      </c>
      <c r="M33" s="94">
        <v>0</v>
      </c>
      <c r="N33" s="94">
        <v>0</v>
      </c>
      <c r="O33" s="333">
        <v>0</v>
      </c>
      <c r="P33" s="333">
        <v>0</v>
      </c>
      <c r="Q33" s="333">
        <v>0</v>
      </c>
      <c r="R33" s="333">
        <v>0</v>
      </c>
      <c r="S33" s="262"/>
      <c r="T33" s="262"/>
      <c r="U33" s="262"/>
      <c r="V33" s="262"/>
      <c r="W33" s="262"/>
      <c r="X33" s="262"/>
      <c r="Y33" s="262"/>
    </row>
    <row r="34" spans="2:25">
      <c r="B34" s="195" t="s">
        <v>227</v>
      </c>
      <c r="C34" s="847">
        <v>0</v>
      </c>
      <c r="D34" s="621">
        <v>0</v>
      </c>
      <c r="E34" s="94">
        <v>0</v>
      </c>
      <c r="F34" s="94">
        <v>0</v>
      </c>
      <c r="G34" s="94">
        <v>0</v>
      </c>
      <c r="H34" s="94">
        <v>0</v>
      </c>
      <c r="I34" s="94">
        <v>0</v>
      </c>
      <c r="J34" s="94">
        <v>0</v>
      </c>
      <c r="K34" s="94">
        <v>0</v>
      </c>
      <c r="L34" s="94">
        <v>0</v>
      </c>
      <c r="M34" s="94">
        <v>0</v>
      </c>
      <c r="N34" s="94">
        <v>0</v>
      </c>
      <c r="O34" s="333">
        <v>0</v>
      </c>
      <c r="P34" s="333">
        <v>0</v>
      </c>
      <c r="Q34" s="333">
        <v>0</v>
      </c>
      <c r="R34" s="333">
        <v>-1</v>
      </c>
      <c r="S34" s="262"/>
      <c r="T34" s="262"/>
      <c r="U34" s="262"/>
      <c r="V34" s="262"/>
      <c r="W34" s="262"/>
      <c r="X34" s="262"/>
      <c r="Y34" s="262"/>
    </row>
    <row r="35" spans="2:25">
      <c r="B35" s="196" t="s">
        <v>185</v>
      </c>
      <c r="C35" s="848">
        <v>0</v>
      </c>
      <c r="D35" s="622">
        <v>0</v>
      </c>
      <c r="E35" s="95">
        <v>0</v>
      </c>
      <c r="F35" s="95">
        <v>0</v>
      </c>
      <c r="G35" s="95">
        <v>0</v>
      </c>
      <c r="H35" s="95">
        <v>0</v>
      </c>
      <c r="I35" s="95">
        <v>0</v>
      </c>
      <c r="J35" s="95">
        <v>0</v>
      </c>
      <c r="K35" s="95">
        <v>0</v>
      </c>
      <c r="L35" s="95">
        <v>0</v>
      </c>
      <c r="M35" s="95">
        <v>0</v>
      </c>
      <c r="N35" s="95">
        <v>0</v>
      </c>
      <c r="O35" s="485">
        <v>0</v>
      </c>
      <c r="P35" s="485">
        <v>-1</v>
      </c>
      <c r="Q35" s="485">
        <v>-1</v>
      </c>
      <c r="R35" s="485">
        <v>-1</v>
      </c>
      <c r="S35" s="262"/>
      <c r="T35" s="262"/>
      <c r="U35" s="262"/>
      <c r="V35" s="262"/>
      <c r="W35" s="262"/>
      <c r="X35" s="262"/>
      <c r="Y35" s="262"/>
    </row>
    <row r="36" spans="2:25">
      <c r="O36" s="523"/>
      <c r="P36" s="666"/>
      <c r="Q36" s="666"/>
      <c r="R36" s="666"/>
      <c r="S36" s="262"/>
      <c r="T36" s="262"/>
      <c r="U36" s="262"/>
      <c r="V36" s="262"/>
      <c r="W36" s="262"/>
      <c r="X36" s="262"/>
      <c r="Y36" s="262"/>
    </row>
    <row r="37" spans="2:25">
      <c r="B37" s="193" t="s">
        <v>186</v>
      </c>
      <c r="O37" s="681"/>
      <c r="P37" s="681"/>
      <c r="Q37" s="681"/>
      <c r="R37" s="681"/>
      <c r="S37" s="262"/>
      <c r="T37" s="262"/>
      <c r="U37" s="262"/>
      <c r="V37" s="262"/>
      <c r="W37" s="262"/>
      <c r="X37" s="262"/>
      <c r="Y37" s="262"/>
    </row>
    <row r="38" spans="2:25">
      <c r="B38" s="195" t="s">
        <v>1</v>
      </c>
      <c r="C38" s="847">
        <v>0</v>
      </c>
      <c r="D38" s="621">
        <v>0</v>
      </c>
      <c r="E38" s="94">
        <v>0</v>
      </c>
      <c r="F38" s="94">
        <v>0</v>
      </c>
      <c r="G38" s="94">
        <v>0</v>
      </c>
      <c r="H38" s="94">
        <v>0</v>
      </c>
      <c r="I38" s="94">
        <v>0</v>
      </c>
      <c r="J38" s="94">
        <v>0</v>
      </c>
      <c r="K38" s="94">
        <v>0</v>
      </c>
      <c r="L38" s="94">
        <v>0</v>
      </c>
      <c r="M38" s="94">
        <v>0</v>
      </c>
      <c r="N38" s="94">
        <v>0</v>
      </c>
      <c r="O38" s="333">
        <v>0</v>
      </c>
      <c r="P38" s="333">
        <v>0</v>
      </c>
      <c r="Q38" s="333">
        <v>0</v>
      </c>
      <c r="R38" s="333">
        <v>0</v>
      </c>
      <c r="S38" s="262"/>
      <c r="T38" s="262"/>
      <c r="U38" s="262"/>
      <c r="V38" s="262"/>
      <c r="W38" s="262"/>
      <c r="X38" s="262"/>
      <c r="Y38" s="262"/>
    </row>
    <row r="39" spans="2:25">
      <c r="B39" s="195" t="s">
        <v>184</v>
      </c>
      <c r="C39" s="847">
        <v>0</v>
      </c>
      <c r="D39" s="621">
        <v>0</v>
      </c>
      <c r="E39" s="94">
        <v>0</v>
      </c>
      <c r="F39" s="94">
        <v>0</v>
      </c>
      <c r="G39" s="94">
        <v>0</v>
      </c>
      <c r="H39" s="94">
        <v>0</v>
      </c>
      <c r="I39" s="94">
        <v>0</v>
      </c>
      <c r="J39" s="94">
        <v>0</v>
      </c>
      <c r="K39" s="94">
        <v>0</v>
      </c>
      <c r="L39" s="94">
        <v>0</v>
      </c>
      <c r="M39" s="94">
        <v>0</v>
      </c>
      <c r="N39" s="94">
        <v>0</v>
      </c>
      <c r="O39" s="333">
        <v>2</v>
      </c>
      <c r="P39" s="333">
        <v>2</v>
      </c>
      <c r="Q39" s="333">
        <v>5</v>
      </c>
      <c r="R39" s="333">
        <v>4</v>
      </c>
      <c r="S39" s="262"/>
      <c r="T39" s="262"/>
      <c r="U39" s="262"/>
      <c r="V39" s="262"/>
      <c r="W39" s="262"/>
      <c r="X39" s="262"/>
      <c r="Y39" s="262"/>
    </row>
    <row r="40" spans="2:25">
      <c r="B40" s="195" t="s">
        <v>152</v>
      </c>
      <c r="C40" s="847">
        <v>0</v>
      </c>
      <c r="D40" s="621">
        <v>0</v>
      </c>
      <c r="E40" s="94">
        <v>0</v>
      </c>
      <c r="F40" s="94">
        <v>0</v>
      </c>
      <c r="G40" s="94">
        <v>0</v>
      </c>
      <c r="H40" s="94">
        <v>0</v>
      </c>
      <c r="I40" s="94">
        <v>0</v>
      </c>
      <c r="J40" s="94">
        <v>0</v>
      </c>
      <c r="K40" s="94">
        <v>0</v>
      </c>
      <c r="L40" s="94">
        <v>0</v>
      </c>
      <c r="M40" s="94">
        <v>0</v>
      </c>
      <c r="N40" s="94">
        <v>0</v>
      </c>
      <c r="O40" s="333">
        <v>0</v>
      </c>
      <c r="P40" s="333">
        <v>0</v>
      </c>
      <c r="Q40" s="333">
        <v>0</v>
      </c>
      <c r="R40" s="333">
        <v>0</v>
      </c>
      <c r="S40" s="262"/>
      <c r="T40" s="262"/>
      <c r="U40" s="262"/>
      <c r="V40" s="262"/>
      <c r="W40" s="262"/>
      <c r="X40" s="262"/>
      <c r="Y40" s="262"/>
    </row>
    <row r="41" spans="2:25">
      <c r="B41" s="195" t="s">
        <v>227</v>
      </c>
      <c r="C41" s="847">
        <v>0</v>
      </c>
      <c r="D41" s="621">
        <v>0</v>
      </c>
      <c r="E41" s="94">
        <v>0</v>
      </c>
      <c r="F41" s="94">
        <v>0</v>
      </c>
      <c r="G41" s="94">
        <v>0</v>
      </c>
      <c r="H41" s="94">
        <v>0</v>
      </c>
      <c r="I41" s="94">
        <v>0</v>
      </c>
      <c r="J41" s="94">
        <v>0</v>
      </c>
      <c r="K41" s="94">
        <v>0</v>
      </c>
      <c r="L41" s="94">
        <v>0</v>
      </c>
      <c r="M41" s="94">
        <v>0</v>
      </c>
      <c r="N41" s="94">
        <v>0</v>
      </c>
      <c r="O41" s="333">
        <v>0</v>
      </c>
      <c r="P41" s="333">
        <v>-1</v>
      </c>
      <c r="Q41" s="333">
        <v>-1</v>
      </c>
      <c r="R41" s="333">
        <v>-1</v>
      </c>
      <c r="S41" s="262"/>
      <c r="T41" s="262"/>
      <c r="U41" s="262"/>
      <c r="V41" s="262"/>
      <c r="W41" s="262"/>
      <c r="X41" s="262"/>
      <c r="Y41" s="262"/>
    </row>
    <row r="42" spans="2:25">
      <c r="B42" s="196" t="s">
        <v>185</v>
      </c>
      <c r="C42" s="848">
        <v>0</v>
      </c>
      <c r="D42" s="622">
        <v>0</v>
      </c>
      <c r="E42" s="95">
        <v>0</v>
      </c>
      <c r="F42" s="95">
        <v>0</v>
      </c>
      <c r="G42" s="95">
        <v>0</v>
      </c>
      <c r="H42" s="95">
        <v>0</v>
      </c>
      <c r="I42" s="95">
        <v>0</v>
      </c>
      <c r="J42" s="95">
        <v>0</v>
      </c>
      <c r="K42" s="95">
        <v>0</v>
      </c>
      <c r="L42" s="95">
        <v>0</v>
      </c>
      <c r="M42" s="95">
        <v>0</v>
      </c>
      <c r="N42" s="95">
        <v>0</v>
      </c>
      <c r="O42" s="485">
        <v>-2</v>
      </c>
      <c r="P42" s="485">
        <v>-1</v>
      </c>
      <c r="Q42" s="485">
        <v>-4</v>
      </c>
      <c r="R42" s="485">
        <v>-3</v>
      </c>
      <c r="S42" s="262"/>
      <c r="T42" s="262"/>
      <c r="U42" s="262"/>
      <c r="V42" s="262"/>
      <c r="W42" s="262"/>
      <c r="X42" s="262"/>
      <c r="Y42" s="262"/>
    </row>
    <row r="43" spans="2:25">
      <c r="O43" s="523"/>
      <c r="P43" s="666"/>
      <c r="Q43" s="666"/>
      <c r="R43" s="666"/>
      <c r="S43" s="262"/>
      <c r="T43" s="262"/>
      <c r="U43" s="262"/>
      <c r="V43" s="262"/>
      <c r="W43" s="262"/>
      <c r="X43" s="262"/>
      <c r="Y43" s="262"/>
    </row>
    <row r="44" spans="2:25">
      <c r="B44" s="193" t="s">
        <v>225</v>
      </c>
      <c r="O44" s="681"/>
      <c r="P44" s="681"/>
      <c r="Q44" s="681"/>
      <c r="R44" s="681"/>
      <c r="S44" s="262"/>
      <c r="T44" s="262"/>
      <c r="U44" s="262"/>
      <c r="V44" s="262"/>
      <c r="W44" s="262"/>
      <c r="X44" s="262"/>
      <c r="Y44" s="262"/>
    </row>
    <row r="45" spans="2:25">
      <c r="B45" s="195" t="s">
        <v>1</v>
      </c>
      <c r="C45" s="847">
        <v>0</v>
      </c>
      <c r="D45" s="621">
        <v>0</v>
      </c>
      <c r="E45" s="94">
        <v>0</v>
      </c>
      <c r="F45" s="94">
        <v>0</v>
      </c>
      <c r="G45" s="94">
        <v>0</v>
      </c>
      <c r="H45" s="94">
        <v>0</v>
      </c>
      <c r="I45" s="94">
        <v>0</v>
      </c>
      <c r="J45" s="94">
        <v>0</v>
      </c>
      <c r="K45" s="94">
        <v>0</v>
      </c>
      <c r="L45" s="94">
        <v>0</v>
      </c>
      <c r="M45" s="94">
        <v>-52</v>
      </c>
      <c r="N45" s="94">
        <v>-70</v>
      </c>
      <c r="O45" s="333">
        <v>0</v>
      </c>
      <c r="P45" s="333">
        <v>0</v>
      </c>
      <c r="Q45" s="333">
        <v>0</v>
      </c>
      <c r="R45" s="333">
        <v>0</v>
      </c>
      <c r="S45" s="262"/>
      <c r="T45" s="262"/>
      <c r="U45" s="262"/>
      <c r="V45" s="262"/>
      <c r="W45" s="262"/>
      <c r="X45" s="262"/>
      <c r="Y45" s="262"/>
    </row>
    <row r="46" spans="2:25">
      <c r="B46" s="195" t="s">
        <v>184</v>
      </c>
      <c r="C46" s="847">
        <v>0</v>
      </c>
      <c r="D46" s="621">
        <v>0</v>
      </c>
      <c r="E46" s="94">
        <v>0</v>
      </c>
      <c r="F46" s="94">
        <v>0</v>
      </c>
      <c r="G46" s="94">
        <v>0</v>
      </c>
      <c r="H46" s="94">
        <v>0</v>
      </c>
      <c r="I46" s="94">
        <v>0</v>
      </c>
      <c r="J46" s="94">
        <v>0</v>
      </c>
      <c r="K46" s="94">
        <v>0</v>
      </c>
      <c r="L46" s="94">
        <v>0</v>
      </c>
      <c r="M46" s="94">
        <v>0</v>
      </c>
      <c r="N46" s="94">
        <v>0</v>
      </c>
      <c r="O46" s="333">
        <v>3</v>
      </c>
      <c r="P46" s="333">
        <v>1</v>
      </c>
      <c r="Q46" s="333">
        <v>1</v>
      </c>
      <c r="R46" s="333">
        <v>0</v>
      </c>
      <c r="S46" s="262"/>
      <c r="T46" s="262"/>
      <c r="U46" s="262"/>
      <c r="V46" s="262"/>
      <c r="W46" s="262"/>
      <c r="X46" s="262"/>
      <c r="Y46" s="262"/>
    </row>
    <row r="47" spans="2:25">
      <c r="B47" s="195" t="s">
        <v>152</v>
      </c>
      <c r="C47" s="847">
        <v>0</v>
      </c>
      <c r="D47" s="621">
        <v>0</v>
      </c>
      <c r="E47" s="94">
        <v>0</v>
      </c>
      <c r="F47" s="94">
        <v>0</v>
      </c>
      <c r="G47" s="94">
        <v>0</v>
      </c>
      <c r="H47" s="94">
        <v>0</v>
      </c>
      <c r="I47" s="94">
        <v>0</v>
      </c>
      <c r="J47" s="94">
        <v>0</v>
      </c>
      <c r="K47" s="94">
        <v>0</v>
      </c>
      <c r="L47" s="94">
        <v>0</v>
      </c>
      <c r="M47" s="94">
        <v>0</v>
      </c>
      <c r="N47" s="94">
        <v>0</v>
      </c>
      <c r="O47" s="333">
        <v>0</v>
      </c>
      <c r="P47" s="333">
        <v>0</v>
      </c>
      <c r="Q47" s="333">
        <v>0</v>
      </c>
      <c r="R47" s="333">
        <v>0</v>
      </c>
      <c r="S47" s="262"/>
      <c r="T47" s="262"/>
      <c r="U47" s="262"/>
      <c r="V47" s="262"/>
      <c r="W47" s="262"/>
      <c r="X47" s="262"/>
      <c r="Y47" s="262"/>
    </row>
    <row r="48" spans="2:25">
      <c r="B48" s="195" t="s">
        <v>227</v>
      </c>
      <c r="C48" s="847">
        <v>0</v>
      </c>
      <c r="D48" s="621">
        <v>0</v>
      </c>
      <c r="E48" s="94">
        <v>0</v>
      </c>
      <c r="F48" s="94">
        <v>0</v>
      </c>
      <c r="G48" s="94">
        <v>0</v>
      </c>
      <c r="H48" s="94">
        <v>0</v>
      </c>
      <c r="I48" s="94">
        <v>0</v>
      </c>
      <c r="J48" s="94">
        <v>0</v>
      </c>
      <c r="K48" s="94">
        <v>0</v>
      </c>
      <c r="L48" s="94">
        <v>0</v>
      </c>
      <c r="M48" s="94">
        <v>-13</v>
      </c>
      <c r="N48" s="94">
        <v>0</v>
      </c>
      <c r="O48" s="333">
        <v>-1</v>
      </c>
      <c r="P48" s="333">
        <v>-1</v>
      </c>
      <c r="Q48" s="333">
        <v>0</v>
      </c>
      <c r="R48" s="333">
        <v>0</v>
      </c>
      <c r="S48" s="262"/>
      <c r="T48" s="262"/>
      <c r="U48" s="262"/>
      <c r="V48" s="262"/>
      <c r="W48" s="262"/>
      <c r="X48" s="262"/>
      <c r="Y48" s="262"/>
    </row>
    <row r="49" spans="2:25">
      <c r="B49" s="196" t="s">
        <v>185</v>
      </c>
      <c r="C49" s="848">
        <v>0</v>
      </c>
      <c r="D49" s="622">
        <v>0</v>
      </c>
      <c r="E49" s="95">
        <v>0</v>
      </c>
      <c r="F49" s="95">
        <v>0</v>
      </c>
      <c r="G49" s="95">
        <v>0</v>
      </c>
      <c r="H49" s="95">
        <v>0</v>
      </c>
      <c r="I49" s="95">
        <v>0</v>
      </c>
      <c r="J49" s="95">
        <v>0</v>
      </c>
      <c r="K49" s="95">
        <v>0</v>
      </c>
      <c r="L49" s="95">
        <v>0</v>
      </c>
      <c r="M49" s="95">
        <v>-39</v>
      </c>
      <c r="N49" s="95">
        <v>-70</v>
      </c>
      <c r="O49" s="485">
        <v>-2</v>
      </c>
      <c r="P49" s="485">
        <v>0</v>
      </c>
      <c r="Q49" s="485">
        <v>-1</v>
      </c>
      <c r="R49" s="485">
        <v>0</v>
      </c>
      <c r="S49" s="262"/>
      <c r="T49" s="262"/>
      <c r="U49" s="262"/>
      <c r="V49" s="262"/>
      <c r="W49" s="262"/>
      <c r="X49" s="262"/>
      <c r="Y49" s="262"/>
    </row>
    <row r="50" spans="2:25">
      <c r="O50" s="523"/>
      <c r="P50" s="666"/>
      <c r="Q50" s="666"/>
      <c r="R50" s="666"/>
      <c r="S50" s="262"/>
      <c r="T50" s="262"/>
      <c r="U50" s="262"/>
      <c r="V50" s="262"/>
      <c r="W50" s="262"/>
      <c r="X50" s="262"/>
      <c r="Y50" s="262"/>
    </row>
    <row r="51" spans="2:25">
      <c r="B51" s="193" t="s">
        <v>187</v>
      </c>
      <c r="O51" s="681"/>
      <c r="P51" s="681"/>
      <c r="Q51" s="681"/>
      <c r="R51" s="681"/>
      <c r="S51" s="262"/>
      <c r="T51" s="262"/>
      <c r="U51" s="262"/>
      <c r="V51" s="262"/>
      <c r="W51" s="262"/>
      <c r="X51" s="262"/>
      <c r="Y51" s="262"/>
    </row>
    <row r="52" spans="2:25">
      <c r="B52" s="195" t="s">
        <v>1</v>
      </c>
      <c r="C52" s="847">
        <v>0</v>
      </c>
      <c r="D52" s="621">
        <v>0</v>
      </c>
      <c r="E52" s="94">
        <v>0</v>
      </c>
      <c r="F52" s="94">
        <v>0</v>
      </c>
      <c r="G52" s="94">
        <v>0</v>
      </c>
      <c r="H52" s="94">
        <v>0</v>
      </c>
      <c r="I52" s="94">
        <v>0</v>
      </c>
      <c r="J52" s="94">
        <v>0</v>
      </c>
      <c r="K52" s="94">
        <v>0</v>
      </c>
      <c r="L52" s="94">
        <v>0</v>
      </c>
      <c r="M52" s="94">
        <v>0</v>
      </c>
      <c r="N52" s="94">
        <v>0</v>
      </c>
      <c r="O52" s="333">
        <v>68</v>
      </c>
      <c r="P52" s="333">
        <v>18</v>
      </c>
      <c r="Q52" s="333">
        <v>81</v>
      </c>
      <c r="R52" s="333">
        <v>48</v>
      </c>
      <c r="S52" s="262"/>
      <c r="T52" s="262"/>
      <c r="U52" s="262"/>
      <c r="V52" s="262"/>
      <c r="W52" s="262"/>
      <c r="X52" s="262"/>
      <c r="Y52" s="262"/>
    </row>
    <row r="53" spans="2:25">
      <c r="B53" s="195" t="s">
        <v>184</v>
      </c>
      <c r="C53" s="847">
        <v>0</v>
      </c>
      <c r="D53" s="621">
        <v>0</v>
      </c>
      <c r="E53" s="94">
        <v>0</v>
      </c>
      <c r="F53" s="94">
        <v>0</v>
      </c>
      <c r="G53" s="94">
        <v>0</v>
      </c>
      <c r="H53" s="94">
        <v>67</v>
      </c>
      <c r="I53" s="94">
        <v>355</v>
      </c>
      <c r="J53" s="94">
        <v>67</v>
      </c>
      <c r="K53" s="94">
        <v>0</v>
      </c>
      <c r="L53" s="94">
        <v>0</v>
      </c>
      <c r="M53" s="94">
        <v>0</v>
      </c>
      <c r="N53" s="94">
        <v>37</v>
      </c>
      <c r="O53" s="333">
        <v>236</v>
      </c>
      <c r="P53" s="333">
        <v>92</v>
      </c>
      <c r="Q53" s="333">
        <v>63</v>
      </c>
      <c r="R53" s="333">
        <v>37</v>
      </c>
      <c r="S53" s="262"/>
      <c r="T53" s="262"/>
      <c r="U53" s="262"/>
      <c r="V53" s="262"/>
      <c r="W53" s="262"/>
      <c r="X53" s="262"/>
      <c r="Y53" s="262"/>
    </row>
    <row r="54" spans="2:25">
      <c r="B54" s="195" t="s">
        <v>152</v>
      </c>
      <c r="C54" s="847">
        <v>0</v>
      </c>
      <c r="D54" s="621">
        <v>0</v>
      </c>
      <c r="E54" s="94">
        <v>0</v>
      </c>
      <c r="F54" s="94">
        <v>0</v>
      </c>
      <c r="G54" s="94">
        <v>0</v>
      </c>
      <c r="H54" s="94">
        <v>0</v>
      </c>
      <c r="I54" s="94">
        <v>0</v>
      </c>
      <c r="J54" s="94">
        <v>0</v>
      </c>
      <c r="K54" s="94">
        <v>0</v>
      </c>
      <c r="L54" s="94">
        <v>-135</v>
      </c>
      <c r="M54" s="94">
        <v>-252</v>
      </c>
      <c r="N54" s="94">
        <v>-297</v>
      </c>
      <c r="O54" s="333">
        <v>-78</v>
      </c>
      <c r="P54" s="333">
        <v>-125</v>
      </c>
      <c r="Q54" s="333">
        <v>0</v>
      </c>
      <c r="R54" s="333">
        <v>0</v>
      </c>
      <c r="S54" s="262"/>
      <c r="T54" s="262"/>
      <c r="U54" s="262"/>
      <c r="V54" s="262"/>
      <c r="W54" s="262"/>
      <c r="X54" s="262"/>
      <c r="Y54" s="262"/>
    </row>
    <row r="55" spans="2:25">
      <c r="B55" s="195" t="s">
        <v>227</v>
      </c>
      <c r="C55" s="847">
        <v>0</v>
      </c>
      <c r="D55" s="621">
        <v>0</v>
      </c>
      <c r="E55" s="94">
        <v>0</v>
      </c>
      <c r="F55" s="94">
        <v>0</v>
      </c>
      <c r="G55" s="94">
        <v>0</v>
      </c>
      <c r="H55" s="94">
        <v>0</v>
      </c>
      <c r="I55" s="94">
        <v>-72</v>
      </c>
      <c r="J55" s="94">
        <v>0</v>
      </c>
      <c r="K55" s="94">
        <v>0</v>
      </c>
      <c r="L55" s="94">
        <v>34</v>
      </c>
      <c r="M55" s="94">
        <v>31</v>
      </c>
      <c r="N55" s="94">
        <v>65</v>
      </c>
      <c r="O55" s="333">
        <v>-50</v>
      </c>
      <c r="P55" s="333">
        <v>9</v>
      </c>
      <c r="Q55" s="333">
        <v>-17</v>
      </c>
      <c r="R55" s="333">
        <v>-9</v>
      </c>
      <c r="S55" s="262"/>
      <c r="T55" s="262"/>
      <c r="U55" s="262"/>
      <c r="V55" s="262"/>
      <c r="W55" s="262"/>
      <c r="X55" s="262"/>
      <c r="Y55" s="262"/>
    </row>
    <row r="56" spans="2:25">
      <c r="B56" s="196" t="s">
        <v>185</v>
      </c>
      <c r="C56" s="848">
        <v>0</v>
      </c>
      <c r="D56" s="622">
        <v>0</v>
      </c>
      <c r="E56" s="95">
        <v>0</v>
      </c>
      <c r="F56" s="95">
        <v>0</v>
      </c>
      <c r="G56" s="95">
        <v>0</v>
      </c>
      <c r="H56" s="95">
        <v>-67</v>
      </c>
      <c r="I56" s="95">
        <v>-283</v>
      </c>
      <c r="J56" s="95">
        <v>-67</v>
      </c>
      <c r="K56" s="95">
        <v>0</v>
      </c>
      <c r="L56" s="95">
        <v>101</v>
      </c>
      <c r="M56" s="95">
        <v>221</v>
      </c>
      <c r="N56" s="95">
        <v>195</v>
      </c>
      <c r="O56" s="485">
        <v>-40</v>
      </c>
      <c r="P56" s="485">
        <v>42</v>
      </c>
      <c r="Q56" s="485">
        <v>35</v>
      </c>
      <c r="R56" s="485">
        <v>20</v>
      </c>
      <c r="S56" s="262"/>
      <c r="T56" s="262"/>
      <c r="U56" s="262"/>
      <c r="V56" s="262"/>
      <c r="W56" s="262"/>
      <c r="X56" s="262"/>
      <c r="Y56" s="262"/>
    </row>
    <row r="57" spans="2:25">
      <c r="S57" s="262"/>
      <c r="T57" s="262"/>
      <c r="U57" s="262"/>
      <c r="V57" s="262"/>
      <c r="W57" s="262"/>
      <c r="X57" s="262"/>
      <c r="Y57" s="262"/>
    </row>
    <row r="58" spans="2:25">
      <c r="E58" s="184" t="s">
        <v>204</v>
      </c>
      <c r="F58" s="184" t="s">
        <v>204</v>
      </c>
      <c r="G58" s="184" t="s">
        <v>204</v>
      </c>
      <c r="H58" s="184" t="s">
        <v>204</v>
      </c>
      <c r="I58" s="184" t="s">
        <v>204</v>
      </c>
      <c r="J58" s="184" t="s">
        <v>204</v>
      </c>
      <c r="K58" s="184" t="s">
        <v>204</v>
      </c>
      <c r="L58" s="184" t="s">
        <v>204</v>
      </c>
      <c r="M58" s="184" t="s">
        <v>204</v>
      </c>
      <c r="N58" s="184" t="s">
        <v>204</v>
      </c>
    </row>
    <row r="59" spans="2:25">
      <c r="E59" s="184" t="s">
        <v>204</v>
      </c>
      <c r="F59" s="184" t="s">
        <v>204</v>
      </c>
      <c r="G59" s="184" t="s">
        <v>204</v>
      </c>
      <c r="H59" s="184" t="s">
        <v>204</v>
      </c>
      <c r="I59" s="184" t="s">
        <v>204</v>
      </c>
      <c r="J59" s="184" t="s">
        <v>204</v>
      </c>
      <c r="K59" s="184" t="s">
        <v>204</v>
      </c>
      <c r="L59" s="184" t="s">
        <v>204</v>
      </c>
      <c r="M59" s="184" t="s">
        <v>204</v>
      </c>
      <c r="N59" s="184" t="s">
        <v>204</v>
      </c>
    </row>
    <row r="60" spans="2:25">
      <c r="E60" s="184" t="s">
        <v>204</v>
      </c>
      <c r="F60" s="184" t="s">
        <v>204</v>
      </c>
      <c r="G60" s="184" t="s">
        <v>204</v>
      </c>
      <c r="H60" s="184" t="s">
        <v>204</v>
      </c>
      <c r="I60" s="184" t="s">
        <v>204</v>
      </c>
      <c r="J60" s="184" t="s">
        <v>204</v>
      </c>
      <c r="K60" s="184" t="s">
        <v>204</v>
      </c>
      <c r="L60" s="184" t="s">
        <v>204</v>
      </c>
      <c r="M60" s="184" t="s">
        <v>204</v>
      </c>
      <c r="N60" s="184" t="s">
        <v>204</v>
      </c>
    </row>
    <row r="61" spans="2:25">
      <c r="E61" s="184" t="s">
        <v>204</v>
      </c>
      <c r="F61" s="184" t="s">
        <v>204</v>
      </c>
      <c r="G61" s="184" t="s">
        <v>204</v>
      </c>
      <c r="H61" s="184" t="s">
        <v>204</v>
      </c>
      <c r="I61" s="184" t="s">
        <v>204</v>
      </c>
      <c r="J61" s="184" t="s">
        <v>204</v>
      </c>
      <c r="K61" s="184" t="s">
        <v>204</v>
      </c>
      <c r="L61" s="184" t="s">
        <v>204</v>
      </c>
      <c r="M61" s="184" t="s">
        <v>204</v>
      </c>
      <c r="N61" s="184" t="s">
        <v>204</v>
      </c>
    </row>
    <row r="62" spans="2:25">
      <c r="E62" s="184" t="s">
        <v>204</v>
      </c>
      <c r="F62" s="184" t="s">
        <v>204</v>
      </c>
      <c r="G62" s="184" t="s">
        <v>204</v>
      </c>
      <c r="H62" s="184" t="s">
        <v>204</v>
      </c>
      <c r="I62" s="184" t="s">
        <v>204</v>
      </c>
      <c r="J62" s="184" t="s">
        <v>204</v>
      </c>
      <c r="K62" s="184" t="s">
        <v>204</v>
      </c>
      <c r="L62" s="184" t="s">
        <v>204</v>
      </c>
      <c r="M62" s="184" t="s">
        <v>204</v>
      </c>
      <c r="N62" s="184" t="s">
        <v>204</v>
      </c>
    </row>
    <row r="63" spans="2:25">
      <c r="E63" s="184" t="s">
        <v>204</v>
      </c>
      <c r="F63" s="184" t="s">
        <v>204</v>
      </c>
      <c r="G63" s="184" t="s">
        <v>204</v>
      </c>
      <c r="H63" s="184" t="s">
        <v>204</v>
      </c>
      <c r="I63" s="184" t="s">
        <v>204</v>
      </c>
      <c r="J63" s="184" t="s">
        <v>204</v>
      </c>
      <c r="K63" s="184" t="s">
        <v>204</v>
      </c>
      <c r="L63" s="184" t="s">
        <v>204</v>
      </c>
      <c r="M63" s="184" t="s">
        <v>204</v>
      </c>
      <c r="N63" s="184" t="s">
        <v>204</v>
      </c>
    </row>
  </sheetData>
  <phoneticPr fontId="80" type="noConversion"/>
  <hyperlinks>
    <hyperlink ref="B2" location="'Table of Contents '!Print_Area" display="GO BACK TO TABLE OF CONTENTS"/>
  </hyperlinks>
  <pageMargins left="0.70866141732283472" right="0.70866141732283472" top="0.74803149606299213" bottom="0.74803149606299213" header="0.31496062992125984" footer="0.31496062992125984"/>
  <pageSetup paperSize="9" scale="71" orientation="landscape" r:id="rId1"/>
  <headerFooter scaleWithDoc="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Q137"/>
  <sheetViews>
    <sheetView showGridLines="0" zoomScaleNormal="100" workbookViewId="0">
      <selection activeCell="C35" sqref="C35"/>
    </sheetView>
  </sheetViews>
  <sheetFormatPr defaultRowHeight="12.75"/>
  <cols>
    <col min="1" max="1" width="1.85546875" style="12" customWidth="1"/>
    <col min="2" max="2" width="47.5703125" style="12" customWidth="1"/>
    <col min="3" max="6" width="16" style="12" customWidth="1"/>
    <col min="7" max="16384" width="9.140625" style="12"/>
  </cols>
  <sheetData>
    <row r="1" spans="1:17" s="5" customFormat="1" ht="13.5" thickBot="1"/>
    <row r="2" spans="1:17" s="5" customFormat="1" ht="25.5" customHeight="1" thickBot="1">
      <c r="B2" s="181" t="s">
        <v>117</v>
      </c>
    </row>
    <row r="3" spans="1:17" s="5" customFormat="1" ht="12.75" customHeight="1">
      <c r="B3" s="12"/>
    </row>
    <row r="4" spans="1:17" ht="11.25" customHeight="1">
      <c r="B4" s="56" t="s">
        <v>411</v>
      </c>
      <c r="C4" s="24"/>
      <c r="D4" s="405"/>
      <c r="E4" s="405"/>
      <c r="F4" s="405"/>
      <c r="G4" s="5"/>
      <c r="H4" s="5"/>
      <c r="I4" s="5"/>
      <c r="J4" s="5"/>
      <c r="K4" s="5"/>
      <c r="L4" s="5"/>
      <c r="M4" s="5"/>
      <c r="N4" s="5"/>
      <c r="O4" s="5"/>
      <c r="P4" s="5"/>
      <c r="Q4" s="5"/>
    </row>
    <row r="5" spans="1:17">
      <c r="A5" s="5"/>
      <c r="B5" s="215" t="s">
        <v>191</v>
      </c>
      <c r="C5" s="831" t="s">
        <v>481</v>
      </c>
      <c r="D5" s="453">
        <v>2014</v>
      </c>
      <c r="E5" s="453">
        <v>2013</v>
      </c>
      <c r="F5" s="458">
        <v>2012</v>
      </c>
      <c r="G5" s="5"/>
      <c r="H5" s="5"/>
      <c r="I5" s="5"/>
      <c r="J5" s="5"/>
      <c r="K5" s="5"/>
      <c r="L5" s="5"/>
      <c r="M5" s="5"/>
      <c r="N5" s="5"/>
      <c r="O5" s="5"/>
      <c r="P5" s="5"/>
      <c r="Q5" s="5"/>
    </row>
    <row r="6" spans="1:17" s="13" customFormat="1">
      <c r="A6" s="6"/>
      <c r="B6" s="443" t="s">
        <v>378</v>
      </c>
      <c r="C6" s="62">
        <v>13207</v>
      </c>
      <c r="D6" s="337">
        <v>13376</v>
      </c>
      <c r="E6" s="444">
        <v>13383</v>
      </c>
      <c r="F6" s="444">
        <v>13038</v>
      </c>
      <c r="G6" s="6"/>
      <c r="H6" s="6"/>
      <c r="I6" s="6"/>
      <c r="J6" s="6"/>
      <c r="K6" s="6"/>
      <c r="L6" s="6"/>
      <c r="M6" s="6"/>
      <c r="N6" s="6"/>
      <c r="O6" s="6"/>
      <c r="P6" s="6"/>
      <c r="Q6" s="6"/>
    </row>
    <row r="7" spans="1:17" s="13" customFormat="1" ht="12.75" customHeight="1">
      <c r="A7" s="6"/>
      <c r="B7" s="372" t="s">
        <v>379</v>
      </c>
      <c r="C7" s="62">
        <v>7130</v>
      </c>
      <c r="D7" s="337">
        <v>7353</v>
      </c>
      <c r="E7" s="444">
        <v>8003</v>
      </c>
      <c r="F7" s="444">
        <v>8010</v>
      </c>
      <c r="G7" s="6"/>
      <c r="H7" s="6"/>
      <c r="I7" s="6"/>
      <c r="J7" s="6"/>
      <c r="K7" s="6"/>
      <c r="L7" s="6"/>
      <c r="M7" s="6"/>
      <c r="N7" s="6"/>
      <c r="O7" s="6"/>
      <c r="P7" s="6"/>
      <c r="Q7" s="6"/>
    </row>
    <row r="8" spans="1:17" s="13" customFormat="1" ht="12.75" customHeight="1">
      <c r="A8" s="6"/>
      <c r="B8" s="217" t="s">
        <v>0</v>
      </c>
      <c r="C8" s="64">
        <v>6076</v>
      </c>
      <c r="D8" s="343">
        <v>6023</v>
      </c>
      <c r="E8" s="447">
        <v>5380</v>
      </c>
      <c r="F8" s="447">
        <v>5028</v>
      </c>
      <c r="G8" s="6"/>
      <c r="H8" s="6"/>
      <c r="I8" s="6"/>
      <c r="J8" s="6"/>
      <c r="K8" s="6"/>
      <c r="L8" s="6"/>
      <c r="M8" s="6"/>
      <c r="N8" s="6"/>
      <c r="O8" s="6"/>
      <c r="P8" s="6"/>
      <c r="Q8" s="6"/>
    </row>
    <row r="9" spans="1:17" s="13" customFormat="1" ht="12.75" customHeight="1">
      <c r="A9" s="6"/>
      <c r="B9" s="216" t="s">
        <v>37</v>
      </c>
      <c r="C9" s="62">
        <v>3061</v>
      </c>
      <c r="D9" s="337">
        <v>2693</v>
      </c>
      <c r="E9" s="444">
        <v>2639</v>
      </c>
      <c r="F9" s="444">
        <v>2552</v>
      </c>
      <c r="G9" s="6"/>
      <c r="H9" s="6"/>
      <c r="I9" s="6"/>
      <c r="J9" s="6"/>
      <c r="K9" s="6"/>
      <c r="L9" s="6"/>
      <c r="M9" s="6"/>
      <c r="N9" s="6"/>
      <c r="O9" s="6"/>
      <c r="P9" s="6"/>
      <c r="Q9" s="6"/>
    </row>
    <row r="10" spans="1:17" s="13" customFormat="1" ht="12.75" customHeight="1">
      <c r="A10" s="6"/>
      <c r="B10" s="216" t="s">
        <v>38</v>
      </c>
      <c r="C10" s="62">
        <v>1233</v>
      </c>
      <c r="D10" s="337">
        <v>1002</v>
      </c>
      <c r="E10" s="444">
        <v>996</v>
      </c>
      <c r="F10" s="444">
        <v>996</v>
      </c>
      <c r="G10" s="6"/>
      <c r="H10" s="6"/>
      <c r="I10" s="6"/>
      <c r="J10" s="6"/>
      <c r="K10" s="6"/>
      <c r="L10" s="6"/>
      <c r="M10" s="6"/>
      <c r="N10" s="6"/>
      <c r="O10" s="6"/>
      <c r="P10" s="6"/>
      <c r="Q10" s="6"/>
    </row>
    <row r="11" spans="1:17" s="13" customFormat="1" ht="12.75" customHeight="1">
      <c r="A11" s="6"/>
      <c r="B11" s="217" t="s">
        <v>24</v>
      </c>
      <c r="C11" s="64">
        <v>1829</v>
      </c>
      <c r="D11" s="343">
        <v>1691</v>
      </c>
      <c r="E11" s="447">
        <v>1643</v>
      </c>
      <c r="F11" s="447">
        <v>1556</v>
      </c>
      <c r="G11" s="6"/>
      <c r="H11" s="6"/>
      <c r="I11" s="6"/>
      <c r="J11" s="6"/>
      <c r="K11" s="6"/>
      <c r="L11" s="6"/>
      <c r="M11" s="6"/>
      <c r="N11" s="6"/>
      <c r="O11" s="6"/>
      <c r="P11" s="6"/>
      <c r="Q11" s="6"/>
    </row>
    <row r="12" spans="1:17" s="13" customFormat="1">
      <c r="A12" s="6"/>
      <c r="B12" s="217" t="s">
        <v>25</v>
      </c>
      <c r="C12" s="64">
        <v>99</v>
      </c>
      <c r="D12" s="343">
        <v>174</v>
      </c>
      <c r="E12" s="447">
        <v>106</v>
      </c>
      <c r="F12" s="447">
        <v>263</v>
      </c>
      <c r="G12" s="6"/>
      <c r="H12" s="6"/>
      <c r="I12" s="6"/>
      <c r="J12" s="6"/>
      <c r="K12" s="6"/>
      <c r="L12" s="6"/>
      <c r="M12" s="6"/>
      <c r="N12" s="6"/>
      <c r="O12" s="6"/>
      <c r="P12" s="6"/>
      <c r="Q12" s="6"/>
    </row>
    <row r="13" spans="1:17" s="13" customFormat="1">
      <c r="A13" s="6"/>
      <c r="B13" s="217" t="s">
        <v>26</v>
      </c>
      <c r="C13" s="64">
        <v>1</v>
      </c>
      <c r="D13" s="343">
        <v>51</v>
      </c>
      <c r="E13" s="447">
        <v>46</v>
      </c>
      <c r="F13" s="447">
        <v>74</v>
      </c>
      <c r="G13" s="6"/>
      <c r="H13" s="6"/>
      <c r="I13" s="6"/>
      <c r="J13" s="6"/>
      <c r="K13" s="6"/>
      <c r="L13" s="6"/>
      <c r="M13" s="6"/>
      <c r="N13" s="6"/>
      <c r="O13" s="6"/>
      <c r="P13" s="6"/>
      <c r="Q13" s="6"/>
    </row>
    <row r="14" spans="1:17" s="13" customFormat="1">
      <c r="A14" s="6"/>
      <c r="B14" s="218" t="s">
        <v>27</v>
      </c>
      <c r="C14" s="66">
        <v>450</v>
      </c>
      <c r="D14" s="357">
        <v>117</v>
      </c>
      <c r="E14" s="445">
        <v>149</v>
      </c>
      <c r="F14" s="445">
        <v>417</v>
      </c>
      <c r="G14" s="6"/>
      <c r="H14" s="6"/>
      <c r="I14" s="6"/>
      <c r="J14" s="6"/>
      <c r="K14" s="6"/>
      <c r="L14" s="6"/>
      <c r="M14" s="6"/>
      <c r="N14" s="6"/>
      <c r="O14" s="6"/>
      <c r="P14" s="6"/>
      <c r="Q14" s="6"/>
    </row>
    <row r="15" spans="1:17" s="13" customFormat="1">
      <c r="A15" s="6"/>
      <c r="B15" s="219" t="s">
        <v>1</v>
      </c>
      <c r="C15" s="68">
        <v>8455</v>
      </c>
      <c r="D15" s="352">
        <v>8055</v>
      </c>
      <c r="E15" s="448">
        <v>7324</v>
      </c>
      <c r="F15" s="448">
        <v>7338</v>
      </c>
      <c r="G15" s="6"/>
      <c r="H15" s="6"/>
      <c r="I15" s="6"/>
      <c r="J15" s="6"/>
      <c r="K15" s="6"/>
      <c r="L15" s="6"/>
      <c r="M15" s="6"/>
      <c r="N15" s="6"/>
      <c r="O15" s="6"/>
      <c r="P15" s="6"/>
      <c r="Q15" s="6"/>
    </row>
    <row r="16" spans="1:17" s="13" customFormat="1">
      <c r="A16" s="6"/>
      <c r="B16" s="217" t="s">
        <v>28</v>
      </c>
      <c r="C16" s="64">
        <v>2492</v>
      </c>
      <c r="D16" s="343">
        <v>2684</v>
      </c>
      <c r="E16" s="447">
        <v>2357</v>
      </c>
      <c r="F16" s="447">
        <v>2151</v>
      </c>
      <c r="G16" s="6"/>
      <c r="H16" s="6"/>
      <c r="I16" s="6"/>
      <c r="J16" s="6"/>
      <c r="K16" s="6"/>
      <c r="L16" s="6"/>
      <c r="M16" s="6"/>
      <c r="N16" s="6"/>
      <c r="O16" s="6"/>
      <c r="P16" s="6"/>
      <c r="Q16" s="6"/>
    </row>
    <row r="17" spans="1:17" s="13" customFormat="1">
      <c r="A17" s="6"/>
      <c r="B17" s="217" t="s">
        <v>39</v>
      </c>
      <c r="C17" s="64">
        <v>2559</v>
      </c>
      <c r="D17" s="343">
        <v>2450</v>
      </c>
      <c r="E17" s="447">
        <v>2171</v>
      </c>
      <c r="F17" s="447">
        <v>2269</v>
      </c>
      <c r="G17" s="6"/>
      <c r="H17" s="6"/>
      <c r="I17" s="6"/>
      <c r="J17" s="6"/>
      <c r="K17" s="6"/>
      <c r="L17" s="6"/>
      <c r="M17" s="6"/>
      <c r="N17" s="6"/>
      <c r="O17" s="6"/>
      <c r="P17" s="6"/>
      <c r="Q17" s="6"/>
    </row>
    <row r="18" spans="1:17" s="13" customFormat="1">
      <c r="A18" s="6"/>
      <c r="B18" s="218" t="s">
        <v>40</v>
      </c>
      <c r="C18" s="64">
        <v>177</v>
      </c>
      <c r="D18" s="343">
        <v>204</v>
      </c>
      <c r="E18" s="447">
        <v>242</v>
      </c>
      <c r="F18" s="447">
        <v>266</v>
      </c>
      <c r="G18" s="6"/>
      <c r="H18" s="6"/>
      <c r="I18" s="6"/>
      <c r="J18" s="6"/>
      <c r="K18" s="6"/>
      <c r="L18" s="6"/>
      <c r="M18" s="6"/>
      <c r="N18" s="6"/>
      <c r="O18" s="6"/>
      <c r="P18" s="6"/>
      <c r="Q18" s="6"/>
    </row>
    <row r="19" spans="1:17" s="13" customFormat="1">
      <c r="A19" s="6"/>
      <c r="B19" s="220" t="s">
        <v>2</v>
      </c>
      <c r="C19" s="70">
        <v>5228</v>
      </c>
      <c r="D19" s="320">
        <v>5338</v>
      </c>
      <c r="E19" s="449">
        <v>4770</v>
      </c>
      <c r="F19" s="449">
        <v>4686</v>
      </c>
      <c r="G19" s="6"/>
      <c r="H19" s="6"/>
      <c r="I19" s="6"/>
      <c r="J19" s="6"/>
      <c r="K19" s="6"/>
      <c r="L19" s="6"/>
      <c r="M19" s="6"/>
      <c r="N19" s="6"/>
      <c r="O19" s="6"/>
      <c r="P19" s="6"/>
      <c r="Q19" s="6"/>
    </row>
    <row r="20" spans="1:17" s="14" customFormat="1" ht="12">
      <c r="A20" s="221"/>
      <c r="B20" s="222" t="s">
        <v>51</v>
      </c>
      <c r="C20" s="72">
        <v>3227</v>
      </c>
      <c r="D20" s="330">
        <v>2717</v>
      </c>
      <c r="E20" s="450">
        <v>2554</v>
      </c>
      <c r="F20" s="450">
        <v>2652</v>
      </c>
      <c r="G20" s="221"/>
      <c r="H20" s="221"/>
      <c r="I20" s="221"/>
      <c r="J20" s="221"/>
      <c r="K20" s="221"/>
      <c r="L20" s="221"/>
      <c r="M20" s="221"/>
      <c r="N20" s="221"/>
      <c r="O20" s="221"/>
      <c r="P20" s="221"/>
      <c r="Q20" s="221"/>
    </row>
    <row r="21" spans="1:17" s="13" customFormat="1">
      <c r="A21" s="6"/>
      <c r="B21" s="223" t="s">
        <v>85</v>
      </c>
      <c r="C21" s="74">
        <v>505</v>
      </c>
      <c r="D21" s="325">
        <v>1171</v>
      </c>
      <c r="E21" s="451">
        <v>983</v>
      </c>
      <c r="F21" s="451">
        <v>1228</v>
      </c>
      <c r="G21" s="6"/>
      <c r="H21" s="6"/>
      <c r="I21" s="6"/>
      <c r="J21" s="6"/>
      <c r="K21" s="6"/>
      <c r="L21" s="6"/>
      <c r="M21" s="6"/>
      <c r="N21" s="6"/>
      <c r="O21" s="6"/>
      <c r="P21" s="6"/>
      <c r="Q21" s="6"/>
    </row>
    <row r="22" spans="1:17" s="15" customFormat="1" ht="12">
      <c r="A22" s="22"/>
      <c r="B22" s="224" t="s">
        <v>34</v>
      </c>
      <c r="C22" s="72">
        <v>2722</v>
      </c>
      <c r="D22" s="330">
        <v>1546</v>
      </c>
      <c r="E22" s="450">
        <v>1571</v>
      </c>
      <c r="F22" s="450">
        <v>1424</v>
      </c>
      <c r="G22" s="22"/>
      <c r="H22" s="22"/>
      <c r="I22" s="22"/>
      <c r="J22" s="22"/>
      <c r="K22" s="22"/>
      <c r="L22" s="22"/>
      <c r="M22" s="22"/>
      <c r="N22" s="22"/>
      <c r="O22" s="22"/>
      <c r="P22" s="22"/>
      <c r="Q22" s="22"/>
    </row>
    <row r="23" spans="1:17" s="13" customFormat="1">
      <c r="A23" s="6"/>
      <c r="B23" s="223" t="s">
        <v>29</v>
      </c>
      <c r="C23" s="74">
        <v>798</v>
      </c>
      <c r="D23" s="325">
        <v>412</v>
      </c>
      <c r="E23" s="451">
        <v>411</v>
      </c>
      <c r="F23" s="451">
        <v>271</v>
      </c>
      <c r="G23" s="6"/>
      <c r="H23" s="6"/>
      <c r="I23" s="6"/>
      <c r="J23" s="6"/>
      <c r="K23" s="6"/>
      <c r="L23" s="6"/>
      <c r="M23" s="6"/>
      <c r="N23" s="6"/>
      <c r="O23" s="6"/>
      <c r="P23" s="6"/>
      <c r="Q23" s="6"/>
    </row>
    <row r="24" spans="1:17" s="15" customFormat="1" ht="12">
      <c r="A24" s="22"/>
      <c r="B24" s="224" t="s">
        <v>112</v>
      </c>
      <c r="C24" s="72">
        <v>1924</v>
      </c>
      <c r="D24" s="330">
        <v>1134</v>
      </c>
      <c r="E24" s="450">
        <v>1160</v>
      </c>
      <c r="F24" s="450">
        <v>1153</v>
      </c>
      <c r="G24" s="22"/>
      <c r="H24" s="22"/>
      <c r="I24" s="22"/>
      <c r="J24" s="22"/>
      <c r="K24" s="22"/>
      <c r="L24" s="22"/>
      <c r="M24" s="22"/>
      <c r="N24" s="22"/>
      <c r="O24" s="22"/>
      <c r="P24" s="22"/>
      <c r="Q24" s="22"/>
    </row>
    <row r="25" spans="1:17" s="13" customFormat="1" ht="6.75" customHeight="1">
      <c r="A25" s="6"/>
      <c r="B25" s="225"/>
      <c r="C25" s="76"/>
      <c r="D25" s="351"/>
      <c r="E25" s="452"/>
      <c r="F25" s="452"/>
      <c r="G25" s="6"/>
      <c r="H25" s="6"/>
      <c r="I25" s="6"/>
      <c r="J25" s="6"/>
      <c r="K25" s="6"/>
      <c r="L25" s="6"/>
      <c r="M25" s="6"/>
      <c r="N25" s="6"/>
      <c r="O25" s="6"/>
      <c r="P25" s="6"/>
      <c r="Q25" s="6"/>
    </row>
    <row r="26" spans="1:17" s="13" customFormat="1">
      <c r="A26" s="6"/>
      <c r="B26" s="226" t="s">
        <v>31</v>
      </c>
      <c r="C26" s="77"/>
      <c r="D26" s="351"/>
      <c r="E26" s="452"/>
      <c r="F26" s="452"/>
      <c r="G26" s="6"/>
      <c r="H26" s="6"/>
      <c r="I26" s="6"/>
      <c r="J26" s="6"/>
      <c r="K26" s="6"/>
      <c r="L26" s="6"/>
      <c r="M26" s="6"/>
      <c r="N26" s="6"/>
      <c r="O26" s="6"/>
      <c r="P26" s="6"/>
      <c r="Q26" s="6"/>
    </row>
    <row r="27" spans="1:17" s="13" customFormat="1">
      <c r="A27" s="6"/>
      <c r="B27" s="217" t="s">
        <v>33</v>
      </c>
      <c r="C27" s="64">
        <v>1919</v>
      </c>
      <c r="D27" s="343">
        <v>1134</v>
      </c>
      <c r="E27" s="447">
        <v>1162</v>
      </c>
      <c r="F27" s="447">
        <v>1153</v>
      </c>
      <c r="G27" s="6"/>
      <c r="H27" s="6"/>
      <c r="I27" s="6"/>
      <c r="J27" s="6"/>
      <c r="K27" s="6"/>
      <c r="L27" s="6"/>
      <c r="M27" s="6"/>
      <c r="N27" s="6"/>
      <c r="O27" s="6"/>
      <c r="P27" s="6"/>
      <c r="Q27" s="6"/>
    </row>
    <row r="28" spans="1:17" s="13" customFormat="1">
      <c r="A28" s="6"/>
      <c r="B28" s="217" t="s">
        <v>32</v>
      </c>
      <c r="C28" s="64">
        <v>5</v>
      </c>
      <c r="D28" s="343">
        <v>0</v>
      </c>
      <c r="E28" s="447">
        <v>-2</v>
      </c>
      <c r="F28" s="447">
        <v>0</v>
      </c>
      <c r="G28" s="6"/>
      <c r="H28" s="6"/>
      <c r="I28" s="6"/>
      <c r="J28" s="6"/>
      <c r="K28" s="6"/>
      <c r="L28" s="6"/>
      <c r="M28" s="6"/>
      <c r="N28" s="6"/>
      <c r="O28" s="6"/>
      <c r="P28" s="6"/>
      <c r="Q28" s="6"/>
    </row>
    <row r="29" spans="1:17" s="13" customFormat="1">
      <c r="A29" s="6"/>
      <c r="B29" s="227"/>
      <c r="C29" s="228"/>
      <c r="D29" s="455"/>
      <c r="E29" s="455"/>
      <c r="F29" s="441"/>
      <c r="G29" s="6"/>
      <c r="H29" s="6"/>
      <c r="I29" s="6"/>
      <c r="J29" s="6"/>
      <c r="K29" s="6"/>
      <c r="L29" s="6"/>
      <c r="M29" s="6"/>
      <c r="N29" s="6"/>
      <c r="O29" s="6"/>
      <c r="P29" s="6"/>
      <c r="Q29" s="6"/>
    </row>
    <row r="30" spans="1:17">
      <c r="A30" s="5"/>
      <c r="B30" s="5"/>
      <c r="C30" s="957"/>
      <c r="D30" s="440"/>
      <c r="E30" s="440"/>
      <c r="F30" s="440"/>
      <c r="G30" s="5"/>
      <c r="H30" s="5"/>
      <c r="I30" s="5"/>
      <c r="J30" s="5"/>
      <c r="K30" s="5"/>
      <c r="L30" s="5"/>
      <c r="M30" s="5"/>
      <c r="N30" s="5"/>
      <c r="O30" s="5"/>
      <c r="P30" s="5"/>
      <c r="Q30" s="5"/>
    </row>
    <row r="31" spans="1:17">
      <c r="B31" s="41" t="s">
        <v>88</v>
      </c>
      <c r="C31" s="800"/>
      <c r="D31" s="442"/>
      <c r="E31" s="442"/>
      <c r="F31" s="442"/>
      <c r="G31" s="5"/>
      <c r="H31" s="5"/>
      <c r="I31" s="5"/>
      <c r="J31" s="5"/>
      <c r="K31" s="5"/>
      <c r="L31" s="5"/>
      <c r="M31" s="5"/>
      <c r="N31" s="5"/>
      <c r="O31" s="5"/>
      <c r="P31" s="5"/>
      <c r="Q31" s="5"/>
    </row>
    <row r="32" spans="1:17">
      <c r="A32" s="5"/>
      <c r="B32" s="229"/>
      <c r="C32" s="782">
        <v>2015</v>
      </c>
      <c r="D32" s="454">
        <v>2014</v>
      </c>
      <c r="E32" s="458">
        <v>2013</v>
      </c>
      <c r="F32" s="458">
        <v>2012</v>
      </c>
      <c r="G32" s="5"/>
      <c r="H32" s="5"/>
      <c r="I32" s="5"/>
      <c r="J32" s="5"/>
      <c r="K32" s="5"/>
      <c r="L32" s="5"/>
      <c r="M32" s="5"/>
      <c r="N32" s="5"/>
      <c r="O32" s="5"/>
      <c r="P32" s="5"/>
      <c r="Q32" s="5"/>
    </row>
    <row r="33" spans="1:17">
      <c r="A33" s="5"/>
      <c r="B33" s="149" t="s">
        <v>122</v>
      </c>
      <c r="C33" s="83">
        <v>0.62</v>
      </c>
      <c r="D33" s="315">
        <v>0.66</v>
      </c>
      <c r="E33" s="456">
        <v>0.65</v>
      </c>
      <c r="F33" s="456">
        <v>0.64</v>
      </c>
      <c r="G33" s="5"/>
      <c r="H33" s="5"/>
      <c r="I33" s="5"/>
      <c r="J33" s="5"/>
      <c r="K33" s="5"/>
      <c r="L33" s="5"/>
      <c r="M33" s="5"/>
      <c r="N33" s="5"/>
      <c r="O33" s="5"/>
      <c r="P33" s="5"/>
      <c r="Q33" s="5"/>
    </row>
    <row r="34" spans="1:17">
      <c r="A34" s="5"/>
      <c r="B34" s="149" t="s">
        <v>52</v>
      </c>
      <c r="C34" s="84">
        <v>0.12</v>
      </c>
      <c r="D34" s="321">
        <v>0.08</v>
      </c>
      <c r="E34" s="457">
        <v>8.5000000000000006E-2</v>
      </c>
      <c r="F34" s="457">
        <v>8.5000000000000006E-2</v>
      </c>
      <c r="G34" s="5"/>
      <c r="H34" s="5"/>
      <c r="I34" s="5"/>
      <c r="J34" s="5"/>
      <c r="K34" s="5"/>
      <c r="L34" s="5"/>
      <c r="M34" s="5"/>
      <c r="N34" s="5"/>
      <c r="O34" s="5"/>
      <c r="P34" s="5"/>
      <c r="Q34" s="5"/>
    </row>
    <row r="35" spans="1:17" s="400" customFormat="1">
      <c r="A35" s="398"/>
      <c r="B35" s="149" t="s">
        <v>358</v>
      </c>
      <c r="C35" s="214">
        <v>171</v>
      </c>
      <c r="D35" s="331">
        <v>99</v>
      </c>
      <c r="E35" s="621">
        <v>99</v>
      </c>
      <c r="F35" s="621">
        <v>92</v>
      </c>
      <c r="G35" s="398"/>
      <c r="H35" s="398"/>
      <c r="I35" s="398"/>
      <c r="J35" s="398"/>
      <c r="K35" s="398"/>
      <c r="L35" s="398"/>
      <c r="M35" s="398"/>
      <c r="N35" s="398"/>
      <c r="O35" s="398"/>
      <c r="P35" s="398"/>
      <c r="Q35" s="398"/>
    </row>
    <row r="36" spans="1:17">
      <c r="A36" s="5"/>
      <c r="B36" s="149" t="s">
        <v>179</v>
      </c>
      <c r="C36" s="214">
        <v>146</v>
      </c>
      <c r="D36" s="331">
        <v>153</v>
      </c>
      <c r="E36" s="446">
        <v>134</v>
      </c>
      <c r="F36" s="446">
        <v>120</v>
      </c>
      <c r="G36" s="5"/>
      <c r="H36" s="5"/>
      <c r="I36" s="5"/>
      <c r="J36" s="5"/>
      <c r="K36" s="5"/>
      <c r="L36" s="5"/>
      <c r="M36" s="5"/>
      <c r="N36" s="5"/>
      <c r="O36" s="5"/>
      <c r="P36" s="5"/>
      <c r="Q36" s="5"/>
    </row>
    <row r="37" spans="1:17">
      <c r="A37" s="5"/>
      <c r="B37" s="149" t="s">
        <v>178</v>
      </c>
      <c r="C37" s="214">
        <v>19</v>
      </c>
      <c r="D37" s="331">
        <v>45</v>
      </c>
      <c r="E37" s="446">
        <v>37</v>
      </c>
      <c r="F37" s="446">
        <v>46</v>
      </c>
      <c r="G37" s="5"/>
      <c r="H37" s="5"/>
      <c r="I37" s="5"/>
      <c r="J37" s="5"/>
      <c r="K37" s="5"/>
      <c r="L37" s="5"/>
      <c r="M37" s="5"/>
      <c r="N37" s="5"/>
      <c r="O37" s="5"/>
      <c r="P37" s="5"/>
      <c r="Q37" s="5"/>
    </row>
    <row r="38" spans="1:17" ht="7.5" customHeight="1">
      <c r="A38" s="5"/>
      <c r="B38" s="52"/>
      <c r="C38" s="230"/>
      <c r="D38" s="5"/>
      <c r="E38" s="5"/>
      <c r="F38" s="5"/>
      <c r="G38" s="5"/>
      <c r="H38" s="5"/>
      <c r="I38" s="5"/>
      <c r="J38" s="5"/>
      <c r="K38" s="5"/>
      <c r="L38" s="5"/>
      <c r="M38" s="5"/>
      <c r="N38" s="5"/>
      <c r="O38" s="5"/>
      <c r="P38" s="5"/>
      <c r="Q38" s="5"/>
    </row>
    <row r="39" spans="1:17">
      <c r="A39" s="5"/>
      <c r="B39" s="88" t="s">
        <v>362</v>
      </c>
      <c r="C39" s="118"/>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ht="34.5" customHeight="1">
      <c r="A41" s="5"/>
      <c r="B41" s="1232" t="s">
        <v>377</v>
      </c>
      <c r="C41" s="1233"/>
      <c r="D41" s="1234"/>
      <c r="E41" s="1234"/>
      <c r="F41" s="1234"/>
      <c r="G41" s="5"/>
      <c r="H41" s="5"/>
      <c r="I41" s="5"/>
      <c r="J41" s="5"/>
      <c r="K41" s="5"/>
      <c r="L41" s="5"/>
      <c r="M41" s="5"/>
      <c r="N41" s="5"/>
      <c r="O41" s="5"/>
      <c r="P41" s="5"/>
      <c r="Q41" s="5"/>
    </row>
    <row r="42" spans="1:17">
      <c r="A42" s="5"/>
      <c r="B42" s="5"/>
      <c r="C42" s="5"/>
      <c r="D42" s="5"/>
      <c r="E42" s="5"/>
      <c r="F42" s="5"/>
      <c r="G42" s="5"/>
      <c r="H42" s="5"/>
      <c r="I42" s="5"/>
      <c r="J42" s="5"/>
      <c r="K42" s="5"/>
      <c r="L42" s="5"/>
      <c r="M42" s="5"/>
      <c r="N42" s="5"/>
      <c r="O42" s="5"/>
      <c r="P42" s="5"/>
      <c r="Q42" s="5"/>
    </row>
    <row r="43" spans="1:17">
      <c r="A43" s="5"/>
      <c r="B43" s="5"/>
      <c r="C43" s="5"/>
      <c r="D43" s="5"/>
      <c r="E43" s="5"/>
      <c r="F43" s="5"/>
      <c r="G43" s="5"/>
      <c r="H43" s="5"/>
      <c r="I43" s="5"/>
      <c r="J43" s="5"/>
      <c r="K43" s="5"/>
      <c r="L43" s="5"/>
      <c r="M43" s="5"/>
      <c r="N43" s="5"/>
      <c r="O43" s="5"/>
      <c r="P43" s="5"/>
      <c r="Q43" s="5"/>
    </row>
    <row r="44" spans="1:17">
      <c r="A44" s="5"/>
      <c r="B44" s="5"/>
      <c r="C44" s="5"/>
      <c r="D44" s="5"/>
      <c r="E44" s="5"/>
      <c r="F44" s="5"/>
      <c r="G44" s="5"/>
      <c r="H44" s="5"/>
      <c r="I44" s="5"/>
      <c r="J44" s="5"/>
      <c r="K44" s="5"/>
      <c r="L44" s="5"/>
      <c r="M44" s="5"/>
      <c r="N44" s="5"/>
      <c r="O44" s="5"/>
      <c r="P44" s="5"/>
      <c r="Q44" s="5"/>
    </row>
    <row r="45" spans="1:17">
      <c r="A45" s="5"/>
      <c r="B45" s="5"/>
      <c r="C45" s="5"/>
      <c r="D45" s="5"/>
      <c r="E45" s="5"/>
      <c r="F45" s="5"/>
      <c r="G45" s="5"/>
      <c r="H45" s="5"/>
      <c r="I45" s="5"/>
      <c r="J45" s="5"/>
      <c r="K45" s="5"/>
      <c r="L45" s="5"/>
      <c r="M45" s="5"/>
      <c r="N45" s="5"/>
      <c r="O45" s="5"/>
      <c r="P45" s="5"/>
      <c r="Q45" s="5"/>
    </row>
    <row r="46" spans="1:17">
      <c r="A46" s="5"/>
      <c r="B46" s="5"/>
      <c r="C46" s="5"/>
      <c r="D46" s="5"/>
      <c r="E46" s="5"/>
      <c r="F46" s="5"/>
      <c r="G46" s="5"/>
      <c r="H46" s="5"/>
      <c r="I46" s="5"/>
      <c r="J46" s="5"/>
      <c r="K46" s="5"/>
      <c r="L46" s="5"/>
      <c r="M46" s="5"/>
      <c r="N46" s="5"/>
      <c r="O46" s="5"/>
      <c r="P46" s="5"/>
      <c r="Q46" s="5"/>
    </row>
    <row r="47" spans="1:17">
      <c r="A47" s="5"/>
      <c r="B47" s="5"/>
      <c r="C47" s="5"/>
      <c r="D47" s="5"/>
      <c r="E47" s="5"/>
      <c r="F47" s="5"/>
      <c r="G47" s="5"/>
      <c r="H47" s="5"/>
      <c r="I47" s="5"/>
      <c r="J47" s="5"/>
      <c r="K47" s="5"/>
      <c r="L47" s="5"/>
      <c r="M47" s="5"/>
      <c r="N47" s="5"/>
      <c r="O47" s="5"/>
      <c r="P47" s="5"/>
      <c r="Q47" s="5"/>
    </row>
    <row r="48" spans="1:17">
      <c r="A48" s="5"/>
      <c r="B48" s="5"/>
      <c r="C48" s="5"/>
      <c r="D48" s="5"/>
      <c r="E48" s="5"/>
      <c r="F48" s="5"/>
      <c r="G48" s="5"/>
      <c r="H48" s="5"/>
      <c r="I48" s="5"/>
      <c r="J48" s="5"/>
      <c r="K48" s="5"/>
      <c r="L48" s="5"/>
      <c r="M48" s="5"/>
      <c r="N48" s="5"/>
      <c r="O48" s="5"/>
      <c r="P48" s="5"/>
      <c r="Q48" s="5"/>
    </row>
    <row r="49" spans="1:17">
      <c r="A49" s="5"/>
      <c r="B49" s="5"/>
      <c r="C49" s="5"/>
      <c r="D49" s="5"/>
      <c r="E49" s="5"/>
      <c r="F49" s="5"/>
      <c r="G49" s="5"/>
      <c r="H49" s="5"/>
      <c r="I49" s="5"/>
      <c r="J49" s="5"/>
      <c r="K49" s="5"/>
      <c r="L49" s="5"/>
      <c r="M49" s="5"/>
      <c r="N49" s="5"/>
      <c r="O49" s="5"/>
      <c r="P49" s="5"/>
      <c r="Q49" s="5"/>
    </row>
    <row r="50" spans="1:17">
      <c r="A50" s="5"/>
      <c r="B50" s="5"/>
      <c r="C50" s="5"/>
      <c r="D50" s="5"/>
      <c r="E50" s="5"/>
      <c r="F50" s="5"/>
      <c r="G50" s="5"/>
      <c r="H50" s="5"/>
      <c r="I50" s="5"/>
      <c r="J50" s="5"/>
      <c r="K50" s="5"/>
      <c r="L50" s="5"/>
      <c r="M50" s="5"/>
      <c r="N50" s="5"/>
      <c r="O50" s="5"/>
      <c r="P50" s="5"/>
      <c r="Q50" s="5"/>
    </row>
    <row r="51" spans="1:17">
      <c r="A51" s="5"/>
      <c r="B51" s="5"/>
      <c r="C51" s="5"/>
      <c r="D51" s="5"/>
      <c r="E51" s="5"/>
      <c r="F51" s="5"/>
      <c r="G51" s="5"/>
      <c r="H51" s="5"/>
      <c r="I51" s="5"/>
      <c r="J51" s="5"/>
      <c r="K51" s="5"/>
      <c r="L51" s="5"/>
      <c r="M51" s="5"/>
      <c r="N51" s="5"/>
      <c r="O51" s="5"/>
      <c r="P51" s="5"/>
      <c r="Q51" s="5"/>
    </row>
    <row r="52" spans="1:17">
      <c r="A52" s="5"/>
      <c r="B52" s="5"/>
      <c r="C52" s="5"/>
      <c r="D52" s="5"/>
      <c r="E52" s="5"/>
      <c r="F52" s="5"/>
      <c r="G52" s="5"/>
      <c r="H52" s="5"/>
      <c r="I52" s="5"/>
      <c r="J52" s="5"/>
      <c r="K52" s="5"/>
      <c r="L52" s="5"/>
      <c r="M52" s="5"/>
      <c r="N52" s="5"/>
      <c r="O52" s="5"/>
      <c r="P52" s="5"/>
      <c r="Q52" s="5"/>
    </row>
    <row r="53" spans="1:17">
      <c r="A53" s="5"/>
      <c r="B53" s="5"/>
      <c r="C53" s="5"/>
      <c r="D53" s="5"/>
      <c r="E53" s="5"/>
      <c r="F53" s="5"/>
      <c r="G53" s="5"/>
      <c r="H53" s="5"/>
      <c r="I53" s="5"/>
      <c r="J53" s="5"/>
      <c r="K53" s="5"/>
      <c r="L53" s="5"/>
      <c r="M53" s="5"/>
      <c r="N53" s="5"/>
      <c r="O53" s="5"/>
      <c r="P53" s="5"/>
      <c r="Q53" s="5"/>
    </row>
    <row r="54" spans="1:17">
      <c r="A54" s="5"/>
      <c r="B54" s="5"/>
      <c r="C54" s="5"/>
      <c r="D54" s="5"/>
      <c r="E54" s="5"/>
      <c r="F54" s="5"/>
      <c r="G54" s="5"/>
      <c r="H54" s="5"/>
      <c r="I54" s="5"/>
      <c r="J54" s="5"/>
      <c r="K54" s="5"/>
      <c r="L54" s="5"/>
      <c r="M54" s="5"/>
      <c r="N54" s="5"/>
      <c r="O54" s="5"/>
      <c r="P54" s="5"/>
      <c r="Q54" s="5"/>
    </row>
    <row r="55" spans="1:17">
      <c r="A55" s="5"/>
      <c r="B55" s="5"/>
      <c r="C55" s="5"/>
      <c r="D55" s="5"/>
      <c r="E55" s="5"/>
      <c r="F55" s="5"/>
      <c r="G55" s="5"/>
      <c r="H55" s="5"/>
      <c r="I55" s="5"/>
      <c r="J55" s="5"/>
      <c r="K55" s="5"/>
      <c r="L55" s="5"/>
      <c r="M55" s="5"/>
      <c r="N55" s="5"/>
      <c r="O55" s="5"/>
      <c r="P55" s="5"/>
      <c r="Q55" s="5"/>
    </row>
    <row r="56" spans="1:17">
      <c r="A56" s="5"/>
      <c r="B56" s="5"/>
      <c r="C56" s="5"/>
      <c r="D56" s="5"/>
      <c r="E56" s="5"/>
      <c r="F56" s="5"/>
      <c r="G56" s="5"/>
      <c r="H56" s="5"/>
      <c r="I56" s="5"/>
      <c r="J56" s="5"/>
      <c r="K56" s="5"/>
      <c r="L56" s="5"/>
      <c r="M56" s="5"/>
      <c r="N56" s="5"/>
      <c r="O56" s="5"/>
      <c r="P56" s="5"/>
      <c r="Q56" s="5"/>
    </row>
    <row r="57" spans="1:17">
      <c r="A57" s="5"/>
      <c r="B57" s="5"/>
      <c r="C57" s="5"/>
      <c r="D57" s="5"/>
      <c r="E57" s="5"/>
      <c r="F57" s="5"/>
      <c r="G57" s="5"/>
      <c r="H57" s="5"/>
      <c r="I57" s="5"/>
      <c r="J57" s="5"/>
      <c r="K57" s="5"/>
      <c r="L57" s="5"/>
      <c r="M57" s="5"/>
      <c r="N57" s="5"/>
      <c r="O57" s="5"/>
      <c r="P57" s="5"/>
      <c r="Q57" s="5"/>
    </row>
    <row r="58" spans="1:17">
      <c r="A58" s="5"/>
      <c r="B58" s="5"/>
      <c r="C58" s="5"/>
      <c r="D58" s="5"/>
      <c r="E58" s="5"/>
      <c r="F58" s="5"/>
      <c r="G58" s="5"/>
      <c r="H58" s="5"/>
      <c r="I58" s="5"/>
      <c r="J58" s="5"/>
      <c r="K58" s="5"/>
      <c r="L58" s="5"/>
      <c r="M58" s="5"/>
      <c r="N58" s="5"/>
      <c r="O58" s="5"/>
      <c r="P58" s="5"/>
      <c r="Q58" s="5"/>
    </row>
    <row r="59" spans="1:17">
      <c r="A59" s="5"/>
      <c r="B59" s="5"/>
      <c r="C59" s="5"/>
      <c r="D59" s="5"/>
      <c r="E59" s="5"/>
      <c r="F59" s="5"/>
      <c r="G59" s="5"/>
      <c r="H59" s="5"/>
      <c r="I59" s="5"/>
      <c r="J59" s="5"/>
      <c r="K59" s="5"/>
      <c r="L59" s="5"/>
      <c r="M59" s="5"/>
      <c r="N59" s="5"/>
      <c r="O59" s="5"/>
      <c r="P59" s="5"/>
      <c r="Q59" s="5"/>
    </row>
    <row r="60" spans="1:17">
      <c r="A60" s="5"/>
      <c r="B60" s="5"/>
      <c r="C60" s="5"/>
      <c r="D60" s="5"/>
      <c r="E60" s="5"/>
      <c r="F60" s="5"/>
      <c r="G60" s="5"/>
      <c r="H60" s="5"/>
      <c r="I60" s="5"/>
      <c r="J60" s="5"/>
      <c r="K60" s="5"/>
      <c r="L60" s="5"/>
      <c r="M60" s="5"/>
      <c r="N60" s="5"/>
      <c r="O60" s="5"/>
      <c r="P60" s="5"/>
      <c r="Q60" s="5"/>
    </row>
    <row r="61" spans="1:17">
      <c r="A61" s="5"/>
      <c r="B61" s="5"/>
      <c r="C61" s="5"/>
      <c r="D61" s="5"/>
      <c r="E61" s="5"/>
      <c r="F61" s="5"/>
      <c r="G61" s="5"/>
      <c r="H61" s="5"/>
      <c r="I61" s="5"/>
      <c r="J61" s="5"/>
      <c r="K61" s="5"/>
      <c r="L61" s="5"/>
      <c r="M61" s="5"/>
      <c r="N61" s="5"/>
      <c r="O61" s="5"/>
      <c r="P61" s="5"/>
      <c r="Q61" s="5"/>
    </row>
    <row r="62" spans="1:17">
      <c r="A62" s="5"/>
      <c r="B62" s="5"/>
      <c r="C62" s="5"/>
      <c r="D62" s="5"/>
      <c r="E62" s="5"/>
      <c r="F62" s="5"/>
      <c r="G62" s="5"/>
      <c r="H62" s="5"/>
      <c r="I62" s="5"/>
      <c r="J62" s="5"/>
      <c r="K62" s="5"/>
      <c r="L62" s="5"/>
      <c r="M62" s="5"/>
      <c r="N62" s="5"/>
      <c r="O62" s="5"/>
      <c r="P62" s="5"/>
      <c r="Q62" s="5"/>
    </row>
    <row r="63" spans="1:17">
      <c r="A63" s="5"/>
      <c r="B63" s="5"/>
      <c r="C63" s="5"/>
      <c r="D63" s="5"/>
      <c r="E63" s="5"/>
      <c r="F63" s="5"/>
      <c r="G63" s="5"/>
      <c r="H63" s="5"/>
      <c r="I63" s="5"/>
      <c r="J63" s="5"/>
      <c r="K63" s="5"/>
      <c r="L63" s="5"/>
      <c r="M63" s="5"/>
      <c r="N63" s="5"/>
      <c r="O63" s="5"/>
      <c r="P63" s="5"/>
      <c r="Q63" s="5"/>
    </row>
    <row r="64" spans="1:17">
      <c r="A64" s="5"/>
      <c r="B64" s="5"/>
      <c r="C64" s="5"/>
      <c r="D64" s="5"/>
      <c r="E64" s="5"/>
      <c r="F64" s="5"/>
      <c r="G64" s="5"/>
      <c r="H64" s="5"/>
      <c r="I64" s="5"/>
      <c r="J64" s="5"/>
      <c r="K64" s="5"/>
      <c r="L64" s="5"/>
      <c r="M64" s="5"/>
      <c r="N64" s="5"/>
      <c r="O64" s="5"/>
      <c r="P64" s="5"/>
      <c r="Q64" s="5"/>
    </row>
    <row r="65" spans="1:17">
      <c r="A65" s="5"/>
      <c r="B65" s="5"/>
      <c r="C65" s="5"/>
      <c r="D65" s="5"/>
      <c r="E65" s="5"/>
      <c r="F65" s="5"/>
      <c r="G65" s="5"/>
      <c r="H65" s="5"/>
      <c r="I65" s="5"/>
      <c r="J65" s="5"/>
      <c r="K65" s="5"/>
      <c r="L65" s="5"/>
      <c r="M65" s="5"/>
      <c r="N65" s="5"/>
      <c r="O65" s="5"/>
      <c r="P65" s="5"/>
      <c r="Q65" s="5"/>
    </row>
    <row r="66" spans="1:17">
      <c r="A66" s="5"/>
      <c r="B66" s="5"/>
      <c r="C66" s="5"/>
      <c r="D66" s="5"/>
      <c r="E66" s="5"/>
      <c r="F66" s="5"/>
      <c r="G66" s="5"/>
      <c r="H66" s="5"/>
      <c r="I66" s="5"/>
      <c r="J66" s="5"/>
      <c r="K66" s="5"/>
      <c r="L66" s="5"/>
      <c r="M66" s="5"/>
      <c r="N66" s="5"/>
      <c r="O66" s="5"/>
      <c r="P66" s="5"/>
      <c r="Q66" s="5"/>
    </row>
    <row r="67" spans="1:17">
      <c r="A67" s="5"/>
      <c r="B67" s="5"/>
      <c r="C67" s="5"/>
      <c r="D67" s="5"/>
      <c r="E67" s="5"/>
      <c r="F67" s="5"/>
      <c r="G67" s="5"/>
      <c r="H67" s="5"/>
      <c r="I67" s="5"/>
      <c r="J67" s="5"/>
      <c r="K67" s="5"/>
      <c r="L67" s="5"/>
      <c r="M67" s="5"/>
      <c r="N67" s="5"/>
      <c r="O67" s="5"/>
      <c r="P67" s="5"/>
      <c r="Q67" s="5"/>
    </row>
    <row r="68" spans="1:17">
      <c r="A68" s="5"/>
      <c r="B68" s="5"/>
      <c r="C68" s="5"/>
      <c r="D68" s="5"/>
      <c r="E68" s="5"/>
      <c r="F68" s="5"/>
      <c r="G68" s="5"/>
      <c r="H68" s="5"/>
      <c r="I68" s="5"/>
      <c r="J68" s="5"/>
      <c r="K68" s="5"/>
      <c r="L68" s="5"/>
      <c r="M68" s="5"/>
      <c r="N68" s="5"/>
      <c r="O68" s="5"/>
      <c r="P68" s="5"/>
      <c r="Q68" s="5"/>
    </row>
    <row r="69" spans="1:17">
      <c r="A69" s="5"/>
      <c r="B69" s="5"/>
      <c r="C69" s="5"/>
      <c r="D69" s="5"/>
      <c r="E69" s="5"/>
      <c r="F69" s="5"/>
      <c r="G69" s="5"/>
      <c r="H69" s="5"/>
      <c r="I69" s="5"/>
      <c r="J69" s="5"/>
      <c r="K69" s="5"/>
      <c r="L69" s="5"/>
      <c r="M69" s="5"/>
      <c r="N69" s="5"/>
      <c r="O69" s="5"/>
      <c r="P69" s="5"/>
      <c r="Q69" s="5"/>
    </row>
    <row r="70" spans="1:17">
      <c r="A70" s="5"/>
      <c r="B70" s="5"/>
      <c r="C70" s="5"/>
      <c r="D70" s="5"/>
      <c r="E70" s="5"/>
      <c r="F70" s="5"/>
      <c r="G70" s="5"/>
      <c r="H70" s="5"/>
      <c r="I70" s="5"/>
      <c r="J70" s="5"/>
      <c r="K70" s="5"/>
      <c r="L70" s="5"/>
      <c r="M70" s="5"/>
      <c r="N70" s="5"/>
      <c r="O70" s="5"/>
      <c r="P70" s="5"/>
      <c r="Q70" s="5"/>
    </row>
    <row r="71" spans="1:17">
      <c r="A71" s="5"/>
      <c r="B71" s="5"/>
      <c r="C71" s="5"/>
      <c r="D71" s="5"/>
      <c r="E71" s="5"/>
      <c r="F71" s="5"/>
      <c r="G71" s="5"/>
      <c r="H71" s="5"/>
      <c r="I71" s="5"/>
      <c r="J71" s="5"/>
      <c r="K71" s="5"/>
      <c r="L71" s="5"/>
      <c r="M71" s="5"/>
      <c r="N71" s="5"/>
      <c r="O71" s="5"/>
      <c r="P71" s="5"/>
      <c r="Q71" s="5"/>
    </row>
    <row r="72" spans="1:17">
      <c r="A72" s="5"/>
      <c r="B72" s="5"/>
      <c r="C72" s="5"/>
      <c r="D72" s="5"/>
      <c r="E72" s="5"/>
      <c r="F72" s="5"/>
      <c r="G72" s="5"/>
      <c r="H72" s="5"/>
      <c r="I72" s="5"/>
      <c r="J72" s="5"/>
      <c r="K72" s="5"/>
      <c r="L72" s="5"/>
      <c r="M72" s="5"/>
      <c r="N72" s="5"/>
      <c r="O72" s="5"/>
      <c r="P72" s="5"/>
      <c r="Q72" s="5"/>
    </row>
    <row r="73" spans="1:17">
      <c r="A73" s="5"/>
      <c r="B73" s="5"/>
      <c r="C73" s="5"/>
      <c r="D73" s="5"/>
      <c r="E73" s="5"/>
      <c r="F73" s="5"/>
      <c r="G73" s="5"/>
      <c r="H73" s="5"/>
      <c r="I73" s="5"/>
      <c r="J73" s="5"/>
      <c r="K73" s="5"/>
      <c r="L73" s="5"/>
      <c r="M73" s="5"/>
      <c r="N73" s="5"/>
      <c r="O73" s="5"/>
      <c r="P73" s="5"/>
      <c r="Q73" s="5"/>
    </row>
    <row r="74" spans="1:17">
      <c r="A74" s="5"/>
      <c r="B74" s="5"/>
      <c r="C74" s="5"/>
      <c r="D74" s="5"/>
      <c r="E74" s="5"/>
      <c r="F74" s="5"/>
      <c r="G74" s="5"/>
      <c r="H74" s="5"/>
      <c r="I74" s="5"/>
      <c r="J74" s="5"/>
      <c r="K74" s="5"/>
      <c r="L74" s="5"/>
      <c r="M74" s="5"/>
      <c r="N74" s="5"/>
      <c r="O74" s="5"/>
      <c r="P74" s="5"/>
      <c r="Q74" s="5"/>
    </row>
    <row r="75" spans="1:17">
      <c r="A75" s="5"/>
      <c r="B75" s="5"/>
      <c r="C75" s="5"/>
      <c r="D75" s="5"/>
      <c r="E75" s="5"/>
      <c r="F75" s="5"/>
      <c r="G75" s="5"/>
      <c r="H75" s="5"/>
      <c r="I75" s="5"/>
      <c r="J75" s="5"/>
      <c r="K75" s="5"/>
      <c r="L75" s="5"/>
      <c r="M75" s="5"/>
      <c r="N75" s="5"/>
      <c r="O75" s="5"/>
      <c r="P75" s="5"/>
      <c r="Q75" s="5"/>
    </row>
    <row r="76" spans="1:17">
      <c r="A76" s="5"/>
      <c r="B76" s="5"/>
      <c r="C76" s="5"/>
      <c r="D76" s="5"/>
      <c r="E76" s="5"/>
      <c r="F76" s="5"/>
      <c r="G76" s="5"/>
      <c r="H76" s="5"/>
      <c r="I76" s="5"/>
      <c r="J76" s="5"/>
      <c r="K76" s="5"/>
      <c r="L76" s="5"/>
      <c r="M76" s="5"/>
      <c r="N76" s="5"/>
      <c r="O76" s="5"/>
      <c r="P76" s="5"/>
      <c r="Q76" s="5"/>
    </row>
    <row r="77" spans="1:17">
      <c r="A77" s="5"/>
      <c r="B77" s="5"/>
      <c r="C77" s="5"/>
      <c r="D77" s="5"/>
      <c r="E77" s="5"/>
      <c r="F77" s="5"/>
      <c r="G77" s="5"/>
      <c r="H77" s="5"/>
      <c r="I77" s="5"/>
      <c r="J77" s="5"/>
      <c r="K77" s="5"/>
      <c r="L77" s="5"/>
      <c r="M77" s="5"/>
      <c r="N77" s="5"/>
      <c r="O77" s="5"/>
      <c r="P77" s="5"/>
      <c r="Q77" s="5"/>
    </row>
    <row r="78" spans="1:17">
      <c r="A78" s="5"/>
      <c r="B78" s="5"/>
      <c r="C78" s="5"/>
      <c r="D78" s="5"/>
      <c r="E78" s="5"/>
      <c r="F78" s="5"/>
      <c r="G78" s="5"/>
      <c r="H78" s="5"/>
      <c r="I78" s="5"/>
      <c r="J78" s="5"/>
      <c r="K78" s="5"/>
      <c r="L78" s="5"/>
      <c r="M78" s="5"/>
      <c r="N78" s="5"/>
      <c r="O78" s="5"/>
      <c r="P78" s="5"/>
      <c r="Q78" s="5"/>
    </row>
    <row r="79" spans="1:17">
      <c r="A79" s="5"/>
      <c r="B79" s="5"/>
      <c r="C79" s="5"/>
      <c r="D79" s="5"/>
      <c r="E79" s="5"/>
      <c r="F79" s="5"/>
      <c r="G79" s="5"/>
      <c r="H79" s="5"/>
      <c r="I79" s="5"/>
      <c r="J79" s="5"/>
      <c r="K79" s="5"/>
      <c r="L79" s="5"/>
      <c r="M79" s="5"/>
      <c r="N79" s="5"/>
      <c r="O79" s="5"/>
      <c r="P79" s="5"/>
      <c r="Q79" s="5"/>
    </row>
    <row r="80" spans="1:17">
      <c r="A80" s="5"/>
      <c r="B80" s="5"/>
      <c r="C80" s="5"/>
      <c r="D80" s="5"/>
      <c r="E80" s="5"/>
      <c r="F80" s="5"/>
      <c r="G80" s="5"/>
      <c r="H80" s="5"/>
      <c r="I80" s="5"/>
      <c r="J80" s="5"/>
      <c r="K80" s="5"/>
      <c r="L80" s="5"/>
      <c r="M80" s="5"/>
      <c r="N80" s="5"/>
      <c r="O80" s="5"/>
      <c r="P80" s="5"/>
      <c r="Q80" s="5"/>
    </row>
    <row r="81" spans="1:17">
      <c r="A81" s="5"/>
      <c r="B81" s="5"/>
      <c r="C81" s="5"/>
      <c r="D81" s="5"/>
      <c r="E81" s="5"/>
      <c r="F81" s="5"/>
      <c r="G81" s="5"/>
      <c r="H81" s="5"/>
      <c r="I81" s="5"/>
      <c r="J81" s="5"/>
      <c r="K81" s="5"/>
      <c r="L81" s="5"/>
      <c r="M81" s="5"/>
      <c r="N81" s="5"/>
      <c r="O81" s="5"/>
      <c r="P81" s="5"/>
      <c r="Q81" s="5"/>
    </row>
    <row r="82" spans="1:17">
      <c r="A82" s="5"/>
      <c r="B82" s="5"/>
      <c r="C82" s="5"/>
      <c r="D82" s="5"/>
      <c r="E82" s="5"/>
      <c r="F82" s="5"/>
      <c r="G82" s="5"/>
      <c r="H82" s="5"/>
      <c r="I82" s="5"/>
      <c r="J82" s="5"/>
      <c r="K82" s="5"/>
      <c r="L82" s="5"/>
      <c r="M82" s="5"/>
      <c r="N82" s="5"/>
      <c r="O82" s="5"/>
      <c r="P82" s="5"/>
      <c r="Q82" s="5"/>
    </row>
    <row r="83" spans="1:17">
      <c r="A83" s="5"/>
      <c r="B83" s="5"/>
      <c r="C83" s="5"/>
      <c r="D83" s="5"/>
      <c r="E83" s="5"/>
      <c r="F83" s="5"/>
      <c r="G83" s="5"/>
      <c r="H83" s="5"/>
      <c r="I83" s="5"/>
      <c r="J83" s="5"/>
      <c r="K83" s="5"/>
      <c r="L83" s="5"/>
      <c r="M83" s="5"/>
      <c r="N83" s="5"/>
      <c r="O83" s="5"/>
      <c r="P83" s="5"/>
      <c r="Q83" s="5"/>
    </row>
    <row r="84" spans="1:17">
      <c r="A84" s="5"/>
      <c r="B84" s="5"/>
      <c r="C84" s="5"/>
      <c r="D84" s="5"/>
      <c r="E84" s="5"/>
      <c r="F84" s="5"/>
      <c r="G84" s="5"/>
      <c r="H84" s="5"/>
      <c r="I84" s="5"/>
      <c r="J84" s="5"/>
      <c r="K84" s="5"/>
      <c r="L84" s="5"/>
      <c r="M84" s="5"/>
      <c r="N84" s="5"/>
      <c r="O84" s="5"/>
      <c r="P84" s="5"/>
      <c r="Q84" s="5"/>
    </row>
    <row r="85" spans="1:17">
      <c r="A85" s="5"/>
      <c r="B85" s="5"/>
      <c r="C85" s="5"/>
      <c r="D85" s="5"/>
      <c r="E85" s="5"/>
      <c r="F85" s="5"/>
      <c r="G85" s="5"/>
      <c r="H85" s="5"/>
      <c r="I85" s="5"/>
      <c r="J85" s="5"/>
      <c r="K85" s="5"/>
      <c r="L85" s="5"/>
      <c r="M85" s="5"/>
      <c r="N85" s="5"/>
      <c r="O85" s="5"/>
      <c r="P85" s="5"/>
      <c r="Q85" s="5"/>
    </row>
    <row r="86" spans="1:17">
      <c r="A86" s="5"/>
      <c r="B86" s="5"/>
      <c r="C86" s="5"/>
      <c r="D86" s="5"/>
      <c r="E86" s="5"/>
      <c r="F86" s="5"/>
      <c r="G86" s="5"/>
      <c r="H86" s="5"/>
      <c r="I86" s="5"/>
      <c r="J86" s="5"/>
      <c r="K86" s="5"/>
      <c r="L86" s="5"/>
      <c r="M86" s="5"/>
      <c r="N86" s="5"/>
      <c r="O86" s="5"/>
      <c r="P86" s="5"/>
      <c r="Q86" s="5"/>
    </row>
    <row r="87" spans="1:17">
      <c r="A87" s="5"/>
      <c r="B87" s="5"/>
      <c r="C87" s="5"/>
      <c r="D87" s="5"/>
      <c r="E87" s="5"/>
      <c r="F87" s="5"/>
      <c r="G87" s="5"/>
      <c r="H87" s="5"/>
      <c r="I87" s="5"/>
      <c r="J87" s="5"/>
      <c r="K87" s="5"/>
      <c r="L87" s="5"/>
      <c r="M87" s="5"/>
      <c r="N87" s="5"/>
      <c r="O87" s="5"/>
      <c r="P87" s="5"/>
      <c r="Q87" s="5"/>
    </row>
    <row r="88" spans="1:17">
      <c r="A88" s="5"/>
      <c r="B88" s="5"/>
      <c r="C88" s="5"/>
      <c r="D88" s="5"/>
      <c r="E88" s="5"/>
      <c r="F88" s="5"/>
      <c r="G88" s="5"/>
      <c r="H88" s="5"/>
      <c r="I88" s="5"/>
      <c r="J88" s="5"/>
      <c r="K88" s="5"/>
      <c r="L88" s="5"/>
      <c r="M88" s="5"/>
      <c r="N88" s="5"/>
      <c r="O88" s="5"/>
      <c r="P88" s="5"/>
      <c r="Q88" s="5"/>
    </row>
    <row r="89" spans="1:17">
      <c r="A89" s="5"/>
      <c r="B89" s="5"/>
      <c r="C89" s="5"/>
      <c r="D89" s="5"/>
      <c r="E89" s="5"/>
      <c r="F89" s="5"/>
      <c r="G89" s="5"/>
      <c r="H89" s="5"/>
      <c r="I89" s="5"/>
      <c r="J89" s="5"/>
      <c r="K89" s="5"/>
      <c r="L89" s="5"/>
      <c r="M89" s="5"/>
      <c r="N89" s="5"/>
      <c r="O89" s="5"/>
      <c r="P89" s="5"/>
      <c r="Q89" s="5"/>
    </row>
    <row r="90" spans="1:17">
      <c r="A90" s="5"/>
      <c r="B90" s="5"/>
      <c r="C90" s="5"/>
      <c r="D90" s="5"/>
      <c r="E90" s="5"/>
      <c r="F90" s="5"/>
      <c r="G90" s="5"/>
      <c r="H90" s="5"/>
      <c r="I90" s="5"/>
      <c r="J90" s="5"/>
      <c r="K90" s="5"/>
      <c r="L90" s="5"/>
      <c r="M90" s="5"/>
      <c r="N90" s="5"/>
      <c r="O90" s="5"/>
      <c r="P90" s="5"/>
      <c r="Q90" s="5"/>
    </row>
    <row r="91" spans="1:17">
      <c r="A91" s="5"/>
      <c r="B91" s="5"/>
      <c r="C91" s="5"/>
      <c r="D91" s="5"/>
      <c r="E91" s="5"/>
      <c r="F91" s="5"/>
      <c r="G91" s="5"/>
      <c r="H91" s="5"/>
      <c r="I91" s="5"/>
      <c r="J91" s="5"/>
      <c r="K91" s="5"/>
      <c r="L91" s="5"/>
      <c r="M91" s="5"/>
      <c r="N91" s="5"/>
      <c r="O91" s="5"/>
      <c r="P91" s="5"/>
      <c r="Q91" s="5"/>
    </row>
    <row r="92" spans="1:17">
      <c r="A92" s="5"/>
      <c r="B92" s="5"/>
      <c r="C92" s="5"/>
      <c r="D92" s="5"/>
      <c r="E92" s="5"/>
      <c r="F92" s="5"/>
      <c r="G92" s="5"/>
      <c r="H92" s="5"/>
      <c r="I92" s="5"/>
      <c r="J92" s="5"/>
      <c r="K92" s="5"/>
      <c r="L92" s="5"/>
      <c r="M92" s="5"/>
      <c r="N92" s="5"/>
      <c r="O92" s="5"/>
      <c r="P92" s="5"/>
      <c r="Q92" s="5"/>
    </row>
    <row r="93" spans="1:17">
      <c r="A93" s="5"/>
      <c r="B93" s="5"/>
      <c r="C93" s="5"/>
      <c r="D93" s="5"/>
      <c r="E93" s="5"/>
      <c r="F93" s="5"/>
      <c r="G93" s="5"/>
      <c r="H93" s="5"/>
      <c r="I93" s="5"/>
      <c r="J93" s="5"/>
      <c r="K93" s="5"/>
      <c r="L93" s="5"/>
      <c r="M93" s="5"/>
      <c r="N93" s="5"/>
      <c r="O93" s="5"/>
      <c r="P93" s="5"/>
      <c r="Q93" s="5"/>
    </row>
    <row r="94" spans="1:17">
      <c r="A94" s="5"/>
      <c r="B94" s="5"/>
      <c r="C94" s="5"/>
      <c r="D94" s="5"/>
      <c r="E94" s="5"/>
      <c r="F94" s="5"/>
      <c r="G94" s="5"/>
      <c r="H94" s="5"/>
      <c r="I94" s="5"/>
      <c r="J94" s="5"/>
      <c r="K94" s="5"/>
      <c r="L94" s="5"/>
      <c r="M94" s="5"/>
      <c r="N94" s="5"/>
      <c r="O94" s="5"/>
      <c r="P94" s="5"/>
      <c r="Q94" s="5"/>
    </row>
    <row r="95" spans="1:17">
      <c r="A95" s="5"/>
      <c r="B95" s="5"/>
      <c r="C95" s="5"/>
      <c r="D95" s="5"/>
      <c r="E95" s="5"/>
      <c r="F95" s="5"/>
      <c r="G95" s="5"/>
      <c r="H95" s="5"/>
      <c r="I95" s="5"/>
      <c r="J95" s="5"/>
      <c r="K95" s="5"/>
      <c r="L95" s="5"/>
      <c r="M95" s="5"/>
      <c r="N95" s="5"/>
      <c r="O95" s="5"/>
      <c r="P95" s="5"/>
      <c r="Q95" s="5"/>
    </row>
    <row r="96" spans="1:17">
      <c r="A96" s="5"/>
      <c r="B96" s="5"/>
      <c r="C96" s="5"/>
      <c r="D96" s="5"/>
      <c r="E96" s="5"/>
      <c r="F96" s="5"/>
      <c r="G96" s="5"/>
      <c r="H96" s="5"/>
      <c r="I96" s="5"/>
      <c r="J96" s="5"/>
      <c r="K96" s="5"/>
      <c r="L96" s="5"/>
      <c r="M96" s="5"/>
      <c r="N96" s="5"/>
      <c r="O96" s="5"/>
      <c r="P96" s="5"/>
      <c r="Q96" s="5"/>
    </row>
    <row r="97" spans="1:17">
      <c r="A97" s="5"/>
      <c r="B97" s="5"/>
      <c r="C97" s="5"/>
      <c r="D97" s="5"/>
      <c r="E97" s="5"/>
      <c r="F97" s="5"/>
      <c r="G97" s="5"/>
      <c r="H97" s="5"/>
      <c r="I97" s="5"/>
      <c r="J97" s="5"/>
      <c r="K97" s="5"/>
      <c r="L97" s="5"/>
      <c r="M97" s="5"/>
      <c r="N97" s="5"/>
      <c r="O97" s="5"/>
      <c r="P97" s="5"/>
      <c r="Q97" s="5"/>
    </row>
    <row r="98" spans="1:17">
      <c r="A98" s="5"/>
      <c r="B98" s="5"/>
      <c r="C98" s="5"/>
      <c r="D98" s="5"/>
      <c r="E98" s="5"/>
      <c r="F98" s="5"/>
      <c r="G98" s="5"/>
      <c r="H98" s="5"/>
      <c r="I98" s="5"/>
      <c r="J98" s="5"/>
      <c r="K98" s="5"/>
      <c r="L98" s="5"/>
      <c r="M98" s="5"/>
      <c r="N98" s="5"/>
      <c r="O98" s="5"/>
      <c r="P98" s="5"/>
      <c r="Q98" s="5"/>
    </row>
    <row r="99" spans="1:17">
      <c r="A99" s="5"/>
      <c r="B99" s="5"/>
      <c r="C99" s="5"/>
      <c r="D99" s="5"/>
      <c r="E99" s="5"/>
      <c r="F99" s="5"/>
      <c r="G99" s="5"/>
      <c r="H99" s="5"/>
      <c r="I99" s="5"/>
      <c r="J99" s="5"/>
      <c r="K99" s="5"/>
      <c r="L99" s="5"/>
      <c r="M99" s="5"/>
      <c r="N99" s="5"/>
      <c r="O99" s="5"/>
      <c r="P99" s="5"/>
      <c r="Q99" s="5"/>
    </row>
    <row r="100" spans="1:17">
      <c r="A100" s="5"/>
      <c r="B100" s="5"/>
      <c r="C100" s="5"/>
      <c r="D100" s="5"/>
      <c r="E100" s="5"/>
      <c r="F100" s="5"/>
      <c r="G100" s="5"/>
      <c r="H100" s="5"/>
      <c r="I100" s="5"/>
      <c r="J100" s="5"/>
      <c r="K100" s="5"/>
      <c r="L100" s="5"/>
      <c r="M100" s="5"/>
      <c r="N100" s="5"/>
      <c r="O100" s="5"/>
      <c r="P100" s="5"/>
      <c r="Q100" s="5"/>
    </row>
    <row r="101" spans="1:17">
      <c r="A101" s="5"/>
      <c r="B101" s="5"/>
      <c r="C101" s="5"/>
      <c r="D101" s="5"/>
      <c r="E101" s="5"/>
      <c r="F101" s="5"/>
      <c r="G101" s="5"/>
      <c r="H101" s="5"/>
      <c r="I101" s="5"/>
      <c r="J101" s="5"/>
      <c r="K101" s="5"/>
      <c r="L101" s="5"/>
      <c r="M101" s="5"/>
      <c r="N101" s="5"/>
      <c r="O101" s="5"/>
      <c r="P101" s="5"/>
      <c r="Q101" s="5"/>
    </row>
    <row r="102" spans="1:17">
      <c r="A102" s="5"/>
      <c r="B102" s="5"/>
      <c r="C102" s="5"/>
      <c r="D102" s="5"/>
      <c r="E102" s="5"/>
      <c r="F102" s="5"/>
      <c r="G102" s="5"/>
      <c r="H102" s="5"/>
      <c r="I102" s="5"/>
      <c r="J102" s="5"/>
      <c r="K102" s="5"/>
      <c r="L102" s="5"/>
      <c r="M102" s="5"/>
      <c r="N102" s="5"/>
      <c r="O102" s="5"/>
      <c r="P102" s="5"/>
      <c r="Q102" s="5"/>
    </row>
    <row r="103" spans="1:17">
      <c r="A103" s="5"/>
      <c r="B103" s="5"/>
      <c r="C103" s="5"/>
      <c r="D103" s="5"/>
      <c r="E103" s="5"/>
      <c r="F103" s="5"/>
      <c r="G103" s="5"/>
      <c r="H103" s="5"/>
      <c r="I103" s="5"/>
      <c r="J103" s="5"/>
      <c r="K103" s="5"/>
      <c r="L103" s="5"/>
      <c r="M103" s="5"/>
      <c r="N103" s="5"/>
      <c r="O103" s="5"/>
      <c r="P103" s="5"/>
      <c r="Q103" s="5"/>
    </row>
    <row r="104" spans="1:17">
      <c r="A104" s="5"/>
      <c r="B104" s="5"/>
      <c r="C104" s="5"/>
      <c r="D104" s="5"/>
      <c r="E104" s="5"/>
      <c r="F104" s="5"/>
      <c r="G104" s="5"/>
      <c r="H104" s="5"/>
      <c r="I104" s="5"/>
      <c r="J104" s="5"/>
      <c r="K104" s="5"/>
      <c r="L104" s="5"/>
      <c r="M104" s="5"/>
      <c r="N104" s="5"/>
      <c r="O104" s="5"/>
      <c r="P104" s="5"/>
      <c r="Q104" s="5"/>
    </row>
    <row r="105" spans="1:17">
      <c r="A105" s="5"/>
      <c r="B105" s="5"/>
      <c r="C105" s="5"/>
      <c r="D105" s="5"/>
      <c r="E105" s="5"/>
      <c r="F105" s="5"/>
      <c r="G105" s="5"/>
      <c r="H105" s="5"/>
      <c r="I105" s="5"/>
      <c r="J105" s="5"/>
      <c r="K105" s="5"/>
      <c r="L105" s="5"/>
      <c r="M105" s="5"/>
      <c r="N105" s="5"/>
      <c r="O105" s="5"/>
      <c r="P105" s="5"/>
      <c r="Q105" s="5"/>
    </row>
    <row r="106" spans="1:17">
      <c r="A106" s="5"/>
      <c r="B106" s="5"/>
      <c r="C106" s="5"/>
      <c r="D106" s="5"/>
      <c r="E106" s="5"/>
      <c r="F106" s="5"/>
      <c r="G106" s="5"/>
      <c r="H106" s="5"/>
      <c r="I106" s="5"/>
      <c r="J106" s="5"/>
      <c r="K106" s="5"/>
      <c r="L106" s="5"/>
      <c r="M106" s="5"/>
      <c r="N106" s="5"/>
      <c r="O106" s="5"/>
      <c r="P106" s="5"/>
      <c r="Q106" s="5"/>
    </row>
    <row r="107" spans="1:17">
      <c r="A107" s="5"/>
      <c r="B107" s="5"/>
      <c r="C107" s="5"/>
      <c r="D107" s="5"/>
      <c r="E107" s="5"/>
      <c r="F107" s="5"/>
      <c r="G107" s="5"/>
      <c r="H107" s="5"/>
      <c r="I107" s="5"/>
      <c r="J107" s="5"/>
      <c r="K107" s="5"/>
      <c r="L107" s="5"/>
      <c r="M107" s="5"/>
      <c r="N107" s="5"/>
      <c r="O107" s="5"/>
      <c r="P107" s="5"/>
      <c r="Q107" s="5"/>
    </row>
    <row r="108" spans="1:17">
      <c r="A108" s="5"/>
      <c r="B108" s="5"/>
      <c r="C108" s="5"/>
      <c r="D108" s="5"/>
      <c r="E108" s="5"/>
      <c r="F108" s="5"/>
      <c r="G108" s="5"/>
      <c r="H108" s="5"/>
      <c r="I108" s="5"/>
      <c r="J108" s="5"/>
      <c r="K108" s="5"/>
      <c r="L108" s="5"/>
      <c r="M108" s="5"/>
      <c r="N108" s="5"/>
      <c r="O108" s="5"/>
      <c r="P108" s="5"/>
      <c r="Q108" s="5"/>
    </row>
    <row r="109" spans="1:17">
      <c r="A109" s="5"/>
      <c r="B109" s="5"/>
      <c r="C109" s="5"/>
      <c r="D109" s="5"/>
      <c r="E109" s="5"/>
      <c r="F109" s="5"/>
      <c r="G109" s="5"/>
      <c r="H109" s="5"/>
      <c r="I109" s="5"/>
      <c r="J109" s="5"/>
      <c r="K109" s="5"/>
      <c r="L109" s="5"/>
      <c r="M109" s="5"/>
      <c r="N109" s="5"/>
      <c r="O109" s="5"/>
      <c r="P109" s="5"/>
      <c r="Q109" s="5"/>
    </row>
    <row r="110" spans="1:17">
      <c r="A110" s="5"/>
      <c r="B110" s="5"/>
      <c r="C110" s="5"/>
      <c r="D110" s="5"/>
      <c r="E110" s="5"/>
      <c r="F110" s="5"/>
      <c r="G110" s="5"/>
      <c r="H110" s="5"/>
      <c r="I110" s="5"/>
      <c r="J110" s="5"/>
      <c r="K110" s="5"/>
      <c r="L110" s="5"/>
      <c r="M110" s="5"/>
      <c r="N110" s="5"/>
      <c r="O110" s="5"/>
      <c r="P110" s="5"/>
      <c r="Q110" s="5"/>
    </row>
    <row r="111" spans="1:17">
      <c r="A111" s="5"/>
      <c r="B111" s="5"/>
      <c r="C111" s="5"/>
      <c r="D111" s="5"/>
      <c r="E111" s="5"/>
      <c r="F111" s="5"/>
      <c r="G111" s="5"/>
      <c r="H111" s="5"/>
      <c r="I111" s="5"/>
      <c r="J111" s="5"/>
      <c r="K111" s="5"/>
      <c r="L111" s="5"/>
      <c r="M111" s="5"/>
      <c r="N111" s="5"/>
      <c r="O111" s="5"/>
      <c r="P111" s="5"/>
      <c r="Q111" s="5"/>
    </row>
    <row r="112" spans="1:17">
      <c r="A112" s="5"/>
      <c r="B112" s="5"/>
      <c r="C112" s="5"/>
      <c r="D112" s="5"/>
      <c r="E112" s="5"/>
      <c r="F112" s="5"/>
      <c r="G112" s="5"/>
      <c r="H112" s="5"/>
      <c r="I112" s="5"/>
      <c r="J112" s="5"/>
      <c r="K112" s="5"/>
      <c r="L112" s="5"/>
      <c r="M112" s="5"/>
      <c r="N112" s="5"/>
      <c r="O112" s="5"/>
      <c r="P112" s="5"/>
      <c r="Q112" s="5"/>
    </row>
    <row r="113" spans="1:17">
      <c r="A113" s="5"/>
      <c r="B113" s="5"/>
      <c r="C113" s="5"/>
      <c r="D113" s="5"/>
      <c r="E113" s="5"/>
      <c r="F113" s="5"/>
      <c r="G113" s="5"/>
      <c r="H113" s="5"/>
      <c r="I113" s="5"/>
      <c r="J113" s="5"/>
      <c r="K113" s="5"/>
      <c r="L113" s="5"/>
      <c r="M113" s="5"/>
      <c r="N113" s="5"/>
      <c r="O113" s="5"/>
      <c r="P113" s="5"/>
      <c r="Q113" s="5"/>
    </row>
    <row r="114" spans="1:17">
      <c r="A114" s="5"/>
      <c r="B114" s="5"/>
      <c r="C114" s="5"/>
      <c r="D114" s="5"/>
      <c r="E114" s="5"/>
      <c r="F114" s="5"/>
      <c r="G114" s="5"/>
      <c r="H114" s="5"/>
      <c r="I114" s="5"/>
      <c r="J114" s="5"/>
      <c r="K114" s="5"/>
      <c r="L114" s="5"/>
      <c r="M114" s="5"/>
      <c r="N114" s="5"/>
      <c r="O114" s="5"/>
      <c r="P114" s="5"/>
      <c r="Q114" s="5"/>
    </row>
    <row r="115" spans="1:17">
      <c r="A115" s="5"/>
      <c r="B115" s="5"/>
      <c r="C115" s="5"/>
      <c r="D115" s="5"/>
      <c r="E115" s="5"/>
      <c r="F115" s="5"/>
      <c r="G115" s="5"/>
      <c r="H115" s="5"/>
      <c r="I115" s="5"/>
      <c r="J115" s="5"/>
      <c r="K115" s="5"/>
      <c r="L115" s="5"/>
      <c r="M115" s="5"/>
      <c r="N115" s="5"/>
      <c r="O115" s="5"/>
      <c r="P115" s="5"/>
      <c r="Q115" s="5"/>
    </row>
    <row r="116" spans="1:17">
      <c r="A116" s="5"/>
      <c r="B116" s="5"/>
      <c r="C116" s="5"/>
      <c r="D116" s="5"/>
      <c r="E116" s="5"/>
      <c r="F116" s="5"/>
      <c r="G116" s="5"/>
      <c r="H116" s="5"/>
      <c r="I116" s="5"/>
      <c r="J116" s="5"/>
      <c r="K116" s="5"/>
      <c r="L116" s="5"/>
      <c r="M116" s="5"/>
      <c r="N116" s="5"/>
      <c r="O116" s="5"/>
      <c r="P116" s="5"/>
      <c r="Q116" s="5"/>
    </row>
    <row r="117" spans="1:17">
      <c r="A117" s="5"/>
      <c r="B117" s="5"/>
      <c r="C117" s="5"/>
      <c r="D117" s="5"/>
      <c r="E117" s="5"/>
      <c r="F117" s="5"/>
      <c r="G117" s="5"/>
      <c r="H117" s="5"/>
      <c r="I117" s="5"/>
      <c r="J117" s="5"/>
      <c r="K117" s="5"/>
      <c r="L117" s="5"/>
      <c r="M117" s="5"/>
      <c r="N117" s="5"/>
      <c r="O117" s="5"/>
      <c r="P117" s="5"/>
      <c r="Q117" s="5"/>
    </row>
    <row r="118" spans="1:17">
      <c r="A118" s="5"/>
      <c r="B118" s="5"/>
      <c r="C118" s="5"/>
      <c r="D118" s="5"/>
      <c r="E118" s="5"/>
      <c r="F118" s="5"/>
      <c r="G118" s="5"/>
      <c r="H118" s="5"/>
      <c r="I118" s="5"/>
      <c r="J118" s="5"/>
      <c r="K118" s="5"/>
      <c r="L118" s="5"/>
      <c r="M118" s="5"/>
      <c r="N118" s="5"/>
      <c r="O118" s="5"/>
      <c r="P118" s="5"/>
      <c r="Q118" s="5"/>
    </row>
    <row r="119" spans="1:17">
      <c r="A119" s="5"/>
      <c r="B119" s="5"/>
      <c r="C119" s="5"/>
      <c r="D119" s="5"/>
      <c r="E119" s="5"/>
      <c r="F119" s="5"/>
      <c r="G119" s="5"/>
      <c r="H119" s="5"/>
      <c r="I119" s="5"/>
      <c r="J119" s="5"/>
      <c r="K119" s="5"/>
      <c r="L119" s="5"/>
      <c r="M119" s="5"/>
      <c r="N119" s="5"/>
      <c r="O119" s="5"/>
      <c r="P119" s="5"/>
      <c r="Q119" s="5"/>
    </row>
    <row r="120" spans="1:17">
      <c r="A120" s="5"/>
      <c r="B120" s="5"/>
      <c r="C120" s="5"/>
      <c r="D120" s="5"/>
      <c r="E120" s="5"/>
      <c r="F120" s="5"/>
      <c r="G120" s="5"/>
      <c r="H120" s="5"/>
      <c r="I120" s="5"/>
      <c r="J120" s="5"/>
      <c r="K120" s="5"/>
      <c r="L120" s="5"/>
      <c r="M120" s="5"/>
      <c r="N120" s="5"/>
      <c r="O120" s="5"/>
      <c r="P120" s="5"/>
      <c r="Q120" s="5"/>
    </row>
    <row r="121" spans="1:17">
      <c r="A121" s="5"/>
      <c r="B121" s="5"/>
      <c r="C121" s="5"/>
      <c r="D121" s="5"/>
      <c r="E121" s="5"/>
      <c r="F121" s="5"/>
      <c r="G121" s="5"/>
      <c r="H121" s="5"/>
      <c r="I121" s="5"/>
      <c r="J121" s="5"/>
      <c r="K121" s="5"/>
      <c r="L121" s="5"/>
      <c r="M121" s="5"/>
      <c r="N121" s="5"/>
      <c r="O121" s="5"/>
      <c r="P121" s="5"/>
      <c r="Q121" s="5"/>
    </row>
    <row r="122" spans="1:17">
      <c r="A122" s="5"/>
      <c r="B122" s="5"/>
      <c r="C122" s="5"/>
      <c r="D122" s="5"/>
      <c r="E122" s="5"/>
      <c r="F122" s="5"/>
      <c r="G122" s="5"/>
      <c r="H122" s="5"/>
      <c r="I122" s="5"/>
      <c r="J122" s="5"/>
      <c r="K122" s="5"/>
      <c r="L122" s="5"/>
      <c r="M122" s="5"/>
      <c r="N122" s="5"/>
      <c r="O122" s="5"/>
      <c r="P122" s="5"/>
      <c r="Q122" s="5"/>
    </row>
    <row r="123" spans="1:17">
      <c r="A123" s="5"/>
      <c r="B123" s="5"/>
      <c r="C123" s="5"/>
      <c r="D123" s="5"/>
      <c r="E123" s="5"/>
      <c r="F123" s="5"/>
      <c r="G123" s="5"/>
      <c r="H123" s="5"/>
      <c r="I123" s="5"/>
      <c r="J123" s="5"/>
      <c r="K123" s="5"/>
      <c r="L123" s="5"/>
      <c r="M123" s="5"/>
      <c r="N123" s="5"/>
      <c r="O123" s="5"/>
      <c r="P123" s="5"/>
      <c r="Q123" s="5"/>
    </row>
    <row r="124" spans="1:17">
      <c r="A124" s="5"/>
      <c r="B124" s="5"/>
      <c r="C124" s="5"/>
      <c r="D124" s="5"/>
      <c r="E124" s="5"/>
      <c r="F124" s="5"/>
      <c r="G124" s="5"/>
      <c r="H124" s="5"/>
      <c r="I124" s="5"/>
      <c r="J124" s="5"/>
      <c r="K124" s="5"/>
      <c r="L124" s="5"/>
      <c r="M124" s="5"/>
      <c r="N124" s="5"/>
      <c r="O124" s="5"/>
      <c r="P124" s="5"/>
      <c r="Q124" s="5"/>
    </row>
    <row r="125" spans="1:17">
      <c r="A125" s="5"/>
      <c r="B125" s="5"/>
      <c r="C125" s="5"/>
      <c r="D125" s="5"/>
      <c r="E125" s="5"/>
      <c r="F125" s="5"/>
      <c r="G125" s="5"/>
      <c r="H125" s="5"/>
      <c r="I125" s="5"/>
      <c r="J125" s="5"/>
      <c r="K125" s="5"/>
      <c r="L125" s="5"/>
      <c r="M125" s="5"/>
      <c r="N125" s="5"/>
      <c r="O125" s="5"/>
      <c r="P125" s="5"/>
      <c r="Q125" s="5"/>
    </row>
    <row r="126" spans="1:17">
      <c r="A126" s="5"/>
      <c r="B126" s="5"/>
      <c r="C126" s="5"/>
      <c r="D126" s="5"/>
      <c r="E126" s="5"/>
      <c r="F126" s="5"/>
      <c r="G126" s="5"/>
      <c r="H126" s="5"/>
      <c r="I126" s="5"/>
      <c r="J126" s="5"/>
      <c r="K126" s="5"/>
      <c r="L126" s="5"/>
      <c r="M126" s="5"/>
      <c r="N126" s="5"/>
      <c r="O126" s="5"/>
      <c r="P126" s="5"/>
      <c r="Q126" s="5"/>
    </row>
    <row r="127" spans="1:17">
      <c r="A127" s="5"/>
      <c r="B127" s="5"/>
      <c r="C127" s="5"/>
      <c r="D127" s="5"/>
      <c r="E127" s="5"/>
      <c r="F127" s="5"/>
      <c r="G127" s="5"/>
      <c r="H127" s="5"/>
      <c r="I127" s="5"/>
      <c r="J127" s="5"/>
      <c r="K127" s="5"/>
      <c r="L127" s="5"/>
      <c r="M127" s="5"/>
      <c r="N127" s="5"/>
      <c r="O127" s="5"/>
      <c r="P127" s="5"/>
      <c r="Q127" s="5"/>
    </row>
    <row r="128" spans="1:17">
      <c r="A128" s="5"/>
      <c r="B128" s="5"/>
      <c r="C128" s="5"/>
      <c r="D128" s="5"/>
      <c r="E128" s="5"/>
      <c r="F128" s="5"/>
      <c r="G128" s="5"/>
      <c r="H128" s="5"/>
      <c r="I128" s="5"/>
      <c r="J128" s="5"/>
      <c r="K128" s="5"/>
      <c r="L128" s="5"/>
      <c r="M128" s="5"/>
      <c r="N128" s="5"/>
      <c r="O128" s="5"/>
      <c r="P128" s="5"/>
      <c r="Q128" s="5"/>
    </row>
    <row r="129" spans="1:17">
      <c r="A129" s="5"/>
      <c r="B129" s="5"/>
      <c r="C129" s="5"/>
      <c r="D129" s="5"/>
      <c r="E129" s="5"/>
      <c r="F129" s="5"/>
      <c r="G129" s="5"/>
      <c r="H129" s="5"/>
      <c r="I129" s="5"/>
      <c r="J129" s="5"/>
      <c r="K129" s="5"/>
      <c r="L129" s="5"/>
      <c r="M129" s="5"/>
      <c r="N129" s="5"/>
      <c r="O129" s="5"/>
      <c r="P129" s="5"/>
      <c r="Q129" s="5"/>
    </row>
    <row r="130" spans="1:17">
      <c r="A130" s="5"/>
      <c r="B130" s="5"/>
      <c r="C130" s="5"/>
      <c r="D130" s="5"/>
      <c r="E130" s="5"/>
      <c r="F130" s="5"/>
      <c r="G130" s="5"/>
      <c r="H130" s="5"/>
      <c r="I130" s="5"/>
      <c r="J130" s="5"/>
      <c r="K130" s="5"/>
      <c r="L130" s="5"/>
      <c r="M130" s="5"/>
      <c r="N130" s="5"/>
      <c r="O130" s="5"/>
      <c r="P130" s="5"/>
      <c r="Q130" s="5"/>
    </row>
    <row r="131" spans="1:17">
      <c r="A131" s="5"/>
      <c r="B131" s="5"/>
      <c r="C131" s="5"/>
      <c r="D131" s="5"/>
      <c r="E131" s="5"/>
      <c r="F131" s="5"/>
      <c r="G131" s="5"/>
      <c r="H131" s="5"/>
      <c r="I131" s="5"/>
      <c r="J131" s="5"/>
      <c r="K131" s="5"/>
      <c r="L131" s="5"/>
      <c r="M131" s="5"/>
      <c r="N131" s="5"/>
      <c r="O131" s="5"/>
      <c r="P131" s="5"/>
      <c r="Q131" s="5"/>
    </row>
    <row r="132" spans="1:17">
      <c r="A132" s="5"/>
      <c r="B132" s="5"/>
      <c r="C132" s="5"/>
      <c r="D132" s="5"/>
      <c r="E132" s="5"/>
      <c r="F132" s="5"/>
      <c r="G132" s="5"/>
      <c r="H132" s="5"/>
      <c r="I132" s="5"/>
      <c r="J132" s="5"/>
      <c r="K132" s="5"/>
      <c r="L132" s="5"/>
      <c r="M132" s="5"/>
      <c r="N132" s="5"/>
      <c r="O132" s="5"/>
      <c r="P132" s="5"/>
      <c r="Q132" s="5"/>
    </row>
    <row r="133" spans="1:17">
      <c r="A133" s="5"/>
      <c r="B133" s="5"/>
      <c r="C133" s="5"/>
      <c r="D133" s="5"/>
      <c r="E133" s="5"/>
      <c r="F133" s="5"/>
      <c r="G133" s="5"/>
      <c r="H133" s="5"/>
      <c r="I133" s="5"/>
      <c r="J133" s="5"/>
      <c r="K133" s="5"/>
      <c r="L133" s="5"/>
      <c r="M133" s="5"/>
      <c r="N133" s="5"/>
      <c r="O133" s="5"/>
      <c r="P133" s="5"/>
      <c r="Q133" s="5"/>
    </row>
    <row r="134" spans="1:17">
      <c r="A134" s="5"/>
      <c r="B134" s="5"/>
      <c r="C134" s="5"/>
      <c r="D134" s="5"/>
      <c r="E134" s="5"/>
      <c r="F134" s="5"/>
      <c r="G134" s="5"/>
      <c r="H134" s="5"/>
      <c r="I134" s="5"/>
      <c r="J134" s="5"/>
      <c r="K134" s="5"/>
      <c r="L134" s="5"/>
      <c r="M134" s="5"/>
      <c r="N134" s="5"/>
      <c r="O134" s="5"/>
      <c r="P134" s="5"/>
      <c r="Q134" s="5"/>
    </row>
    <row r="135" spans="1:17">
      <c r="A135" s="5"/>
      <c r="B135" s="5"/>
      <c r="C135" s="5"/>
      <c r="D135" s="5"/>
      <c r="E135" s="5"/>
      <c r="F135" s="5"/>
      <c r="G135" s="5"/>
      <c r="H135" s="5"/>
      <c r="I135" s="5"/>
      <c r="J135" s="5"/>
      <c r="K135" s="5"/>
      <c r="L135" s="5"/>
      <c r="M135" s="5"/>
      <c r="N135" s="5"/>
      <c r="O135" s="5"/>
      <c r="P135" s="5"/>
      <c r="Q135" s="5"/>
    </row>
    <row r="136" spans="1:17">
      <c r="A136" s="5"/>
      <c r="B136" s="5"/>
      <c r="C136" s="5"/>
      <c r="D136" s="5"/>
      <c r="E136" s="5"/>
      <c r="F136" s="5"/>
      <c r="G136" s="5"/>
      <c r="H136" s="5"/>
      <c r="I136" s="5"/>
      <c r="J136" s="5"/>
      <c r="K136" s="5"/>
      <c r="L136" s="5"/>
      <c r="M136" s="5"/>
      <c r="N136" s="5"/>
      <c r="O136" s="5"/>
      <c r="P136" s="5"/>
      <c r="Q136" s="5"/>
    </row>
    <row r="137" spans="1:17">
      <c r="A137" s="5"/>
      <c r="B137" s="5"/>
      <c r="C137" s="5"/>
      <c r="D137" s="5"/>
      <c r="E137" s="5"/>
      <c r="F137" s="5"/>
      <c r="G137" s="5"/>
      <c r="H137" s="5"/>
      <c r="I137" s="5"/>
      <c r="J137" s="5"/>
      <c r="K137" s="5"/>
      <c r="L137" s="5"/>
      <c r="M137" s="5"/>
      <c r="N137" s="5"/>
      <c r="O137" s="5"/>
      <c r="P137" s="5"/>
      <c r="Q137" s="5"/>
    </row>
  </sheetData>
  <mergeCells count="1">
    <mergeCell ref="B41:F41"/>
  </mergeCells>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5" orientation="landscape" r:id="rId1"/>
  <headerFooter scaleWithDoc="0">
    <oddHeader>&amp;F</oddHeader>
    <oddFooter>&amp;A</oddFooter>
  </headerFooter>
  <ignoredErrors>
    <ignoredError sqref="C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009286"/>
    <pageSetUpPr fitToPage="1"/>
  </sheetPr>
  <dimension ref="B1:I40"/>
  <sheetViews>
    <sheetView showGridLines="0" zoomScale="110" zoomScaleNormal="100" zoomScaleSheetLayoutView="100" workbookViewId="0">
      <selection activeCell="D36" sqref="D36"/>
    </sheetView>
  </sheetViews>
  <sheetFormatPr defaultRowHeight="11.25"/>
  <cols>
    <col min="1" max="1" width="1.85546875" style="27" customWidth="1"/>
    <col min="2" max="2" width="48.7109375" style="27" customWidth="1"/>
    <col min="3" max="3" width="15.85546875" style="28" bestFit="1" customWidth="1"/>
    <col min="4" max="4" width="15.85546875" style="803" bestFit="1" customWidth="1"/>
    <col min="5" max="5" width="15.85546875" style="27" bestFit="1" customWidth="1"/>
    <col min="6" max="6" width="15.85546875" style="803" customWidth="1"/>
    <col min="7" max="7" width="15.85546875" style="27" bestFit="1" customWidth="1"/>
    <col min="8" max="9" width="16" style="27" customWidth="1"/>
    <col min="10" max="16384" width="9.140625" style="27"/>
  </cols>
  <sheetData>
    <row r="1" spans="2:9" s="5" customFormat="1" ht="13.5" thickBot="1">
      <c r="C1" s="957"/>
      <c r="D1" s="957"/>
      <c r="E1" s="398"/>
      <c r="F1" s="795"/>
    </row>
    <row r="2" spans="2:9" s="5" customFormat="1" ht="25.5" customHeight="1" thickBot="1">
      <c r="B2" s="181" t="s">
        <v>117</v>
      </c>
      <c r="C2" s="957"/>
      <c r="D2" s="957"/>
      <c r="E2" s="398"/>
      <c r="F2" s="795"/>
    </row>
    <row r="3" spans="2:9" s="5" customFormat="1" ht="12.75" customHeight="1">
      <c r="B3" s="12"/>
      <c r="C3" s="957"/>
      <c r="D3" s="957"/>
      <c r="E3" s="398"/>
      <c r="F3" s="795"/>
    </row>
    <row r="4" spans="2:9" ht="14.1" customHeight="1">
      <c r="B4" s="41" t="s">
        <v>89</v>
      </c>
      <c r="C4" s="800"/>
      <c r="D4" s="407"/>
      <c r="E4" s="407"/>
      <c r="F4" s="407"/>
      <c r="G4" s="29"/>
      <c r="H4" s="407"/>
      <c r="I4" s="407"/>
    </row>
    <row r="5" spans="2:9" s="12" customFormat="1" ht="3.75" customHeight="1">
      <c r="B5" s="30"/>
      <c r="C5" s="31"/>
      <c r="D5" s="30"/>
      <c r="E5" s="30"/>
      <c r="F5" s="30"/>
      <c r="G5" s="30"/>
    </row>
    <row r="6" spans="2:9" s="30" customFormat="1">
      <c r="B6" s="200" t="s">
        <v>191</v>
      </c>
      <c r="C6" s="100">
        <v>42369</v>
      </c>
      <c r="D6" s="100" t="s">
        <v>459</v>
      </c>
      <c r="E6" s="100" t="s">
        <v>311</v>
      </c>
      <c r="F6" s="100" t="s">
        <v>314</v>
      </c>
      <c r="G6" s="100" t="s">
        <v>312</v>
      </c>
      <c r="H6" s="460" t="s">
        <v>313</v>
      </c>
      <c r="I6" s="460" t="s">
        <v>382</v>
      </c>
    </row>
    <row r="7" spans="2:9" s="30" customFormat="1" ht="14.25" customHeight="1">
      <c r="B7" s="80" t="s">
        <v>20</v>
      </c>
      <c r="C7" s="849">
        <v>26195</v>
      </c>
      <c r="D7" s="850">
        <v>20738</v>
      </c>
      <c r="E7" s="738">
        <v>15132</v>
      </c>
      <c r="F7" s="850">
        <v>5864</v>
      </c>
      <c r="G7" s="101">
        <v>706</v>
      </c>
      <c r="H7" s="461">
        <v>9523</v>
      </c>
      <c r="I7" s="461">
        <v>9796</v>
      </c>
    </row>
    <row r="8" spans="2:9" s="30" customFormat="1" ht="14.25" customHeight="1">
      <c r="B8" s="80" t="s">
        <v>3</v>
      </c>
      <c r="C8" s="849">
        <v>1706</v>
      </c>
      <c r="D8" s="850">
        <v>8592</v>
      </c>
      <c r="E8" s="738">
        <v>6648</v>
      </c>
      <c r="F8" s="850">
        <v>13459</v>
      </c>
      <c r="G8" s="101">
        <v>9017</v>
      </c>
      <c r="H8" s="461">
        <v>12019</v>
      </c>
      <c r="I8" s="461">
        <v>7089</v>
      </c>
    </row>
    <row r="9" spans="2:9" s="30" customFormat="1" ht="14.25" customHeight="1">
      <c r="B9" s="80" t="s">
        <v>254</v>
      </c>
      <c r="C9" s="849">
        <v>19138</v>
      </c>
      <c r="D9" s="850">
        <v>20695</v>
      </c>
      <c r="E9" s="738">
        <v>21262</v>
      </c>
      <c r="F9" s="850">
        <v>32389</v>
      </c>
      <c r="G9" s="101">
        <v>25285</v>
      </c>
      <c r="H9" s="461">
        <v>14271</v>
      </c>
      <c r="I9" s="461">
        <v>21349</v>
      </c>
    </row>
    <row r="10" spans="2:9" s="30" customFormat="1" ht="14.25" customHeight="1">
      <c r="B10" s="80" t="s">
        <v>4</v>
      </c>
      <c r="C10" s="849">
        <v>40542</v>
      </c>
      <c r="D10" s="850">
        <v>40412</v>
      </c>
      <c r="E10" s="738">
        <v>41140</v>
      </c>
      <c r="F10" s="850">
        <v>44152</v>
      </c>
      <c r="G10" s="101">
        <v>41466</v>
      </c>
      <c r="H10" s="461">
        <v>28111</v>
      </c>
      <c r="I10" s="461">
        <v>21730</v>
      </c>
    </row>
    <row r="11" spans="2:9" s="30" customFormat="1" ht="14.25" customHeight="1">
      <c r="B11" s="80" t="s">
        <v>229</v>
      </c>
      <c r="C11" s="849">
        <v>20062</v>
      </c>
      <c r="D11" s="850">
        <v>35475</v>
      </c>
      <c r="E11" s="738">
        <v>35526</v>
      </c>
      <c r="F11" s="850">
        <v>44479</v>
      </c>
      <c r="G11" s="101">
        <v>18511</v>
      </c>
      <c r="H11" s="461">
        <v>18362</v>
      </c>
      <c r="I11" s="461">
        <v>28793</v>
      </c>
    </row>
    <row r="12" spans="2:9" s="30" customFormat="1" ht="14.25" customHeight="1">
      <c r="B12" s="80" t="s">
        <v>12</v>
      </c>
      <c r="C12" s="849">
        <v>15680</v>
      </c>
      <c r="D12" s="850">
        <v>17794</v>
      </c>
      <c r="E12" s="738">
        <v>15641</v>
      </c>
      <c r="F12" s="850">
        <v>20958</v>
      </c>
      <c r="G12" s="101">
        <v>21680</v>
      </c>
      <c r="H12" s="461">
        <v>23967</v>
      </c>
      <c r="I12" s="461">
        <v>32183</v>
      </c>
    </row>
    <row r="13" spans="2:9" s="30" customFormat="1" ht="14.25" customHeight="1">
      <c r="B13" s="80" t="s">
        <v>21</v>
      </c>
      <c r="C13" s="849">
        <v>259319</v>
      </c>
      <c r="D13" s="850">
        <v>261742</v>
      </c>
      <c r="E13" s="738">
        <v>266776</v>
      </c>
      <c r="F13" s="850">
        <v>268576</v>
      </c>
      <c r="G13" s="101">
        <v>261910</v>
      </c>
      <c r="H13" s="461">
        <v>257028</v>
      </c>
      <c r="I13" s="461">
        <v>262452</v>
      </c>
    </row>
    <row r="14" spans="2:9" s="30" customFormat="1" ht="14.25" customHeight="1">
      <c r="B14" s="102" t="s">
        <v>41</v>
      </c>
      <c r="C14" s="849">
        <v>7676</v>
      </c>
      <c r="D14" s="850">
        <v>7839</v>
      </c>
      <c r="E14" s="738">
        <v>8536</v>
      </c>
      <c r="F14" s="850">
        <v>8226</v>
      </c>
      <c r="G14" s="101">
        <v>8292</v>
      </c>
      <c r="H14" s="461">
        <v>8741</v>
      </c>
      <c r="I14" s="461">
        <v>10366</v>
      </c>
    </row>
    <row r="15" spans="2:9" s="30" customFormat="1" ht="14.25" customHeight="1">
      <c r="B15" s="71" t="s">
        <v>44</v>
      </c>
      <c r="C15" s="851">
        <v>390317</v>
      </c>
      <c r="D15" s="852">
        <v>413287</v>
      </c>
      <c r="E15" s="739">
        <v>410661</v>
      </c>
      <c r="F15" s="852">
        <v>438102</v>
      </c>
      <c r="G15" s="103">
        <v>386867</v>
      </c>
      <c r="H15" s="462">
        <v>372022</v>
      </c>
      <c r="I15" s="462">
        <v>393758</v>
      </c>
    </row>
    <row r="16" spans="2:9" s="13" customFormat="1" ht="8.25" customHeight="1">
      <c r="B16" s="78"/>
      <c r="C16" s="849"/>
      <c r="D16" s="463"/>
      <c r="E16" s="463"/>
      <c r="F16" s="463"/>
      <c r="G16" s="104"/>
      <c r="H16" s="463"/>
      <c r="I16" s="463"/>
    </row>
    <row r="17" spans="2:9" s="30" customFormat="1" ht="15.75" customHeight="1">
      <c r="B17" s="80" t="s">
        <v>6</v>
      </c>
      <c r="C17" s="849">
        <v>459</v>
      </c>
      <c r="D17" s="850">
        <v>2940</v>
      </c>
      <c r="E17" s="738">
        <v>3602</v>
      </c>
      <c r="F17" s="850">
        <v>5192</v>
      </c>
      <c r="G17" s="101">
        <v>3759</v>
      </c>
      <c r="H17" s="461">
        <v>4399</v>
      </c>
      <c r="I17" s="461">
        <v>3722</v>
      </c>
    </row>
    <row r="18" spans="2:9" s="30" customFormat="1" ht="15.75" customHeight="1">
      <c r="B18" s="80" t="s">
        <v>254</v>
      </c>
      <c r="C18" s="849">
        <v>22425</v>
      </c>
      <c r="D18" s="850">
        <v>24624</v>
      </c>
      <c r="E18" s="738">
        <v>24206</v>
      </c>
      <c r="F18" s="850">
        <v>38127</v>
      </c>
      <c r="G18" s="101">
        <v>30449</v>
      </c>
      <c r="H18" s="461">
        <v>17227</v>
      </c>
      <c r="I18" s="461">
        <v>27508</v>
      </c>
    </row>
    <row r="19" spans="2:9" s="30" customFormat="1" ht="15.75" customHeight="1">
      <c r="B19" s="80" t="s">
        <v>229</v>
      </c>
      <c r="C19" s="849">
        <v>11372</v>
      </c>
      <c r="D19" s="850">
        <v>25901</v>
      </c>
      <c r="E19" s="738">
        <v>22592</v>
      </c>
      <c r="F19" s="850">
        <v>33752</v>
      </c>
      <c r="G19" s="101">
        <v>13918</v>
      </c>
      <c r="H19" s="461">
        <v>12266</v>
      </c>
      <c r="I19" s="461">
        <v>19521</v>
      </c>
    </row>
    <row r="20" spans="2:9" s="30" customFormat="1" ht="15.75" customHeight="1">
      <c r="B20" s="80" t="s">
        <v>7</v>
      </c>
      <c r="C20" s="849">
        <v>14630</v>
      </c>
      <c r="D20" s="850">
        <v>18487</v>
      </c>
      <c r="E20" s="738">
        <v>17909</v>
      </c>
      <c r="F20" s="850">
        <v>20387</v>
      </c>
      <c r="G20" s="101">
        <v>15744</v>
      </c>
      <c r="H20" s="461">
        <v>11626</v>
      </c>
      <c r="I20" s="461">
        <v>16935</v>
      </c>
    </row>
    <row r="21" spans="2:9" s="30" customFormat="1" ht="15.75" customHeight="1">
      <c r="B21" s="80" t="s">
        <v>8</v>
      </c>
      <c r="C21" s="849">
        <v>230297</v>
      </c>
      <c r="D21" s="850">
        <v>228529</v>
      </c>
      <c r="E21" s="738">
        <v>230322</v>
      </c>
      <c r="F21" s="850">
        <v>227229</v>
      </c>
      <c r="G21" s="101">
        <v>216011</v>
      </c>
      <c r="H21" s="461">
        <v>207584</v>
      </c>
      <c r="I21" s="461">
        <v>201605</v>
      </c>
    </row>
    <row r="22" spans="2:9" s="30" customFormat="1" ht="15.75" customHeight="1">
      <c r="B22" s="80" t="s">
        <v>13</v>
      </c>
      <c r="C22" s="849">
        <v>76207</v>
      </c>
      <c r="D22" s="850">
        <v>79126</v>
      </c>
      <c r="E22" s="738">
        <v>79626</v>
      </c>
      <c r="F22" s="850">
        <v>82245</v>
      </c>
      <c r="G22" s="101">
        <v>77131</v>
      </c>
      <c r="H22" s="461">
        <v>88682</v>
      </c>
      <c r="I22" s="461">
        <v>95048</v>
      </c>
    </row>
    <row r="23" spans="2:9" s="30" customFormat="1" ht="15.75" customHeight="1">
      <c r="B23" s="80" t="s">
        <v>9</v>
      </c>
      <c r="C23" s="849">
        <v>9708</v>
      </c>
      <c r="D23" s="850">
        <v>9660</v>
      </c>
      <c r="E23" s="738">
        <v>9938</v>
      </c>
      <c r="F23" s="850">
        <v>8639</v>
      </c>
      <c r="G23" s="101">
        <v>8328</v>
      </c>
      <c r="H23" s="461">
        <v>7917</v>
      </c>
      <c r="I23" s="461">
        <v>9736</v>
      </c>
    </row>
    <row r="24" spans="2:9" s="30" customFormat="1" ht="15.75" customHeight="1" collapsed="1">
      <c r="B24" s="102" t="s">
        <v>5</v>
      </c>
      <c r="C24" s="849">
        <v>7635</v>
      </c>
      <c r="D24" s="850">
        <v>6927</v>
      </c>
      <c r="E24" s="738">
        <v>6567</v>
      </c>
      <c r="F24" s="850">
        <v>6946</v>
      </c>
      <c r="G24" s="101">
        <v>6652</v>
      </c>
      <c r="H24" s="461">
        <v>8753</v>
      </c>
      <c r="I24" s="461">
        <v>6800</v>
      </c>
    </row>
    <row r="25" spans="2:9" s="30" customFormat="1" ht="15.75" customHeight="1">
      <c r="B25" s="71" t="s">
        <v>45</v>
      </c>
      <c r="C25" s="851">
        <v>372733</v>
      </c>
      <c r="D25" s="852">
        <v>396193</v>
      </c>
      <c r="E25" s="739">
        <v>394762</v>
      </c>
      <c r="F25" s="852">
        <v>422518</v>
      </c>
      <c r="G25" s="103">
        <v>371990</v>
      </c>
      <c r="H25" s="462">
        <v>358454</v>
      </c>
      <c r="I25" s="462">
        <v>380875</v>
      </c>
    </row>
    <row r="26" spans="2:9" s="13" customFormat="1" ht="3.75" customHeight="1">
      <c r="B26" s="78"/>
      <c r="C26" s="105"/>
      <c r="D26" s="463"/>
      <c r="E26" s="463"/>
      <c r="F26" s="463"/>
      <c r="G26" s="104"/>
      <c r="H26" s="463">
        <v>0</v>
      </c>
      <c r="I26" s="463">
        <v>0</v>
      </c>
    </row>
    <row r="27" spans="2:9" s="30" customFormat="1" ht="15.75" customHeight="1" collapsed="1">
      <c r="B27" s="80" t="s">
        <v>22</v>
      </c>
      <c r="C27" s="849">
        <v>16575</v>
      </c>
      <c r="D27" s="850">
        <v>16089</v>
      </c>
      <c r="E27" s="738">
        <v>15885</v>
      </c>
      <c r="F27" s="955">
        <v>15571</v>
      </c>
      <c r="G27" s="101">
        <v>14865</v>
      </c>
      <c r="H27" s="461">
        <v>13555</v>
      </c>
      <c r="I27" s="461">
        <v>12864</v>
      </c>
    </row>
    <row r="28" spans="2:9" s="30" customFormat="1" ht="15.75" customHeight="1">
      <c r="B28" s="80" t="s">
        <v>460</v>
      </c>
      <c r="C28" s="849">
        <v>993</v>
      </c>
      <c r="D28" s="850">
        <v>993</v>
      </c>
      <c r="E28" s="738" t="s">
        <v>375</v>
      </c>
      <c r="F28" s="955" t="s">
        <v>375</v>
      </c>
      <c r="G28" s="738" t="s">
        <v>375</v>
      </c>
      <c r="H28" s="738" t="s">
        <v>375</v>
      </c>
      <c r="I28" s="738" t="s">
        <v>375</v>
      </c>
    </row>
    <row r="29" spans="2:9" s="30" customFormat="1" ht="15.75" customHeight="1">
      <c r="B29" s="102" t="s">
        <v>23</v>
      </c>
      <c r="C29" s="849">
        <v>17</v>
      </c>
      <c r="D29" s="850">
        <v>12</v>
      </c>
      <c r="E29" s="738">
        <v>14</v>
      </c>
      <c r="F29" s="955">
        <v>13</v>
      </c>
      <c r="G29" s="101">
        <v>12</v>
      </c>
      <c r="H29" s="461">
        <v>13</v>
      </c>
      <c r="I29" s="461">
        <v>19</v>
      </c>
    </row>
    <row r="30" spans="2:9" s="30" customFormat="1" ht="15.75" customHeight="1">
      <c r="B30" s="71" t="s">
        <v>47</v>
      </c>
      <c r="C30" s="851">
        <v>17584</v>
      </c>
      <c r="D30" s="852">
        <v>17094</v>
      </c>
      <c r="E30" s="739">
        <v>15899</v>
      </c>
      <c r="F30" s="954">
        <v>15584</v>
      </c>
      <c r="G30" s="103">
        <v>14877</v>
      </c>
      <c r="H30" s="462">
        <v>13568</v>
      </c>
      <c r="I30" s="462">
        <v>12883</v>
      </c>
    </row>
    <row r="31" spans="2:9" s="13" customFormat="1" ht="3.75" customHeight="1">
      <c r="B31" s="106"/>
      <c r="C31" s="107"/>
      <c r="D31" s="108"/>
      <c r="E31" s="108"/>
      <c r="F31" s="953">
        <v>0</v>
      </c>
      <c r="G31" s="108"/>
      <c r="H31" s="464">
        <v>0</v>
      </c>
      <c r="I31" s="464">
        <v>0</v>
      </c>
    </row>
    <row r="32" spans="2:9" s="30" customFormat="1" ht="15.75" customHeight="1">
      <c r="B32" s="71" t="s">
        <v>46</v>
      </c>
      <c r="C32" s="851">
        <v>390317</v>
      </c>
      <c r="D32" s="852">
        <v>413287</v>
      </c>
      <c r="E32" s="739">
        <v>410661</v>
      </c>
      <c r="F32" s="954">
        <v>438102</v>
      </c>
      <c r="G32" s="103">
        <v>386867</v>
      </c>
      <c r="H32" s="462">
        <v>372022</v>
      </c>
      <c r="I32" s="462">
        <v>393758</v>
      </c>
    </row>
    <row r="33" spans="2:3">
      <c r="B33" s="32"/>
      <c r="C33" s="33"/>
    </row>
    <row r="34" spans="2:3" ht="12.75">
      <c r="B34" s="17"/>
      <c r="C34" s="34"/>
    </row>
    <row r="35" spans="2:3">
      <c r="B35" s="35"/>
      <c r="C35" s="35"/>
    </row>
    <row r="36" spans="2:3">
      <c r="B36" s="36"/>
      <c r="C36" s="34"/>
    </row>
    <row r="37" spans="2:3">
      <c r="B37" s="32"/>
      <c r="C37" s="33"/>
    </row>
    <row r="38" spans="2:3">
      <c r="B38" s="36"/>
      <c r="C38" s="34"/>
    </row>
    <row r="39" spans="2:3">
      <c r="B39" s="37"/>
      <c r="C39" s="38"/>
    </row>
    <row r="40" spans="2:3">
      <c r="B40" s="36"/>
      <c r="C40" s="34"/>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2" orientation="landscape" r:id="rId1"/>
  <headerFooter scaleWithDoc="0">
    <oddHeader>&amp;F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I42"/>
  <sheetViews>
    <sheetView showGridLines="0" zoomScaleNormal="100" zoomScaleSheetLayoutView="100" workbookViewId="0">
      <selection activeCell="D38" sqref="D38"/>
    </sheetView>
  </sheetViews>
  <sheetFormatPr defaultRowHeight="12.75"/>
  <cols>
    <col min="1" max="1" width="1.85546875" style="12" customWidth="1"/>
    <col min="2" max="2" width="56.7109375" style="12" customWidth="1"/>
    <col min="3" max="4" width="16.28515625" style="958" customWidth="1"/>
    <col min="5" max="5" width="16.28515625" style="733" customWidth="1"/>
    <col min="6" max="6" width="16.28515625" style="12" customWidth="1"/>
    <col min="7" max="7" width="15.42578125" style="12" customWidth="1"/>
    <col min="8" max="8" width="16" style="12" customWidth="1"/>
    <col min="9" max="9" width="16" style="12" customWidth="1" collapsed="1"/>
    <col min="10" max="16384" width="9.140625" style="12"/>
  </cols>
  <sheetData>
    <row r="1" spans="2:9" s="5" customFormat="1" ht="13.5" thickBot="1">
      <c r="C1" s="957"/>
      <c r="D1" s="957"/>
      <c r="E1" s="398"/>
    </row>
    <row r="2" spans="2:9" s="5" customFormat="1" ht="25.5" customHeight="1" thickBot="1">
      <c r="B2" s="181" t="s">
        <v>117</v>
      </c>
      <c r="C2" s="957"/>
      <c r="D2" s="957"/>
      <c r="E2" s="398"/>
    </row>
    <row r="3" spans="2:9" s="5" customFormat="1" ht="12.75" customHeight="1">
      <c r="B3" s="12"/>
      <c r="C3" s="957"/>
      <c r="D3" s="957"/>
      <c r="E3" s="398"/>
    </row>
    <row r="4" spans="2:9">
      <c r="B4" s="41" t="s">
        <v>90</v>
      </c>
      <c r="C4" s="800"/>
      <c r="D4" s="800"/>
      <c r="E4" s="404"/>
      <c r="F4" s="23"/>
      <c r="G4" s="24"/>
      <c r="H4" s="405"/>
      <c r="I4" s="405"/>
    </row>
    <row r="5" spans="2:9" s="13" customFormat="1" ht="30" customHeight="1">
      <c r="B5" s="200" t="s">
        <v>191</v>
      </c>
      <c r="C5" s="823" t="s">
        <v>482</v>
      </c>
      <c r="D5" s="823" t="s">
        <v>459</v>
      </c>
      <c r="E5" s="740" t="s">
        <v>311</v>
      </c>
      <c r="F5" s="182" t="s">
        <v>314</v>
      </c>
      <c r="G5" s="736" t="s">
        <v>312</v>
      </c>
      <c r="H5" s="736" t="s">
        <v>313</v>
      </c>
      <c r="I5" s="736" t="s">
        <v>382</v>
      </c>
    </row>
    <row r="6" spans="2:9">
      <c r="B6" s="80" t="s">
        <v>228</v>
      </c>
      <c r="C6" s="849">
        <v>146932</v>
      </c>
      <c r="D6" s="850">
        <v>148535</v>
      </c>
      <c r="E6" s="738">
        <v>148642</v>
      </c>
      <c r="F6" s="101">
        <v>148484</v>
      </c>
      <c r="G6" s="734">
        <v>148402</v>
      </c>
      <c r="H6" s="734">
        <v>150493</v>
      </c>
      <c r="I6" s="734">
        <v>154129</v>
      </c>
    </row>
    <row r="7" spans="2:9">
      <c r="B7" s="80" t="s">
        <v>258</v>
      </c>
      <c r="C7" s="849">
        <v>15147</v>
      </c>
      <c r="D7" s="850">
        <v>15409</v>
      </c>
      <c r="E7" s="738">
        <v>15724</v>
      </c>
      <c r="F7" s="101">
        <v>16022</v>
      </c>
      <c r="G7" s="734">
        <v>16052</v>
      </c>
      <c r="H7" s="734">
        <v>16241</v>
      </c>
      <c r="I7" s="734">
        <v>16645</v>
      </c>
    </row>
    <row r="8" spans="2:9">
      <c r="B8" s="80" t="s">
        <v>294</v>
      </c>
      <c r="C8" s="849">
        <v>78195</v>
      </c>
      <c r="D8" s="850">
        <v>80874</v>
      </c>
      <c r="E8" s="738">
        <v>82235</v>
      </c>
      <c r="F8" s="101">
        <v>81744</v>
      </c>
      <c r="G8" s="734">
        <v>80065</v>
      </c>
      <c r="H8" s="734">
        <v>78251</v>
      </c>
      <c r="I8" s="734">
        <v>77870</v>
      </c>
    </row>
    <row r="9" spans="2:9">
      <c r="B9" s="252" t="s">
        <v>264</v>
      </c>
      <c r="C9" s="851">
        <v>240274</v>
      </c>
      <c r="D9" s="852">
        <v>244818</v>
      </c>
      <c r="E9" s="739">
        <v>246602</v>
      </c>
      <c r="F9" s="103">
        <v>246249</v>
      </c>
      <c r="G9" s="735">
        <v>244519</v>
      </c>
      <c r="H9" s="735">
        <v>244985</v>
      </c>
      <c r="I9" s="735">
        <v>248644</v>
      </c>
    </row>
    <row r="10" spans="2:9">
      <c r="B10" s="236"/>
      <c r="C10" s="849"/>
      <c r="G10" s="733"/>
      <c r="H10" s="733"/>
      <c r="I10" s="733"/>
    </row>
    <row r="11" spans="2:9">
      <c r="B11" s="80" t="s">
        <v>296</v>
      </c>
      <c r="C11" s="849">
        <v>12194</v>
      </c>
      <c r="D11" s="850">
        <v>9165</v>
      </c>
      <c r="E11" s="738">
        <v>11499</v>
      </c>
      <c r="F11" s="101">
        <v>10545</v>
      </c>
      <c r="G11" s="734">
        <v>9635</v>
      </c>
      <c r="H11" s="734">
        <v>9798</v>
      </c>
      <c r="I11" s="734">
        <v>11949</v>
      </c>
    </row>
    <row r="12" spans="2:9">
      <c r="B12" s="80" t="s">
        <v>262</v>
      </c>
      <c r="C12" s="849">
        <v>6357</v>
      </c>
      <c r="D12" s="850">
        <v>7255</v>
      </c>
      <c r="E12" s="738">
        <v>8421</v>
      </c>
      <c r="F12" s="101">
        <v>10309</v>
      </c>
      <c r="G12" s="734">
        <v>6777</v>
      </c>
      <c r="H12" s="734">
        <v>2821</v>
      </c>
      <c r="I12" s="734">
        <v>1330</v>
      </c>
    </row>
    <row r="13" spans="2:9" ht="24">
      <c r="B13" s="252" t="s">
        <v>260</v>
      </c>
      <c r="C13" s="851">
        <v>258825</v>
      </c>
      <c r="D13" s="852">
        <v>261238</v>
      </c>
      <c r="E13" s="739">
        <v>266521</v>
      </c>
      <c r="F13" s="103">
        <v>267103</v>
      </c>
      <c r="G13" s="735">
        <v>260931</v>
      </c>
      <c r="H13" s="735">
        <v>257604</v>
      </c>
      <c r="I13" s="735">
        <v>261923</v>
      </c>
    </row>
    <row r="14" spans="2:9">
      <c r="B14" s="236"/>
      <c r="C14" s="849"/>
      <c r="G14" s="733"/>
      <c r="H14" s="733"/>
      <c r="I14" s="733"/>
    </row>
    <row r="15" spans="2:9">
      <c r="B15" s="80" t="s">
        <v>230</v>
      </c>
      <c r="C15" s="849">
        <v>4849</v>
      </c>
      <c r="D15" s="850">
        <v>5028</v>
      </c>
      <c r="E15" s="738">
        <v>4924</v>
      </c>
      <c r="F15" s="101">
        <v>6322</v>
      </c>
      <c r="G15" s="734">
        <v>5739</v>
      </c>
      <c r="H15" s="734">
        <v>4399</v>
      </c>
      <c r="I15" s="734">
        <v>6041</v>
      </c>
    </row>
    <row r="16" spans="2:9">
      <c r="B16" s="80" t="s">
        <v>261</v>
      </c>
      <c r="C16" s="849">
        <v>4355</v>
      </c>
      <c r="D16" s="850">
        <v>4524</v>
      </c>
      <c r="E16" s="738">
        <v>4669</v>
      </c>
      <c r="F16" s="101">
        <v>4849</v>
      </c>
      <c r="G16" s="734">
        <v>4761</v>
      </c>
      <c r="H16" s="734">
        <v>4975</v>
      </c>
      <c r="I16" s="734">
        <v>5512</v>
      </c>
    </row>
    <row r="17" spans="2:9">
      <c r="B17" s="252" t="s">
        <v>252</v>
      </c>
      <c r="C17" s="851">
        <v>259319</v>
      </c>
      <c r="D17" s="852">
        <v>261742</v>
      </c>
      <c r="E17" s="739">
        <v>266776</v>
      </c>
      <c r="F17" s="103">
        <v>268576</v>
      </c>
      <c r="G17" s="735">
        <v>261910</v>
      </c>
      <c r="H17" s="735">
        <v>257028</v>
      </c>
      <c r="I17" s="735">
        <v>262452</v>
      </c>
    </row>
    <row r="18" spans="2:9">
      <c r="G18" s="733"/>
      <c r="H18" s="733"/>
      <c r="I18" s="733"/>
    </row>
    <row r="19" spans="2:9">
      <c r="G19" s="733"/>
      <c r="H19" s="733"/>
      <c r="I19" s="733"/>
    </row>
    <row r="20" spans="2:9">
      <c r="B20" s="80" t="s">
        <v>49</v>
      </c>
      <c r="C20" s="849">
        <v>154244</v>
      </c>
      <c r="D20" s="850">
        <v>156065</v>
      </c>
      <c r="E20" s="738">
        <v>155878</v>
      </c>
      <c r="F20" s="101">
        <v>155971</v>
      </c>
      <c r="G20" s="734">
        <v>155977</v>
      </c>
      <c r="H20" s="734">
        <v>158958</v>
      </c>
      <c r="I20" s="734">
        <v>163254</v>
      </c>
    </row>
    <row r="21" spans="2:9">
      <c r="B21" s="80" t="s">
        <v>48</v>
      </c>
      <c r="C21" s="849">
        <v>16600</v>
      </c>
      <c r="D21" s="850">
        <v>16515</v>
      </c>
      <c r="E21" s="738">
        <v>16960</v>
      </c>
      <c r="F21" s="101">
        <v>17368</v>
      </c>
      <c r="G21" s="734">
        <v>16725</v>
      </c>
      <c r="H21" s="734">
        <v>15496</v>
      </c>
      <c r="I21" s="734">
        <v>15415</v>
      </c>
    </row>
    <row r="22" spans="2:9">
      <c r="B22" s="80" t="s">
        <v>218</v>
      </c>
      <c r="C22" s="849">
        <v>80594</v>
      </c>
      <c r="D22" s="850">
        <v>85537</v>
      </c>
      <c r="E22" s="738">
        <v>90309</v>
      </c>
      <c r="F22" s="101">
        <v>90992</v>
      </c>
      <c r="G22" s="734">
        <v>85043</v>
      </c>
      <c r="H22" s="734">
        <v>78886</v>
      </c>
      <c r="I22" s="734">
        <v>78403</v>
      </c>
    </row>
    <row r="23" spans="2:9">
      <c r="B23" s="80" t="s">
        <v>99</v>
      </c>
      <c r="C23" s="849">
        <v>7881</v>
      </c>
      <c r="D23" s="850">
        <v>3625</v>
      </c>
      <c r="E23" s="738">
        <v>3630</v>
      </c>
      <c r="F23" s="101">
        <v>4244</v>
      </c>
      <c r="G23" s="734">
        <v>4165</v>
      </c>
      <c r="H23" s="734">
        <v>3688</v>
      </c>
      <c r="I23" s="734">
        <v>5380</v>
      </c>
    </row>
    <row r="24" spans="2:9">
      <c r="B24" s="71" t="s">
        <v>252</v>
      </c>
      <c r="C24" s="851">
        <v>259319</v>
      </c>
      <c r="D24" s="852">
        <v>261742</v>
      </c>
      <c r="E24" s="739">
        <v>266776</v>
      </c>
      <c r="F24" s="103">
        <v>268576</v>
      </c>
      <c r="G24" s="735">
        <v>261910</v>
      </c>
      <c r="H24" s="735">
        <v>257028</v>
      </c>
      <c r="I24" s="735">
        <v>262452</v>
      </c>
    </row>
    <row r="42" spans="2:2">
      <c r="B42" s="245"/>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87" orientation="landscape" r:id="rId1"/>
  <headerFooter scaleWithDoc="0">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I18"/>
  <sheetViews>
    <sheetView showGridLines="0" zoomScaleNormal="100" zoomScaleSheetLayoutView="100" workbookViewId="0">
      <selection activeCell="B2" sqref="B2"/>
    </sheetView>
  </sheetViews>
  <sheetFormatPr defaultRowHeight="12.75"/>
  <cols>
    <col min="1" max="1" width="1.85546875" style="12" customWidth="1"/>
    <col min="2" max="2" width="39.5703125" style="12" customWidth="1"/>
    <col min="3" max="4" width="15.42578125" style="958" customWidth="1"/>
    <col min="5" max="5" width="15.42578125" style="733" customWidth="1"/>
    <col min="6" max="7" width="15.42578125" style="12" customWidth="1"/>
    <col min="8" max="9" width="16" style="12" customWidth="1" collapsed="1"/>
    <col min="10" max="16384" width="9.140625" style="12"/>
  </cols>
  <sheetData>
    <row r="1" spans="2:9" s="5" customFormat="1" ht="13.5" thickBot="1">
      <c r="C1" s="957"/>
      <c r="D1" s="957"/>
      <c r="E1" s="398"/>
    </row>
    <row r="2" spans="2:9" s="5" customFormat="1" ht="25.5" customHeight="1" thickBot="1">
      <c r="B2" s="181" t="s">
        <v>117</v>
      </c>
      <c r="C2" s="957"/>
      <c r="D2" s="957"/>
      <c r="E2" s="398"/>
    </row>
    <row r="3" spans="2:9" s="5" customFormat="1" ht="12.75" customHeight="1">
      <c r="B3" s="12"/>
      <c r="C3" s="957"/>
      <c r="D3" s="957"/>
      <c r="E3" s="398"/>
    </row>
    <row r="4" spans="2:9">
      <c r="B4" s="41" t="s">
        <v>91</v>
      </c>
      <c r="C4" s="800"/>
      <c r="D4" s="800"/>
      <c r="E4" s="404"/>
      <c r="F4" s="23"/>
      <c r="G4" s="24"/>
      <c r="H4" s="405"/>
      <c r="I4" s="405"/>
    </row>
    <row r="5" spans="2:9" s="13" customFormat="1" ht="21.75">
      <c r="B5" s="200" t="s">
        <v>191</v>
      </c>
      <c r="C5" s="830" t="s">
        <v>482</v>
      </c>
      <c r="D5" s="823" t="s">
        <v>459</v>
      </c>
      <c r="E5" s="740" t="s">
        <v>311</v>
      </c>
      <c r="F5" s="182" t="s">
        <v>314</v>
      </c>
      <c r="G5" s="740" t="s">
        <v>312</v>
      </c>
      <c r="H5" s="740" t="s">
        <v>313</v>
      </c>
      <c r="I5" s="740" t="s">
        <v>382</v>
      </c>
    </row>
    <row r="6" spans="2:9" s="13" customFormat="1">
      <c r="B6" s="80" t="s">
        <v>49</v>
      </c>
      <c r="C6" s="849">
        <v>98674</v>
      </c>
      <c r="D6" s="850">
        <v>98996</v>
      </c>
      <c r="E6" s="738">
        <v>99375</v>
      </c>
      <c r="F6" s="101">
        <v>95540</v>
      </c>
      <c r="G6" s="738">
        <v>95915</v>
      </c>
      <c r="H6" s="738">
        <v>93403</v>
      </c>
      <c r="I6" s="738">
        <v>87211</v>
      </c>
    </row>
    <row r="7" spans="2:9" s="13" customFormat="1">
      <c r="B7" s="80" t="s">
        <v>48</v>
      </c>
      <c r="C7" s="849">
        <v>66465</v>
      </c>
      <c r="D7" s="850">
        <v>66665</v>
      </c>
      <c r="E7" s="738">
        <v>67509</v>
      </c>
      <c r="F7" s="101">
        <v>65781</v>
      </c>
      <c r="G7" s="738">
        <v>62902</v>
      </c>
      <c r="H7" s="738">
        <v>59464</v>
      </c>
      <c r="I7" s="738">
        <v>58793</v>
      </c>
    </row>
    <row r="8" spans="2:9" s="13" customFormat="1">
      <c r="B8" s="80" t="s">
        <v>218</v>
      </c>
      <c r="C8" s="849">
        <v>62850</v>
      </c>
      <c r="D8" s="850">
        <v>60498</v>
      </c>
      <c r="E8" s="738">
        <v>60810</v>
      </c>
      <c r="F8" s="101">
        <v>62697</v>
      </c>
      <c r="G8" s="738">
        <v>54740</v>
      </c>
      <c r="H8" s="738">
        <v>51667</v>
      </c>
      <c r="I8" s="738">
        <v>51738</v>
      </c>
    </row>
    <row r="9" spans="2:9" s="13" customFormat="1">
      <c r="B9" s="80" t="s">
        <v>99</v>
      </c>
      <c r="C9" s="849">
        <v>2308</v>
      </c>
      <c r="D9" s="850">
        <v>2369</v>
      </c>
      <c r="E9" s="738">
        <v>2629</v>
      </c>
      <c r="F9" s="101">
        <v>3211</v>
      </c>
      <c r="G9" s="738">
        <v>2454</v>
      </c>
      <c r="H9" s="738">
        <v>3050</v>
      </c>
      <c r="I9" s="738">
        <v>3863</v>
      </c>
    </row>
    <row r="10" spans="2:9" s="13" customFormat="1">
      <c r="B10" s="71" t="s">
        <v>189</v>
      </c>
      <c r="C10" s="851">
        <v>230297</v>
      </c>
      <c r="D10" s="852">
        <v>228529</v>
      </c>
      <c r="E10" s="739">
        <v>230322</v>
      </c>
      <c r="F10" s="103">
        <v>227229</v>
      </c>
      <c r="G10" s="739">
        <v>216011</v>
      </c>
      <c r="H10" s="739">
        <v>207584</v>
      </c>
      <c r="I10" s="739">
        <v>201605</v>
      </c>
    </row>
    <row r="11" spans="2:9" s="13" customFormat="1">
      <c r="B11" s="93"/>
      <c r="C11" s="849"/>
      <c r="D11" s="741"/>
      <c r="E11" s="741"/>
      <c r="F11" s="249"/>
      <c r="G11" s="741"/>
      <c r="H11" s="741"/>
      <c r="I11" s="741"/>
    </row>
    <row r="12" spans="2:9" s="13" customFormat="1">
      <c r="B12" s="80" t="s">
        <v>246</v>
      </c>
      <c r="C12" s="849">
        <v>119109</v>
      </c>
      <c r="D12" s="850">
        <v>115956</v>
      </c>
      <c r="E12" s="738">
        <v>116649</v>
      </c>
      <c r="F12" s="101">
        <v>115915</v>
      </c>
      <c r="G12" s="738">
        <v>109753</v>
      </c>
      <c r="H12" s="738">
        <v>100151</v>
      </c>
      <c r="I12" s="738">
        <v>93682</v>
      </c>
    </row>
    <row r="13" spans="2:9" s="13" customFormat="1">
      <c r="B13" s="80" t="s">
        <v>247</v>
      </c>
      <c r="C13" s="849">
        <v>92472</v>
      </c>
      <c r="D13" s="850">
        <v>94233</v>
      </c>
      <c r="E13" s="738">
        <v>94552</v>
      </c>
      <c r="F13" s="101">
        <v>89844</v>
      </c>
      <c r="G13" s="738">
        <v>88655</v>
      </c>
      <c r="H13" s="738">
        <v>87448</v>
      </c>
      <c r="I13" s="738">
        <v>81384</v>
      </c>
    </row>
    <row r="14" spans="2:9" s="13" customFormat="1">
      <c r="B14" s="80" t="s">
        <v>248</v>
      </c>
      <c r="C14" s="849">
        <v>18555</v>
      </c>
      <c r="D14" s="850">
        <v>18183</v>
      </c>
      <c r="E14" s="738">
        <v>18906</v>
      </c>
      <c r="F14" s="101">
        <v>21307</v>
      </c>
      <c r="G14" s="738">
        <v>17459</v>
      </c>
      <c r="H14" s="738">
        <v>19638</v>
      </c>
      <c r="I14" s="738">
        <v>26196</v>
      </c>
    </row>
    <row r="15" spans="2:9" s="13" customFormat="1">
      <c r="B15" s="71" t="s">
        <v>253</v>
      </c>
      <c r="C15" s="851">
        <v>230136</v>
      </c>
      <c r="D15" s="852">
        <v>228372</v>
      </c>
      <c r="E15" s="739">
        <v>230107</v>
      </c>
      <c r="F15" s="103">
        <v>227066</v>
      </c>
      <c r="G15" s="739">
        <v>215867</v>
      </c>
      <c r="H15" s="739">
        <v>207237</v>
      </c>
      <c r="I15" s="739">
        <v>201262</v>
      </c>
    </row>
    <row r="16" spans="2:9" s="13" customFormat="1">
      <c r="C16" s="849"/>
      <c r="D16" s="797"/>
      <c r="E16" s="737"/>
      <c r="G16" s="737"/>
      <c r="H16" s="737"/>
      <c r="I16" s="737"/>
    </row>
    <row r="17" spans="2:9" s="13" customFormat="1">
      <c r="B17" s="80" t="s">
        <v>36</v>
      </c>
      <c r="C17" s="849">
        <v>160</v>
      </c>
      <c r="D17" s="850">
        <v>156</v>
      </c>
      <c r="E17" s="738">
        <v>215</v>
      </c>
      <c r="F17" s="101">
        <v>163</v>
      </c>
      <c r="G17" s="738">
        <v>144</v>
      </c>
      <c r="H17" s="738">
        <v>347</v>
      </c>
      <c r="I17" s="738">
        <v>343</v>
      </c>
    </row>
    <row r="18" spans="2:9" s="13" customFormat="1">
      <c r="B18" s="71" t="s">
        <v>189</v>
      </c>
      <c r="C18" s="851">
        <v>230297</v>
      </c>
      <c r="D18" s="852">
        <v>228529</v>
      </c>
      <c r="E18" s="739">
        <v>230322</v>
      </c>
      <c r="F18" s="103">
        <v>227229</v>
      </c>
      <c r="G18" s="739">
        <v>216011</v>
      </c>
      <c r="H18" s="739">
        <v>207584</v>
      </c>
      <c r="I18" s="739">
        <v>201605</v>
      </c>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70</vt:i4>
      </vt:variant>
    </vt:vector>
  </HeadingPairs>
  <TitlesOfParts>
    <vt:vector size="110" baseType="lpstr">
      <vt:lpstr>Table of Contents </vt:lpstr>
      <vt:lpstr>1.1 Quart. uderl. P&amp;L develop.</vt:lpstr>
      <vt:lpstr>1.2 Quart. underl. res. p. seg</vt:lpstr>
      <vt:lpstr>1.3 Underlying P&amp;L</vt:lpstr>
      <vt:lpstr>1.4 Special items</vt:lpstr>
      <vt:lpstr>1.5 Reported P&amp;L</vt:lpstr>
      <vt:lpstr>2.1. Consolidated Balance sheet</vt:lpstr>
      <vt:lpstr>2.2. L&amp;R - customers</vt:lpstr>
      <vt:lpstr>2.3. Due to customers</vt:lpstr>
      <vt:lpstr>2.4. Capital </vt:lpstr>
      <vt:lpstr>2.5. Leverage ratio</vt:lpstr>
      <vt:lpstr>2.6. Liquidity</vt:lpstr>
      <vt:lpstr>2.7. Client Assets</vt:lpstr>
      <vt:lpstr>3.1. Retail Banking</vt:lpstr>
      <vt:lpstr>3.1a Retail Banking per Q</vt:lpstr>
      <vt:lpstr>3.2. Private Banking</vt:lpstr>
      <vt:lpstr>3.2a Private Banking per Q</vt:lpstr>
      <vt:lpstr>3.3. Corporate Banking</vt:lpstr>
      <vt:lpstr>3.3a Corporate Banking per Q</vt:lpstr>
      <vt:lpstr>3.4.1 CB-commercial clients</vt:lpstr>
      <vt:lpstr>3.4.1.a CB-com. clients per Q</vt:lpstr>
      <vt:lpstr>3.4.2 CB-intern. clients</vt:lpstr>
      <vt:lpstr>3.4.2a CB-int. clients per Q</vt:lpstr>
      <vt:lpstr>3.4.3 CB-cap. mark.sol.</vt:lpstr>
      <vt:lpstr>3.4.3a CB-cap. mark. sol. per Q</vt:lpstr>
      <vt:lpstr>3.5. Group Functions</vt:lpstr>
      <vt:lpstr>3.5a Group Functions per Q</vt:lpstr>
      <vt:lpstr>4.1. EU govt &amp; govt guar exp</vt:lpstr>
      <vt:lpstr>4.2. Mortgages - LtMV</vt:lpstr>
      <vt:lpstr>4.3 Mortgages Portfolio loantyp</vt:lpstr>
      <vt:lpstr>4.4. Past due financial assets</vt:lpstr>
      <vt:lpstr>4.5 Imp. charges and allowances</vt:lpstr>
      <vt:lpstr>4.6 Impaired credit exposure</vt:lpstr>
      <vt:lpstr>4.7 Impaired Exp. per industry</vt:lpstr>
      <vt:lpstr>4.8 Collateral &amp; Guar. received</vt:lpstr>
      <vt:lpstr>4.9 Key figures per bus. segm.</vt:lpstr>
      <vt:lpstr>5.1 CVADVAFVA</vt:lpstr>
      <vt:lpstr>5.2 ECT</vt:lpstr>
      <vt:lpstr>5.3 CoR per product</vt:lpstr>
      <vt:lpstr>5.4 AT1 information</vt:lpstr>
      <vt:lpstr>FACT_1.1</vt:lpstr>
      <vt:lpstr>FACT_1.2</vt:lpstr>
      <vt:lpstr>FACT_1.3</vt:lpstr>
      <vt:lpstr>FACT_1.4</vt:lpstr>
      <vt:lpstr>FACT_1.5</vt:lpstr>
      <vt:lpstr>FACT_2.1</vt:lpstr>
      <vt:lpstr>FACT_2.2</vt:lpstr>
      <vt:lpstr>FACT_2.3</vt:lpstr>
      <vt:lpstr>FACT_2.4</vt:lpstr>
      <vt:lpstr>FACT_2.5</vt:lpstr>
      <vt:lpstr>FACT_2.6</vt:lpstr>
      <vt:lpstr>FACT_2.7</vt:lpstr>
      <vt:lpstr>FACT_3.1</vt:lpstr>
      <vt:lpstr>FACT_3.1a</vt:lpstr>
      <vt:lpstr>FACT_3.2</vt:lpstr>
      <vt:lpstr>FACT_3.2a</vt:lpstr>
      <vt:lpstr>FACT_3.3</vt:lpstr>
      <vt:lpstr>FACT_3.3a</vt:lpstr>
      <vt:lpstr>FACT_3.4</vt:lpstr>
      <vt:lpstr>FACT_3.4.1</vt:lpstr>
      <vt:lpstr>FACT_3.4.1a</vt:lpstr>
      <vt:lpstr>FACT_3.4.2</vt:lpstr>
      <vt:lpstr>FACT_3.4.2a</vt:lpstr>
      <vt:lpstr>FACT_3.4.3</vt:lpstr>
      <vt:lpstr>FACT_3.4.3a</vt:lpstr>
      <vt:lpstr>FACT_3.5</vt:lpstr>
      <vt:lpstr>FACT_3.5a</vt:lpstr>
      <vt:lpstr>FACT_4.1</vt:lpstr>
      <vt:lpstr>FACT_4.3</vt:lpstr>
      <vt:lpstr>FACT_4.4</vt:lpstr>
      <vt:lpstr>FACT_4.6</vt:lpstr>
      <vt:lpstr>FACT_4.8</vt:lpstr>
      <vt:lpstr>'1.1 Quart. uderl. P&amp;L develop.'!Print_Area</vt:lpstr>
      <vt:lpstr>'1.2 Quart. underl. res. p. seg'!Print_Area</vt:lpstr>
      <vt:lpstr>'1.3 Underlying P&amp;L'!Print_Area</vt:lpstr>
      <vt:lpstr>'1.4 Special items'!Print_Area</vt:lpstr>
      <vt:lpstr>'1.5 Reported P&amp;L'!Print_Area</vt:lpstr>
      <vt:lpstr>'2.1. Consolidated Balance sheet'!Print_Area</vt:lpstr>
      <vt:lpstr>'2.2. L&amp;R - customers'!Print_Area</vt:lpstr>
      <vt:lpstr>'2.3. Due to customers'!Print_Area</vt:lpstr>
      <vt:lpstr>'2.4. Capital '!Print_Area</vt:lpstr>
      <vt:lpstr>'2.5. Leverage ratio'!Print_Area</vt:lpstr>
      <vt:lpstr>'2.6. Liquidity'!Print_Area</vt:lpstr>
      <vt:lpstr>'2.7. Client Assets'!Print_Area</vt:lpstr>
      <vt:lpstr>'3.1. Retail Banking'!Print_Area</vt:lpstr>
      <vt:lpstr>'3.1a Retail Banking per Q'!Print_Area</vt:lpstr>
      <vt:lpstr>'3.2. Private Banking'!Print_Area</vt:lpstr>
      <vt:lpstr>'3.2a Private Banking per Q'!Print_Area</vt:lpstr>
      <vt:lpstr>'3.3. Corporate Banking'!Print_Area</vt:lpstr>
      <vt:lpstr>'3.3a Corporate Banking per Q'!Print_Area</vt:lpstr>
      <vt:lpstr>'3.4.1 CB-commercial clients'!Print_Area</vt:lpstr>
      <vt:lpstr>'3.4.1.a CB-com. clients per Q'!Print_Area</vt:lpstr>
      <vt:lpstr>'3.4.2 CB-intern. clients'!Print_Area</vt:lpstr>
      <vt:lpstr>'3.4.2a CB-int. clients per Q'!Print_Area</vt:lpstr>
      <vt:lpstr>'3.4.3 CB-cap. mark.sol.'!Print_Area</vt:lpstr>
      <vt:lpstr>'3.4.3a CB-cap. mark. sol. per Q'!Print_Area</vt:lpstr>
      <vt:lpstr>'3.5. Group Functions'!Print_Area</vt:lpstr>
      <vt:lpstr>'3.5a Group Functions per Q'!Print_Area</vt:lpstr>
      <vt:lpstr>'4.1. EU govt &amp; govt guar exp'!Print_Area</vt:lpstr>
      <vt:lpstr>'4.2. Mortgages - LtMV'!Print_Area</vt:lpstr>
      <vt:lpstr>'4.3 Mortgages Portfolio loantyp'!Print_Area</vt:lpstr>
      <vt:lpstr>'4.4. Past due financial assets'!Print_Area</vt:lpstr>
      <vt:lpstr>'4.5 Imp. charges and allowances'!Print_Area</vt:lpstr>
      <vt:lpstr>'4.7 Impaired Exp. per industry'!Print_Area</vt:lpstr>
      <vt:lpstr>'4.9 Key figures per bus. segm.'!Print_Area</vt:lpstr>
      <vt:lpstr>'5.1 CVADVAFVA'!Print_Area</vt:lpstr>
      <vt:lpstr>'5.2 ECT'!Print_Area</vt:lpstr>
      <vt:lpstr>'5.3 CoR per product'!Print_Area</vt:lpstr>
      <vt:lpstr>'Table of Contents '!Print_Area</vt:lpstr>
      <vt:lpstr>'4.4. Past due financial assets'!Print_Titles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Stokhuijzen JW (Jan Willem)</dc:creator>
  <cp:lastModifiedBy>Jan-Willem Stokhuyzen</cp:lastModifiedBy>
  <cp:lastPrinted>2015-09-07T13:03:57Z</cp:lastPrinted>
  <dcterms:created xsi:type="dcterms:W3CDTF">2011-03-14T12:57:03Z</dcterms:created>
  <dcterms:modified xsi:type="dcterms:W3CDTF">2016-03-16T10:53:48Z</dcterms:modified>
</cp:coreProperties>
</file>