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_applicationdata\FASR\2025\G-SIB 12 indicators - m083\4. Send to DNB\"/>
    </mc:Choice>
  </mc:AlternateContent>
  <xr:revisionPtr revIDLastSave="0" documentId="13_ncr:1_{14CE2A56-CDDF-443F-A5B0-671BB9059DC1}" xr6:coauthVersionLast="47" xr6:coauthVersionMax="47" xr10:uidLastSave="{00000000-0000-0000-0000-000000000000}"/>
  <bookViews>
    <workbookView xWindow="-3960" yWindow="-21720" windowWidth="38640" windowHeight="21120" xr2:uid="{E3AE47E6-8A4D-4A5D-A41F-9CE5BFF4797E}"/>
  </bookViews>
  <sheets>
    <sheet name="Indicators" sheetId="2" r:id="rId1"/>
    <sheet name="Underlying" sheetId="1" r:id="rId2"/>
  </sheets>
  <externalReferences>
    <externalReference r:id="rId3"/>
  </externalReferences>
  <definedNames>
    <definedName name="AccountingStandard">[1]Parameters!$E$81:$E$84</definedName>
    <definedName name="CountryCode">[1]Parameters!$E$29:$E$52</definedName>
    <definedName name="ReportingCurrency">[1]Parameters!$E$55:$E$74</definedName>
    <definedName name="ReportingDate">[1]Parameters!$E$15:$E$27</definedName>
    <definedName name="ReportingUnit">[1]Parameters!$E$76:$E$79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11" i="1"/>
  <c r="G150" i="1" l="1"/>
  <c r="G93" i="1"/>
  <c r="G127" i="1"/>
  <c r="G51" i="1"/>
  <c r="G109" i="1"/>
  <c r="G133" i="1"/>
  <c r="G112" i="1"/>
  <c r="G69" i="1"/>
  <c r="G140" i="1"/>
  <c r="G117" i="1"/>
  <c r="G145" i="1"/>
  <c r="G81" i="1"/>
</calcChain>
</file>

<file path=xl/sharedStrings.xml><?xml version="1.0" encoding="utf-8"?>
<sst xmlns="http://schemas.openxmlformats.org/spreadsheetml/2006/main" count="170" uniqueCount="155">
  <si>
    <t>End-2025 G-SIB Assessment Exercise</t>
  </si>
  <si>
    <t>v5.4.5</t>
  </si>
  <si>
    <t>General Bank Data</t>
  </si>
  <si>
    <t>Section 1 - General Information</t>
  </si>
  <si>
    <t>GSIB</t>
  </si>
  <si>
    <t>Response</t>
  </si>
  <si>
    <t>a. General information provided by the relevant supervisory authority:</t>
    <phoneticPr fontId="0" type="noConversion"/>
  </si>
  <si>
    <t>(1) Country code</t>
  </si>
  <si>
    <t>(2) Bank name</t>
  </si>
  <si>
    <t>(3) Reporting date (yyyy-mm-dd)</t>
  </si>
  <si>
    <t>(4) Reporting currency</t>
  </si>
  <si>
    <t>(5) Euro conversion rate</t>
  </si>
  <si>
    <t>(6) Submission date (yyyy-mm-dd)</t>
  </si>
  <si>
    <t>b. General Information provided by the reporting institution:</t>
  </si>
  <si>
    <t>(1) Reporting unit</t>
  </si>
  <si>
    <t>(2) Accounting standard</t>
  </si>
  <si>
    <t>(3) Date of public disclosure (yyyy-mm-dd)</t>
  </si>
  <si>
    <t>(4) Language of public disclosure</t>
  </si>
  <si>
    <t>(5) Web address of public disclosure</t>
  </si>
  <si>
    <t>(6) LEI code</t>
  </si>
  <si>
    <t>Size Indicator</t>
  </si>
  <si>
    <t>Section 2 - Total Exposures</t>
  </si>
  <si>
    <t>a. Derivatives</t>
  </si>
  <si>
    <t>(1) Counterparty exposure of derivatives contracts</t>
  </si>
  <si>
    <t>(2) Effective notional amount of written credit derivatives</t>
  </si>
  <si>
    <t>(3) Potential future exposure of derivative contracts</t>
  </si>
  <si>
    <t>b. Securities financing transactions (SFTs)</t>
  </si>
  <si>
    <t>(1) Adjusted gross value of SFTs</t>
  </si>
  <si>
    <t>(2) Counterparty exposure of SFTs</t>
  </si>
  <si>
    <t>c. Other assets</t>
  </si>
  <si>
    <t>d. Gross notional amount of off-balance sheet items</t>
  </si>
  <si>
    <r>
      <t xml:space="preserve">(1) Items subject to a </t>
    </r>
    <r>
      <rPr>
        <sz val="11"/>
        <color theme="1"/>
        <rFont val="Aptos Narrow"/>
        <family val="2"/>
        <scheme val="minor"/>
      </rPr>
      <t>10% credit conversion factor (CCF)</t>
    </r>
  </si>
  <si>
    <t>(2) Items subject to a 20% CCF</t>
  </si>
  <si>
    <t>(3) Items subject to a 40% CCF</t>
  </si>
  <si>
    <t>(4) Items subject to a 50% CCF</t>
  </si>
  <si>
    <t>(5) Items subject to a 100% CCF</t>
  </si>
  <si>
    <t>e. Regulatory adjustments</t>
  </si>
  <si>
    <r>
      <t xml:space="preserve">f. Total exposures prior to regulatory adjustments (sum of items 2.a.(1) through 2.c, 0.1 times 2.d.(1), 0.2 times 2.d.(2), </t>
    </r>
    <r>
      <rPr>
        <sz val="11"/>
        <color theme="1"/>
        <rFont val="Aptos Narrow"/>
        <family val="2"/>
        <scheme val="minor"/>
      </rPr>
      <t>0.4 times 2.d.(3), 0.5 times 2.d.(4), and 2.d.(5))</t>
    </r>
  </si>
  <si>
    <t>g. Exposures of insurance subsidiaries not included in 2.f net of intragroup:</t>
  </si>
  <si>
    <r>
      <t xml:space="preserve">(1) On-balance sheet and off-balance sheet assets </t>
    </r>
    <r>
      <rPr>
        <sz val="11"/>
        <color theme="1"/>
        <rFont val="Aptos Narrow"/>
        <family val="2"/>
        <scheme val="minor"/>
      </rPr>
      <t>of insurance subsidiaries</t>
    </r>
  </si>
  <si>
    <r>
      <t xml:space="preserve">(2) Potential future exposure of derivatives contracts </t>
    </r>
    <r>
      <rPr>
        <sz val="11"/>
        <color theme="1"/>
        <rFont val="Aptos Narrow"/>
        <family val="2"/>
        <scheme val="minor"/>
      </rPr>
      <t>of insurance subsidiaries</t>
    </r>
  </si>
  <si>
    <t>(3) Investment value in consolidated entities</t>
  </si>
  <si>
    <r>
      <t xml:space="preserve">h. Intragroup exposures </t>
    </r>
    <r>
      <rPr>
        <sz val="11"/>
        <color theme="1"/>
        <rFont val="Aptos Narrow"/>
        <family val="2"/>
        <scheme val="minor"/>
      </rPr>
      <t>included in 2.f to insurance subsidiaries reported in 2.g</t>
    </r>
  </si>
  <si>
    <t>i. Total exposures indicator, including insurance subsidiaries (sum of items 2.f, 2.g.(1) through 2.g.(2) minus 2.g.(3) through 2.h)</t>
  </si>
  <si>
    <t>i. Total exposures indicator (Total exposures, including insurance subsidiaries) (??sum of item 2.f, 2.g.(1) thorough 2.g.(3) minus 2.h??)</t>
  </si>
  <si>
    <t>Interconnectedness Indicators</t>
  </si>
  <si>
    <t>Section 3 - Intra-Financial System Assets</t>
  </si>
  <si>
    <t>a. Funds deposited with or lent to other financial institutions</t>
  </si>
  <si>
    <t xml:space="preserve">(1) Certificates of deposit </t>
  </si>
  <si>
    <t>b. Unused portion of committed lines extended to other financial institutions</t>
  </si>
  <si>
    <t>c. Holdings of securities issued by other financial institutions</t>
  </si>
  <si>
    <t>(1) Secured debt securities</t>
  </si>
  <si>
    <t>(2) Senior unsecured debt securities</t>
  </si>
  <si>
    <t>(3) Subordinated debt securities</t>
  </si>
  <si>
    <t xml:space="preserve">(4) Commercial paper </t>
  </si>
  <si>
    <t>(5) Equity securities</t>
  </si>
  <si>
    <t>(6) Offsetting short positions in relation to the specific equity securities included in item 3.c.(5)</t>
  </si>
  <si>
    <t>d. Net positive current exposure of SFTs with other financial institutions</t>
  </si>
  <si>
    <t>e. OTC derivatives with other financial institutions that have a net positive fair value</t>
  </si>
  <si>
    <t>(1) Net positive fair value</t>
  </si>
  <si>
    <t>(2) Potential future exposure</t>
  </si>
  <si>
    <t>f. Intra-financial system assets indicator, including insurance subsidiaries (sum of items 3.a, 3.b through 3.c.(5), 3.d, 3.e.(1), and 3.e.(2), minus 3.c.(6))</t>
  </si>
  <si>
    <t>f. Intra-financial system assets, including insurance subsidiaries</t>
  </si>
  <si>
    <t>Section 4 - Intra-Financial System Liabilities</t>
  </si>
  <si>
    <t>a. Funds deposited by or borrowed from other financial institutions</t>
  </si>
  <si>
    <t>(1) Deposits due to depository institutions</t>
  </si>
  <si>
    <t>(2) Deposits due to non-depository financial institutions</t>
  </si>
  <si>
    <t>(3) Loans obtained from other financial institutions</t>
  </si>
  <si>
    <t>b. Unused portion of committed lines obtained from other financial institutions</t>
  </si>
  <si>
    <t>c. Net negative current exposure of SFTs with other financial institutions</t>
  </si>
  <si>
    <t>d. OTC derivatives with other financial institutions that have a net negative fair value</t>
  </si>
  <si>
    <t>(1) Net negative fair value</t>
  </si>
  <si>
    <t>e. Intra-financial system liabilities indicator, including insurance subsidiaries (sum of items 4.a.(1) through 4.d.(2))</t>
  </si>
  <si>
    <t>Section 5 - Securities Outstanding</t>
  </si>
  <si>
    <t>a. Secured debt securities</t>
  </si>
  <si>
    <t>b. Senior unsecured debt securities</t>
  </si>
  <si>
    <t>c. Subordinated debt securities</t>
  </si>
  <si>
    <t>d. Commercial paper</t>
  </si>
  <si>
    <t>e. Certificates of deposit</t>
  </si>
  <si>
    <t>f. Common equity</t>
  </si>
  <si>
    <t>g. Preferred shares and any other forms of subordinated funding not captured in item 5.c.</t>
  </si>
  <si>
    <t>h. Securities outstanding indicator, including the securities issued by insurance subsidiaries (sum of items 5.a through 5.g)</t>
  </si>
  <si>
    <t>Substitutability/Financial Institution Infrastructure Indicators</t>
  </si>
  <si>
    <t>Section 6 - Payments made in the reporting year (excluding intragroup payments)</t>
  </si>
  <si>
    <t>a. Australian dollars (AUD)</t>
  </si>
  <si>
    <t>b. Canadian dollars (CAD)</t>
  </si>
  <si>
    <t>c. Swiss francs (CHF)</t>
  </si>
  <si>
    <t>d. Chinese yuan (CNY)</t>
  </si>
  <si>
    <t>e. Euros (EUR)</t>
  </si>
  <si>
    <t>f. British pounds (GBP)</t>
  </si>
  <si>
    <t>g. Hong Kong dollars (HKD)</t>
  </si>
  <si>
    <t>h. Indian rupee (INR)</t>
  </si>
  <si>
    <t>i. Japanese yen (JPY)</t>
  </si>
  <si>
    <r>
      <rPr>
        <sz val="11"/>
        <color theme="1"/>
        <rFont val="Aptos Narrow"/>
        <family val="2"/>
        <scheme val="minor"/>
      </rPr>
      <t>j. Swedish krona (SEK)</t>
    </r>
  </si>
  <si>
    <t>k. Singapore dollar (SGD)</t>
  </si>
  <si>
    <t>l. United States dollars (USD)</t>
  </si>
  <si>
    <t>m. Payments activity indicator (sum of items 6.a through 6.l)</t>
  </si>
  <si>
    <t>Section 7 - Assets Under Custody</t>
  </si>
  <si>
    <t>a. Assets under custody indicator</t>
    <phoneticPr fontId="0" type="noConversion"/>
  </si>
  <si>
    <t>Section 8 - Underwritten Transactions in Debt and Equity Markets</t>
  </si>
  <si>
    <t>a. Equity underwriting activity</t>
  </si>
  <si>
    <t>b. Debt underwriting activity</t>
  </si>
  <si>
    <t>c. Underwriting activity indicator (sum of items 8.a and 8.b)</t>
  </si>
  <si>
    <t>Section 9 - Trading Volume</t>
  </si>
  <si>
    <t>a. Trading volume of securities issued by other public sector entities, excluding intragroup transactions</t>
  </si>
  <si>
    <t>b. Trading volume of other fixed income securities, excluding intragroup transactions</t>
  </si>
  <si>
    <t>c. Trading volume fixed income sub-indicator (sum of items 9.a and 9.b)</t>
  </si>
  <si>
    <t>d. Trading volume of listed equities, excluding intragroup transactions</t>
  </si>
  <si>
    <t>e. Trading volume of all other securities, excluding intragroup transactions</t>
  </si>
  <si>
    <t>f. Trading volume equities and other securities sub-indicator (sum of items 9.d and 9.e)</t>
  </si>
  <si>
    <t>Complexity indicators</t>
  </si>
  <si>
    <t>Section 10 - Notional Amount of Over-the-Counter (OTC) Derivatives</t>
  </si>
  <si>
    <t>a. OTC derivatives cleared through a central counterparty</t>
  </si>
  <si>
    <t>b. OTC derivatives settled bilaterally</t>
  </si>
  <si>
    <t>c. Notional amount of over-the-counter (OTC) derivatives indicator, including insurance subsidiaries (sum of items 10.a and 10.b)</t>
  </si>
  <si>
    <t>Section 11 - Trading and Available-for-Sale Securities</t>
  </si>
  <si>
    <t>a. Held-for-trading securities (HFT)</t>
  </si>
  <si>
    <t>b. Available-for-sale securities (AFS)</t>
  </si>
  <si>
    <t>c. Trading and AFS securities that meet the definition of Level 1 assets</t>
  </si>
  <si>
    <t>d. Trading and AFS securities that meet the definition of Level 2 assets, with haircuts</t>
  </si>
  <si>
    <t>e. Trading and AFS securities indicator (sum of items 11.a and 11.b, minus the sum of 11.c and 11.d)</t>
  </si>
  <si>
    <t>Section 12 - Level 3 Assets</t>
  </si>
  <si>
    <t xml:space="preserve">a. Level 3 assets indicator, including insurance subsidiaries </t>
  </si>
  <si>
    <t>Cross-Jurisdictional Activity Indicators</t>
  </si>
  <si>
    <t>Section 13 - Cross-Jurisdictional Claims</t>
  </si>
  <si>
    <t>a. Total foreign claims on an ultimate risk basis</t>
  </si>
  <si>
    <t>b. Foreign derivative claims on an ultimate risk basis</t>
  </si>
  <si>
    <t>c. Cross-jurisdictional claims indicator  (sum of items 13.a and 13.b)</t>
  </si>
  <si>
    <t>Section 14 - Cross-Jurisdictional Liabilities</t>
  </si>
  <si>
    <t>a. Foreign liabilities on an immediate risk basis, excluding derivatives and including local liabilities in local currency</t>
  </si>
  <si>
    <t>b. Foreign derivative liabilities on an immediate risk basis</t>
  </si>
  <si>
    <t>c. Cross-jurisdictional liabilities indicator (sum of items 14.a and 14.b)</t>
  </si>
  <si>
    <t>Section 23 - Indicator Values (Revised methodology)</t>
  </si>
  <si>
    <t>in million EUR</t>
  </si>
  <si>
    <t>a. Section 2 - Total exposures indicator, including insurance subsidiaries</t>
  </si>
  <si>
    <t>b. Section 3 - Intra-financial system assets indicator, including insurance subsidiaries</t>
  </si>
  <si>
    <t>c. Section 4 - Intra-financial system liabilities indicator, including insurance subsidiaries</t>
  </si>
  <si>
    <t>d. Section 5 - Securities outstanding indicator, including insurance subsidiaries</t>
  </si>
  <si>
    <t>e. Section 6 - Payments activity indicator</t>
  </si>
  <si>
    <t>f. Section 7 - Assets under custody indicator</t>
  </si>
  <si>
    <t>g. Section 8 - Underwriting activity indicator</t>
  </si>
  <si>
    <t>h. Section 9.c - Trading Volume fixed income sub-indicator</t>
  </si>
  <si>
    <t>i. Section 9.f - Trading Volume equities and other securities sub-indicator</t>
  </si>
  <si>
    <t>j. Section 10 - OTC derivatives indicator, including insurance subsidiaries</t>
  </si>
  <si>
    <t>k. Section 11 - Trading and AFS securities indicator</t>
  </si>
  <si>
    <t>l. Section 12 - Level 3 assets indicator, including insurance subsidiaries</t>
  </si>
  <si>
    <t>m. Section 13 - Cross-jurisdictional claims indicator</t>
  </si>
  <si>
    <t>n. Section 14 - Cross-jurisdictional liabilities indicator</t>
  </si>
  <si>
    <t>NL</t>
  </si>
  <si>
    <t>ABN AMRO</t>
  </si>
  <si>
    <t>EUR</t>
  </si>
  <si>
    <t>IFRS</t>
  </si>
  <si>
    <t>English</t>
  </si>
  <si>
    <t>https://www.abnamro.com/en/investor-relations/financial-disclosures/index.html</t>
  </si>
  <si>
    <t>BFXS5XCH7N0Y05NIXW11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</si>
</sst>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yyyy\-mm\-dd"/>
    <numFmt numFmtId="165" formatCode="_(* #,##0_);_(* \(#,##0\);_(* &quot;-&quot;??_);_(@_)"/>
    <numFmt numFmtId="166" formatCode="[$€-2]\ #,##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strike/>
      <sz val="10"/>
      <name val="Arial"/>
      <family val="2"/>
    </font>
    <font>
      <b/>
      <sz val="2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D5D6D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4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45"/>
      </patternFill>
    </fill>
    <fill>
      <patternFill patternType="solid">
        <fgColor rgb="FFFFEC72"/>
        <bgColor indexed="64"/>
      </patternFill>
    </fill>
    <fill>
      <patternFill patternType="solid">
        <fgColor rgb="FFFFEC72"/>
        <bgColor indexed="45"/>
      </patternFill>
    </fill>
    <fill>
      <patternFill patternType="solid">
        <fgColor rgb="FFFFFF66"/>
        <bgColor indexed="64"/>
      </patternFill>
    </fill>
    <fill>
      <patternFill patternType="solid">
        <fgColor rgb="FFFFCC66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7" fillId="3" borderId="4">
      <alignment horizontal="left" vertical="center" indent="1"/>
    </xf>
    <xf numFmtId="0" fontId="8" fillId="2" borderId="0" applyNumberFormat="0" applyFill="0" applyBorder="0" applyAlignment="0" applyProtection="0"/>
    <xf numFmtId="3" fontId="4" fillId="11" borderId="15">
      <alignment horizontal="right" vertical="center"/>
      <protection locked="0"/>
    </xf>
    <xf numFmtId="3" fontId="4" fillId="5" borderId="15">
      <alignment horizontal="right" vertical="center"/>
    </xf>
  </cellStyleXfs>
  <cellXfs count="118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0" xfId="2" applyFont="1" applyFill="1" applyBorder="1" applyAlignment="1" applyProtection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3" borderId="5" xfId="4" applyBorder="1">
      <alignment horizontal="left" vertical="center" indent="1"/>
    </xf>
    <xf numFmtId="0" fontId="7" fillId="3" borderId="6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vertical="center"/>
    </xf>
    <xf numFmtId="49" fontId="6" fillId="4" borderId="5" xfId="0" applyNumberFormat="1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left" vertical="center"/>
    </xf>
    <xf numFmtId="0" fontId="4" fillId="4" borderId="8" xfId="0" applyFont="1" applyFill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0" fillId="0" borderId="5" xfId="0" applyNumberFormat="1" applyBorder="1" applyAlignment="1">
      <alignment horizontal="left" vertical="center" indent="1"/>
    </xf>
    <xf numFmtId="49" fontId="0" fillId="0" borderId="6" xfId="0" applyNumberFormat="1" applyBorder="1" applyAlignment="1">
      <alignment horizontal="left" vertical="center" indent="1"/>
    </xf>
    <xf numFmtId="0" fontId="4" fillId="5" borderId="8" xfId="0" applyFont="1" applyFill="1" applyBorder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49" fontId="0" fillId="4" borderId="9" xfId="0" applyNumberFormat="1" applyFill="1" applyBorder="1" applyAlignment="1">
      <alignment horizontal="left" vertical="center" indent="1"/>
    </xf>
    <xf numFmtId="49" fontId="0" fillId="0" borderId="5" xfId="0" applyNumberFormat="1" applyBorder="1" applyAlignment="1">
      <alignment horizontal="left" vertical="center" indent="2"/>
    </xf>
    <xf numFmtId="49" fontId="0" fillId="0" borderId="6" xfId="0" applyNumberFormat="1" applyBorder="1" applyAlignment="1">
      <alignment horizontal="left" vertical="center" indent="2"/>
    </xf>
    <xf numFmtId="0" fontId="4" fillId="5" borderId="9" xfId="0" applyFont="1" applyFill="1" applyBorder="1" applyAlignment="1">
      <alignment horizontal="center" vertical="center"/>
    </xf>
    <xf numFmtId="0" fontId="0" fillId="6" borderId="9" xfId="0" applyFill="1" applyBorder="1" applyAlignment="1" applyProtection="1">
      <alignment horizontal="center" vertical="center"/>
      <protection locked="0"/>
    </xf>
    <xf numFmtId="0" fontId="0" fillId="6" borderId="9" xfId="0" applyFill="1" applyBorder="1" applyAlignment="1" applyProtection="1">
      <alignment horizontal="center" vertical="center" wrapText="1"/>
      <protection locked="0"/>
    </xf>
    <xf numFmtId="164" fontId="0" fillId="7" borderId="9" xfId="0" applyNumberFormat="1" applyFill="1" applyBorder="1" applyAlignment="1" applyProtection="1">
      <alignment horizontal="center" vertical="center"/>
      <protection locked="0"/>
    </xf>
    <xf numFmtId="0" fontId="0" fillId="7" borderId="9" xfId="0" applyFill="1" applyBorder="1" applyAlignment="1" applyProtection="1">
      <alignment horizontal="center" vertical="center"/>
      <protection locked="0"/>
    </xf>
    <xf numFmtId="0" fontId="0" fillId="5" borderId="8" xfId="0" applyFill="1" applyBorder="1" applyAlignment="1">
      <alignment horizontal="center" vertical="center"/>
    </xf>
    <xf numFmtId="0" fontId="0" fillId="8" borderId="9" xfId="0" applyFill="1" applyBorder="1" applyAlignment="1">
      <alignment vertical="center"/>
    </xf>
    <xf numFmtId="0" fontId="4" fillId="0" borderId="8" xfId="0" applyFont="1" applyBorder="1" applyAlignment="1">
      <alignment vertical="center"/>
    </xf>
    <xf numFmtId="164" fontId="0" fillId="6" borderId="9" xfId="0" applyNumberFormat="1" applyFill="1" applyBorder="1" applyAlignment="1" applyProtection="1">
      <alignment horizontal="center" vertical="center"/>
      <protection locked="0"/>
    </xf>
    <xf numFmtId="165" fontId="4" fillId="9" borderId="9" xfId="1" applyNumberFormat="1" applyFont="1" applyFill="1" applyBorder="1" applyAlignment="1" applyProtection="1">
      <alignment horizontal="center" vertical="center"/>
      <protection locked="0"/>
    </xf>
    <xf numFmtId="0" fontId="0" fillId="9" borderId="9" xfId="0" applyFill="1" applyBorder="1" applyAlignment="1" applyProtection="1">
      <alignment horizontal="center" vertical="center" wrapText="1"/>
      <protection locked="0"/>
    </xf>
    <xf numFmtId="164" fontId="0" fillId="10" borderId="9" xfId="0" applyNumberFormat="1" applyFill="1" applyBorder="1" applyAlignment="1" applyProtection="1">
      <alignment horizontal="center" vertical="center"/>
      <protection locked="0"/>
    </xf>
    <xf numFmtId="0" fontId="0" fillId="5" borderId="9" xfId="0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 indent="1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 indent="1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4" fillId="2" borderId="7" xfId="3" applyFont="1" applyFill="1" applyBorder="1" applyAlignment="1" applyProtection="1">
      <alignment horizontal="left" vertical="center"/>
    </xf>
    <xf numFmtId="0" fontId="0" fillId="5" borderId="5" xfId="0" applyFill="1" applyBorder="1" applyAlignment="1">
      <alignment horizontal="left" vertical="center" indent="1"/>
    </xf>
    <xf numFmtId="0" fontId="0" fillId="5" borderId="6" xfId="0" applyFill="1" applyBorder="1" applyAlignment="1">
      <alignment horizontal="left" vertical="center" indent="1"/>
    </xf>
    <xf numFmtId="0" fontId="0" fillId="5" borderId="8" xfId="0" applyFill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5" borderId="5" xfId="0" applyFill="1" applyBorder="1" applyAlignment="1">
      <alignment horizontal="left" vertical="center" indent="2"/>
    </xf>
    <xf numFmtId="0" fontId="4" fillId="5" borderId="14" xfId="0" applyFont="1" applyFill="1" applyBorder="1" applyAlignment="1">
      <alignment horizontal="center" vertical="center"/>
    </xf>
    <xf numFmtId="3" fontId="4" fillId="9" borderId="9" xfId="1" applyNumberFormat="1" applyFont="1" applyFill="1" applyBorder="1" applyAlignment="1" applyProtection="1">
      <alignment horizontal="right" vertical="center"/>
      <protection locked="0"/>
    </xf>
    <xf numFmtId="3" fontId="4" fillId="9" borderId="9" xfId="6" applyFill="1" applyBorder="1">
      <alignment horizontal="right" vertical="center"/>
      <protection locked="0"/>
    </xf>
    <xf numFmtId="3" fontId="0" fillId="9" borderId="9" xfId="6" applyFont="1" applyFill="1" applyBorder="1">
      <alignment horizontal="right" vertical="center"/>
      <protection locked="0"/>
    </xf>
    <xf numFmtId="0" fontId="0" fillId="0" borderId="8" xfId="0" applyBorder="1" applyAlignment="1">
      <alignment vertical="center" wrapText="1"/>
    </xf>
    <xf numFmtId="0" fontId="9" fillId="5" borderId="6" xfId="0" applyFont="1" applyFill="1" applyBorder="1" applyAlignment="1">
      <alignment horizontal="left" vertical="center" indent="1"/>
    </xf>
    <xf numFmtId="0" fontId="9" fillId="0" borderId="8" xfId="0" applyFont="1" applyBorder="1" applyAlignment="1">
      <alignment vertical="center" wrapText="1"/>
    </xf>
    <xf numFmtId="0" fontId="0" fillId="5" borderId="14" xfId="0" applyFill="1" applyBorder="1" applyAlignment="1">
      <alignment horizontal="center" vertical="center"/>
    </xf>
    <xf numFmtId="0" fontId="3" fillId="5" borderId="7" xfId="3" applyFill="1" applyBorder="1" applyAlignment="1" applyProtection="1">
      <alignment horizontal="left" vertical="center"/>
    </xf>
    <xf numFmtId="0" fontId="3" fillId="2" borderId="7" xfId="3" applyFill="1" applyBorder="1" applyAlignment="1" applyProtection="1">
      <alignment horizontal="left" vertical="center"/>
    </xf>
    <xf numFmtId="3" fontId="4" fillId="5" borderId="9" xfId="7" applyBorder="1">
      <alignment horizontal="right" vertical="center"/>
    </xf>
    <xf numFmtId="0" fontId="10" fillId="5" borderId="6" xfId="0" applyFont="1" applyFill="1" applyBorder="1" applyAlignment="1">
      <alignment horizontal="left" vertical="center" indent="1"/>
    </xf>
    <xf numFmtId="0" fontId="10" fillId="5" borderId="8" xfId="0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left" vertical="center" indent="1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right" vertical="center"/>
    </xf>
    <xf numFmtId="0" fontId="3" fillId="5" borderId="12" xfId="3" applyFill="1" applyBorder="1" applyAlignment="1" applyProtection="1">
      <alignment horizontal="left" vertical="center" indent="1"/>
    </xf>
    <xf numFmtId="0" fontId="3" fillId="5" borderId="13" xfId="3" applyFill="1" applyBorder="1" applyAlignment="1" applyProtection="1">
      <alignment horizontal="left" vertical="center" indent="1"/>
    </xf>
    <xf numFmtId="0" fontId="3" fillId="2" borderId="13" xfId="3" applyFill="1" applyBorder="1" applyAlignment="1" applyProtection="1">
      <alignment horizontal="left" vertical="center"/>
    </xf>
    <xf numFmtId="0" fontId="3" fillId="2" borderId="13" xfId="3" applyFill="1" applyBorder="1" applyAlignment="1" applyProtection="1">
      <alignment horizontal="center" vertical="center"/>
    </xf>
    <xf numFmtId="0" fontId="3" fillId="2" borderId="13" xfId="3" applyFill="1" applyBorder="1" applyAlignment="1" applyProtection="1">
      <alignment vertical="center"/>
    </xf>
    <xf numFmtId="0" fontId="0" fillId="5" borderId="6" xfId="0" applyFill="1" applyBorder="1" applyAlignment="1">
      <alignment horizontal="left" vertical="center" indent="2"/>
    </xf>
    <xf numFmtId="0" fontId="11" fillId="4" borderId="9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 indent="2"/>
    </xf>
    <xf numFmtId="0" fontId="0" fillId="0" borderId="6" xfId="0" applyBorder="1" applyAlignment="1">
      <alignment horizontal="left" vertical="center" indent="2"/>
    </xf>
    <xf numFmtId="0" fontId="3" fillId="5" borderId="7" xfId="3" applyFill="1" applyBorder="1" applyAlignment="1" applyProtection="1">
      <alignment horizontal="left" vertical="center" indent="1"/>
    </xf>
    <xf numFmtId="0" fontId="3" fillId="5" borderId="0" xfId="3" applyFill="1" applyBorder="1" applyAlignment="1" applyProtection="1">
      <alignment horizontal="left" vertical="center" indent="1"/>
    </xf>
    <xf numFmtId="0" fontId="3" fillId="2" borderId="0" xfId="3" applyFill="1" applyBorder="1" applyAlignment="1" applyProtection="1">
      <alignment horizontal="left" vertical="center"/>
    </xf>
    <xf numFmtId="0" fontId="3" fillId="2" borderId="0" xfId="3" applyFill="1" applyBorder="1" applyAlignment="1" applyProtection="1">
      <alignment horizontal="center" vertical="center"/>
    </xf>
    <xf numFmtId="0" fontId="3" fillId="2" borderId="0" xfId="3" applyFill="1" applyBorder="1" applyAlignment="1" applyProtection="1">
      <alignment vertical="center"/>
    </xf>
    <xf numFmtId="0" fontId="0" fillId="0" borderId="16" xfId="0" applyBorder="1" applyAlignment="1">
      <alignment horizontal="center" vertical="center"/>
    </xf>
    <xf numFmtId="0" fontId="10" fillId="5" borderId="6" xfId="0" applyFont="1" applyFill="1" applyBorder="1" applyAlignment="1">
      <alignment horizontal="left" vertical="center" indent="2"/>
    </xf>
    <xf numFmtId="0" fontId="0" fillId="12" borderId="5" xfId="0" applyFill="1" applyBorder="1" applyAlignment="1">
      <alignment horizontal="left" vertical="center" indent="1"/>
    </xf>
    <xf numFmtId="0" fontId="4" fillId="12" borderId="6" xfId="0" applyFont="1" applyFill="1" applyBorder="1" applyAlignment="1">
      <alignment horizontal="left" vertical="center" indent="1"/>
    </xf>
    <xf numFmtId="0" fontId="4" fillId="12" borderId="8" xfId="0" applyFont="1" applyFill="1" applyBorder="1" applyAlignment="1">
      <alignment horizontal="left" vertical="center" indent="1"/>
    </xf>
    <xf numFmtId="0" fontId="4" fillId="5" borderId="0" xfId="0" applyFont="1" applyFill="1" applyAlignment="1">
      <alignment horizontal="left" vertical="center" indent="1"/>
    </xf>
    <xf numFmtId="0" fontId="4" fillId="5" borderId="0" xfId="0" applyFont="1" applyFill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Alignment="1">
      <alignment horizontal="right" vertical="center"/>
    </xf>
    <xf numFmtId="49" fontId="6" fillId="4" borderId="12" xfId="0" applyNumberFormat="1" applyFont="1" applyFill="1" applyBorder="1" applyAlignment="1">
      <alignment horizontal="left" vertical="center"/>
    </xf>
    <xf numFmtId="49" fontId="6" fillId="4" borderId="13" xfId="0" applyNumberFormat="1" applyFont="1" applyFill="1" applyBorder="1" applyAlignment="1">
      <alignment horizontal="left" vertical="center"/>
    </xf>
    <xf numFmtId="0" fontId="4" fillId="4" borderId="17" xfId="0" applyFont="1" applyFill="1" applyBorder="1" applyAlignment="1">
      <alignment vertical="center"/>
    </xf>
    <xf numFmtId="0" fontId="4" fillId="5" borderId="7" xfId="0" applyFont="1" applyFill="1" applyBorder="1" applyAlignment="1">
      <alignment horizontal="left" vertical="center" indent="1"/>
    </xf>
    <xf numFmtId="0" fontId="0" fillId="12" borderId="6" xfId="0" applyFill="1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12" borderId="6" xfId="0" applyFill="1" applyBorder="1" applyAlignment="1">
      <alignment vertical="center"/>
    </xf>
    <xf numFmtId="0" fontId="4" fillId="12" borderId="18" xfId="0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4" fillId="0" borderId="7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4" borderId="8" xfId="0" applyFill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6" fillId="5" borderId="0" xfId="0" applyFont="1" applyFill="1" applyAlignment="1">
      <alignment horizontal="center" vertical="center" wrapText="1"/>
    </xf>
    <xf numFmtId="49" fontId="6" fillId="4" borderId="17" xfId="0" applyNumberFormat="1" applyFont="1" applyFill="1" applyBorder="1" applyAlignment="1">
      <alignment horizontal="left" vertical="center"/>
    </xf>
    <xf numFmtId="0" fontId="0" fillId="5" borderId="8" xfId="0" applyFill="1" applyBorder="1" applyAlignment="1">
      <alignment horizontal="left" vertical="center" indent="1"/>
    </xf>
    <xf numFmtId="166" fontId="0" fillId="5" borderId="9" xfId="0" applyNumberFormat="1" applyFill="1" applyBorder="1" applyAlignment="1">
      <alignment horizontal="right" vertical="center" indent="1"/>
    </xf>
    <xf numFmtId="0" fontId="8" fillId="9" borderId="9" xfId="5" applyFill="1" applyBorder="1" applyAlignment="1" applyProtection="1">
      <alignment horizontal="center" vertical="center" wrapText="1"/>
      <protection locked="0"/>
    </xf>
    <xf numFmtId="0" fontId="12" fillId="2" borderId="19" xfId="2" applyFont="1" applyFill="1" applyBorder="1" applyAlignment="1" applyProtection="1">
      <alignment horizontal="center" vertical="center"/>
    </xf>
    <xf numFmtId="0" fontId="12" fillId="2" borderId="20" xfId="2" applyFont="1" applyFill="1" applyBorder="1" applyAlignment="1" applyProtection="1">
      <alignment horizontal="center" vertical="center"/>
    </xf>
    <xf numFmtId="0" fontId="0" fillId="12" borderId="9" xfId="0" applyFill="1" applyBorder="1" applyAlignment="1">
      <alignment horizontal="left" vertical="center" wrapText="1" indent="1"/>
    </xf>
    <xf numFmtId="0" fontId="2" fillId="2" borderId="0" xfId="2" applyFill="1" applyBorder="1" applyAlignment="1" applyProtection="1">
      <alignment horizontal="center" vertical="center"/>
    </xf>
    <xf numFmtId="0" fontId="0" fillId="5" borderId="9" xfId="0" applyFill="1" applyBorder="1" applyAlignment="1">
      <alignment horizontal="left" vertical="center" wrapText="1" indent="1"/>
    </xf>
  </cellXfs>
  <cellStyles count="8">
    <cellStyle name="Amounts" xfId="6" xr:uid="{2180ADA1-88DD-448C-B8F4-616440031208}"/>
    <cellStyle name="Category" xfId="4" xr:uid="{11DC5707-7165-44E7-B345-806CB9F8B626}"/>
    <cellStyle name="Comma" xfId="1" builtinId="3"/>
    <cellStyle name="Heading 1" xfId="2" builtinId="16"/>
    <cellStyle name="Heading 2" xfId="3" builtinId="17"/>
    <cellStyle name="Hyperlink" xfId="5" builtinId="8"/>
    <cellStyle name="Normal" xfId="0" builtinId="0"/>
    <cellStyle name="Total2" xfId="7" xr:uid="{9FB9994F-0663-40F7-9FC8-A6E3EF1495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31640\Downloads\template_end25_gsib%20(10).xlsx" TargetMode="External"/><Relationship Id="rId1" Type="http://schemas.openxmlformats.org/officeDocument/2006/relationships/externalLinkPath" Target="file:///C:\Users\B31640\Downloads\template_end25_gsib%20(1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Parameters"/>
      <sheetName val="Item IDs"/>
    </sheetNames>
    <sheetDataSet>
      <sheetData sheetId="0"/>
      <sheetData sheetId="1">
        <row r="15">
          <cell r="E15" t="str">
            <v>&lt;select&gt;</v>
          </cell>
        </row>
        <row r="16">
          <cell r="E16">
            <v>45869</v>
          </cell>
        </row>
        <row r="17">
          <cell r="E17">
            <v>45900</v>
          </cell>
        </row>
        <row r="18">
          <cell r="E18">
            <v>45930</v>
          </cell>
        </row>
        <row r="19">
          <cell r="E19">
            <v>45961</v>
          </cell>
        </row>
        <row r="20">
          <cell r="E20">
            <v>45991</v>
          </cell>
        </row>
        <row r="21">
          <cell r="E21">
            <v>46022</v>
          </cell>
        </row>
        <row r="22">
          <cell r="E22">
            <v>46053</v>
          </cell>
        </row>
        <row r="23">
          <cell r="E23">
            <v>46081</v>
          </cell>
        </row>
        <row r="24">
          <cell r="E24">
            <v>46112</v>
          </cell>
        </row>
        <row r="25">
          <cell r="E25">
            <v>46142</v>
          </cell>
        </row>
        <row r="26">
          <cell r="E26">
            <v>46173</v>
          </cell>
        </row>
        <row r="27">
          <cell r="E27">
            <v>46203</v>
          </cell>
        </row>
        <row r="29">
          <cell r="E29" t="str">
            <v>&lt;select&gt;</v>
          </cell>
        </row>
        <row r="30">
          <cell r="E30" t="str">
            <v>AT</v>
          </cell>
        </row>
        <row r="31">
          <cell r="E31" t="str">
            <v>AU</v>
          </cell>
        </row>
        <row r="32">
          <cell r="E32" t="str">
            <v>BE</v>
          </cell>
        </row>
        <row r="33">
          <cell r="E33" t="str">
            <v>BR</v>
          </cell>
        </row>
        <row r="34">
          <cell r="E34" t="str">
            <v>CA</v>
          </cell>
        </row>
        <row r="35">
          <cell r="E35" t="str">
            <v>CH</v>
          </cell>
        </row>
        <row r="36">
          <cell r="E36" t="str">
            <v>CN</v>
          </cell>
        </row>
        <row r="37">
          <cell r="E37" t="str">
            <v>DE</v>
          </cell>
        </row>
        <row r="38">
          <cell r="E38" t="str">
            <v>DK</v>
          </cell>
        </row>
        <row r="39">
          <cell r="E39" t="str">
            <v>ES</v>
          </cell>
        </row>
        <row r="40">
          <cell r="E40" t="str">
            <v>FI</v>
          </cell>
        </row>
        <row r="41">
          <cell r="E41" t="str">
            <v>FR</v>
          </cell>
        </row>
        <row r="42">
          <cell r="E42" t="str">
            <v>GB</v>
          </cell>
        </row>
        <row r="43">
          <cell r="E43" t="str">
            <v>IN</v>
          </cell>
        </row>
        <row r="44">
          <cell r="E44" t="str">
            <v>IT</v>
          </cell>
        </row>
        <row r="45">
          <cell r="E45" t="str">
            <v>JP</v>
          </cell>
        </row>
        <row r="46">
          <cell r="E46" t="str">
            <v>KR</v>
          </cell>
        </row>
        <row r="47">
          <cell r="E47" t="str">
            <v>NL</v>
          </cell>
        </row>
        <row r="48">
          <cell r="E48" t="str">
            <v>NO</v>
          </cell>
        </row>
        <row r="49">
          <cell r="E49" t="str">
            <v>RU</v>
          </cell>
        </row>
        <row r="50">
          <cell r="E50" t="str">
            <v>SE</v>
          </cell>
        </row>
        <row r="51">
          <cell r="E51" t="str">
            <v>SG</v>
          </cell>
        </row>
        <row r="52">
          <cell r="E52" t="str">
            <v>US</v>
          </cell>
        </row>
        <row r="55">
          <cell r="E55" t="str">
            <v>&lt;select&gt;</v>
          </cell>
        </row>
        <row r="56">
          <cell r="E56" t="str">
            <v>AUD</v>
          </cell>
          <cell r="F56">
            <v>0.56879585899999996</v>
          </cell>
        </row>
        <row r="57">
          <cell r="E57" t="str">
            <v>BRL</v>
          </cell>
          <cell r="F57">
            <v>0.15536635400000001</v>
          </cell>
        </row>
        <row r="58">
          <cell r="E58" t="str">
            <v>CAD</v>
          </cell>
          <cell r="F58">
            <v>0.62158130300000003</v>
          </cell>
        </row>
        <row r="59">
          <cell r="E59" t="str">
            <v>CHF</v>
          </cell>
          <cell r="F59">
            <v>1.073652566</v>
          </cell>
        </row>
        <row r="60">
          <cell r="E60" t="str">
            <v>CNY</v>
          </cell>
          <cell r="F60">
            <v>0.12156281200000001</v>
          </cell>
        </row>
        <row r="61">
          <cell r="E61" t="str">
            <v>DKK</v>
          </cell>
          <cell r="F61">
            <v>0.13388852400000001</v>
          </cell>
        </row>
        <row r="62">
          <cell r="E62" t="str">
            <v>EUR</v>
          </cell>
          <cell r="F62">
            <v>1</v>
          </cell>
        </row>
        <row r="63">
          <cell r="E63" t="str">
            <v>GBP</v>
          </cell>
          <cell r="F63">
            <v>1.1460004580000001</v>
          </cell>
        </row>
        <row r="64">
          <cell r="E64" t="str">
            <v>HKD</v>
          </cell>
          <cell r="F64">
            <v>0.109332634</v>
          </cell>
        </row>
        <row r="65">
          <cell r="E65" t="str">
            <v>INR</v>
          </cell>
          <cell r="F65">
            <v>9.4700110000000004E-3</v>
          </cell>
        </row>
        <row r="66">
          <cell r="E66" t="str">
            <v>JPY</v>
          </cell>
          <cell r="F66">
            <v>5.4321259999999998E-3</v>
          </cell>
        </row>
        <row r="67">
          <cell r="E67" t="str">
            <v>KRW</v>
          </cell>
          <cell r="F67">
            <v>5.89296E-4</v>
          </cell>
        </row>
        <row r="68">
          <cell r="E68" t="str">
            <v>MXN</v>
          </cell>
          <cell r="F68">
            <v>4.7352969000000002E-2</v>
          </cell>
        </row>
        <row r="69">
          <cell r="E69" t="str">
            <v>NOK</v>
          </cell>
          <cell r="F69">
            <v>8.4438065000000007E-2</v>
          </cell>
        </row>
        <row r="70">
          <cell r="E70" t="str">
            <v>NZD</v>
          </cell>
          <cell r="F70">
            <v>0.49067713400000001</v>
          </cell>
        </row>
        <row r="71">
          <cell r="E71" t="str">
            <v>RUB</v>
          </cell>
          <cell r="F71">
            <v>1.0879455E-2</v>
          </cell>
        </row>
        <row r="72">
          <cell r="E72" t="str">
            <v>SEK</v>
          </cell>
          <cell r="F72">
            <v>9.2408631000000005E-2</v>
          </cell>
        </row>
        <row r="73">
          <cell r="E73" t="str">
            <v>SGD</v>
          </cell>
          <cell r="F73">
            <v>0.66203244000000006</v>
          </cell>
        </row>
        <row r="74">
          <cell r="E74" t="str">
            <v>USD</v>
          </cell>
          <cell r="F74">
            <v>0.85106382999999997</v>
          </cell>
        </row>
        <row r="76">
          <cell r="E76" t="str">
            <v>&lt;select&gt;</v>
          </cell>
        </row>
        <row r="77">
          <cell r="E77">
            <v>1</v>
          </cell>
          <cell r="F77" t="str">
            <v xml:space="preserve">single </v>
          </cell>
        </row>
        <row r="78">
          <cell r="E78">
            <v>1000</v>
          </cell>
          <cell r="F78" t="str">
            <v xml:space="preserve">thousand </v>
          </cell>
        </row>
        <row r="79">
          <cell r="E79">
            <v>1000000</v>
          </cell>
          <cell r="F79" t="str">
            <v xml:space="preserve">million </v>
          </cell>
        </row>
        <row r="81">
          <cell r="E81" t="str">
            <v>&lt;select&gt;</v>
          </cell>
        </row>
        <row r="82">
          <cell r="E82" t="str">
            <v>IFRS</v>
          </cell>
        </row>
        <row r="83">
          <cell r="E83" t="str">
            <v>US GAAP</v>
          </cell>
        </row>
        <row r="84">
          <cell r="E84" t="str">
            <v>Other national accounting standard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bnamro.com/en/investor-relations/financial-disclosure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E1285-C28E-460C-BA29-F67036AD3618}">
  <dimension ref="A1:E16"/>
  <sheetViews>
    <sheetView showGridLines="0" tabSelected="1" workbookViewId="0">
      <selection activeCell="E30" sqref="E30"/>
    </sheetView>
  </sheetViews>
  <sheetFormatPr defaultRowHeight="14.4" x14ac:dyDescent="0.3"/>
  <cols>
    <col min="2" max="2" width="21.6640625" bestFit="1" customWidth="1"/>
    <col min="3" max="3" width="80.21875" bestFit="1" customWidth="1"/>
    <col min="4" max="4" width="13.5546875" customWidth="1"/>
    <col min="5" max="5" width="14.33203125" bestFit="1" customWidth="1"/>
  </cols>
  <sheetData>
    <row r="1" spans="1:5" ht="25.2" thickBot="1" x14ac:dyDescent="0.35">
      <c r="A1" s="45"/>
      <c r="B1" s="113" t="s">
        <v>0</v>
      </c>
      <c r="C1" s="114"/>
      <c r="D1" s="107"/>
      <c r="E1" s="106"/>
    </row>
    <row r="2" spans="1:5" x14ac:dyDescent="0.3">
      <c r="A2" s="45"/>
      <c r="B2" s="93" t="s">
        <v>132</v>
      </c>
      <c r="C2" s="109"/>
      <c r="D2" s="108" t="s">
        <v>133</v>
      </c>
      <c r="E2" s="108"/>
    </row>
    <row r="3" spans="1:5" x14ac:dyDescent="0.3">
      <c r="A3" s="45"/>
      <c r="B3" s="47" t="s">
        <v>134</v>
      </c>
      <c r="C3" s="110"/>
      <c r="D3" s="111">
        <v>454936.10594540357</v>
      </c>
    </row>
    <row r="4" spans="1:5" x14ac:dyDescent="0.3">
      <c r="A4" s="45"/>
      <c r="B4" s="47" t="s">
        <v>135</v>
      </c>
      <c r="C4" s="110"/>
      <c r="D4" s="111">
        <v>111195.06987879</v>
      </c>
    </row>
    <row r="5" spans="1:5" x14ac:dyDescent="0.3">
      <c r="A5" s="45"/>
      <c r="B5" s="47" t="s">
        <v>136</v>
      </c>
      <c r="C5" s="110"/>
      <c r="D5" s="111">
        <v>38982.15651647</v>
      </c>
    </row>
    <row r="6" spans="1:5" x14ac:dyDescent="0.3">
      <c r="A6" s="45"/>
      <c r="B6" s="47" t="s">
        <v>137</v>
      </c>
      <c r="C6" s="110"/>
      <c r="D6" s="111">
        <v>103540.76285756</v>
      </c>
    </row>
    <row r="7" spans="1:5" x14ac:dyDescent="0.3">
      <c r="A7" s="45"/>
      <c r="B7" s="47" t="s">
        <v>138</v>
      </c>
      <c r="C7" s="110"/>
      <c r="D7" s="111">
        <v>6616075.6516621411</v>
      </c>
    </row>
    <row r="8" spans="1:5" x14ac:dyDescent="0.3">
      <c r="A8" s="45"/>
      <c r="B8" s="47" t="s">
        <v>139</v>
      </c>
      <c r="C8" s="110"/>
      <c r="D8" s="111">
        <v>253367.39712499999</v>
      </c>
    </row>
    <row r="9" spans="1:5" x14ac:dyDescent="0.3">
      <c r="A9" s="45"/>
      <c r="B9" s="47" t="s">
        <v>140</v>
      </c>
      <c r="C9" s="110"/>
      <c r="D9" s="111">
        <v>22366.843244666667</v>
      </c>
    </row>
    <row r="10" spans="1:5" x14ac:dyDescent="0.3">
      <c r="A10" s="45"/>
      <c r="B10" s="47" t="s">
        <v>141</v>
      </c>
      <c r="C10" s="110"/>
      <c r="D10" s="111">
        <v>2729404.4189656144</v>
      </c>
    </row>
    <row r="11" spans="1:5" x14ac:dyDescent="0.3">
      <c r="A11" s="45"/>
      <c r="B11" s="47" t="s">
        <v>142</v>
      </c>
      <c r="C11" s="110"/>
      <c r="D11" s="111">
        <v>41928917.787400298</v>
      </c>
    </row>
    <row r="12" spans="1:5" x14ac:dyDescent="0.3">
      <c r="A12" s="45"/>
      <c r="B12" s="47" t="s">
        <v>143</v>
      </c>
      <c r="C12" s="110"/>
      <c r="D12" s="111">
        <v>2410203.3725585002</v>
      </c>
    </row>
    <row r="13" spans="1:5" x14ac:dyDescent="0.3">
      <c r="A13" s="45"/>
      <c r="B13" s="47" t="s">
        <v>144</v>
      </c>
      <c r="C13" s="110"/>
      <c r="D13" s="111">
        <v>3481.4107709999998</v>
      </c>
    </row>
    <row r="14" spans="1:5" x14ac:dyDescent="0.3">
      <c r="A14" s="45"/>
      <c r="B14" s="47" t="s">
        <v>145</v>
      </c>
      <c r="C14" s="110"/>
      <c r="D14" s="111">
        <v>1833.2517399999999</v>
      </c>
    </row>
    <row r="15" spans="1:5" x14ac:dyDescent="0.3">
      <c r="A15" s="45"/>
      <c r="B15" s="47" t="s">
        <v>146</v>
      </c>
      <c r="C15" s="110"/>
      <c r="D15" s="111">
        <v>106226.686147</v>
      </c>
    </row>
    <row r="16" spans="1:5" x14ac:dyDescent="0.3">
      <c r="A16" s="45"/>
      <c r="B16" s="47" t="s">
        <v>147</v>
      </c>
      <c r="C16" s="110"/>
      <c r="D16" s="111">
        <v>76698.225999999995</v>
      </c>
    </row>
  </sheetData>
  <mergeCells count="1"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33A5A-FEAA-41E3-BDA5-073DADE194CD}">
  <dimension ref="A2:G155"/>
  <sheetViews>
    <sheetView showGridLines="0" topLeftCell="A117" workbookViewId="0">
      <selection activeCell="G70" sqref="G70:G79"/>
    </sheetView>
  </sheetViews>
  <sheetFormatPr defaultRowHeight="14.4" x14ac:dyDescent="0.3"/>
  <cols>
    <col min="1" max="1" width="5.44140625" style="1" customWidth="1"/>
    <col min="2" max="2" width="5.6640625" style="2" customWidth="1"/>
    <col min="3" max="3" width="50.6640625" style="2" customWidth="1"/>
    <col min="4" max="4" width="20.6640625" style="2" customWidth="1"/>
    <col min="5" max="5" width="32.6640625" style="2" customWidth="1"/>
    <col min="6" max="6" width="5.6640625" style="2" customWidth="1"/>
    <col min="7" max="7" width="28.5546875" style="2" customWidth="1"/>
  </cols>
  <sheetData>
    <row r="2" spans="1:7" ht="19.8" x14ac:dyDescent="0.3">
      <c r="C2" s="116" t="s">
        <v>0</v>
      </c>
      <c r="D2" s="116"/>
      <c r="E2" s="116"/>
      <c r="G2" s="3" t="s">
        <v>1</v>
      </c>
    </row>
    <row r="3" spans="1:7" ht="15.6" x14ac:dyDescent="0.3">
      <c r="A3" s="4"/>
      <c r="B3" s="5" t="s">
        <v>2</v>
      </c>
      <c r="C3" s="6"/>
      <c r="D3" s="6"/>
      <c r="E3" s="6"/>
      <c r="F3" s="6"/>
      <c r="G3" s="6"/>
    </row>
    <row r="4" spans="1:7" x14ac:dyDescent="0.3">
      <c r="A4" s="7"/>
      <c r="B4" s="8"/>
      <c r="C4" s="9"/>
      <c r="D4" s="9"/>
      <c r="E4" s="10"/>
      <c r="F4" s="10"/>
      <c r="G4" s="10"/>
    </row>
    <row r="5" spans="1:7" x14ac:dyDescent="0.3">
      <c r="A5" s="7"/>
      <c r="B5" s="8"/>
      <c r="C5" s="11" t="s">
        <v>3</v>
      </c>
      <c r="D5" s="12"/>
      <c r="E5" s="13"/>
      <c r="F5" s="14" t="s">
        <v>4</v>
      </c>
      <c r="G5" s="15" t="s">
        <v>5</v>
      </c>
    </row>
    <row r="6" spans="1:7" x14ac:dyDescent="0.3">
      <c r="A6" s="7"/>
      <c r="B6" s="8"/>
      <c r="C6" s="16" t="s">
        <v>6</v>
      </c>
      <c r="D6" s="17"/>
      <c r="E6" s="18"/>
      <c r="F6" s="19"/>
      <c r="G6" s="20"/>
    </row>
    <row r="7" spans="1:7" x14ac:dyDescent="0.3">
      <c r="A7" s="7"/>
      <c r="B7" s="8"/>
      <c r="C7" s="21" t="s">
        <v>7</v>
      </c>
      <c r="D7" s="22"/>
      <c r="E7" s="18"/>
      <c r="F7" s="23">
        <v>1001</v>
      </c>
      <c r="G7" s="24" t="s">
        <v>148</v>
      </c>
    </row>
    <row r="8" spans="1:7" x14ac:dyDescent="0.3">
      <c r="A8" s="7"/>
      <c r="B8" s="8"/>
      <c r="C8" s="21" t="s">
        <v>8</v>
      </c>
      <c r="D8" s="22"/>
      <c r="E8" s="18"/>
      <c r="F8" s="23">
        <v>1002</v>
      </c>
      <c r="G8" s="25" t="s">
        <v>149</v>
      </c>
    </row>
    <row r="9" spans="1:7" x14ac:dyDescent="0.3">
      <c r="A9" s="7"/>
      <c r="B9" s="8"/>
      <c r="C9" s="21" t="s">
        <v>9</v>
      </c>
      <c r="D9" s="22"/>
      <c r="E9" s="18"/>
      <c r="F9" s="23">
        <v>1003</v>
      </c>
      <c r="G9" s="26">
        <v>46022</v>
      </c>
    </row>
    <row r="10" spans="1:7" x14ac:dyDescent="0.3">
      <c r="A10" s="7"/>
      <c r="B10" s="8"/>
      <c r="C10" s="21" t="s">
        <v>10</v>
      </c>
      <c r="D10" s="22"/>
      <c r="E10" s="18"/>
      <c r="F10" s="23">
        <v>1004</v>
      </c>
      <c r="G10" s="27" t="s">
        <v>150</v>
      </c>
    </row>
    <row r="11" spans="1:7" x14ac:dyDescent="0.3">
      <c r="A11" s="7"/>
      <c r="B11" s="8"/>
      <c r="C11" s="21" t="s">
        <v>11</v>
      </c>
      <c r="D11" s="22"/>
      <c r="E11" s="28"/>
      <c r="F11" s="23">
        <v>1005</v>
      </c>
      <c r="G11" s="29">
        <f>IF(OR(G10="&lt;select&gt;",ISBLANK(G10)),"",VLOOKUP(G10,[1]Parameters!$E$56:$F$74,2,FALSE))</f>
        <v>1</v>
      </c>
    </row>
    <row r="12" spans="1:7" x14ac:dyDescent="0.3">
      <c r="A12" s="7"/>
      <c r="B12" s="8"/>
      <c r="C12" s="21" t="s">
        <v>12</v>
      </c>
      <c r="D12" s="22"/>
      <c r="E12" s="30"/>
      <c r="F12" s="23">
        <v>1006</v>
      </c>
      <c r="G12" s="31">
        <v>46142</v>
      </c>
    </row>
    <row r="13" spans="1:7" x14ac:dyDescent="0.3">
      <c r="A13" s="7"/>
      <c r="B13" s="8"/>
      <c r="C13" s="16" t="s">
        <v>13</v>
      </c>
      <c r="D13" s="17"/>
      <c r="E13" s="18"/>
      <c r="F13" s="19"/>
      <c r="G13" s="20"/>
    </row>
    <row r="14" spans="1:7" x14ac:dyDescent="0.3">
      <c r="A14" s="7"/>
      <c r="B14" s="8"/>
      <c r="C14" s="21" t="s">
        <v>14</v>
      </c>
      <c r="D14" s="22"/>
      <c r="E14" s="18"/>
      <c r="F14" s="23">
        <v>1007</v>
      </c>
      <c r="G14" s="32">
        <v>1</v>
      </c>
    </row>
    <row r="15" spans="1:7" x14ac:dyDescent="0.3">
      <c r="A15" s="7"/>
      <c r="B15" s="8"/>
      <c r="C15" s="21" t="s">
        <v>15</v>
      </c>
      <c r="D15" s="22"/>
      <c r="E15" s="30"/>
      <c r="F15" s="23">
        <v>1008</v>
      </c>
      <c r="G15" s="33" t="s">
        <v>151</v>
      </c>
    </row>
    <row r="16" spans="1:7" x14ac:dyDescent="0.3">
      <c r="A16" s="7"/>
      <c r="B16" s="8"/>
      <c r="C16" s="21" t="s">
        <v>16</v>
      </c>
      <c r="D16" s="22"/>
      <c r="E16" s="30"/>
      <c r="F16" s="23">
        <v>1009</v>
      </c>
      <c r="G16" s="34">
        <v>46142</v>
      </c>
    </row>
    <row r="17" spans="1:7" x14ac:dyDescent="0.3">
      <c r="A17" s="7"/>
      <c r="B17" s="8"/>
      <c r="C17" s="21" t="s">
        <v>17</v>
      </c>
      <c r="D17" s="22"/>
      <c r="E17" s="30"/>
      <c r="F17" s="23">
        <v>1010</v>
      </c>
      <c r="G17" s="33" t="s">
        <v>152</v>
      </c>
    </row>
    <row r="18" spans="1:7" ht="39.6" x14ac:dyDescent="0.3">
      <c r="A18" s="7"/>
      <c r="B18" s="8"/>
      <c r="C18" s="21" t="s">
        <v>18</v>
      </c>
      <c r="D18" s="22"/>
      <c r="E18" s="30"/>
      <c r="F18" s="23">
        <v>1011</v>
      </c>
      <c r="G18" s="112" t="s">
        <v>153</v>
      </c>
    </row>
    <row r="19" spans="1:7" x14ac:dyDescent="0.3">
      <c r="A19" s="7"/>
      <c r="B19" s="8"/>
      <c r="C19" s="21" t="s">
        <v>19</v>
      </c>
      <c r="D19" s="22"/>
      <c r="E19" s="30"/>
      <c r="F19" s="35">
        <v>2015</v>
      </c>
      <c r="G19" s="33" t="s">
        <v>154</v>
      </c>
    </row>
    <row r="20" spans="1:7" x14ac:dyDescent="0.3">
      <c r="A20" s="7"/>
      <c r="B20" s="36"/>
      <c r="C20" s="37"/>
      <c r="D20" s="37"/>
      <c r="E20" s="38"/>
      <c r="F20" s="39"/>
      <c r="G20" s="38"/>
    </row>
    <row r="21" spans="1:7" ht="15.6" x14ac:dyDescent="0.3">
      <c r="A21" s="7"/>
      <c r="B21" s="5" t="s">
        <v>20</v>
      </c>
      <c r="C21" s="6"/>
      <c r="D21" s="6"/>
      <c r="E21" s="6"/>
      <c r="F21" s="6"/>
      <c r="G21" s="6"/>
    </row>
    <row r="22" spans="1:7" x14ac:dyDescent="0.3">
      <c r="A22" s="7"/>
      <c r="B22" s="40"/>
      <c r="C22" s="41"/>
      <c r="D22" s="41"/>
      <c r="E22" s="42"/>
      <c r="F22" s="43"/>
      <c r="G22" s="42"/>
    </row>
    <row r="23" spans="1:7" x14ac:dyDescent="0.3">
      <c r="A23" s="7"/>
      <c r="B23" s="8"/>
      <c r="C23" s="11" t="s">
        <v>21</v>
      </c>
      <c r="D23" s="12"/>
      <c r="E23" s="13"/>
      <c r="F23" s="14" t="s">
        <v>4</v>
      </c>
      <c r="G23" s="44" t="str">
        <f>IF(OR($G$10="&lt;select&gt;",ISBLANK($G$10)),"Amount","Amount in "&amp;VLOOKUP($G$14,[1]Parameters!$E$76:$F$79,2,FALSE)&amp;$G$10)</f>
        <v>Amount in single EUR</v>
      </c>
    </row>
    <row r="24" spans="1:7" x14ac:dyDescent="0.3">
      <c r="A24" s="45"/>
      <c r="B24" s="46"/>
      <c r="C24" s="47" t="s">
        <v>22</v>
      </c>
      <c r="D24" s="48"/>
      <c r="E24" s="49"/>
      <c r="F24" s="19"/>
      <c r="G24" s="20"/>
    </row>
    <row r="25" spans="1:7" x14ac:dyDescent="0.3">
      <c r="A25" s="45"/>
      <c r="B25" s="50"/>
      <c r="C25" s="51" t="s">
        <v>23</v>
      </c>
      <c r="D25" s="48"/>
      <c r="E25" s="49"/>
      <c r="F25" s="52">
        <v>1012</v>
      </c>
      <c r="G25" s="53">
        <v>5057219204.7633009</v>
      </c>
    </row>
    <row r="26" spans="1:7" x14ac:dyDescent="0.3">
      <c r="A26" s="45"/>
      <c r="B26" s="50"/>
      <c r="C26" s="51" t="s">
        <v>24</v>
      </c>
      <c r="D26" s="48"/>
      <c r="E26" s="49"/>
      <c r="F26" s="35">
        <v>1201</v>
      </c>
      <c r="G26" s="54">
        <v>0</v>
      </c>
    </row>
    <row r="27" spans="1:7" x14ac:dyDescent="0.3">
      <c r="A27" s="45"/>
      <c r="B27" s="50"/>
      <c r="C27" s="51" t="s">
        <v>25</v>
      </c>
      <c r="D27" s="48"/>
      <c r="E27" s="49"/>
      <c r="F27" s="52">
        <v>1018</v>
      </c>
      <c r="G27" s="55">
        <v>5736140136.5221004</v>
      </c>
    </row>
    <row r="28" spans="1:7" x14ac:dyDescent="0.3">
      <c r="A28" s="45"/>
      <c r="B28" s="46"/>
      <c r="C28" s="47" t="s">
        <v>26</v>
      </c>
      <c r="D28" s="48"/>
      <c r="E28" s="49"/>
      <c r="F28" s="19"/>
      <c r="G28" s="20"/>
    </row>
    <row r="29" spans="1:7" x14ac:dyDescent="0.3">
      <c r="A29" s="45"/>
      <c r="B29" s="50"/>
      <c r="C29" s="51" t="s">
        <v>27</v>
      </c>
      <c r="D29" s="48"/>
      <c r="E29" s="49"/>
      <c r="F29" s="23">
        <v>1013</v>
      </c>
      <c r="G29" s="54">
        <v>40173061972.398804</v>
      </c>
    </row>
    <row r="30" spans="1:7" x14ac:dyDescent="0.3">
      <c r="A30" s="45"/>
      <c r="B30" s="50"/>
      <c r="C30" s="51" t="s">
        <v>28</v>
      </c>
      <c r="D30" s="48"/>
      <c r="E30" s="56"/>
      <c r="F30" s="23">
        <v>1014</v>
      </c>
      <c r="G30" s="54">
        <v>3421073414.4215002</v>
      </c>
    </row>
    <row r="31" spans="1:7" x14ac:dyDescent="0.3">
      <c r="A31" s="45"/>
      <c r="B31" s="50"/>
      <c r="C31" s="47" t="s">
        <v>29</v>
      </c>
      <c r="D31" s="48"/>
      <c r="E31" s="56"/>
      <c r="F31" s="52">
        <v>1015</v>
      </c>
      <c r="G31" s="54">
        <v>370554571513.41357</v>
      </c>
    </row>
    <row r="32" spans="1:7" x14ac:dyDescent="0.3">
      <c r="A32" s="45"/>
      <c r="B32" s="46"/>
      <c r="C32" s="47" t="s">
        <v>30</v>
      </c>
      <c r="D32" s="48"/>
      <c r="E32" s="49"/>
      <c r="F32" s="19"/>
      <c r="G32" s="20"/>
    </row>
    <row r="33" spans="1:7" x14ac:dyDescent="0.3">
      <c r="A33" s="45"/>
      <c r="B33" s="50"/>
      <c r="C33" s="51" t="s">
        <v>31</v>
      </c>
      <c r="D33" s="48"/>
      <c r="E33" s="49"/>
      <c r="F33" s="35">
        <v>1019</v>
      </c>
      <c r="G33" s="54">
        <v>36446749409.902</v>
      </c>
    </row>
    <row r="34" spans="1:7" x14ac:dyDescent="0.3">
      <c r="A34" s="45"/>
      <c r="B34" s="50"/>
      <c r="C34" s="51" t="s">
        <v>32</v>
      </c>
      <c r="D34" s="48"/>
      <c r="E34" s="56"/>
      <c r="F34" s="35">
        <v>1022</v>
      </c>
      <c r="G34" s="54">
        <v>397705895.463</v>
      </c>
    </row>
    <row r="35" spans="1:7" x14ac:dyDescent="0.3">
      <c r="A35" s="45"/>
      <c r="B35" s="50"/>
      <c r="C35" s="51" t="s">
        <v>33</v>
      </c>
      <c r="D35" s="57"/>
      <c r="E35" s="58"/>
      <c r="F35" s="35">
        <v>2300</v>
      </c>
      <c r="G35" s="54">
        <v>45642418171.859749</v>
      </c>
    </row>
    <row r="36" spans="1:7" x14ac:dyDescent="0.3">
      <c r="A36" s="45"/>
      <c r="B36" s="50"/>
      <c r="C36" s="51" t="s">
        <v>34</v>
      </c>
      <c r="D36" s="48"/>
      <c r="E36" s="56"/>
      <c r="F36" s="35">
        <v>1023</v>
      </c>
      <c r="G36" s="54">
        <v>9316582226.5891991</v>
      </c>
    </row>
    <row r="37" spans="1:7" x14ac:dyDescent="0.3">
      <c r="A37" s="45"/>
      <c r="B37" s="50"/>
      <c r="C37" s="51" t="s">
        <v>35</v>
      </c>
      <c r="D37" s="48"/>
      <c r="E37" s="56"/>
      <c r="F37" s="59">
        <v>1024</v>
      </c>
      <c r="G37" s="54">
        <v>3398743402.763</v>
      </c>
    </row>
    <row r="38" spans="1:7" ht="17.399999999999999" x14ac:dyDescent="0.3">
      <c r="A38" s="45"/>
      <c r="B38" s="60"/>
      <c r="C38" s="47" t="s">
        <v>36</v>
      </c>
      <c r="D38" s="48"/>
      <c r="E38" s="49"/>
      <c r="F38" s="35">
        <v>1031</v>
      </c>
      <c r="G38" s="54">
        <v>1330104414.6800001</v>
      </c>
    </row>
    <row r="39" spans="1:7" x14ac:dyDescent="0.3">
      <c r="A39" s="45"/>
      <c r="B39" s="46"/>
      <c r="C39" s="117" t="s">
        <v>37</v>
      </c>
      <c r="D39" s="117"/>
      <c r="E39" s="117"/>
      <c r="F39" s="19"/>
      <c r="G39" s="20"/>
    </row>
    <row r="40" spans="1:7" ht="17.399999999999999" x14ac:dyDescent="0.3">
      <c r="A40" s="45"/>
      <c r="B40" s="61"/>
      <c r="C40" s="117"/>
      <c r="D40" s="117"/>
      <c r="E40" s="117"/>
      <c r="F40" s="23">
        <v>1103</v>
      </c>
      <c r="G40" s="62">
        <v>454980284146.40356</v>
      </c>
    </row>
    <row r="41" spans="1:7" x14ac:dyDescent="0.3">
      <c r="A41" s="45"/>
      <c r="B41" s="50"/>
      <c r="C41" s="47" t="s">
        <v>38</v>
      </c>
      <c r="D41" s="63"/>
      <c r="E41" s="64"/>
      <c r="F41" s="19"/>
      <c r="G41" s="20"/>
    </row>
    <row r="42" spans="1:7" x14ac:dyDescent="0.3">
      <c r="A42" s="45"/>
      <c r="B42" s="50"/>
      <c r="C42" s="51" t="s">
        <v>39</v>
      </c>
      <c r="D42" s="63"/>
      <c r="E42" s="64"/>
      <c r="F42" s="35">
        <v>1701</v>
      </c>
      <c r="G42" s="54">
        <v>41311107</v>
      </c>
    </row>
    <row r="43" spans="1:7" x14ac:dyDescent="0.3">
      <c r="A43" s="45"/>
      <c r="B43" s="50"/>
      <c r="C43" s="51" t="s">
        <v>40</v>
      </c>
      <c r="D43" s="63"/>
      <c r="E43" s="64"/>
      <c r="F43" s="35">
        <v>1205</v>
      </c>
      <c r="G43" s="55">
        <v>0</v>
      </c>
    </row>
    <row r="44" spans="1:7" x14ac:dyDescent="0.3">
      <c r="A44" s="45"/>
      <c r="B44" s="50"/>
      <c r="C44" s="51" t="s">
        <v>41</v>
      </c>
      <c r="D44" s="63"/>
      <c r="E44" s="64"/>
      <c r="F44" s="35">
        <v>1208</v>
      </c>
      <c r="G44" s="54">
        <v>85489308</v>
      </c>
    </row>
    <row r="45" spans="1:7" x14ac:dyDescent="0.3">
      <c r="A45" s="45"/>
      <c r="B45" s="50"/>
      <c r="C45" s="47" t="s">
        <v>42</v>
      </c>
      <c r="D45" s="63"/>
      <c r="E45" s="64"/>
      <c r="F45" s="35">
        <v>2101</v>
      </c>
      <c r="G45" s="54">
        <v>0</v>
      </c>
    </row>
    <row r="46" spans="1:7" x14ac:dyDescent="0.3">
      <c r="A46" s="45"/>
      <c r="B46" s="46"/>
      <c r="C46" s="115" t="s">
        <v>43</v>
      </c>
      <c r="D46" s="115"/>
      <c r="E46" s="115"/>
      <c r="F46" s="19"/>
      <c r="G46" s="20"/>
    </row>
    <row r="47" spans="1:7" x14ac:dyDescent="0.3">
      <c r="A47" s="45"/>
      <c r="B47" s="50"/>
      <c r="C47" s="115" t="s">
        <v>44</v>
      </c>
      <c r="D47" s="115"/>
      <c r="E47" s="115"/>
      <c r="F47" s="35">
        <v>1117</v>
      </c>
      <c r="G47" s="62">
        <v>454936105945.40356</v>
      </c>
    </row>
    <row r="48" spans="1:7" x14ac:dyDescent="0.3">
      <c r="A48" s="45"/>
      <c r="B48" s="65"/>
      <c r="C48" s="66"/>
      <c r="D48" s="66"/>
      <c r="E48" s="67"/>
      <c r="F48" s="68"/>
      <c r="G48" s="69"/>
    </row>
    <row r="49" spans="1:7" ht="15.6" x14ac:dyDescent="0.3">
      <c r="A49" s="45"/>
      <c r="B49" s="5" t="s">
        <v>45</v>
      </c>
      <c r="C49" s="6"/>
      <c r="D49" s="6"/>
      <c r="E49" s="6"/>
      <c r="F49" s="6"/>
      <c r="G49" s="6"/>
    </row>
    <row r="50" spans="1:7" ht="17.399999999999999" x14ac:dyDescent="0.3">
      <c r="A50" s="45"/>
      <c r="B50" s="70"/>
      <c r="C50" s="71"/>
      <c r="D50" s="71"/>
      <c r="E50" s="72"/>
      <c r="F50" s="73"/>
      <c r="G50" s="74"/>
    </row>
    <row r="51" spans="1:7" x14ac:dyDescent="0.3">
      <c r="A51" s="45"/>
      <c r="B51" s="8"/>
      <c r="C51" s="11" t="s">
        <v>46</v>
      </c>
      <c r="D51" s="12"/>
      <c r="E51" s="13"/>
      <c r="F51" s="14" t="s">
        <v>4</v>
      </c>
      <c r="G51" s="44" t="str">
        <f>G$23</f>
        <v>Amount in single EUR</v>
      </c>
    </row>
    <row r="52" spans="1:7" x14ac:dyDescent="0.3">
      <c r="A52" s="45"/>
      <c r="B52" s="50"/>
      <c r="C52" s="47" t="s">
        <v>47</v>
      </c>
      <c r="D52" s="48"/>
      <c r="E52" s="49"/>
      <c r="F52" s="35">
        <v>1216</v>
      </c>
      <c r="G52" s="54">
        <v>59319158178</v>
      </c>
    </row>
    <row r="53" spans="1:7" x14ac:dyDescent="0.3">
      <c r="A53" s="45"/>
      <c r="B53" s="46"/>
      <c r="C53" s="51" t="s">
        <v>48</v>
      </c>
      <c r="D53" s="75"/>
      <c r="E53" s="49"/>
      <c r="F53" s="35">
        <v>2102</v>
      </c>
      <c r="G53" s="54">
        <v>0</v>
      </c>
    </row>
    <row r="54" spans="1:7" x14ac:dyDescent="0.3">
      <c r="A54" s="45"/>
      <c r="B54" s="50"/>
      <c r="C54" s="47" t="s">
        <v>49</v>
      </c>
      <c r="D54" s="48"/>
      <c r="E54" s="49"/>
      <c r="F54" s="35">
        <v>1217</v>
      </c>
      <c r="G54" s="54">
        <v>35908533118</v>
      </c>
    </row>
    <row r="55" spans="1:7" x14ac:dyDescent="0.3">
      <c r="A55" s="45"/>
      <c r="B55" s="50"/>
      <c r="C55" s="47" t="s">
        <v>50</v>
      </c>
      <c r="D55" s="48"/>
      <c r="E55" s="49"/>
      <c r="F55" s="76"/>
      <c r="G55" s="20"/>
    </row>
    <row r="56" spans="1:7" x14ac:dyDescent="0.3">
      <c r="A56" s="45"/>
      <c r="B56" s="46"/>
      <c r="C56" s="51" t="s">
        <v>51</v>
      </c>
      <c r="D56" s="75"/>
      <c r="E56" s="49"/>
      <c r="F56" s="35">
        <v>2103</v>
      </c>
      <c r="G56" s="54">
        <v>6942261885</v>
      </c>
    </row>
    <row r="57" spans="1:7" x14ac:dyDescent="0.3">
      <c r="A57" s="45"/>
      <c r="B57" s="46"/>
      <c r="C57" s="51" t="s">
        <v>52</v>
      </c>
      <c r="D57" s="75"/>
      <c r="E57" s="49"/>
      <c r="F57" s="35">
        <v>2104</v>
      </c>
      <c r="G57" s="54">
        <v>5802548689.3199997</v>
      </c>
    </row>
    <row r="58" spans="1:7" x14ac:dyDescent="0.3">
      <c r="A58" s="45"/>
      <c r="B58" s="46"/>
      <c r="C58" s="51" t="s">
        <v>53</v>
      </c>
      <c r="D58" s="75"/>
      <c r="E58" s="49"/>
      <c r="F58" s="35">
        <v>2105</v>
      </c>
      <c r="G58" s="54">
        <v>0</v>
      </c>
    </row>
    <row r="59" spans="1:7" x14ac:dyDescent="0.3">
      <c r="A59" s="45"/>
      <c r="B59" s="46"/>
      <c r="C59" s="51" t="s">
        <v>54</v>
      </c>
      <c r="D59" s="75"/>
      <c r="E59" s="49"/>
      <c r="F59" s="35">
        <v>2106</v>
      </c>
      <c r="G59" s="54">
        <v>0</v>
      </c>
    </row>
    <row r="60" spans="1:7" x14ac:dyDescent="0.3">
      <c r="A60" s="45"/>
      <c r="B60" s="46"/>
      <c r="C60" s="51" t="s">
        <v>55</v>
      </c>
      <c r="D60" s="75"/>
      <c r="E60" s="49"/>
      <c r="F60" s="35">
        <v>2107</v>
      </c>
      <c r="G60" s="54">
        <v>831481463</v>
      </c>
    </row>
    <row r="61" spans="1:7" x14ac:dyDescent="0.3">
      <c r="A61" s="45"/>
      <c r="B61" s="46"/>
      <c r="C61" s="77" t="s">
        <v>56</v>
      </c>
      <c r="D61" s="78"/>
      <c r="E61" s="49"/>
      <c r="F61" s="35">
        <v>2108</v>
      </c>
      <c r="G61" s="54">
        <v>0</v>
      </c>
    </row>
    <row r="62" spans="1:7" x14ac:dyDescent="0.3">
      <c r="A62" s="45"/>
      <c r="B62" s="50"/>
      <c r="C62" s="47" t="s">
        <v>57</v>
      </c>
      <c r="D62" s="48"/>
      <c r="E62" s="49"/>
      <c r="F62" s="35">
        <v>1219</v>
      </c>
      <c r="G62" s="54">
        <v>92440111.469999999</v>
      </c>
    </row>
    <row r="63" spans="1:7" x14ac:dyDescent="0.3">
      <c r="A63" s="45"/>
      <c r="B63" s="50"/>
      <c r="C63" s="47" t="s">
        <v>58</v>
      </c>
      <c r="D63" s="48"/>
      <c r="E63" s="49"/>
      <c r="F63" s="76"/>
      <c r="G63" s="20"/>
    </row>
    <row r="64" spans="1:7" x14ac:dyDescent="0.3">
      <c r="A64" s="45"/>
      <c r="B64" s="46"/>
      <c r="C64" s="51" t="s">
        <v>59</v>
      </c>
      <c r="D64" s="75"/>
      <c r="E64" s="49"/>
      <c r="F64" s="35">
        <v>2109</v>
      </c>
      <c r="G64" s="54">
        <v>1573335744</v>
      </c>
    </row>
    <row r="65" spans="1:7" x14ac:dyDescent="0.3">
      <c r="A65" s="45"/>
      <c r="B65" s="46"/>
      <c r="C65" s="51" t="s">
        <v>60</v>
      </c>
      <c r="D65" s="75"/>
      <c r="E65" s="49"/>
      <c r="F65" s="35">
        <v>2110</v>
      </c>
      <c r="G65" s="54">
        <v>725310690</v>
      </c>
    </row>
    <row r="66" spans="1:7" x14ac:dyDescent="0.3">
      <c r="A66" s="45"/>
      <c r="B66" s="46"/>
      <c r="C66" s="115" t="s">
        <v>61</v>
      </c>
      <c r="D66" s="115"/>
      <c r="E66" s="115"/>
      <c r="F66" s="19"/>
      <c r="G66" s="20"/>
    </row>
    <row r="67" spans="1:7" x14ac:dyDescent="0.3">
      <c r="A67" s="45"/>
      <c r="B67" s="50"/>
      <c r="C67" s="115" t="s">
        <v>62</v>
      </c>
      <c r="D67" s="115"/>
      <c r="E67" s="115"/>
      <c r="F67" s="35">
        <v>1215</v>
      </c>
      <c r="G67" s="62">
        <v>111195069878.79001</v>
      </c>
    </row>
    <row r="68" spans="1:7" ht="17.399999999999999" x14ac:dyDescent="0.3">
      <c r="A68" s="45"/>
      <c r="B68" s="79"/>
      <c r="C68" s="80"/>
      <c r="D68" s="80"/>
      <c r="E68" s="81"/>
      <c r="F68" s="82"/>
      <c r="G68" s="83"/>
    </row>
    <row r="69" spans="1:7" x14ac:dyDescent="0.3">
      <c r="A69" s="45"/>
      <c r="B69" s="8"/>
      <c r="C69" s="11" t="s">
        <v>63</v>
      </c>
      <c r="D69" s="12"/>
      <c r="E69" s="13"/>
      <c r="F69" s="84" t="s">
        <v>4</v>
      </c>
      <c r="G69" s="44" t="str">
        <f>G$23</f>
        <v>Amount in single EUR</v>
      </c>
    </row>
    <row r="70" spans="1:7" x14ac:dyDescent="0.3">
      <c r="A70" s="45"/>
      <c r="B70" s="50"/>
      <c r="C70" s="47" t="s">
        <v>64</v>
      </c>
      <c r="D70" s="48"/>
      <c r="E70" s="49"/>
      <c r="F70" s="76"/>
      <c r="G70" s="20"/>
    </row>
    <row r="71" spans="1:7" ht="17.399999999999999" x14ac:dyDescent="0.3">
      <c r="A71" s="45"/>
      <c r="B71" s="61"/>
      <c r="C71" s="51" t="s">
        <v>65</v>
      </c>
      <c r="D71" s="63"/>
      <c r="E71" s="64"/>
      <c r="F71" s="35">
        <v>2111</v>
      </c>
      <c r="G71" s="54">
        <v>2984973308</v>
      </c>
    </row>
    <row r="72" spans="1:7" ht="17.399999999999999" x14ac:dyDescent="0.3">
      <c r="A72" s="45"/>
      <c r="B72" s="61"/>
      <c r="C72" s="51" t="s">
        <v>66</v>
      </c>
      <c r="D72" s="63"/>
      <c r="E72" s="64"/>
      <c r="F72" s="35">
        <v>2112</v>
      </c>
      <c r="G72" s="54">
        <v>34275403759</v>
      </c>
    </row>
    <row r="73" spans="1:7" x14ac:dyDescent="0.3">
      <c r="A73" s="45"/>
      <c r="B73" s="50"/>
      <c r="C73" s="51" t="s">
        <v>67</v>
      </c>
      <c r="D73" s="63"/>
      <c r="E73" s="64"/>
      <c r="F73" s="35">
        <v>2113</v>
      </c>
      <c r="G73" s="54">
        <v>0</v>
      </c>
    </row>
    <row r="74" spans="1:7" x14ac:dyDescent="0.3">
      <c r="A74" s="45"/>
      <c r="B74" s="50"/>
      <c r="C74" s="47" t="s">
        <v>68</v>
      </c>
      <c r="D74" s="63"/>
      <c r="E74" s="64"/>
      <c r="F74" s="35">
        <v>1223</v>
      </c>
      <c r="G74" s="54">
        <v>609829000</v>
      </c>
    </row>
    <row r="75" spans="1:7" x14ac:dyDescent="0.3">
      <c r="A75" s="45"/>
      <c r="B75" s="50"/>
      <c r="C75" s="47" t="s">
        <v>69</v>
      </c>
      <c r="D75" s="63"/>
      <c r="E75" s="64"/>
      <c r="F75" s="35">
        <v>1224</v>
      </c>
      <c r="G75" s="54">
        <v>583028450.47000003</v>
      </c>
    </row>
    <row r="76" spans="1:7" x14ac:dyDescent="0.3">
      <c r="A76" s="45"/>
      <c r="B76" s="50"/>
      <c r="C76" s="47" t="s">
        <v>70</v>
      </c>
      <c r="D76" s="63"/>
      <c r="E76" s="64"/>
      <c r="F76" s="76"/>
      <c r="G76" s="20"/>
    </row>
    <row r="77" spans="1:7" ht="17.399999999999999" x14ac:dyDescent="0.3">
      <c r="A77" s="45"/>
      <c r="B77" s="61"/>
      <c r="C77" s="51" t="s">
        <v>71</v>
      </c>
      <c r="D77" s="85"/>
      <c r="E77" s="64"/>
      <c r="F77" s="35">
        <v>2114</v>
      </c>
      <c r="G77" s="54">
        <v>178467345</v>
      </c>
    </row>
    <row r="78" spans="1:7" ht="17.399999999999999" x14ac:dyDescent="0.3">
      <c r="A78" s="45"/>
      <c r="B78" s="61"/>
      <c r="C78" s="51" t="s">
        <v>60</v>
      </c>
      <c r="D78" s="85"/>
      <c r="E78" s="64"/>
      <c r="F78" s="35">
        <v>2115</v>
      </c>
      <c r="G78" s="54">
        <v>350454654</v>
      </c>
    </row>
    <row r="79" spans="1:7" x14ac:dyDescent="0.3">
      <c r="A79" s="45"/>
      <c r="B79" s="50"/>
      <c r="C79" s="86" t="s">
        <v>72</v>
      </c>
      <c r="D79" s="87"/>
      <c r="E79" s="88"/>
      <c r="F79" s="35">
        <v>1221</v>
      </c>
      <c r="G79" s="62">
        <v>38982156516.470001</v>
      </c>
    </row>
    <row r="80" spans="1:7" ht="17.399999999999999" x14ac:dyDescent="0.3">
      <c r="A80" s="45"/>
      <c r="B80" s="79"/>
      <c r="C80" s="89"/>
      <c r="D80" s="89"/>
      <c r="E80" s="90"/>
      <c r="F80" s="91"/>
      <c r="G80" s="92"/>
    </row>
    <row r="81" spans="1:7" x14ac:dyDescent="0.3">
      <c r="A81" s="45"/>
      <c r="B81" s="8"/>
      <c r="C81" s="11" t="s">
        <v>73</v>
      </c>
      <c r="D81" s="12"/>
      <c r="E81" s="13"/>
      <c r="F81" s="14" t="s">
        <v>4</v>
      </c>
      <c r="G81" s="44" t="str">
        <f>G$23</f>
        <v>Amount in single EUR</v>
      </c>
    </row>
    <row r="82" spans="1:7" ht="17.399999999999999" x14ac:dyDescent="0.3">
      <c r="A82" s="45"/>
      <c r="B82" s="61"/>
      <c r="C82" s="47" t="s">
        <v>74</v>
      </c>
      <c r="D82" s="48"/>
      <c r="E82" s="49"/>
      <c r="F82" s="35">
        <v>2116</v>
      </c>
      <c r="G82" s="54">
        <v>26035106926</v>
      </c>
    </row>
    <row r="83" spans="1:7" ht="17.399999999999999" x14ac:dyDescent="0.3">
      <c r="A83" s="45"/>
      <c r="B83" s="61"/>
      <c r="C83" s="47" t="s">
        <v>75</v>
      </c>
      <c r="D83" s="48"/>
      <c r="E83" s="49"/>
      <c r="F83" s="35">
        <v>2117</v>
      </c>
      <c r="G83" s="54">
        <v>36263581476</v>
      </c>
    </row>
    <row r="84" spans="1:7" ht="17.399999999999999" x14ac:dyDescent="0.3">
      <c r="A84" s="45"/>
      <c r="B84" s="61"/>
      <c r="C84" s="47" t="s">
        <v>76</v>
      </c>
      <c r="D84" s="48"/>
      <c r="E84" s="49"/>
      <c r="F84" s="35">
        <v>2118</v>
      </c>
      <c r="G84" s="54">
        <v>4945739129</v>
      </c>
    </row>
    <row r="85" spans="1:7" ht="17.399999999999999" x14ac:dyDescent="0.3">
      <c r="A85" s="45"/>
      <c r="B85" s="61"/>
      <c r="C85" s="47" t="s">
        <v>77</v>
      </c>
      <c r="D85" s="48"/>
      <c r="E85" s="49"/>
      <c r="F85" s="35">
        <v>2119</v>
      </c>
      <c r="G85" s="54">
        <v>4277009247</v>
      </c>
    </row>
    <row r="86" spans="1:7" ht="17.399999999999999" x14ac:dyDescent="0.3">
      <c r="A86" s="45"/>
      <c r="B86" s="61"/>
      <c r="C86" s="47" t="s">
        <v>78</v>
      </c>
      <c r="D86" s="48"/>
      <c r="E86" s="49"/>
      <c r="F86" s="35">
        <v>2120</v>
      </c>
      <c r="G86" s="54">
        <v>7496160425</v>
      </c>
    </row>
    <row r="87" spans="1:7" ht="17.399999999999999" x14ac:dyDescent="0.3">
      <c r="A87" s="45"/>
      <c r="B87" s="61"/>
      <c r="C87" s="47" t="s">
        <v>79</v>
      </c>
      <c r="D87" s="48"/>
      <c r="E87" s="49"/>
      <c r="F87" s="35">
        <v>2121</v>
      </c>
      <c r="G87" s="54">
        <v>24523165654.560001</v>
      </c>
    </row>
    <row r="88" spans="1:7" ht="17.399999999999999" x14ac:dyDescent="0.3">
      <c r="A88" s="45"/>
      <c r="B88" s="61"/>
      <c r="C88" s="47" t="s">
        <v>80</v>
      </c>
      <c r="D88" s="48"/>
      <c r="E88" s="49"/>
      <c r="F88" s="35">
        <v>2122</v>
      </c>
      <c r="G88" s="54">
        <v>0</v>
      </c>
    </row>
    <row r="89" spans="1:7" x14ac:dyDescent="0.3">
      <c r="A89" s="45"/>
      <c r="B89" s="50"/>
      <c r="C89" s="86" t="s">
        <v>81</v>
      </c>
      <c r="D89" s="87"/>
      <c r="E89" s="88"/>
      <c r="F89" s="35">
        <v>1226</v>
      </c>
      <c r="G89" s="62">
        <v>103540762857.56</v>
      </c>
    </row>
    <row r="90" spans="1:7" x14ac:dyDescent="0.3">
      <c r="A90" s="45"/>
      <c r="B90" s="36"/>
      <c r="C90" s="37"/>
      <c r="D90" s="37"/>
      <c r="E90" s="38"/>
      <c r="F90" s="39"/>
      <c r="G90" s="38"/>
    </row>
    <row r="91" spans="1:7" ht="15.6" x14ac:dyDescent="0.3">
      <c r="A91" s="45"/>
      <c r="B91" s="5" t="s">
        <v>82</v>
      </c>
      <c r="C91" s="6"/>
      <c r="D91" s="6"/>
      <c r="E91" s="6"/>
      <c r="F91" s="6"/>
      <c r="G91" s="6"/>
    </row>
    <row r="92" spans="1:7" ht="17.399999999999999" x14ac:dyDescent="0.3">
      <c r="A92" s="45"/>
      <c r="B92" s="70"/>
      <c r="C92" s="71"/>
      <c r="D92" s="71"/>
      <c r="E92" s="72"/>
      <c r="F92" s="73"/>
      <c r="G92" s="74"/>
    </row>
    <row r="93" spans="1:7" x14ac:dyDescent="0.3">
      <c r="A93" s="45"/>
      <c r="B93" s="50"/>
      <c r="C93" s="11" t="s">
        <v>83</v>
      </c>
      <c r="D93" s="12"/>
      <c r="E93" s="13"/>
      <c r="F93" s="14" t="s">
        <v>4</v>
      </c>
      <c r="G93" s="44" t="str">
        <f>G$23</f>
        <v>Amount in single EUR</v>
      </c>
    </row>
    <row r="94" spans="1:7" x14ac:dyDescent="0.3">
      <c r="A94" s="45"/>
      <c r="B94" s="50"/>
      <c r="C94" s="47" t="s">
        <v>84</v>
      </c>
      <c r="D94" s="48"/>
      <c r="E94" s="49"/>
      <c r="F94" s="23">
        <v>1061</v>
      </c>
      <c r="G94" s="54">
        <v>27953497754.109997</v>
      </c>
    </row>
    <row r="95" spans="1:7" x14ac:dyDescent="0.3">
      <c r="A95" s="45"/>
      <c r="B95" s="50"/>
      <c r="C95" s="47" t="s">
        <v>85</v>
      </c>
      <c r="D95" s="48"/>
      <c r="E95" s="49"/>
      <c r="F95" s="23">
        <v>1063</v>
      </c>
      <c r="G95" s="54">
        <v>47220375332.009995</v>
      </c>
    </row>
    <row r="96" spans="1:7" x14ac:dyDescent="0.3">
      <c r="A96" s="45"/>
      <c r="B96" s="50"/>
      <c r="C96" s="47" t="s">
        <v>86</v>
      </c>
      <c r="D96" s="48"/>
      <c r="E96" s="49"/>
      <c r="F96" s="23">
        <v>1064</v>
      </c>
      <c r="G96" s="54">
        <v>262222108945.21011</v>
      </c>
    </row>
    <row r="97" spans="1:7" x14ac:dyDescent="0.3">
      <c r="A97" s="45"/>
      <c r="B97" s="50"/>
      <c r="C97" s="47" t="s">
        <v>87</v>
      </c>
      <c r="D97" s="48"/>
      <c r="E97" s="49"/>
      <c r="F97" s="23">
        <v>1065</v>
      </c>
      <c r="G97" s="54">
        <v>80179032415.789993</v>
      </c>
    </row>
    <row r="98" spans="1:7" x14ac:dyDescent="0.3">
      <c r="A98" s="45"/>
      <c r="B98" s="50"/>
      <c r="C98" s="47" t="s">
        <v>88</v>
      </c>
      <c r="D98" s="48"/>
      <c r="E98" s="49"/>
      <c r="F98" s="23">
        <v>1066</v>
      </c>
      <c r="G98" s="54">
        <v>2287054099965.2305</v>
      </c>
    </row>
    <row r="99" spans="1:7" x14ac:dyDescent="0.3">
      <c r="A99" s="45"/>
      <c r="B99" s="50"/>
      <c r="C99" s="47" t="s">
        <v>89</v>
      </c>
      <c r="D99" s="48"/>
      <c r="E99" s="49"/>
      <c r="F99" s="23">
        <v>1067</v>
      </c>
      <c r="G99" s="54">
        <v>586320475197.71008</v>
      </c>
    </row>
    <row r="100" spans="1:7" x14ac:dyDescent="0.3">
      <c r="A100" s="45"/>
      <c r="B100" s="50"/>
      <c r="C100" s="47" t="s">
        <v>90</v>
      </c>
      <c r="D100" s="48"/>
      <c r="E100" s="49"/>
      <c r="F100" s="23">
        <v>1068</v>
      </c>
      <c r="G100" s="54">
        <v>250189338161.67004</v>
      </c>
    </row>
    <row r="101" spans="1:7" x14ac:dyDescent="0.3">
      <c r="A101" s="45"/>
      <c r="B101" s="50"/>
      <c r="C101" s="47" t="s">
        <v>91</v>
      </c>
      <c r="D101" s="48"/>
      <c r="E101" s="49"/>
      <c r="F101" s="23">
        <v>1069</v>
      </c>
      <c r="G101" s="54">
        <v>33783661.339999996</v>
      </c>
    </row>
    <row r="102" spans="1:7" x14ac:dyDescent="0.3">
      <c r="A102" s="45"/>
      <c r="B102" s="50"/>
      <c r="C102" s="47" t="s">
        <v>92</v>
      </c>
      <c r="D102" s="48"/>
      <c r="E102" s="49"/>
      <c r="F102" s="35">
        <v>1070</v>
      </c>
      <c r="G102" s="54">
        <v>98800126006.62001</v>
      </c>
    </row>
    <row r="103" spans="1:7" x14ac:dyDescent="0.3">
      <c r="A103" s="45"/>
      <c r="B103" s="50"/>
      <c r="C103" s="47" t="s">
        <v>93</v>
      </c>
      <c r="D103" s="48"/>
      <c r="E103" s="49"/>
      <c r="F103" s="35">
        <v>1071</v>
      </c>
      <c r="G103" s="54">
        <v>23263063616.41</v>
      </c>
    </row>
    <row r="104" spans="1:7" x14ac:dyDescent="0.3">
      <c r="A104" s="45"/>
      <c r="B104" s="50"/>
      <c r="C104" s="47" t="s">
        <v>94</v>
      </c>
      <c r="D104" s="48"/>
      <c r="E104" s="49"/>
      <c r="F104" s="35">
        <v>2133</v>
      </c>
      <c r="G104" s="54">
        <v>16771871830.199997</v>
      </c>
    </row>
    <row r="105" spans="1:7" x14ac:dyDescent="0.3">
      <c r="A105" s="45"/>
      <c r="B105" s="50"/>
      <c r="C105" s="47" t="s">
        <v>95</v>
      </c>
      <c r="D105" s="48"/>
      <c r="E105" s="49"/>
      <c r="F105" s="35">
        <v>1072</v>
      </c>
      <c r="G105" s="54">
        <v>2936067878775.8398</v>
      </c>
    </row>
    <row r="106" spans="1:7" x14ac:dyDescent="0.3">
      <c r="A106" s="45"/>
      <c r="B106" s="50"/>
      <c r="C106" s="86" t="s">
        <v>96</v>
      </c>
      <c r="D106" s="87"/>
      <c r="E106" s="88"/>
      <c r="F106" s="23">
        <v>1073</v>
      </c>
      <c r="G106" s="62">
        <v>6616075651662.1406</v>
      </c>
    </row>
    <row r="107" spans="1:7" ht="17.399999999999999" x14ac:dyDescent="0.3">
      <c r="A107" s="45"/>
      <c r="B107" s="79"/>
      <c r="C107" s="80"/>
      <c r="D107" s="80"/>
      <c r="E107" s="81"/>
      <c r="F107" s="82"/>
      <c r="G107" s="83"/>
    </row>
    <row r="108" spans="1:7" ht="17.399999999999999" x14ac:dyDescent="0.3">
      <c r="A108" s="45"/>
      <c r="B108" s="79"/>
      <c r="C108" s="80"/>
      <c r="D108" s="80"/>
      <c r="E108" s="81"/>
      <c r="F108" s="82"/>
      <c r="G108" s="83"/>
    </row>
    <row r="109" spans="1:7" x14ac:dyDescent="0.3">
      <c r="A109" s="45"/>
      <c r="B109" s="8"/>
      <c r="C109" s="93" t="s">
        <v>97</v>
      </c>
      <c r="D109" s="94"/>
      <c r="E109" s="95"/>
      <c r="F109" s="84" t="s">
        <v>4</v>
      </c>
      <c r="G109" s="44" t="str">
        <f>G$23</f>
        <v>Amount in single EUR</v>
      </c>
    </row>
    <row r="110" spans="1:7" x14ac:dyDescent="0.3">
      <c r="A110" s="45"/>
      <c r="B110" s="96"/>
      <c r="C110" s="86" t="s">
        <v>98</v>
      </c>
      <c r="D110" s="87"/>
      <c r="E110" s="88"/>
      <c r="F110" s="23">
        <v>1074</v>
      </c>
      <c r="G110" s="54">
        <v>253367397125</v>
      </c>
    </row>
    <row r="111" spans="1:7" ht="17.399999999999999" x14ac:dyDescent="0.3">
      <c r="A111" s="45"/>
      <c r="B111" s="79"/>
      <c r="C111" s="80"/>
      <c r="D111" s="80"/>
      <c r="E111" s="81"/>
      <c r="F111" s="82"/>
      <c r="G111" s="83"/>
    </row>
    <row r="112" spans="1:7" x14ac:dyDescent="0.3">
      <c r="A112" s="45"/>
      <c r="B112" s="8"/>
      <c r="C112" s="11" t="s">
        <v>99</v>
      </c>
      <c r="D112" s="12"/>
      <c r="E112" s="13"/>
      <c r="F112" s="84" t="s">
        <v>4</v>
      </c>
      <c r="G112" s="44" t="str">
        <f>G$23</f>
        <v>Amount in single EUR</v>
      </c>
    </row>
    <row r="113" spans="1:7" x14ac:dyDescent="0.3">
      <c r="A113" s="45"/>
      <c r="B113" s="50"/>
      <c r="C113" s="47" t="s">
        <v>100</v>
      </c>
      <c r="D113" s="48"/>
      <c r="E113" s="49"/>
      <c r="F113" s="35">
        <v>1075</v>
      </c>
      <c r="G113" s="54">
        <v>223915911.66666666</v>
      </c>
    </row>
    <row r="114" spans="1:7" x14ac:dyDescent="0.3">
      <c r="A114" s="45"/>
      <c r="B114" s="50"/>
      <c r="C114" s="47" t="s">
        <v>101</v>
      </c>
      <c r="D114" s="48"/>
      <c r="E114" s="49"/>
      <c r="F114" s="23">
        <v>1076</v>
      </c>
      <c r="G114" s="54">
        <v>22142927333</v>
      </c>
    </row>
    <row r="115" spans="1:7" x14ac:dyDescent="0.3">
      <c r="A115" s="45"/>
      <c r="B115" s="50"/>
      <c r="C115" s="86" t="s">
        <v>102</v>
      </c>
      <c r="D115" s="97"/>
      <c r="E115" s="88"/>
      <c r="F115" s="23">
        <v>1077</v>
      </c>
      <c r="G115" s="62">
        <v>22366843244.666668</v>
      </c>
    </row>
    <row r="116" spans="1:7" ht="17.399999999999999" x14ac:dyDescent="0.3">
      <c r="A116" s="45"/>
      <c r="B116" s="79"/>
      <c r="C116" s="80"/>
      <c r="D116" s="80"/>
      <c r="E116" s="81"/>
      <c r="F116" s="82"/>
      <c r="G116" s="83"/>
    </row>
    <row r="117" spans="1:7" x14ac:dyDescent="0.3">
      <c r="A117" s="45"/>
      <c r="B117" s="8"/>
      <c r="C117" s="11" t="s">
        <v>103</v>
      </c>
      <c r="D117" s="12"/>
      <c r="E117" s="13"/>
      <c r="F117" s="84" t="s">
        <v>4</v>
      </c>
      <c r="G117" s="44" t="str">
        <f>G$23</f>
        <v>Amount in single EUR</v>
      </c>
    </row>
    <row r="118" spans="1:7" x14ac:dyDescent="0.3">
      <c r="A118" s="7"/>
      <c r="B118" s="50"/>
      <c r="C118" s="47" t="s">
        <v>104</v>
      </c>
      <c r="D118" s="48"/>
      <c r="E118" s="49"/>
      <c r="F118" s="35">
        <v>2123</v>
      </c>
      <c r="G118" s="54">
        <v>0</v>
      </c>
    </row>
    <row r="119" spans="1:7" x14ac:dyDescent="0.3">
      <c r="A119" s="7"/>
      <c r="B119" s="50"/>
      <c r="C119" s="98" t="s">
        <v>105</v>
      </c>
      <c r="D119" s="48"/>
      <c r="E119" s="49"/>
      <c r="F119" s="35">
        <v>2124</v>
      </c>
      <c r="G119" s="54">
        <v>2729404418965.6143</v>
      </c>
    </row>
    <row r="120" spans="1:7" x14ac:dyDescent="0.3">
      <c r="A120" s="45"/>
      <c r="B120" s="50"/>
      <c r="C120" s="86" t="s">
        <v>106</v>
      </c>
      <c r="D120" s="99"/>
      <c r="E120" s="100"/>
      <c r="F120" s="35">
        <v>2125</v>
      </c>
      <c r="G120" s="62">
        <v>2729404418965.6143</v>
      </c>
    </row>
    <row r="121" spans="1:7" x14ac:dyDescent="0.3">
      <c r="A121" s="7"/>
      <c r="B121" s="50"/>
      <c r="C121" s="98" t="s">
        <v>107</v>
      </c>
      <c r="D121" s="48"/>
      <c r="E121" s="49"/>
      <c r="F121" s="35">
        <v>2126</v>
      </c>
      <c r="G121" s="54">
        <v>41836358206987.422</v>
      </c>
    </row>
    <row r="122" spans="1:7" x14ac:dyDescent="0.3">
      <c r="A122" s="7"/>
      <c r="B122" s="50"/>
      <c r="C122" s="98" t="s">
        <v>108</v>
      </c>
      <c r="D122" s="48"/>
      <c r="E122" s="49"/>
      <c r="F122" s="35">
        <v>2127</v>
      </c>
      <c r="G122" s="54">
        <v>92559580412.876968</v>
      </c>
    </row>
    <row r="123" spans="1:7" x14ac:dyDescent="0.3">
      <c r="A123" s="45"/>
      <c r="B123" s="50"/>
      <c r="C123" s="86" t="s">
        <v>109</v>
      </c>
      <c r="D123" s="99"/>
      <c r="E123" s="100"/>
      <c r="F123" s="35">
        <v>2128</v>
      </c>
      <c r="G123" s="62">
        <v>41928917787400.297</v>
      </c>
    </row>
    <row r="124" spans="1:7" x14ac:dyDescent="0.3">
      <c r="A124" s="45"/>
      <c r="B124" s="36"/>
      <c r="C124" s="37"/>
      <c r="D124" s="37"/>
      <c r="E124" s="38"/>
      <c r="F124" s="39"/>
      <c r="G124" s="38"/>
    </row>
    <row r="125" spans="1:7" ht="15.6" x14ac:dyDescent="0.3">
      <c r="A125" s="45"/>
      <c r="B125" s="5" t="s">
        <v>110</v>
      </c>
      <c r="C125" s="6"/>
      <c r="D125" s="6"/>
      <c r="E125" s="6"/>
      <c r="F125" s="6"/>
      <c r="G125" s="6"/>
    </row>
    <row r="126" spans="1:7" ht="17.399999999999999" x14ac:dyDescent="0.3">
      <c r="A126" s="45"/>
      <c r="B126" s="70"/>
      <c r="C126" s="71"/>
      <c r="D126" s="71"/>
      <c r="E126" s="72"/>
      <c r="F126" s="73"/>
      <c r="G126" s="74"/>
    </row>
    <row r="127" spans="1:7" x14ac:dyDescent="0.3">
      <c r="A127" s="45"/>
      <c r="B127" s="8"/>
      <c r="C127" s="11" t="s">
        <v>111</v>
      </c>
      <c r="D127" s="12"/>
      <c r="E127" s="101"/>
      <c r="F127" s="84" t="s">
        <v>4</v>
      </c>
      <c r="G127" s="44" t="str">
        <f>G$23</f>
        <v>Amount in single EUR</v>
      </c>
    </row>
    <row r="128" spans="1:7" x14ac:dyDescent="0.3">
      <c r="A128" s="45"/>
      <c r="B128" s="102"/>
      <c r="C128" s="47" t="s">
        <v>112</v>
      </c>
      <c r="D128" s="48"/>
      <c r="E128" s="49"/>
      <c r="F128" s="35">
        <v>2129</v>
      </c>
      <c r="G128" s="54">
        <v>2211602874314</v>
      </c>
    </row>
    <row r="129" spans="1:7" x14ac:dyDescent="0.3">
      <c r="A129" s="45"/>
      <c r="B129" s="50"/>
      <c r="C129" s="98" t="s">
        <v>113</v>
      </c>
      <c r="D129" s="48"/>
      <c r="E129" s="49"/>
      <c r="F129" s="35">
        <v>1905</v>
      </c>
      <c r="G129" s="55">
        <v>198600498244.5</v>
      </c>
    </row>
    <row r="130" spans="1:7" x14ac:dyDescent="0.3">
      <c r="A130" s="45"/>
      <c r="B130" s="46"/>
      <c r="C130" s="115" t="s">
        <v>114</v>
      </c>
      <c r="D130" s="115"/>
      <c r="E130" s="115"/>
      <c r="F130" s="19"/>
      <c r="G130" s="20"/>
    </row>
    <row r="131" spans="1:7" x14ac:dyDescent="0.3">
      <c r="A131" s="45"/>
      <c r="B131" s="50"/>
      <c r="C131" s="115"/>
      <c r="D131" s="115"/>
      <c r="E131" s="115"/>
      <c r="F131" s="35">
        <v>1227</v>
      </c>
      <c r="G131" s="62">
        <v>2410203372558.5</v>
      </c>
    </row>
    <row r="132" spans="1:7" ht="17.399999999999999" x14ac:dyDescent="0.3">
      <c r="A132" s="45"/>
      <c r="B132" s="79"/>
      <c r="C132" s="80"/>
      <c r="D132" s="80"/>
      <c r="E132" s="81"/>
      <c r="F132" s="82"/>
      <c r="G132" s="83"/>
    </row>
    <row r="133" spans="1:7" x14ac:dyDescent="0.3">
      <c r="A133" s="45"/>
      <c r="B133" s="8"/>
      <c r="C133" s="11" t="s">
        <v>115</v>
      </c>
      <c r="D133" s="12"/>
      <c r="E133" s="101"/>
      <c r="F133" s="84" t="s">
        <v>4</v>
      </c>
      <c r="G133" s="44" t="str">
        <f>G$23</f>
        <v>Amount in single EUR</v>
      </c>
    </row>
    <row r="134" spans="1:7" x14ac:dyDescent="0.3">
      <c r="A134" s="45"/>
      <c r="B134" s="50"/>
      <c r="C134" s="47" t="s">
        <v>116</v>
      </c>
      <c r="D134" s="48"/>
      <c r="E134" s="49"/>
      <c r="F134" s="23">
        <v>1081</v>
      </c>
      <c r="G134" s="54">
        <v>3354189281</v>
      </c>
    </row>
    <row r="135" spans="1:7" x14ac:dyDescent="0.3">
      <c r="A135" s="45"/>
      <c r="B135" s="50"/>
      <c r="C135" s="47" t="s">
        <v>117</v>
      </c>
      <c r="D135" s="48"/>
      <c r="E135" s="49"/>
      <c r="F135" s="23">
        <v>1082</v>
      </c>
      <c r="G135" s="54">
        <v>48880472408</v>
      </c>
    </row>
    <row r="136" spans="1:7" x14ac:dyDescent="0.3">
      <c r="A136" s="45"/>
      <c r="B136" s="50"/>
      <c r="C136" s="47" t="s">
        <v>118</v>
      </c>
      <c r="D136" s="48"/>
      <c r="E136" s="49"/>
      <c r="F136" s="23">
        <v>1083</v>
      </c>
      <c r="G136" s="54">
        <v>41962050051</v>
      </c>
    </row>
    <row r="137" spans="1:7" x14ac:dyDescent="0.3">
      <c r="A137" s="45"/>
      <c r="B137" s="50"/>
      <c r="C137" s="98" t="s">
        <v>119</v>
      </c>
      <c r="D137" s="103"/>
      <c r="E137" s="49"/>
      <c r="F137" s="23">
        <v>1084</v>
      </c>
      <c r="G137" s="54">
        <v>6791200867</v>
      </c>
    </row>
    <row r="138" spans="1:7" x14ac:dyDescent="0.3">
      <c r="A138" s="45"/>
      <c r="B138" s="50"/>
      <c r="C138" s="86" t="s">
        <v>120</v>
      </c>
      <c r="D138" s="97"/>
      <c r="E138" s="88"/>
      <c r="F138" s="23">
        <v>1085</v>
      </c>
      <c r="G138" s="62">
        <v>3481410771</v>
      </c>
    </row>
    <row r="139" spans="1:7" ht="17.399999999999999" x14ac:dyDescent="0.3">
      <c r="A139" s="45"/>
      <c r="B139" s="79"/>
      <c r="C139" s="80"/>
      <c r="D139" s="80"/>
      <c r="E139" s="81"/>
      <c r="F139" s="82"/>
      <c r="G139" s="83"/>
    </row>
    <row r="140" spans="1:7" x14ac:dyDescent="0.3">
      <c r="A140" s="45"/>
      <c r="B140" s="8"/>
      <c r="C140" s="11" t="s">
        <v>121</v>
      </c>
      <c r="D140" s="12"/>
      <c r="E140" s="13"/>
      <c r="F140" s="84" t="s">
        <v>4</v>
      </c>
      <c r="G140" s="44" t="str">
        <f>G$23</f>
        <v>Amount in single EUR</v>
      </c>
    </row>
    <row r="141" spans="1:7" x14ac:dyDescent="0.3">
      <c r="A141" s="45"/>
      <c r="B141" s="50"/>
      <c r="C141" s="86" t="s">
        <v>122</v>
      </c>
      <c r="D141" s="99"/>
      <c r="E141" s="100"/>
      <c r="F141" s="35">
        <v>1229</v>
      </c>
      <c r="G141" s="54">
        <v>1833251740</v>
      </c>
    </row>
    <row r="142" spans="1:7" x14ac:dyDescent="0.3">
      <c r="A142" s="45"/>
      <c r="B142" s="36"/>
      <c r="C142" s="37"/>
      <c r="D142" s="37"/>
      <c r="E142" s="38"/>
      <c r="F142" s="39"/>
      <c r="G142" s="38"/>
    </row>
    <row r="143" spans="1:7" ht="15.6" x14ac:dyDescent="0.3">
      <c r="A143" s="45"/>
      <c r="B143" s="5" t="s">
        <v>123</v>
      </c>
      <c r="C143" s="6"/>
      <c r="D143" s="6"/>
      <c r="E143" s="6"/>
      <c r="F143" s="6"/>
      <c r="G143" s="6"/>
    </row>
    <row r="144" spans="1:7" ht="17.399999999999999" x14ac:dyDescent="0.3">
      <c r="A144" s="45"/>
      <c r="B144" s="70"/>
      <c r="C144" s="71"/>
      <c r="D144" s="71"/>
      <c r="E144" s="72"/>
      <c r="F144" s="73"/>
      <c r="G144" s="74"/>
    </row>
    <row r="145" spans="1:7" x14ac:dyDescent="0.3">
      <c r="A145" s="45"/>
      <c r="B145" s="8"/>
      <c r="C145" s="11" t="s">
        <v>124</v>
      </c>
      <c r="D145" s="12"/>
      <c r="E145" s="104"/>
      <c r="F145" s="84" t="s">
        <v>4</v>
      </c>
      <c r="G145" s="44" t="str">
        <f>G$23</f>
        <v>Amount in single EUR</v>
      </c>
    </row>
    <row r="146" spans="1:7" x14ac:dyDescent="0.3">
      <c r="A146" s="45"/>
      <c r="B146" s="50"/>
      <c r="C146" s="47" t="s">
        <v>125</v>
      </c>
      <c r="D146" s="48"/>
      <c r="E146" s="49"/>
      <c r="F146" s="35">
        <v>1087</v>
      </c>
      <c r="G146" s="54">
        <v>102373800940</v>
      </c>
    </row>
    <row r="147" spans="1:7" x14ac:dyDescent="0.3">
      <c r="A147" s="45"/>
      <c r="B147" s="50"/>
      <c r="C147" s="47" t="s">
        <v>126</v>
      </c>
      <c r="D147" s="48"/>
      <c r="E147" s="49"/>
      <c r="F147" s="35">
        <v>1146</v>
      </c>
      <c r="G147" s="54">
        <v>3852885207</v>
      </c>
    </row>
    <row r="148" spans="1:7" x14ac:dyDescent="0.3">
      <c r="A148" s="45"/>
      <c r="B148" s="50"/>
      <c r="C148" s="115" t="s">
        <v>127</v>
      </c>
      <c r="D148" s="115"/>
      <c r="E148" s="115"/>
      <c r="F148" s="35">
        <v>2130</v>
      </c>
      <c r="G148" s="62">
        <v>106226686147</v>
      </c>
    </row>
    <row r="149" spans="1:7" ht="17.399999999999999" x14ac:dyDescent="0.3">
      <c r="A149" s="45"/>
      <c r="B149" s="79"/>
      <c r="C149" s="80"/>
      <c r="D149" s="80"/>
      <c r="E149" s="81"/>
      <c r="F149" s="82"/>
      <c r="G149" s="83"/>
    </row>
    <row r="150" spans="1:7" x14ac:dyDescent="0.3">
      <c r="A150" s="45"/>
      <c r="B150" s="8"/>
      <c r="C150" s="11" t="s">
        <v>128</v>
      </c>
      <c r="D150" s="12"/>
      <c r="E150" s="104"/>
      <c r="F150" s="105" t="s">
        <v>4</v>
      </c>
      <c r="G150" s="44" t="str">
        <f>G$23</f>
        <v>Amount in single EUR</v>
      </c>
    </row>
    <row r="151" spans="1:7" x14ac:dyDescent="0.3">
      <c r="A151" s="45"/>
      <c r="B151" s="50"/>
      <c r="C151" s="47" t="s">
        <v>129</v>
      </c>
      <c r="D151" s="48"/>
      <c r="E151" s="49"/>
      <c r="F151" s="35">
        <v>2131</v>
      </c>
      <c r="G151" s="54">
        <v>75438694000</v>
      </c>
    </row>
    <row r="152" spans="1:7" x14ac:dyDescent="0.3">
      <c r="A152" s="45"/>
      <c r="B152" s="50"/>
      <c r="C152" s="47" t="s">
        <v>130</v>
      </c>
      <c r="D152" s="48"/>
      <c r="E152" s="49"/>
      <c r="F152" s="35">
        <v>1149</v>
      </c>
      <c r="G152" s="54">
        <v>1259532000</v>
      </c>
    </row>
    <row r="153" spans="1:7" x14ac:dyDescent="0.3">
      <c r="A153" s="45"/>
      <c r="B153" s="50"/>
      <c r="C153" s="115" t="s">
        <v>131</v>
      </c>
      <c r="D153" s="115"/>
      <c r="E153" s="115"/>
      <c r="F153" s="35">
        <v>1148</v>
      </c>
      <c r="G153" s="62">
        <v>76698226000</v>
      </c>
    </row>
    <row r="154" spans="1:7" x14ac:dyDescent="0.3">
      <c r="A154" s="45"/>
      <c r="B154" s="36"/>
      <c r="C154" s="37"/>
      <c r="D154" s="37"/>
      <c r="E154" s="38"/>
      <c r="F154" s="39"/>
      <c r="G154" s="38"/>
    </row>
    <row r="155" spans="1:7" x14ac:dyDescent="0.3">
      <c r="E155"/>
      <c r="F155"/>
    </row>
  </sheetData>
  <mergeCells count="7">
    <mergeCell ref="C153:E153"/>
    <mergeCell ref="C2:E2"/>
    <mergeCell ref="C39:E40"/>
    <mergeCell ref="C46:E47"/>
    <mergeCell ref="C66:E67"/>
    <mergeCell ref="C130:E131"/>
    <mergeCell ref="C148:E148"/>
  </mergeCells>
  <conditionalFormatting sqref="G7:G8 G12">
    <cfRule type="containsText" priority="1" stopIfTrue="1" operator="containsText" text="&lt;select&gt;">
      <formula>NOT(ISERROR(SEARCH("&lt;select&gt;",G7)))</formula>
    </cfRule>
    <cfRule type="containsBlanks" priority="2" stopIfTrue="1">
      <formula>LEN(TRIM(G7))=0</formula>
    </cfRule>
  </conditionalFormatting>
  <conditionalFormatting sqref="G16">
    <cfRule type="containsText" priority="3" stopIfTrue="1" operator="containsText" text="&lt;select&gt;">
      <formula>NOT(ISERROR(SEARCH("&lt;select&gt;",G16)))</formula>
    </cfRule>
    <cfRule type="containsBlanks" priority="4" stopIfTrue="1">
      <formula>LEN(TRIM(G16))=0</formula>
    </cfRule>
  </conditionalFormatting>
  <dataValidations count="5">
    <dataValidation type="list" allowBlank="1" showInputMessage="1" showErrorMessage="1" sqref="G9" xr:uid="{99270CAC-140F-4E57-8BB9-EF473A4A8019}">
      <formula1>ReportingDate</formula1>
    </dataValidation>
    <dataValidation type="list" allowBlank="1" showInputMessage="1" showErrorMessage="1" sqref="G7" xr:uid="{1C8F8D7E-747B-40AD-9F9B-23E139C19C2B}">
      <formula1>CountryCode</formula1>
    </dataValidation>
    <dataValidation type="list" allowBlank="1" showInputMessage="1" showErrorMessage="1" sqref="G15" xr:uid="{E777C590-0659-4EC6-85A1-FF26405BE906}">
      <formula1>AccountingStandard</formula1>
    </dataValidation>
    <dataValidation type="list" allowBlank="1" showInputMessage="1" showErrorMessage="1" sqref="G14" xr:uid="{326A2B92-44C8-485A-9BE7-184C071BC607}">
      <formula1>ReportingUnit</formula1>
    </dataValidation>
    <dataValidation type="list" allowBlank="1" showInputMessage="1" showErrorMessage="1" sqref="G10" xr:uid="{75328215-532D-4349-89AD-18CEA8A2DD25}">
      <formula1>ReportingCurrency</formula1>
    </dataValidation>
  </dataValidations>
  <hyperlinks>
    <hyperlink ref="G18" r:id="rId1" xr:uid="{33B0DD76-0D9C-4454-BF02-A13B0309675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Indicators</vt:lpstr>
      <vt:lpstr>Underlying</vt:lpstr>
    </vt:vector>
  </TitlesOfParts>
  <Company>ABN AMRO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van Riel</dc:creator>
  <cp:lastModifiedBy>Tim van Riel</cp:lastModifiedBy>
  <dcterms:created xsi:type="dcterms:W3CDTF">2026-04-14T13:36:45Z</dcterms:created>
  <dcterms:modified xsi:type="dcterms:W3CDTF">2026-04-24T11:54:10Z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bce33f7-04c0-4596-9b71-ba8617e88451_Enabled">
    <vt:lpwstr>true</vt:lpwstr>
  </property>
  <property fmtid="{D5CDD505-2E9C-101B-9397-08002B2CF9AE}" pid="3" name="MSIP_Label_0bce33f7-04c0-4596-9b71-ba8617e88451_SetDate">
    <vt:lpwstr>2026-04-24T11:54:00Z</vt:lpwstr>
  </property>
  <property fmtid="{D5CDD505-2E9C-101B-9397-08002B2CF9AE}" pid="4" name="MSIP_Label_0bce33f7-04c0-4596-9b71-ba8617e88451_Method">
    <vt:lpwstr>Privileged</vt:lpwstr>
  </property>
  <property fmtid="{D5CDD505-2E9C-101B-9397-08002B2CF9AE}" pid="5" name="MSIP_Label_0bce33f7-04c0-4596-9b71-ba8617e88451_Name">
    <vt:lpwstr>0bce33f7-04c0-4596-9b71-ba8617e88451</vt:lpwstr>
  </property>
  <property fmtid="{D5CDD505-2E9C-101B-9397-08002B2CF9AE}" pid="6" name="MSIP_Label_0bce33f7-04c0-4596-9b71-ba8617e88451_SiteId">
    <vt:lpwstr>3a15904d-3fd9-4256-a753-beb05cdf0c6d</vt:lpwstr>
  </property>
  <property fmtid="{D5CDD505-2E9C-101B-9397-08002B2CF9AE}" pid="7" name="MSIP_Label_0bce33f7-04c0-4596-9b71-ba8617e88451_ActionId">
    <vt:lpwstr>2681b815-28fd-453c-888f-ff584ff58df2</vt:lpwstr>
  </property>
  <property fmtid="{D5CDD505-2E9C-101B-9397-08002B2CF9AE}" pid="8" name="MSIP_Label_0bce33f7-04c0-4596-9b71-ba8617e88451_ContentBits">
    <vt:lpwstr>0</vt:lpwstr>
  </property>
  <property fmtid="{D5CDD505-2E9C-101B-9397-08002B2CF9AE}" pid="9" name="MSIP_Label_0bce33f7-04c0-4596-9b71-ba8617e88451_Tag">
    <vt:lpwstr>10, 0, 1, 1</vt:lpwstr>
  </property>
</Properties>
</file>