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8060" windowHeight="705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s>
  <definedNames>
    <definedName name="_xlnm.Print_Titles" localSheetId="0">Sheet1!$1:$5</definedName>
    <definedName name="_xlnm.Print_Titles" localSheetId="9">Sheet10!$1:$9</definedName>
    <definedName name="_xlnm.Print_Titles" localSheetId="10">Sheet11!$1:$9</definedName>
    <definedName name="_xlnm.Print_Titles" localSheetId="11">Sheet12!$1:$9</definedName>
    <definedName name="_xlnm.Print_Titles" localSheetId="12">Sheet13!$1:$9</definedName>
    <definedName name="_xlnm.Print_Titles" localSheetId="13">Sheet14!$1:$9</definedName>
    <definedName name="_xlnm.Print_Titles" localSheetId="14">Sheet15!$1:$9</definedName>
    <definedName name="_xlnm.Print_Titles" localSheetId="15">Sheet16!$1:$9</definedName>
    <definedName name="_xlnm.Print_Titles" localSheetId="16">Sheet17!$1:$9</definedName>
    <definedName name="_xlnm.Print_Titles" localSheetId="17">Sheet18!$1:$9</definedName>
    <definedName name="_xlnm.Print_Titles" localSheetId="18">Sheet19!$1:$9</definedName>
    <definedName name="_xlnm.Print_Titles" localSheetId="1">Sheet2!$1:$9</definedName>
    <definedName name="_xlnm.Print_Titles" localSheetId="19">Sheet20!$1:$9</definedName>
    <definedName name="_xlnm.Print_Titles" localSheetId="20">Sheet21!$1:$9</definedName>
    <definedName name="_xlnm.Print_Titles" localSheetId="21">Sheet22!$1:$9</definedName>
    <definedName name="_xlnm.Print_Titles" localSheetId="22">Sheet23!$1:$9</definedName>
    <definedName name="_xlnm.Print_Titles" localSheetId="23">Sheet24!$1:$9</definedName>
    <definedName name="_xlnm.Print_Titles" localSheetId="24">Sheet25!$1:$9</definedName>
    <definedName name="_xlnm.Print_Titles" localSheetId="25">Sheet26!$1:$9</definedName>
    <definedName name="_xlnm.Print_Titles" localSheetId="26">Sheet27!$1:$9</definedName>
    <definedName name="_xlnm.Print_Titles" localSheetId="2">Sheet3!$1:$9</definedName>
    <definedName name="_xlnm.Print_Titles" localSheetId="3">Sheet4!$1:$9</definedName>
    <definedName name="_xlnm.Print_Titles" localSheetId="4">Sheet5!$1:$9</definedName>
    <definedName name="_xlnm.Print_Titles" localSheetId="5">Sheet6!$1:$9</definedName>
    <definedName name="_xlnm.Print_Titles" localSheetId="6">Sheet7!$1:$9</definedName>
    <definedName name="_xlnm.Print_Titles" localSheetId="7">Sheet8!$1:$9</definedName>
    <definedName name="_xlnm.Print_Titles" localSheetId="8">Sheet9!$1:$9</definedName>
  </definedNames>
  <calcPr calcId="145621"/>
</workbook>
</file>

<file path=xl/calcChain.xml><?xml version="1.0" encoding="utf-8"?>
<calcChain xmlns="http://schemas.openxmlformats.org/spreadsheetml/2006/main">
  <c r="H30" i="6" l="1"/>
  <c r="H35" i="6"/>
</calcChain>
</file>

<file path=xl/sharedStrings.xml><?xml version="1.0" encoding="utf-8"?>
<sst xmlns="http://schemas.openxmlformats.org/spreadsheetml/2006/main" count="2319" uniqueCount="873">
  <si>
    <t/>
  </si>
  <si>
    <t>ABN AMRO Bank N.V.</t>
  </si>
  <si>
    <t>Monthly Investor Report</t>
  </si>
  <si>
    <t>Dutch National Transparency Template</t>
  </si>
  <si>
    <t>Covered Bond</t>
  </si>
  <si>
    <t>Reporting period: 1 December 2017 - 31 December 2017</t>
  </si>
  <si>
    <t>Reporting Date: 29 January 2018</t>
  </si>
  <si>
    <t>AMOUNTS ARE IN EURO</t>
  </si>
  <si>
    <t>Daniëlle Boerendans / Michael Sittrop</t>
  </si>
  <si>
    <t>danielle.boerendans@nl.abnamro.com / michael.sittrop@nl.abnamro.com</t>
  </si>
  <si>
    <t>www.abnamro.com/nl/investor-relations/debt-investors/covered-bonds</t>
  </si>
  <si>
    <t>Report Version 2.1 - February 2016</t>
  </si>
  <si>
    <t>Investor Report: 1 December 2017 - 31 December 2017</t>
  </si>
  <si>
    <t>Table of Contents</t>
  </si>
  <si>
    <t>Page</t>
  </si>
  <si>
    <t>Covered Bonds</t>
  </si>
  <si>
    <t>Asset Cover Test</t>
  </si>
  <si>
    <t>Counterparty Credit Ratings &amp; Triggers</t>
  </si>
  <si>
    <t>Ledgers &amp; Investments</t>
  </si>
  <si>
    <t>Regulatory Information</t>
  </si>
  <si>
    <t>Stratifications</t>
  </si>
  <si>
    <t>Glossary</t>
  </si>
  <si>
    <t>Contact Information</t>
  </si>
  <si>
    <t>Series</t>
  </si>
  <si>
    <t>ISIN</t>
  </si>
  <si>
    <t>Currency</t>
  </si>
  <si>
    <t>Initial Principal Balance*</t>
  </si>
  <si>
    <t xml:space="preserve">Outstanding Amount* </t>
  </si>
  <si>
    <t>Coupon</t>
  </si>
  <si>
    <t>Issuance Date</t>
  </si>
  <si>
    <t>Maturity Date</t>
  </si>
  <si>
    <t>IRS Counterparty</t>
  </si>
  <si>
    <t>Redemption Type</t>
  </si>
  <si>
    <t>LCR HQLA Category</t>
  </si>
  <si>
    <t>CB07</t>
  </si>
  <si>
    <t>XS0252108674</t>
  </si>
  <si>
    <t>EUR</t>
  </si>
  <si>
    <t>Zero-coupon</t>
  </si>
  <si>
    <t>Hard Bullet</t>
  </si>
  <si>
    <t>No</t>
  </si>
  <si>
    <t>CB09</t>
  </si>
  <si>
    <t>CH0026302304</t>
  </si>
  <si>
    <t>CHF</t>
  </si>
  <si>
    <t>3.3750%</t>
  </si>
  <si>
    <t>EUR*</t>
  </si>
  <si>
    <t>CB12</t>
  </si>
  <si>
    <t>4.6000%</t>
  </si>
  <si>
    <t>CB16</t>
  </si>
  <si>
    <t>7.0000%</t>
  </si>
  <si>
    <t>CB19</t>
  </si>
  <si>
    <t>4.0630%</t>
  </si>
  <si>
    <t>CB22</t>
  </si>
  <si>
    <t>4.0760%</t>
  </si>
  <si>
    <t>CB24</t>
  </si>
  <si>
    <t>4.1500%</t>
  </si>
  <si>
    <t>CB25</t>
  </si>
  <si>
    <t>CB26</t>
  </si>
  <si>
    <t>4.1700%</t>
  </si>
  <si>
    <t>CB27</t>
  </si>
  <si>
    <t>4.1850%</t>
  </si>
  <si>
    <t>CB28</t>
  </si>
  <si>
    <t>4.2890%</t>
  </si>
  <si>
    <t>CB29</t>
  </si>
  <si>
    <t>CB34</t>
  </si>
  <si>
    <t>4.3200%</t>
  </si>
  <si>
    <t>CB35</t>
  </si>
  <si>
    <t>CB37</t>
  </si>
  <si>
    <t>4.4000%</t>
  </si>
  <si>
    <t>CB38</t>
  </si>
  <si>
    <t>CB51</t>
  </si>
  <si>
    <t>5.1300%</t>
  </si>
  <si>
    <t>CBB6</t>
  </si>
  <si>
    <t>XS0519053184</t>
  </si>
  <si>
    <t>3.6250%</t>
  </si>
  <si>
    <t>Soft Bullet</t>
  </si>
  <si>
    <t>1</t>
  </si>
  <si>
    <t>CB52</t>
  </si>
  <si>
    <t>4.2000%</t>
  </si>
  <si>
    <t>CB53</t>
  </si>
  <si>
    <t>4.0000%</t>
  </si>
  <si>
    <t>CB54</t>
  </si>
  <si>
    <t>CB55</t>
  </si>
  <si>
    <t>CB57</t>
  </si>
  <si>
    <t>3.4850%</t>
  </si>
  <si>
    <t>CB58</t>
  </si>
  <si>
    <t>3.9600%</t>
  </si>
  <si>
    <t>CB59</t>
  </si>
  <si>
    <t>3.9900%</t>
  </si>
  <si>
    <t>CB60</t>
  </si>
  <si>
    <t>3.9400%</t>
  </si>
  <si>
    <t>CB63</t>
  </si>
  <si>
    <t>3.6650%</t>
  </si>
  <si>
    <t>CB64</t>
  </si>
  <si>
    <t>3.8300%</t>
  </si>
  <si>
    <t>CB66</t>
  </si>
  <si>
    <t>Other</t>
  </si>
  <si>
    <t>CB65</t>
  </si>
  <si>
    <t>4.0300%</t>
  </si>
  <si>
    <t>CB67</t>
  </si>
  <si>
    <t>3.5050%</t>
  </si>
  <si>
    <t>CBB7</t>
  </si>
  <si>
    <t>XS0543370430</t>
  </si>
  <si>
    <t>3.5000%</t>
  </si>
  <si>
    <t>CB68</t>
  </si>
  <si>
    <t>3.5200%</t>
  </si>
  <si>
    <t>CB69</t>
  </si>
  <si>
    <t>XS0550960313</t>
  </si>
  <si>
    <t>NOK</t>
  </si>
  <si>
    <t>4.5000%</t>
  </si>
  <si>
    <t>CB72</t>
  </si>
  <si>
    <t>XS0553043786</t>
  </si>
  <si>
    <t>CB73</t>
  </si>
  <si>
    <t>XS0553043943</t>
  </si>
  <si>
    <t>4.0100%</t>
  </si>
  <si>
    <t>CB71</t>
  </si>
  <si>
    <t>CB74</t>
  </si>
  <si>
    <t>3.9700%</t>
  </si>
  <si>
    <t>CB75</t>
  </si>
  <si>
    <t>CB76</t>
  </si>
  <si>
    <t>CB78</t>
  </si>
  <si>
    <t>XS0565716122</t>
  </si>
  <si>
    <t>4.8000%</t>
  </si>
  <si>
    <t>CB79</t>
  </si>
  <si>
    <t>CBB8</t>
  </si>
  <si>
    <t>XS0576912124</t>
  </si>
  <si>
    <t>CB80</t>
  </si>
  <si>
    <t>4.3700%</t>
  </si>
  <si>
    <t>CB81</t>
  </si>
  <si>
    <t>4.5600%</t>
  </si>
  <si>
    <t>CB82</t>
  </si>
  <si>
    <t>4.2200%</t>
  </si>
  <si>
    <t>CB84</t>
  </si>
  <si>
    <t>3.5650%</t>
  </si>
  <si>
    <t>CB85</t>
  </si>
  <si>
    <t>4.1800%</t>
  </si>
  <si>
    <t>CB83</t>
  </si>
  <si>
    <t>CH0123555424</t>
  </si>
  <si>
    <t>2.2500%</t>
  </si>
  <si>
    <t>CB86</t>
  </si>
  <si>
    <t>XS0592463136</t>
  </si>
  <si>
    <t>5.4000%</t>
  </si>
  <si>
    <t>CB87</t>
  </si>
  <si>
    <t>4.1200%</t>
  </si>
  <si>
    <t>CB88</t>
  </si>
  <si>
    <t>4.0700%</t>
  </si>
  <si>
    <t>CB89</t>
  </si>
  <si>
    <t>4.4200%</t>
  </si>
  <si>
    <t>CB90</t>
  </si>
  <si>
    <t>4.7000%</t>
  </si>
  <si>
    <t>CB91</t>
  </si>
  <si>
    <t>CBB9</t>
  </si>
  <si>
    <t>XS0613145712</t>
  </si>
  <si>
    <t>4.2500%</t>
  </si>
  <si>
    <t>CB93</t>
  </si>
  <si>
    <t>4.5900%</t>
  </si>
  <si>
    <t>CB94</t>
  </si>
  <si>
    <t>4.5850%</t>
  </si>
  <si>
    <t>CB96</t>
  </si>
  <si>
    <t>4.4800%</t>
  </si>
  <si>
    <t>CB95</t>
  </si>
  <si>
    <t>4.7300%</t>
  </si>
  <si>
    <t>CB97</t>
  </si>
  <si>
    <t>XS0618836497</t>
  </si>
  <si>
    <t>CB98</t>
  </si>
  <si>
    <t>XS0619628083</t>
  </si>
  <si>
    <t>Euribor-3M + 0.7000%</t>
  </si>
  <si>
    <t>CB92</t>
  </si>
  <si>
    <t>CH0127860184</t>
  </si>
  <si>
    <t>2.6300%</t>
  </si>
  <si>
    <t>CB99</t>
  </si>
  <si>
    <t>4.4700%</t>
  </si>
  <si>
    <t>CB100</t>
  </si>
  <si>
    <t>CB104</t>
  </si>
  <si>
    <t>4.0800%</t>
  </si>
  <si>
    <t>CB105</t>
  </si>
  <si>
    <t>4.3000%</t>
  </si>
  <si>
    <t>CB101</t>
  </si>
  <si>
    <t>4.5500%</t>
  </si>
  <si>
    <t>CB102</t>
  </si>
  <si>
    <t>XS0633195978</t>
  </si>
  <si>
    <t>5.0800%</t>
  </si>
  <si>
    <t>CB103</t>
  </si>
  <si>
    <t>CB106</t>
  </si>
  <si>
    <t>4.3400%</t>
  </si>
  <si>
    <t>CB107</t>
  </si>
  <si>
    <t>CB108</t>
  </si>
  <si>
    <t>4.3500%</t>
  </si>
  <si>
    <t>CB109</t>
  </si>
  <si>
    <t>CB110</t>
  </si>
  <si>
    <t>CB111</t>
  </si>
  <si>
    <t>4.2400%</t>
  </si>
  <si>
    <t>CB112</t>
  </si>
  <si>
    <t>4.4100%</t>
  </si>
  <si>
    <t>CB113</t>
  </si>
  <si>
    <t>3.8500%</t>
  </si>
  <si>
    <t>CB114</t>
  </si>
  <si>
    <t>CB115</t>
  </si>
  <si>
    <t>CB116</t>
  </si>
  <si>
    <t>CB117</t>
  </si>
  <si>
    <t>3.5800%</t>
  </si>
  <si>
    <t>CB118</t>
  </si>
  <si>
    <t>CB119</t>
  </si>
  <si>
    <t>CB120</t>
  </si>
  <si>
    <t>CB121</t>
  </si>
  <si>
    <t>3.7700%</t>
  </si>
  <si>
    <t>CB122</t>
  </si>
  <si>
    <t>XS0729611706</t>
  </si>
  <si>
    <t>Euribor-3M + 0.7400%</t>
  </si>
  <si>
    <t>CBB10</t>
  </si>
  <si>
    <t>XS0732631824</t>
  </si>
  <si>
    <t>CB123</t>
  </si>
  <si>
    <t>XS0737138205</t>
  </si>
  <si>
    <t>4.6700%</t>
  </si>
  <si>
    <t>CB124</t>
  </si>
  <si>
    <t>3.4200%</t>
  </si>
  <si>
    <t>CB126</t>
  </si>
  <si>
    <t>XS0766347933</t>
  </si>
  <si>
    <t>Euribor-3M + 0.8000%</t>
  </si>
  <si>
    <t>CB128</t>
  </si>
  <si>
    <t>XS0773649438</t>
  </si>
  <si>
    <t>3.2200%</t>
  </si>
  <si>
    <t>CB129</t>
  </si>
  <si>
    <t>2.7900%</t>
  </si>
  <si>
    <t>CB130</t>
  </si>
  <si>
    <t>1.8220%</t>
  </si>
  <si>
    <t>CB132</t>
  </si>
  <si>
    <t>2.7550%</t>
  </si>
  <si>
    <t>CB131</t>
  </si>
  <si>
    <t>2.7750%</t>
  </si>
  <si>
    <t>CB133</t>
  </si>
  <si>
    <t>CB134</t>
  </si>
  <si>
    <t>CH0188726852</t>
  </si>
  <si>
    <t>1.5000%</t>
  </si>
  <si>
    <t>CB136</t>
  </si>
  <si>
    <t>XS0807189690</t>
  </si>
  <si>
    <t>CB137</t>
  </si>
  <si>
    <t>2.5100%</t>
  </si>
  <si>
    <t>CBB11</t>
  </si>
  <si>
    <t>XS0810731637</t>
  </si>
  <si>
    <t>1.8750%</t>
  </si>
  <si>
    <t>CB138</t>
  </si>
  <si>
    <t>2.7000%</t>
  </si>
  <si>
    <t>CB139</t>
  </si>
  <si>
    <t>2.5000%</t>
  </si>
  <si>
    <t>CB140</t>
  </si>
  <si>
    <t>2.4100%</t>
  </si>
  <si>
    <t>CB141</t>
  </si>
  <si>
    <t>XS0866439879</t>
  </si>
  <si>
    <t>Euribor-3M + 0.3600%</t>
  </si>
  <si>
    <t>CB142</t>
  </si>
  <si>
    <t>3.0400%</t>
  </si>
  <si>
    <t>CB143</t>
  </si>
  <si>
    <t>XS0875036237</t>
  </si>
  <si>
    <t>Euribor-3M + 0.3000%</t>
  </si>
  <si>
    <t>CB144</t>
  </si>
  <si>
    <t>XS0876056390</t>
  </si>
  <si>
    <t>Euribor-3M + 0.3500%</t>
  </si>
  <si>
    <t>CB145</t>
  </si>
  <si>
    <t>2.4200%</t>
  </si>
  <si>
    <t>CB146</t>
  </si>
  <si>
    <t>XS0905929716</t>
  </si>
  <si>
    <t>3.0600%</t>
  </si>
  <si>
    <t>CB147</t>
  </si>
  <si>
    <t>XS0938220216</t>
  </si>
  <si>
    <t>CB148</t>
  </si>
  <si>
    <t>XS0940750762</t>
  </si>
  <si>
    <t>3.0300%</t>
  </si>
  <si>
    <t>CB149</t>
  </si>
  <si>
    <t>2.0400%</t>
  </si>
  <si>
    <t>CB150</t>
  </si>
  <si>
    <t>CB151</t>
  </si>
  <si>
    <t>2.4550%</t>
  </si>
  <si>
    <t>CB153</t>
  </si>
  <si>
    <t>3.0770%</t>
  </si>
  <si>
    <t>CB152</t>
  </si>
  <si>
    <t>3.2220%</t>
  </si>
  <si>
    <t>CB154</t>
  </si>
  <si>
    <t>3.1660%</t>
  </si>
  <si>
    <t>CB155</t>
  </si>
  <si>
    <t>2.3600%</t>
  </si>
  <si>
    <t>CB156</t>
  </si>
  <si>
    <t>3.1830%</t>
  </si>
  <si>
    <t>CB157</t>
  </si>
  <si>
    <t>CBB12</t>
  </si>
  <si>
    <t>XS0968926757</t>
  </si>
  <si>
    <t>CB158</t>
  </si>
  <si>
    <t>XS10052991650</t>
  </si>
  <si>
    <t>3.1000%</t>
  </si>
  <si>
    <t>CB159</t>
  </si>
  <si>
    <t>3.0650%</t>
  </si>
  <si>
    <t>CBB13</t>
  </si>
  <si>
    <t>XS1020769748</t>
  </si>
  <si>
    <t>2.3750%</t>
  </si>
  <si>
    <t>CB160</t>
  </si>
  <si>
    <t>2.5050%</t>
  </si>
  <si>
    <t>CB161</t>
  </si>
  <si>
    <t>2.5600%</t>
  </si>
  <si>
    <t>CB162</t>
  </si>
  <si>
    <t>2.0500%</t>
  </si>
  <si>
    <t>CB163</t>
  </si>
  <si>
    <t>3.0430%</t>
  </si>
  <si>
    <t>CB165</t>
  </si>
  <si>
    <t>2.4700%</t>
  </si>
  <si>
    <t>CB164</t>
  </si>
  <si>
    <t>3.0250%</t>
  </si>
  <si>
    <t>CB166</t>
  </si>
  <si>
    <t>3.0350%</t>
  </si>
  <si>
    <t>CB167</t>
  </si>
  <si>
    <t>2.9120%</t>
  </si>
  <si>
    <t>CB168</t>
  </si>
  <si>
    <t>2.1360%</t>
  </si>
  <si>
    <t>CB169</t>
  </si>
  <si>
    <t>2.6370%</t>
  </si>
  <si>
    <t>CB170</t>
  </si>
  <si>
    <t>XS1113370123</t>
  </si>
  <si>
    <t>Euribor-3M + 0.0000%</t>
  </si>
  <si>
    <t>CB171</t>
  </si>
  <si>
    <t>XS1218969746</t>
  </si>
  <si>
    <t>1.4250%</t>
  </si>
  <si>
    <t>CB172</t>
  </si>
  <si>
    <t>1.1300%</t>
  </si>
  <si>
    <t>CB173</t>
  </si>
  <si>
    <t>2.0275%</t>
  </si>
  <si>
    <t>CB174</t>
  </si>
  <si>
    <t>2.0000%</t>
  </si>
  <si>
    <t>CB175</t>
  </si>
  <si>
    <t>2.2150%</t>
  </si>
  <si>
    <t>CB176</t>
  </si>
  <si>
    <t>1.6550%</t>
  </si>
  <si>
    <t>CB177</t>
  </si>
  <si>
    <t>1.6000%</t>
  </si>
  <si>
    <t>CB178</t>
  </si>
  <si>
    <t>2.4800%</t>
  </si>
  <si>
    <t>CB179</t>
  </si>
  <si>
    <t>2.1650%</t>
  </si>
  <si>
    <t>CB180</t>
  </si>
  <si>
    <t>1.8500%</t>
  </si>
  <si>
    <t>CB181</t>
  </si>
  <si>
    <t>1.9150%</t>
  </si>
  <si>
    <t>CBB14</t>
  </si>
  <si>
    <t>XS1298431799</t>
  </si>
  <si>
    <t>CBB14-2</t>
  </si>
  <si>
    <t>XS1327551088</t>
  </si>
  <si>
    <t>2A</t>
  </si>
  <si>
    <t>CB182</t>
  </si>
  <si>
    <t>1.7750%</t>
  </si>
  <si>
    <t>CB183</t>
  </si>
  <si>
    <t>XS1307243532</t>
  </si>
  <si>
    <t>1.8030%</t>
  </si>
  <si>
    <t>CB184</t>
  </si>
  <si>
    <t>XS1324462966</t>
  </si>
  <si>
    <t>1.7950%</t>
  </si>
  <si>
    <t>CBB15</t>
  </si>
  <si>
    <t>XS1344751968</t>
  </si>
  <si>
    <t>0.8800%</t>
  </si>
  <si>
    <t>CB185R</t>
  </si>
  <si>
    <t>2.0600%</t>
  </si>
  <si>
    <t>CB186R</t>
  </si>
  <si>
    <t>1.9910%</t>
  </si>
  <si>
    <t>CB187</t>
  </si>
  <si>
    <t>XS1374540760</t>
  </si>
  <si>
    <t>1.1900%</t>
  </si>
  <si>
    <t>CB188</t>
  </si>
  <si>
    <t>XS1377257032</t>
  </si>
  <si>
    <t>1.2900%</t>
  </si>
  <si>
    <t>CB189</t>
  </si>
  <si>
    <t>XS1381467585</t>
  </si>
  <si>
    <t>1.5130%</t>
  </si>
  <si>
    <t>CBB16</t>
  </si>
  <si>
    <t>XS1394791492</t>
  </si>
  <si>
    <t>1.0000%</t>
  </si>
  <si>
    <t>CB190</t>
  </si>
  <si>
    <t>0.7500%</t>
  </si>
  <si>
    <t>CB191</t>
  </si>
  <si>
    <t>1.2250%</t>
  </si>
  <si>
    <t>CB192</t>
  </si>
  <si>
    <t>1.0550%</t>
  </si>
  <si>
    <t>CB193</t>
  </si>
  <si>
    <t>1.4300%</t>
  </si>
  <si>
    <t>CB194</t>
  </si>
  <si>
    <t>0.8920%</t>
  </si>
  <si>
    <t>CB195</t>
  </si>
  <si>
    <t>1.4080%</t>
  </si>
  <si>
    <t>CB196</t>
  </si>
  <si>
    <t>1.6320%</t>
  </si>
  <si>
    <t>CB197</t>
  </si>
  <si>
    <t>1.0200%</t>
  </si>
  <si>
    <t>CB198</t>
  </si>
  <si>
    <t>1.8010%</t>
  </si>
  <si>
    <t>CBB17</t>
  </si>
  <si>
    <t>XS1548458014</t>
  </si>
  <si>
    <t>1.1250%</t>
  </si>
  <si>
    <t>CBB18</t>
  </si>
  <si>
    <t>XS1548493946</t>
  </si>
  <si>
    <t>1.3750%</t>
  </si>
  <si>
    <t>CBB18-II</t>
  </si>
  <si>
    <t>CB199</t>
  </si>
  <si>
    <t>1.9560%</t>
  </si>
  <si>
    <t>CB200</t>
  </si>
  <si>
    <t>1.7700%</t>
  </si>
  <si>
    <t>CB201</t>
  </si>
  <si>
    <t>1.3000%</t>
  </si>
  <si>
    <t>CB202</t>
  </si>
  <si>
    <t>XS1641035362</t>
  </si>
  <si>
    <t>CBB18-III</t>
  </si>
  <si>
    <t>XS1645503621</t>
  </si>
  <si>
    <t>CB203</t>
  </si>
  <si>
    <t>XS1681558679</t>
  </si>
  <si>
    <t>1.6060%</t>
  </si>
  <si>
    <t>CB204</t>
  </si>
  <si>
    <t>XS1692167205</t>
  </si>
  <si>
    <t>1.6500%</t>
  </si>
  <si>
    <t>* Amounts to be reported in the relevant currency, and also the euro-equivalent amounts</t>
  </si>
  <si>
    <t>The issuer believes that, at the time of issuance and based on transparency data made publicly available by the issuer, the above listed bonds meet the eligibility criteria for classification as a Level 1 or Level 2A asset (as specified in the column LCR HQLA Category) in accordance with Chapter 2 of the LCR delegated act. It should be noted that whether or not a bond is a liquid asset for the purposes of the Liquidity Coverage Ratio under Regulation (EU) 575/2013 is ultimately a matter to be determined by the relevant investor or institution and its relevant supervisory authority and the issuer does not accept any responsibility in this regard.</t>
  </si>
  <si>
    <t>A</t>
  </si>
  <si>
    <t>B</t>
  </si>
  <si>
    <t>C</t>
  </si>
  <si>
    <t>D</t>
  </si>
  <si>
    <t>E</t>
  </si>
  <si>
    <t>X</t>
  </si>
  <si>
    <t>Y</t>
  </si>
  <si>
    <t>Z</t>
  </si>
  <si>
    <t>Total: A+B+C+D+E-X-Y-Z</t>
  </si>
  <si>
    <t>Outstanding bonds</t>
  </si>
  <si>
    <t>Pass/Fail</t>
  </si>
  <si>
    <t>Pass</t>
  </si>
  <si>
    <t>ACT Cover Ratio</t>
  </si>
  <si>
    <t>Parameters</t>
  </si>
  <si>
    <t>Asset percentage</t>
  </si>
  <si>
    <t>Cap LTV Cut-Off indexed valuation % non-NHG</t>
  </si>
  <si>
    <t>Cap LTV Cut-Off indexed valuation % NHG</t>
  </si>
  <si>
    <t>% of Index Increases</t>
  </si>
  <si>
    <t>% of Index Decreases</t>
  </si>
  <si>
    <t>Reserve Fund</t>
  </si>
  <si>
    <t>Supplemental Liquidity Reserve Amount</t>
  </si>
  <si>
    <t>Deduction Set-Off</t>
  </si>
  <si>
    <t>Ratings</t>
  </si>
  <si>
    <t>S&amp;P</t>
  </si>
  <si>
    <t>N/A</t>
  </si>
  <si>
    <t>Moody's</t>
  </si>
  <si>
    <t>Aaa</t>
  </si>
  <si>
    <t>Fitch</t>
  </si>
  <si>
    <t>AAA</t>
  </si>
  <si>
    <t>UCITS compliant</t>
  </si>
  <si>
    <t>True</t>
  </si>
  <si>
    <t>CRR compliant</t>
  </si>
  <si>
    <t>ECBC Label compliant</t>
  </si>
  <si>
    <t>Overcollateralisation</t>
  </si>
  <si>
    <t>Legally required minimum OC</t>
  </si>
  <si>
    <t>Documented minimum OC</t>
  </si>
  <si>
    <t>Available Nominal OC</t>
  </si>
  <si>
    <t>S&amp;P (ST/LT)</t>
  </si>
  <si>
    <t>Moody's (ST/LT)</t>
  </si>
  <si>
    <r>
      <rPr>
        <b/>
        <sz val="6"/>
        <color rgb="FF000000"/>
        <rFont val="Arial"/>
      </rPr>
      <t xml:space="preserve">Fitch </t>
    </r>
    <r>
      <rPr>
        <b/>
        <sz val="6"/>
        <color rgb="FF000000"/>
        <rFont val="Arial"/>
      </rPr>
      <t xml:space="preserve"> (ST/LT)</t>
    </r>
  </si>
  <si>
    <t>DBRS (ST/LT)</t>
  </si>
  <si>
    <t>Role</t>
  </si>
  <si>
    <t>Party</t>
  </si>
  <si>
    <t>Rating trigger</t>
  </si>
  <si>
    <t>Current rating</t>
  </si>
  <si>
    <t>Consequence if breached*</t>
  </si>
  <si>
    <t>Account Bank</t>
  </si>
  <si>
    <t>N/A / N/A</t>
  </si>
  <si>
    <t>A-1 / A</t>
  </si>
  <si>
    <t>P1 / A2</t>
  </si>
  <si>
    <t>P1 / A1</t>
  </si>
  <si>
    <t>F1 / A</t>
  </si>
  <si>
    <t>F1 / A+</t>
  </si>
  <si>
    <t>R-1 / A</t>
  </si>
  <si>
    <t>Replace</t>
  </si>
  <si>
    <t>Post Collateral</t>
  </si>
  <si>
    <t>Servicer</t>
  </si>
  <si>
    <t>NR / Baa3</t>
  </si>
  <si>
    <t>NR / BBB-</t>
  </si>
  <si>
    <t>* Event is triggered if credit rating is below the rating as mentioned in the table</t>
  </si>
  <si>
    <t>Ledgers</t>
  </si>
  <si>
    <t>Revenue Ledger</t>
  </si>
  <si>
    <t>Principal Ledger</t>
  </si>
  <si>
    <t>Reserve Fund Ledger</t>
  </si>
  <si>
    <t>Total</t>
  </si>
  <si>
    <t>Investments</t>
  </si>
  <si>
    <t>Substitution Assets Balance</t>
  </si>
  <si>
    <t>Authorised Investments Balance</t>
  </si>
  <si>
    <t>Liquidity Buffer</t>
  </si>
  <si>
    <t xml:space="preserve">         Outflows</t>
  </si>
  <si>
    <t>Required Liquidity Buffer</t>
  </si>
  <si>
    <t>Inflows</t>
  </si>
  <si>
    <t xml:space="preserve">         Cash</t>
  </si>
  <si>
    <t xml:space="preserve">         Bonds</t>
  </si>
  <si>
    <t>Available Liquidity Buffer</t>
  </si>
  <si>
    <t>CRR Article 129</t>
  </si>
  <si>
    <r>
      <rPr>
        <b/>
        <sz val="8"/>
        <color rgb="FF000000"/>
        <rFont val="Arial"/>
      </rPr>
      <t xml:space="preserve">Article 129 CRR "Exposures in the form of covered bonds"
</t>
    </r>
    <r>
      <rPr>
        <b/>
        <sz val="8"/>
        <color rgb="FF000000"/>
        <rFont val="Arial"/>
      </rPr>
      <t xml:space="preserve">(7) Exposures in the form of covered bonds are eligible for preferential treatment, provided that the institution investing in the covered bonds can demonstrate to the competent authorities that:
</t>
    </r>
    <r>
      <rPr>
        <b/>
        <sz val="8"/>
        <color rgb="FF000000"/>
        <rFont val="Arial"/>
      </rPr>
      <t xml:space="preserve">(a) </t>
    </r>
    <r>
      <rPr>
        <sz val="8"/>
        <color rgb="FF000000"/>
        <rFont val="Arial"/>
      </rPr>
      <t>it receives portfolio information at least on:</t>
    </r>
  </si>
  <si>
    <r>
      <rPr>
        <sz val="8"/>
        <color rgb="FF000000"/>
        <rFont val="Arial"/>
      </rPr>
      <t xml:space="preserve">(i) the </t>
    </r>
    <r>
      <rPr>
        <u/>
        <sz val="8"/>
        <color rgb="FF000000"/>
        <rFont val="Arial"/>
      </rPr>
      <t>value of the covered pool</t>
    </r>
    <r>
      <rPr>
        <sz val="8"/>
        <color rgb="FF000000"/>
        <rFont val="Arial"/>
      </rPr>
      <t xml:space="preserve"> and </t>
    </r>
    <r>
      <rPr>
        <u/>
        <sz val="8"/>
        <color rgb="FF000000"/>
        <rFont val="Arial"/>
      </rPr>
      <t>outstanding covered bonds</t>
    </r>
    <r>
      <rPr>
        <sz val="8"/>
        <color rgb="FF000000"/>
        <rFont val="Arial"/>
      </rPr>
      <t>;</t>
    </r>
  </si>
  <si>
    <t>value of the cover pool</t>
  </si>
  <si>
    <t>table Portfolio characteristics</t>
  </si>
  <si>
    <t>value of the outstanding covered bonds</t>
  </si>
  <si>
    <t>table Covered Bonds</t>
  </si>
  <si>
    <r>
      <rPr>
        <sz val="8"/>
        <color rgb="FF000000"/>
        <rFont val="Arial"/>
      </rPr>
      <t xml:space="preserve">(ii) </t>
    </r>
    <r>
      <rPr>
        <u/>
        <sz val="8"/>
        <color rgb="FF000000"/>
        <rFont val="Arial"/>
      </rPr>
      <t>the geographical distribution</t>
    </r>
    <r>
      <rPr>
        <sz val="8"/>
        <color rgb="FF000000"/>
        <rFont val="Arial"/>
      </rPr>
      <t xml:space="preserve"> and </t>
    </r>
    <r>
      <rPr>
        <u/>
        <sz val="8"/>
        <color rgb="FF000000"/>
        <rFont val="Arial"/>
      </rPr>
      <t>type of cover assets</t>
    </r>
    <r>
      <rPr>
        <sz val="8"/>
        <color rgb="FF000000"/>
        <rFont val="Arial"/>
      </rPr>
      <t xml:space="preserve">, </t>
    </r>
    <r>
      <rPr>
        <u/>
        <sz val="8"/>
        <color rgb="FF000000"/>
        <rFont val="Arial"/>
      </rPr>
      <t>loan size</t>
    </r>
    <r>
      <rPr>
        <sz val="8"/>
        <color rgb="FF000000"/>
        <rFont val="Arial"/>
      </rPr>
      <t xml:space="preserve">, </t>
    </r>
    <r>
      <rPr>
        <u/>
        <sz val="8"/>
        <color rgb="FF000000"/>
        <rFont val="Arial"/>
      </rPr>
      <t>interest rate</t>
    </r>
    <r>
      <rPr>
        <sz val="8"/>
        <color rgb="FF000000"/>
        <rFont val="Arial"/>
      </rPr>
      <t xml:space="preserve"> and </t>
    </r>
    <r>
      <rPr>
        <u/>
        <sz val="8"/>
        <color rgb="FF000000"/>
        <rFont val="Arial"/>
      </rPr>
      <t>currency risks</t>
    </r>
    <r>
      <rPr>
        <sz val="8"/>
        <color rgb="FF000000"/>
        <rFont val="Arial"/>
      </rPr>
      <t>;</t>
    </r>
  </si>
  <si>
    <t>geographical distribution of cover assets</t>
  </si>
  <si>
    <t>table 14 Geographical Distribution</t>
  </si>
  <si>
    <t>type of cover assets</t>
  </si>
  <si>
    <t>table Portfolio Characteristics</t>
  </si>
  <si>
    <t>loan size</t>
  </si>
  <si>
    <t>table 3 Outstanding Loan Amount</t>
  </si>
  <si>
    <t>interest rate risk and currency risk</t>
  </si>
  <si>
    <t>table Covered Bonds for coupon and currency information of the covered bonds</t>
  </si>
  <si>
    <t>table 10 Coupon for coupons of mortgages</t>
  </si>
  <si>
    <t>table Counterparty Ratings &amp; Triggers for IRS/TRS information</t>
  </si>
  <si>
    <t>See base prospectus for information about hedging</t>
  </si>
  <si>
    <t>Only EUR denominated mortgages: see BP</t>
  </si>
  <si>
    <t>(iii) the maturity structure of cover assets and covered bonds; and</t>
  </si>
  <si>
    <t>maturity structure of cover assets</t>
  </si>
  <si>
    <t>table 6 Legal Maturity</t>
  </si>
  <si>
    <t>maturity structure of covered bonds</t>
  </si>
  <si>
    <t>(iv) the percentage of loans more than ninety days past due;</t>
  </si>
  <si>
    <t>table 1 Delinquencies</t>
  </si>
  <si>
    <t>(b) the issuer makes the information referred to in point (a) available to the institution at least semi annually.</t>
  </si>
  <si>
    <t>table Asset Cover Test</t>
  </si>
  <si>
    <t>Nominal OC</t>
  </si>
  <si>
    <t>Portfolio Characteristics</t>
  </si>
  <si>
    <t>Principal amount</t>
  </si>
  <si>
    <t>Value of saving deposits</t>
  </si>
  <si>
    <t>Net principal balance</t>
  </si>
  <si>
    <t>Construction Deposits</t>
  </si>
  <si>
    <t>Net principal balance excl. Construction and Saving Deposits</t>
  </si>
  <si>
    <t>Number of loans</t>
  </si>
  <si>
    <t>Number of loanparts</t>
  </si>
  <si>
    <t>Average principal balance (borrower)</t>
  </si>
  <si>
    <t>Average principal balance (loanpart)</t>
  </si>
  <si>
    <t>Weighted average current interest rate</t>
  </si>
  <si>
    <t>Weighted average maturity (in years)</t>
  </si>
  <si>
    <t>Weighted average remaining time to interest reset (in years)</t>
  </si>
  <si>
    <t>Weighted average seasoning (in years)</t>
  </si>
  <si>
    <t>Weighted average CLTOMV</t>
  </si>
  <si>
    <t>Weighted average CLTIMV</t>
  </si>
  <si>
    <t>Maximum current interest rate</t>
  </si>
  <si>
    <t>Minimum current interest rate</t>
  </si>
  <si>
    <t xml:space="preserve">Type of cover assets: </t>
  </si>
  <si>
    <t>Dutch Residential Mortgages</t>
  </si>
  <si>
    <t>Currency Portfolio:</t>
  </si>
  <si>
    <t>Frequency of publication National Transparancy Template:</t>
  </si>
  <si>
    <t>Monthly</t>
  </si>
  <si>
    <t>1. Delinquencies</t>
  </si>
  <si>
    <t>Arrears Amount</t>
  </si>
  <si>
    <t>Aggregate Outstanding Amount</t>
  </si>
  <si>
    <t>% of Total</t>
  </si>
  <si>
    <t>Nr of Loans</t>
  </si>
  <si>
    <t>Weighted Average Coupon</t>
  </si>
  <si>
    <t>Weighted Average Maturity (year)</t>
  </si>
  <si>
    <t>Weighted Average CLTIMV</t>
  </si>
  <si>
    <t>Performing</t>
  </si>
  <si>
    <t>&lt; 30 days</t>
  </si>
  <si>
    <t>30 days - 60 days</t>
  </si>
  <si>
    <t>60 days - 90 days</t>
  </si>
  <si>
    <t>90 days - 120 days</t>
  </si>
  <si>
    <t>120 days - 150 days</t>
  </si>
  <si>
    <t>150 days - 180 days</t>
  </si>
  <si>
    <t>180 days &gt;</t>
  </si>
  <si>
    <t>2. Redemption Type</t>
  </si>
  <si>
    <t>Description</t>
  </si>
  <si>
    <t>Nr of Loanparts</t>
  </si>
  <si>
    <t>Annuity</t>
  </si>
  <si>
    <t>Bank Savings</t>
  </si>
  <si>
    <t>Interest only</t>
  </si>
  <si>
    <t>Investment</t>
  </si>
  <si>
    <t>Universal life</t>
  </si>
  <si>
    <t>Linear</t>
  </si>
  <si>
    <t>Savings</t>
  </si>
  <si>
    <t>Hybrid</t>
  </si>
  <si>
    <t>3. Outstanding Loan Amount</t>
  </si>
  <si>
    <t>From (&gt;) - Until (&lt;=)</t>
  </si>
  <si>
    <t>&lt;= 25,000</t>
  </si>
  <si>
    <t>25,000 - 50,000</t>
  </si>
  <si>
    <t>50,000 - 75,000</t>
  </si>
  <si>
    <t>75,000 - 100,000</t>
  </si>
  <si>
    <t>100,000 - 150,000</t>
  </si>
  <si>
    <t>150,000 - 200,000</t>
  </si>
  <si>
    <t>200,000 - 250,000</t>
  </si>
  <si>
    <t>250,000 - 300,000</t>
  </si>
  <si>
    <t>300,000 - 350,000</t>
  </si>
  <si>
    <t>350,000 - 400,000</t>
  </si>
  <si>
    <t>400,000 - 450,000</t>
  </si>
  <si>
    <t>450,000 - 500,000</t>
  </si>
  <si>
    <t>500,000 - 550,000</t>
  </si>
  <si>
    <t>550,000 - 600,000</t>
  </si>
  <si>
    <t>600,000 - 650,000</t>
  </si>
  <si>
    <t>650,000 - 700,000</t>
  </si>
  <si>
    <t>700,000 - 750,000</t>
  </si>
  <si>
    <t>750,000 - 800,000</t>
  </si>
  <si>
    <t>800,000 - 850,000</t>
  </si>
  <si>
    <t>850,000 - 900,000</t>
  </si>
  <si>
    <t>900,000 - 950,000</t>
  </si>
  <si>
    <t>950,000 - 1,000,000</t>
  </si>
  <si>
    <t>1,000,000 &gt;</t>
  </si>
  <si>
    <t>4. Origination Year</t>
  </si>
  <si>
    <t>From (&gt;=) - Until (&lt;)</t>
  </si>
  <si>
    <t>&lt; 1995</t>
  </si>
  <si>
    <t>1995 - 1996</t>
  </si>
  <si>
    <t>1996 - 1997</t>
  </si>
  <si>
    <t>1997 - 1998</t>
  </si>
  <si>
    <t>1998 - 1999</t>
  </si>
  <si>
    <t>1999 - 2000</t>
  </si>
  <si>
    <t>2000 - 2001</t>
  </si>
  <si>
    <t>2001 - 2002</t>
  </si>
  <si>
    <t>2002 - 2003</t>
  </si>
  <si>
    <t>2003 - 2004</t>
  </si>
  <si>
    <t>2004 - 2005</t>
  </si>
  <si>
    <t>2005 - 2006</t>
  </si>
  <si>
    <t>2006 - 2007</t>
  </si>
  <si>
    <t>2007 - 2008</t>
  </si>
  <si>
    <t>2008 - 2009</t>
  </si>
  <si>
    <t>2009 - 2010</t>
  </si>
  <si>
    <t>2010 - 2011</t>
  </si>
  <si>
    <t>2011 - 2012</t>
  </si>
  <si>
    <t>2012 - 2013</t>
  </si>
  <si>
    <t>2013 - 2014</t>
  </si>
  <si>
    <t>2014 - 2015</t>
  </si>
  <si>
    <t>2015 - 2016</t>
  </si>
  <si>
    <t>2016 - 2017</t>
  </si>
  <si>
    <t>2017 - 2018</t>
  </si>
  <si>
    <t>2018 &gt;=</t>
  </si>
  <si>
    <t>Unknown</t>
  </si>
  <si>
    <t>5. Seasoning</t>
  </si>
  <si>
    <t>&lt; 1 year</t>
  </si>
  <si>
    <t>1 year - 2 years</t>
  </si>
  <si>
    <t>2 years - 3 years</t>
  </si>
  <si>
    <t>3 years - 4 years</t>
  </si>
  <si>
    <t>4 years - 5 years</t>
  </si>
  <si>
    <t>5 years - 6 years</t>
  </si>
  <si>
    <t>6 years - 7 years</t>
  </si>
  <si>
    <t>7 years - 8 years</t>
  </si>
  <si>
    <t>8 years - 9 years</t>
  </si>
  <si>
    <t>9 years - 10 years</t>
  </si>
  <si>
    <t>10 years - 11 years</t>
  </si>
  <si>
    <t>11 years - 12 years</t>
  </si>
  <si>
    <t>12 years - 13 years</t>
  </si>
  <si>
    <t>13 years - 14 years</t>
  </si>
  <si>
    <t>14 years - 15 years</t>
  </si>
  <si>
    <t>15 years - 16 years</t>
  </si>
  <si>
    <t>16 years - 17 years</t>
  </si>
  <si>
    <t>17 years - 18 years</t>
  </si>
  <si>
    <t>18 years - 19 years</t>
  </si>
  <si>
    <t>19 years - 20 years</t>
  </si>
  <si>
    <t>20 years - 21 years</t>
  </si>
  <si>
    <t>21 years - 22 years</t>
  </si>
  <si>
    <t>22 years - 23 years</t>
  </si>
  <si>
    <t>23 years - 24 years</t>
  </si>
  <si>
    <t>24 years - 25 years</t>
  </si>
  <si>
    <t>25 years - 26 years</t>
  </si>
  <si>
    <t>26 years - 27 years</t>
  </si>
  <si>
    <t>27 years - 28 years</t>
  </si>
  <si>
    <t>28 years - 29 years</t>
  </si>
  <si>
    <t>29 years - 30 years</t>
  </si>
  <si>
    <t>30 years &gt;</t>
  </si>
  <si>
    <t>6. Legal Maturity</t>
  </si>
  <si>
    <t>&lt; 2018</t>
  </si>
  <si>
    <t>2018 - 2020</t>
  </si>
  <si>
    <t>2020 - 2025</t>
  </si>
  <si>
    <t>2025 - 2030</t>
  </si>
  <si>
    <t>2030 - 2035</t>
  </si>
  <si>
    <t>2035 - 2040</t>
  </si>
  <si>
    <t>2040 - 2045</t>
  </si>
  <si>
    <t>2045 - 2050</t>
  </si>
  <si>
    <t>2050 - 2055</t>
  </si>
  <si>
    <t>2055 - 2060</t>
  </si>
  <si>
    <t>2060 - 2065</t>
  </si>
  <si>
    <t>2065 - 2070</t>
  </si>
  <si>
    <t>2070 - 2075</t>
  </si>
  <si>
    <t>2075 - 2080</t>
  </si>
  <si>
    <t>2080 - 2085</t>
  </si>
  <si>
    <t>2085 - 2090</t>
  </si>
  <si>
    <t>2090 - 2095</t>
  </si>
  <si>
    <t>2095 &gt;=</t>
  </si>
  <si>
    <t>7. Remaining Tenor</t>
  </si>
  <si>
    <t>30 years &gt;=</t>
  </si>
  <si>
    <t>8. Current Loan to Original Market Value</t>
  </si>
  <si>
    <t>&lt;= 10 %</t>
  </si>
  <si>
    <t>10 % - 20 %</t>
  </si>
  <si>
    <t>20 % - 30 %</t>
  </si>
  <si>
    <t>30 % - 40 %</t>
  </si>
  <si>
    <t>40 % - 50 %</t>
  </si>
  <si>
    <t>50 % - 60 %</t>
  </si>
  <si>
    <t>60 % - 70 %</t>
  </si>
  <si>
    <t>70 % - 80 %</t>
  </si>
  <si>
    <t>80 % - 90 %</t>
  </si>
  <si>
    <t>90 % - 100 %</t>
  </si>
  <si>
    <t>100 % - 110 %</t>
  </si>
  <si>
    <t>110 % - 120 %</t>
  </si>
  <si>
    <t>120 % - 130 %</t>
  </si>
  <si>
    <t>130 % - 140 %</t>
  </si>
  <si>
    <t>140 % - 150 %</t>
  </si>
  <si>
    <t>150 % &gt;</t>
  </si>
  <si>
    <t>9. Current Loan to Indexed Market Value</t>
  </si>
  <si>
    <t>10. Loanpart Coupon (interest rate bucket)</t>
  </si>
  <si>
    <t>&lt;= 0.50 %</t>
  </si>
  <si>
    <t>0.50 % - 1.00 %</t>
  </si>
  <si>
    <t>1.00 % - 1.50 %</t>
  </si>
  <si>
    <t>1.50 % - 2.00 %</t>
  </si>
  <si>
    <t>2.00 % - 2.50 %</t>
  </si>
  <si>
    <t>2.50 % - 3.00 %</t>
  </si>
  <si>
    <t>3.00 % - 3.50 %</t>
  </si>
  <si>
    <t>3.50 % - 4.00 %</t>
  </si>
  <si>
    <t>4.00 % - 4.50 %</t>
  </si>
  <si>
    <t>4.50 % - 5.00 %</t>
  </si>
  <si>
    <t>5.00 % - 5.50 %</t>
  </si>
  <si>
    <t>5.50 % - 6.00 %</t>
  </si>
  <si>
    <t>6.00 % - 6.50 %</t>
  </si>
  <si>
    <t>6.50 % - 7.00 %</t>
  </si>
  <si>
    <t>7.00 % &gt;</t>
  </si>
  <si>
    <t>11. Remaining Interest Rate Fixed Period</t>
  </si>
  <si>
    <t>12. Interest Payment Type</t>
  </si>
  <si>
    <t>Fixed</t>
  </si>
  <si>
    <t>Floating</t>
  </si>
  <si>
    <t>13. Property Description</t>
  </si>
  <si>
    <t>House</t>
  </si>
  <si>
    <t>Appartment</t>
  </si>
  <si>
    <t>Business</t>
  </si>
  <si>
    <t>14. Geographical Distribution (by Province)</t>
  </si>
  <si>
    <t>Drenthe</t>
  </si>
  <si>
    <t>Flevoland</t>
  </si>
  <si>
    <t>Friesland</t>
  </si>
  <si>
    <t>Gelderland</t>
  </si>
  <si>
    <t>Groningen</t>
  </si>
  <si>
    <t>Limburg</t>
  </si>
  <si>
    <t>Noord-Brabant</t>
  </si>
  <si>
    <t>Noord-Holland</t>
  </si>
  <si>
    <t>Overijssel</t>
  </si>
  <si>
    <t>Utrecht</t>
  </si>
  <si>
    <t>Zeeland</t>
  </si>
  <si>
    <t>Zuid-Holland</t>
  </si>
  <si>
    <t>15. Occupancy</t>
  </si>
  <si>
    <t>Owner Occupied</t>
  </si>
  <si>
    <t>Buy-to-let</t>
  </si>
  <si>
    <t>16. Loanpart Payment Frequency</t>
  </si>
  <si>
    <t>Quarterly</t>
  </si>
  <si>
    <t>Semi-annually</t>
  </si>
  <si>
    <t>Annually</t>
  </si>
  <si>
    <t>17. Guarantee Type (NHG / Non NHG)</t>
  </si>
  <si>
    <t>NHG Loans</t>
  </si>
  <si>
    <t>Non NHG Loans</t>
  </si>
  <si>
    <t>Term</t>
  </si>
  <si>
    <t>Definition / Calculation</t>
  </si>
  <si>
    <t>The bank at which the AIC Account is maintained from time to time being, as at the Programme Date, ABN AMRO Bank and following termination of the AIC Account Agreement, such other replacement account bank as may be appointed in accordance with the AIC Account Agreement (unless the context otherwise requires).</t>
  </si>
  <si>
    <t>ACT</t>
  </si>
  <si>
    <t>Asset Cover Test. Asset Cover Test has the meaning ascribed to such term in the Asset Monitor Agreement.</t>
  </si>
  <si>
    <t>ACT A</t>
  </si>
  <si>
    <t>The lower of: 
(a) the sum of all Adjusted Current Balances of all Transferred Receivables. The "Adjusted Current Balance" of a Transferred Receivable is the lower of:
(a) the Current Balance of such Transferred Receivable minus α; and
(b) the LTV Cut-Off Percentage of the Indexed Valuation relating to such Transferred Receivable, minus β; and 
(b) the Asset Percentage of: the sum of the Current Balance minus α of all Transferred Receivables.</t>
  </si>
  <si>
    <t>ACT B</t>
  </si>
  <si>
    <t>The aggregate amount of all Principal Receipts on the Transferred Receivables up to the end of the immediately preceding Calculation Period which have not been applied in accordance with the Trust Deed.</t>
  </si>
  <si>
    <t>ACT C</t>
  </si>
  <si>
    <t>The aggregate amount of all Transferred Collateral in cash which has not been applied in accordance with the Trust Deed.</t>
  </si>
  <si>
    <t>ACT D</t>
  </si>
  <si>
    <t>The aggregate outstanding principal balance of all Transferred Collateral in Substitution Assets and accrued interest thereon which has not been applied in accordance with the Trust Deed. Substitution Assets will be valued on a monthly basis and be taken into account for their mark-to-market value at a discount based on a methodology proposed to the Rating Agencies.</t>
  </si>
  <si>
    <t>ACT E</t>
  </si>
  <si>
    <t>The aggregate amount standing to the credit of the Pre-Maturity Liquidity Ledger.</t>
  </si>
  <si>
    <t>ACT Y</t>
  </si>
  <si>
    <t>If any of the Issuer's credit ratings from any Rating Agency falls below any relevant minimum credit rating as determined to be applicable or agreed by the relevant Rating Agency from time to time, being as at the 2014 Programme Update 'A-1' (short-term) and 'A' (long-term) by S&amp;P, 'P-1' (short-term) by Moody's and 'A' (long-term) and 'F1' (short-term) by Fitch, an additional amount calculated on the basis of a method notified to the Rating Agencies in connection with the possible set-off risk pertaining to deposits, other than deposits relating to Bank Savings Loans, maintained by Borrowers with ABN AMRO Bank or any other Originator that engages in the business of, amongst other things, attracting or accepting deposits (the "Deposit Amount"). The Deposit Amount will be adjusted as follows. If the outcome of A(a) is lower than A(b) as described above, the Deposit Amount will be reduced with an amount equal to A(b) minus A(a) provided that the Deposit Amount will always be at least zero. If the outcome of A(a) is higher than A(b) as described above, the Deposit Amount will be reduced with the amount of the Excess Credit Enhancement. "Excess Credit Enhancement" means the amount (if any) by which the outcome of A(b) above undercuts the outcome that would have resulted from A(b) above if an Asset Percentage as notified to the Rating Agencies had been used.</t>
  </si>
  <si>
    <t>ACT Z</t>
  </si>
  <si>
    <t>Zero as long as the Total Return Swap is in place and, if a Portfolio Test is implemented or an alternative hedging methodology is put in place, is equal to the weighted average maturity in years of all outstanding Covered Bonds multiplied by the euro equivalent of the aggregate Principal Amount Outstanding of such Covered Bonds (and in respect of those Covered Bonds not denominated in Euro, converted into Euro at the respective Structured Swap Rate) multiplied by P%, where "P" means the weighted average margin of all outstanding Covered Bonds taken into consideration the remaining life of the relevant Series minus the AIC Rate agreed in the AIC Account Agreement.</t>
  </si>
  <si>
    <t>ACT α (alfa)</t>
  </si>
  <si>
    <t>For each Transferred Receivable the lower of its Current Balance and the sum of the following elements, to the extent applicable to it:
(i) if it is a Category 4 Receivable: an amount calculated on the basis of a method notified to the Rating Agencies related to the Savings and Accrued Savings Interest in connection with such Transferred Receivable, provided that no amount will be deducted if and to the extent that a Master Sub-Participation Agreement is effective in relation to the relevant Transferred Receivable;
(ii) if it is a Category 5 Receivable: an amount calculated on the basis of a method notified to the Rating Agencies in connection with the possible Deduction Risk;
(iii) if it was used to fund a Construction Deposit: the amount of the Construction Deposit;
(iv) if it was in breach of the Receivable Warranties as of the relevant Transfer Date: such amount as is necessary to reduce its Adjusted Current Balance or Current Balance, as the case may be, to zero;
(v) if it is a Defaulted Receivable: such amount as is necessary to reduce its Current Balance to zero; and/or
(vi) if it is a Bank Savings Receivable: the amount standing to the credit of the related Bank Savings Account, unless it concerns a Participation Receivable, in which case an amount equal to the relevant Participation is already deducted as part of the definition of Net Outstanding Principal Balance.</t>
  </si>
  <si>
    <t>ACT β (bèta)</t>
  </si>
  <si>
    <t>For each Transferred Receivable the lower of (i) the LTV Cut-Off Percentage of its Indexed Valuation and (ii) α minus L. "L" means for each Transferred Receivable its Current Balance minus the LTV Cut-Off Percentage of its Indexed Valuation provided that if the result is negative, L shall be zero and if the result exceeds α, L shall equal α.</t>
  </si>
  <si>
    <t>Asset Percentage</t>
  </si>
  <si>
    <t>92.5% or such lower percentage figure as is determined from time to time in accordance with the Asset Monitoring Agreement.</t>
  </si>
  <si>
    <t xml:space="preserve">Available Liquidity Buffer </t>
  </si>
  <si>
    <t>Means available liquid assets on reserved accounts of the CBC, plus interest payments and principal repayments from the underlying assets (including derivatives) to which the CBC is contractually entitled for the following six (6) months period.</t>
  </si>
  <si>
    <t>Calculation Date</t>
  </si>
  <si>
    <t>The date falling two business days before each CBC Payment Date. The "relevant" Calculation Date in respect of any Calculation Period will be the first Calculation Date falling after the end of that period and the "relevant" Calculation Date in respect of any CBC Payment Date will be the last Calculation Date prior to that CBC Payment Date.</t>
  </si>
  <si>
    <t>CLTIMV</t>
  </si>
  <si>
    <t>Current Loan to Indexed Market Value means the ratio calculated by dividing the current outstanding loan amount by the Indexed Valuation.</t>
  </si>
  <si>
    <t>CLTOMV</t>
  </si>
  <si>
    <t>Current Loan to Original Market Value means the ratio calculated by dividing the current outstanding loan amount by the Original Market Value.</t>
  </si>
  <si>
    <t>Construction Deposit</t>
  </si>
  <si>
    <t>In relation to a mortgage loan, that part of the Mortgage Loan which the relevant Borrower requested to be disbursed into a blocked deposit account specifically opened in his name for such purpose, in anticipation of construction or improvement costs to be incurred by him at a later stage in connection with the Property.</t>
  </si>
  <si>
    <t>Credit Rating</t>
  </si>
  <si>
    <t>An assessment of the credit worthiness of the notes assigned by the credit rating agencies.</t>
  </si>
  <si>
    <t>Current Balance</t>
  </si>
  <si>
    <t>In relation to an Eligible Receivable at any date, the aggregate (without double counting) of the Net Outstanding Principal Balance, Accrued Interest (unless it concerns calculations for either the Asset Cover Test or the Amortisation Test Aggregate Receivable Amount, in which case Accrued Interest will not be included) and Arrears of Interest as at that date.</t>
  </si>
  <si>
    <t>Explain how mortgage types are defined whether for residential housing, multi-family housing, commercial real estate, etc. Same for shipping where relecvant</t>
  </si>
  <si>
    <t>All mortgages are residential housing.</t>
  </si>
  <si>
    <t>Hedging Strategy (please explain how you address interest rate and currency risk)</t>
  </si>
  <si>
    <t xml:space="preserve">If applicable, interest rate risk and currency risk are addressed with interest rate derivatives and cross-currency derivatives respectively. </t>
  </si>
  <si>
    <t>Index</t>
  </si>
  <si>
    <t>The index of increases of house prices issued by the Land Registry in relation to residential properties in The Netherlands.</t>
  </si>
  <si>
    <t>Indexed Valuation</t>
  </si>
  <si>
    <t>At any date in relation to any Transferred Receivable secured over any Property:
(a) where the Original Market Value of that Property is equal to or greater than the Price Indexed Valuation as at that date, the Price Indexed Valuation; or
(b) where the Original Market Value of that Property is less than the Price Indexed Valuation as at that date, the Original Market Value plus 85% (or, if a different percentage is required or sufficient from time to time for the Covered Bonds to comply with Article 129 CRR and the Issuer wishes to apply such different percentage, then such different percentage) of the difference between the Original Market Value and the Price Indexed Valuation.</t>
  </si>
  <si>
    <t>Interest Rate Types</t>
  </si>
  <si>
    <t>Fixed or Floating.</t>
  </si>
  <si>
    <t>IRS</t>
  </si>
  <si>
    <t>Interest Rate Swap. "Interest Rate Swap" means an interest rate swap transaction that forms part of a Swap Agreement.</t>
  </si>
  <si>
    <t>Liquidity Buffer Test</t>
  </si>
  <si>
    <t>Means a monthly check, whether the Available Liquidity Buffer is equal to / or higher than the Required Liquidity Buffer, calculated in accordance with article 40(g) of the Decree on Prudential Rules under the FSA  (Besluit prudentiele regels Wft) and annually checked by the Asset Monitor .</t>
  </si>
  <si>
    <t>Loan</t>
  </si>
  <si>
    <t>Any loan (including the Initial Advance and any Further Advance) or loan part (leningdeel) granted by the relevant Originator to a Borrower pursuant to the terms of a Loan Agreement</t>
  </si>
  <si>
    <t>Loanpart(s)</t>
  </si>
  <si>
    <t>One or more of the loan parts (leningdelen) of which a Mortgage Loan consists.</t>
  </si>
  <si>
    <t>LTV Cut-Off Percentage</t>
  </si>
  <si>
    <t>Such percentage as is required from time to time for the Covered Bonds to comply with Article 129 CRR, currently being 80% for all Transferred Receivables.</t>
  </si>
  <si>
    <t>LTVs: Applied property/shipping valuation techniques, including whether use of index, Automated Valuation Model (AVM) or on-site audits</t>
  </si>
  <si>
    <t>The property value is fixed and determined at the loan origination date and updated using real estate market indices.</t>
  </si>
  <si>
    <t>LTVs: Calculation of property/shipping value</t>
  </si>
  <si>
    <t>LTV at origination excludes any fees added at the time of origination.</t>
  </si>
  <si>
    <t>LTVs: Definition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</si>
  <si>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</si>
  <si>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LTVs: Frequency and time of last valuation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</si>
  <si>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</si>
  <si>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</si>
  <si>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</si>
  <si>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</si>
  <si>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</si>
  <si>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Maturity Date (Bonds)</t>
  </si>
  <si>
    <t>In respect of a Series of Covered Bonds, the Interest Payment Date which falls no more than 30 years after the Issue Date of such Series and on which the Covered Bonds of such Series are expected to be redeemed at their Outstanding Principal Balance in accordance with these Conditions, as specified in the relevant Final Terms.</t>
  </si>
  <si>
    <t>Minimum Overcollateralization</t>
  </si>
  <si>
    <t>The minimum overcollateralization required by either law, the programme documentation or rating agencies.</t>
  </si>
  <si>
    <t>Net Outstanding Principal Balance</t>
  </si>
  <si>
    <t xml:space="preserve">In relation to a Transferred Receivable, at any date, the Gross Outstanding Principal Balance of such Mortgage Receivable less, if it is a Savings Mortgage Receivable subject to a Participation, an amount equal to the Participation on such date. </t>
  </si>
  <si>
    <t>NHG Guarantee</t>
  </si>
  <si>
    <t>A guarantees (borgtochten) issued by Stichting WEW under the terms and conditions of NHG .</t>
  </si>
  <si>
    <t>The actual overcollateralization which is calculated by dividing (i) the total outstanding balance of the cover assets included in the cover pool by (ii) the total amount of outstanding covered bonds (both excluding accrued interest).</t>
  </si>
  <si>
    <t>Non-performing loans</t>
  </si>
  <si>
    <t>Defaulted, written-off, or delinquent loans.</t>
  </si>
  <si>
    <t>NPV assumptions (when stated)</t>
  </si>
  <si>
    <t>ND1</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</si>
  <si>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</si>
  <si>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</si>
  <si>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</si>
  <si>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</si>
  <si>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</si>
  <si>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</si>
  <si>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Occupancy</t>
  </si>
  <si>
    <t>The way the mortgaged property is used (e.g. owner occupied).</t>
  </si>
  <si>
    <t>Original Market Value</t>
  </si>
  <si>
    <t>In relation to any Property means the market value (marktwaarde) given to that Property by the most recent valuation addressed to the Originator that transferred the relevant Transferred Receivable to the CBC.</t>
  </si>
  <si>
    <t>Originators</t>
  </si>
  <si>
    <t>ABN AMRO Bank, ABN AMRO Hypotheken Groep B.V., MoneYou B.V. and WoonNexxt Hypotheken B.V., and "Initial Originator" means each of them.</t>
  </si>
  <si>
    <t>Outstanding Principal Balance</t>
  </si>
  <si>
    <t xml:space="preserve">In respect of a Transferred Receivable, the aggregate principal sum (hoofdsom) due by the relevant Borrower under the relevant Transferred Receivable. </t>
  </si>
  <si>
    <t>Pre-Maturity Liquidity Ledger</t>
  </si>
  <si>
    <t xml:space="preserve">Has the meaning ascribed to such term in Schedule 2 (Administration and Maintenance of Ledgers) to the Administration Agreement. </t>
  </si>
  <si>
    <t>Remaining Tenor</t>
  </si>
  <si>
    <t>The time in years from the reporting date to the maturity date of a loan.</t>
  </si>
  <si>
    <t>Means an amount which is such amount as required for covered bonds pursuant to the CB Regulations to meet the obligation regarding interest payments and redemptions (the latter only in case of hard bullet covered bonds) under the covered bonds for the following six (6) months period including senior cost.</t>
  </si>
  <si>
    <t>Pursuant to the Trust Deed, if the Issuer's credit rating falls below A (long-term) or A-1 (short-term) by S&amp;P, below P-1 (short-term) by Moody's or F1 (short-term) and A (long-term) by Fitch, the CBC will be required to establish a reserve fund (the "Reserve Fund") on the AIC Account which will be credited by the Issuer with an amount equal to the Reserve Fund Required Amount and such further amounts as are necessary from time to time to ensure that an amount up to the Reserve Fund Required Amount is credited to the Reserve Fund for as long as the above rating trigger is breached.</t>
  </si>
  <si>
    <t>With respect to (i) a Category 4 Receivable, the savings part of all premiums received by the Participant from the relevant Borrower under or pursuant to the relevant insurance policy, and (ii) a Bank Savings Receivable, all payments made by the relevant Borrower to the related Bank Savings Account.</t>
  </si>
  <si>
    <t>Seasoning</t>
  </si>
  <si>
    <t>The time between the origination of the relevant loan the respective reporting period.</t>
  </si>
  <si>
    <t>A Tranche of Covered Bonds together with any further Tranche or Tranches of Covered Bonds which are (i) expressed to be consolidated and form a single series with the Covered Bonds of the original Tranche and the terms of which are identical and (ii) identical in all respects (including as to listing) except for their respective Issue Dates, Interest Commencement Dates and/or Issue Prices.</t>
  </si>
  <si>
    <t>ABN AMRO Bank.</t>
  </si>
  <si>
    <t>Set-Off</t>
  </si>
  <si>
    <t>The right of a debtor to set-off a claim that corresponds to its debt owed to the same counterparty.</t>
  </si>
  <si>
    <t>Arranger</t>
  </si>
  <si>
    <t>Gustav Mahlerlaan 10</t>
  </si>
  <si>
    <t>1082 PP Amsterdam</t>
  </si>
  <si>
    <t>the Netherlands</t>
  </si>
  <si>
    <t>Covered Bond Company</t>
  </si>
  <si>
    <t>ABN AMRO Covered Bond Company B.V.</t>
  </si>
  <si>
    <t>Prins Bernhardplein 200</t>
  </si>
  <si>
    <t>1097 JB Amsterdam</t>
  </si>
  <si>
    <t>Issuer</t>
  </si>
  <si>
    <t>Legal Advisor</t>
  </si>
  <si>
    <t>Clifford Change LLP</t>
  </si>
  <si>
    <t>Droogbak 1A</t>
  </si>
  <si>
    <t>1013 GE Amsterdam</t>
  </si>
  <si>
    <t>Listing Agent</t>
  </si>
  <si>
    <t>Principal Paying Agent</t>
  </si>
  <si>
    <t>ABN AMRO Bank N.V. (Paying Agent)</t>
  </si>
  <si>
    <t>Kemelstede 2</t>
  </si>
  <si>
    <t>4817 ST Breda</t>
  </si>
  <si>
    <t>Registrar</t>
  </si>
  <si>
    <t>Security Trustee</t>
  </si>
  <si>
    <t>Stichting Trustee ABN AMRO Covered Bond Company</t>
  </si>
  <si>
    <t>Hoogoorddreef 15</t>
  </si>
  <si>
    <t>1101 BA Amsterdam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</si>
</sst>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409]#,##0;\-#,##0"/>
    <numFmt numFmtId="165" formatCode="[$-10409]dd/mm/yy"/>
    <numFmt numFmtId="166" formatCode="[$-10409]#,##0.00;\-#,##0.00"/>
    <numFmt numFmtId="167" formatCode="[$-10409]#,##0.00#%"/>
    <numFmt numFmtId="168" formatCode="[$-10409]0.00\ %"/>
  </numFmts>
  <fonts count="21">
    <font>
      <sz val="11"/>
      <color rgb="FF000000"/>
      <name val="Calibri"/>
      <family val="2"/>
      <scheme val="minor"/>
    </font>
    <font>
      <sz val="11"/>
      <name val="Calibri"/>
    </font>
    <font>
      <sz val="10"/>
      <color rgb="FF000000"/>
      <name val="Arial"/>
    </font>
    <font>
      <b/>
      <sz val="16"/>
      <color rgb="FF000000"/>
      <name val="Arial"/>
    </font>
    <font>
      <sz val="16"/>
      <color rgb="FF000000"/>
      <name val="Arial"/>
    </font>
    <font>
      <b/>
      <sz val="10"/>
      <color rgb="FF000000"/>
      <name val="Arial"/>
    </font>
    <font>
      <b/>
      <sz val="8"/>
      <color rgb="FF000000"/>
      <name val="Arial"/>
    </font>
    <font>
      <sz val="8"/>
      <color rgb="FF000000"/>
      <name val="Arial"/>
    </font>
    <font>
      <b/>
      <sz val="6"/>
      <color rgb="FF000000"/>
      <name val="Arial"/>
    </font>
    <font>
      <sz val="6"/>
      <color rgb="FF000000"/>
      <name val="Arial"/>
    </font>
    <font>
      <sz val="9"/>
      <color rgb="FF000000"/>
      <name val="Arial"/>
    </font>
    <font>
      <b/>
      <sz val="9"/>
      <color rgb="FF000000"/>
      <name val="Arial"/>
    </font>
    <font>
      <i/>
      <sz val="8"/>
      <color rgb="FF000000"/>
      <name val="Arial"/>
    </font>
    <font>
      <b/>
      <sz val="12"/>
      <color rgb="FF000000"/>
      <name val="Arial"/>
    </font>
    <font>
      <sz val="8"/>
      <color rgb="FF000000"/>
      <name val="Arial Narrow"/>
    </font>
    <font>
      <b/>
      <sz val="8"/>
      <color rgb="FF000000"/>
      <name val="Arial Narrow"/>
    </font>
    <font>
      <b/>
      <sz val="6"/>
      <color rgb="FF000000"/>
      <name val="Arial Narrow"/>
    </font>
    <font>
      <sz val="6"/>
      <color rgb="FF000000"/>
      <name val="Arial Narrow"/>
    </font>
    <font>
      <sz val="9"/>
      <color rgb="FF000000"/>
      <name val="Arial Narrow"/>
    </font>
    <font>
      <sz val="11"/>
      <color rgb="FF000000"/>
      <name val="Calibri"/>
      <family val="2"/>
      <scheme val="minor"/>
    </font>
    <font>
      <u/>
      <sz val="8"/>
      <color rgb="FF000000"/>
      <name val="Arial"/>
    </font>
  </fonts>
  <fills count="2">
    <fill>
      <patternFill patternType="none"/>
    </fill>
    <fill>
      <patternFill patternType="gray125"/>
    </fill>
  </fills>
  <borders count="14">
    <border>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0" fontId="19" fillId="0" borderId="0"/>
  </cellStyleXfs>
  <cellXfs count="125">
    <xf numFmtId="0" fontId="1" fillId="0" borderId="0" xfId="0" applyFont="1" applyFill="1" applyBorder="1"/>
    <xf numFmtId="0" fontId="6" fillId="0" borderId="0" xfId="1" applyNumberFormat="1" applyFont="1" applyFill="1" applyBorder="1" applyAlignment="1">
      <alignment vertical="top" wrapText="1" readingOrder="1"/>
    </xf>
    <xf numFmtId="0" fontId="1" fillId="0" borderId="1" xfId="1" applyNumberFormat="1" applyFont="1" applyFill="1" applyBorder="1" applyAlignment="1">
      <alignment vertical="top" wrapText="1"/>
    </xf>
    <xf numFmtId="0" fontId="8" fillId="0" borderId="3" xfId="1" applyNumberFormat="1" applyFont="1" applyFill="1" applyBorder="1" applyAlignment="1">
      <alignment vertical="center" wrapText="1" readingOrder="1"/>
    </xf>
    <xf numFmtId="0" fontId="8" fillId="0" borderId="3" xfId="1" applyNumberFormat="1" applyFont="1" applyFill="1" applyBorder="1" applyAlignment="1">
      <alignment horizontal="center" vertical="center" wrapText="1" readingOrder="1"/>
    </xf>
    <xf numFmtId="0" fontId="8" fillId="0" borderId="3" xfId="1" applyNumberFormat="1" applyFont="1" applyFill="1" applyBorder="1" applyAlignment="1">
      <alignment horizontal="left" vertical="center" wrapText="1" readingOrder="1"/>
    </xf>
    <xf numFmtId="0" fontId="9" fillId="0" borderId="3" xfId="1" applyNumberFormat="1" applyFont="1" applyFill="1" applyBorder="1" applyAlignment="1">
      <alignment vertical="top" wrapText="1" readingOrder="1"/>
    </xf>
    <xf numFmtId="0" fontId="9" fillId="0" borderId="3" xfId="1" applyNumberFormat="1" applyFont="1" applyFill="1" applyBorder="1" applyAlignment="1">
      <alignment horizontal="center" vertical="top" wrapText="1" readingOrder="1"/>
    </xf>
    <xf numFmtId="164" fontId="9" fillId="0" borderId="3" xfId="1" applyNumberFormat="1" applyFont="1" applyFill="1" applyBorder="1" applyAlignment="1">
      <alignment horizontal="right" vertical="top" wrapText="1" readingOrder="1"/>
    </xf>
    <xf numFmtId="165" fontId="9" fillId="0" borderId="3" xfId="1" applyNumberFormat="1" applyFont="1" applyFill="1" applyBorder="1" applyAlignment="1">
      <alignment horizontal="center" vertical="top" wrapText="1" readingOrder="1"/>
    </xf>
    <xf numFmtId="0" fontId="9" fillId="0" borderId="7" xfId="1" applyNumberFormat="1" applyFont="1" applyFill="1" applyBorder="1" applyAlignment="1">
      <alignment vertical="top" wrapText="1" readingOrder="1"/>
    </xf>
    <xf numFmtId="0" fontId="9" fillId="0" borderId="7" xfId="1" applyNumberFormat="1" applyFont="1" applyFill="1" applyBorder="1" applyAlignment="1">
      <alignment horizontal="center" vertical="top" wrapText="1" readingOrder="1"/>
    </xf>
    <xf numFmtId="164" fontId="9" fillId="0" borderId="7" xfId="1" applyNumberFormat="1" applyFont="1" applyFill="1" applyBorder="1" applyAlignment="1">
      <alignment horizontal="right" vertical="top" wrapText="1" readingOrder="1"/>
    </xf>
    <xf numFmtId="0" fontId="9" fillId="0" borderId="1" xfId="1" applyNumberFormat="1" applyFont="1" applyFill="1" applyBorder="1" applyAlignment="1">
      <alignment vertical="top" wrapText="1" readingOrder="1"/>
    </xf>
    <xf numFmtId="0" fontId="9" fillId="0" borderId="1" xfId="1" applyNumberFormat="1" applyFont="1" applyFill="1" applyBorder="1" applyAlignment="1">
      <alignment horizontal="center" vertical="top" wrapText="1" readingOrder="1"/>
    </xf>
    <xf numFmtId="0" fontId="9" fillId="0" borderId="0" xfId="1" applyNumberFormat="1" applyFont="1" applyFill="1" applyBorder="1" applyAlignment="1">
      <alignment vertical="top" wrapText="1" readingOrder="1"/>
    </xf>
    <xf numFmtId="0" fontId="7" fillId="0" borderId="1" xfId="1" applyNumberFormat="1" applyFont="1" applyFill="1" applyBorder="1" applyAlignment="1">
      <alignment vertical="center" wrapText="1" readingOrder="1"/>
    </xf>
    <xf numFmtId="0" fontId="7" fillId="0" borderId="0" xfId="1" applyNumberFormat="1" applyFont="1" applyFill="1" applyBorder="1" applyAlignment="1">
      <alignment vertical="center" wrapText="1" readingOrder="1"/>
    </xf>
    <xf numFmtId="0" fontId="10" fillId="0" borderId="4" xfId="1" applyNumberFormat="1" applyFont="1" applyFill="1" applyBorder="1" applyAlignment="1">
      <alignment horizontal="left" vertical="center" wrapText="1" readingOrder="1"/>
    </xf>
    <xf numFmtId="0" fontId="10" fillId="0" borderId="0" xfId="1" applyNumberFormat="1" applyFont="1" applyFill="1" applyBorder="1" applyAlignment="1">
      <alignment horizontal="left" vertical="center" wrapText="1" readingOrder="1"/>
    </xf>
    <xf numFmtId="0" fontId="10" fillId="0" borderId="2" xfId="1" applyNumberFormat="1" applyFont="1" applyFill="1" applyBorder="1" applyAlignment="1">
      <alignment horizontal="left" vertical="center" wrapText="1" readingOrder="1"/>
    </xf>
    <xf numFmtId="0" fontId="11" fillId="0" borderId="0" xfId="1" applyNumberFormat="1" applyFont="1" applyFill="1" applyBorder="1" applyAlignment="1">
      <alignment horizontal="left" vertical="center" wrapText="1" readingOrder="1"/>
    </xf>
    <xf numFmtId="0" fontId="2" fillId="0" borderId="2" xfId="1" applyNumberFormat="1" applyFont="1" applyFill="1" applyBorder="1" applyAlignment="1">
      <alignment vertical="center" wrapText="1" readingOrder="1"/>
    </xf>
    <xf numFmtId="0" fontId="7" fillId="0" borderId="4" xfId="1" applyNumberFormat="1" applyFont="1" applyFill="1" applyBorder="1" applyAlignment="1">
      <alignment vertical="center" wrapText="1" readingOrder="1"/>
    </xf>
    <xf numFmtId="0" fontId="8" fillId="0" borderId="9" xfId="1" applyNumberFormat="1" applyFont="1" applyFill="1" applyBorder="1" applyAlignment="1">
      <alignment horizontal="center" vertical="top" wrapText="1" readingOrder="1"/>
    </xf>
    <xf numFmtId="0" fontId="5" fillId="0" borderId="9" xfId="1" applyNumberFormat="1" applyFont="1" applyFill="1" applyBorder="1" applyAlignment="1">
      <alignment horizontal="center" vertical="top" wrapText="1" readingOrder="1"/>
    </xf>
    <xf numFmtId="0" fontId="5" fillId="0" borderId="10" xfId="1" applyNumberFormat="1" applyFont="1" applyFill="1" applyBorder="1" applyAlignment="1">
      <alignment horizontal="center" vertical="top" wrapText="1" readingOrder="1"/>
    </xf>
    <xf numFmtId="0" fontId="8" fillId="0" borderId="3" xfId="1" applyNumberFormat="1" applyFont="1" applyFill="1" applyBorder="1" applyAlignment="1">
      <alignment vertical="top" wrapText="1" readingOrder="1"/>
    </xf>
    <xf numFmtId="0" fontId="8" fillId="0" borderId="3" xfId="1" applyNumberFormat="1" applyFont="1" applyFill="1" applyBorder="1" applyAlignment="1">
      <alignment horizontal="center" vertical="top" wrapText="1" readingOrder="1"/>
    </xf>
    <xf numFmtId="0" fontId="9" fillId="0" borderId="11" xfId="1" applyNumberFormat="1" applyFont="1" applyFill="1" applyBorder="1" applyAlignment="1">
      <alignment vertical="top" wrapText="1" readingOrder="1"/>
    </xf>
    <xf numFmtId="0" fontId="9" fillId="0" borderId="11" xfId="1" applyNumberFormat="1" applyFont="1" applyFill="1" applyBorder="1" applyAlignment="1">
      <alignment horizontal="center" vertical="top" wrapText="1" readingOrder="1"/>
    </xf>
    <xf numFmtId="0" fontId="14" fillId="0" borderId="2" xfId="1" applyNumberFormat="1" applyFont="1" applyFill="1" applyBorder="1" applyAlignment="1">
      <alignmen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vertical="top" wrapText="1" readingOrder="1"/>
    </xf>
    <xf numFmtId="0" fontId="16" fillId="0" borderId="2" xfId="1" applyNumberFormat="1" applyFont="1" applyFill="1" applyBorder="1" applyAlignment="1">
      <alignment horizontal="right" vertical="top" wrapText="1" readingOrder="1"/>
    </xf>
    <xf numFmtId="0" fontId="17" fillId="0" borderId="0" xfId="1" applyNumberFormat="1" applyFont="1" applyFill="1" applyBorder="1" applyAlignment="1">
      <alignment vertical="top" wrapText="1" readingOrder="1"/>
    </xf>
    <xf numFmtId="166" fontId="17" fillId="0" borderId="0"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164" fontId="17" fillId="0" borderId="0" xfId="1" applyNumberFormat="1" applyFont="1" applyFill="1" applyBorder="1" applyAlignment="1">
      <alignment horizontal="right" vertical="top" wrapText="1" readingOrder="1"/>
    </xf>
    <xf numFmtId="0" fontId="17" fillId="0" borderId="0" xfId="1" applyNumberFormat="1" applyFont="1" applyFill="1" applyBorder="1" applyAlignment="1">
      <alignment horizontal="right" vertical="top" wrapText="1" readingOrder="1"/>
    </xf>
    <xf numFmtId="0" fontId="16" fillId="0" borderId="4" xfId="1" applyNumberFormat="1" applyFont="1" applyFill="1" applyBorder="1" applyAlignment="1">
      <alignment horizontal="right" vertical="top" wrapText="1" readingOrder="1"/>
    </xf>
    <xf numFmtId="166" fontId="17" fillId="0" borderId="4"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164" fontId="17" fillId="0" borderId="4" xfId="1" applyNumberFormat="1" applyFont="1" applyFill="1" applyBorder="1" applyAlignment="1">
      <alignment horizontal="right" vertical="top" wrapText="1" readingOrder="1"/>
    </xf>
    <xf numFmtId="0" fontId="8" fillId="0" borderId="0" xfId="1" applyNumberFormat="1" applyFont="1" applyFill="1" applyBorder="1" applyAlignment="1">
      <alignment vertical="top" wrapText="1" readingOrder="1"/>
    </xf>
    <xf numFmtId="0" fontId="18" fillId="0" borderId="0" xfId="1" applyNumberFormat="1" applyFont="1" applyFill="1" applyBorder="1" applyAlignment="1">
      <alignment vertical="top" wrapText="1" readingOrder="1"/>
    </xf>
    <xf numFmtId="0" fontId="6" fillId="0" borderId="0" xfId="1" applyNumberFormat="1" applyFont="1" applyFill="1" applyBorder="1" applyAlignment="1">
      <alignment vertical="top" wrapText="1" readingOrder="1"/>
    </xf>
    <xf numFmtId="0" fontId="1" fillId="0" borderId="0" xfId="0" applyFont="1" applyFill="1" applyBorder="1"/>
    <xf numFmtId="0" fontId="6" fillId="0" borderId="0" xfId="1" applyNumberFormat="1" applyFont="1" applyFill="1" applyBorder="1" applyAlignment="1">
      <alignment horizontal="right" vertical="top" wrapText="1" readingOrder="1"/>
    </xf>
    <xf numFmtId="0" fontId="4" fillId="0" borderId="0" xfId="1" applyNumberFormat="1" applyFont="1" applyFill="1" applyBorder="1" applyAlignment="1">
      <alignment horizontal="center" vertical="top" wrapText="1" readingOrder="1"/>
    </xf>
    <xf numFmtId="0" fontId="5" fillId="0" borderId="0" xfId="1" applyNumberFormat="1" applyFont="1" applyFill="1" applyBorder="1" applyAlignment="1">
      <alignment horizontal="center" vertical="center" wrapText="1" readingOrder="1"/>
    </xf>
    <xf numFmtId="0" fontId="3" fillId="0" borderId="0"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vertical="top" wrapText="1" readingOrder="1"/>
    </xf>
    <xf numFmtId="0" fontId="3" fillId="0" borderId="0" xfId="1" applyNumberFormat="1" applyFont="1" applyFill="1" applyBorder="1" applyAlignment="1">
      <alignment horizontal="center" vertical="top" wrapText="1" readingOrder="1"/>
    </xf>
    <xf numFmtId="0" fontId="7" fillId="0" borderId="0" xfId="1" applyNumberFormat="1" applyFont="1" applyFill="1" applyBorder="1" applyAlignment="1">
      <alignment vertical="top" wrapText="1" readingOrder="1"/>
    </xf>
    <xf numFmtId="0" fontId="7" fillId="0" borderId="0" xfId="1" applyNumberFormat="1" applyFont="1" applyFill="1" applyBorder="1" applyAlignment="1">
      <alignment horizontal="right" vertical="top" wrapText="1" readingOrder="1"/>
    </xf>
    <xf numFmtId="0" fontId="6" fillId="0" borderId="0" xfId="1" applyNumberFormat="1" applyFont="1" applyFill="1" applyBorder="1" applyAlignment="1">
      <alignment horizontal="left" vertical="top" wrapText="1" readingOrder="1"/>
    </xf>
    <xf numFmtId="0" fontId="5" fillId="0" borderId="2" xfId="1" applyNumberFormat="1" applyFont="1" applyFill="1" applyBorder="1" applyAlignment="1">
      <alignment vertical="top" wrapText="1" readingOrder="1"/>
    </xf>
    <xf numFmtId="0" fontId="1" fillId="0" borderId="2" xfId="1" applyNumberFormat="1" applyFont="1" applyFill="1" applyBorder="1" applyAlignment="1">
      <alignment vertical="top" wrapText="1"/>
    </xf>
    <xf numFmtId="0" fontId="9" fillId="0" borderId="1" xfId="1" applyNumberFormat="1" applyFont="1" applyFill="1" applyBorder="1" applyAlignment="1">
      <alignment vertical="top" wrapText="1" readingOrder="1"/>
    </xf>
    <xf numFmtId="0" fontId="1" fillId="0" borderId="1" xfId="1" applyNumberFormat="1" applyFont="1" applyFill="1" applyBorder="1" applyAlignment="1">
      <alignment vertical="top" wrapText="1"/>
    </xf>
    <xf numFmtId="0" fontId="9" fillId="0" borderId="0" xfId="1" applyNumberFormat="1" applyFont="1" applyFill="1" applyBorder="1" applyAlignment="1">
      <alignment vertical="top" wrapText="1" readingOrder="1"/>
    </xf>
    <xf numFmtId="0" fontId="9" fillId="0" borderId="3" xfId="1" applyNumberFormat="1" applyFont="1" applyFill="1" applyBorder="1" applyAlignment="1">
      <alignment vertical="top" wrapText="1" readingOrder="1"/>
    </xf>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165" fontId="9" fillId="0" borderId="3" xfId="1" applyNumberFormat="1" applyFont="1" applyFill="1" applyBorder="1" applyAlignment="1">
      <alignment horizontal="center" vertical="top" wrapText="1" readingOrder="1"/>
    </xf>
    <xf numFmtId="0" fontId="9" fillId="0" borderId="3" xfId="1" applyNumberFormat="1" applyFont="1" applyFill="1" applyBorder="1" applyAlignment="1">
      <alignment horizontal="center" vertical="top" wrapText="1" readingOrder="1"/>
    </xf>
    <xf numFmtId="0" fontId="1" fillId="0" borderId="6" xfId="1" applyNumberFormat="1" applyFont="1" applyFill="1" applyBorder="1" applyAlignment="1">
      <alignment vertical="top" wrapText="1"/>
    </xf>
    <xf numFmtId="0" fontId="9" fillId="0" borderId="7" xfId="1" applyNumberFormat="1" applyFont="1" applyFill="1" applyBorder="1" applyAlignment="1">
      <alignment vertical="top" wrapText="1" readingOrder="1"/>
    </xf>
    <xf numFmtId="0" fontId="1" fillId="0" borderId="8" xfId="1" applyNumberFormat="1" applyFont="1" applyFill="1" applyBorder="1" applyAlignment="1">
      <alignment vertical="top" wrapText="1"/>
    </xf>
    <xf numFmtId="0" fontId="9" fillId="0" borderId="7" xfId="1" applyNumberFormat="1" applyFont="1" applyFill="1" applyBorder="1" applyAlignment="1">
      <alignment horizontal="center" vertical="top" wrapText="1" readingOrder="1"/>
    </xf>
    <xf numFmtId="0" fontId="8" fillId="0" borderId="3" xfId="1" applyNumberFormat="1" applyFont="1" applyFill="1" applyBorder="1" applyAlignment="1">
      <alignment vertical="center" wrapText="1" readingOrder="1"/>
    </xf>
    <xf numFmtId="0" fontId="8" fillId="0" borderId="3" xfId="1" applyNumberFormat="1" applyFont="1" applyFill="1" applyBorder="1" applyAlignment="1">
      <alignment horizontal="center" vertical="center" wrapText="1" readingOrder="1"/>
    </xf>
    <xf numFmtId="167" fontId="7" fillId="0" borderId="0" xfId="1" applyNumberFormat="1" applyFont="1" applyFill="1" applyBorder="1" applyAlignment="1">
      <alignment horizontal="right" vertical="center" wrapText="1" readingOrder="1"/>
    </xf>
    <xf numFmtId="0" fontId="7" fillId="0" borderId="0" xfId="1" applyNumberFormat="1" applyFont="1" applyFill="1" applyBorder="1" applyAlignment="1">
      <alignment horizontal="right" vertical="center" wrapText="1" readingOrder="1"/>
    </xf>
    <xf numFmtId="0" fontId="7" fillId="0" borderId="4" xfId="1" applyNumberFormat="1" applyFont="1" applyFill="1" applyBorder="1" applyAlignment="1">
      <alignment horizontal="right" vertical="center" wrapText="1" readingOrder="1"/>
    </xf>
    <xf numFmtId="166" fontId="7" fillId="0" borderId="0" xfId="1" applyNumberFormat="1" applyFont="1" applyFill="1" applyBorder="1" applyAlignment="1">
      <alignment horizontal="right" vertical="center" wrapText="1" readingOrder="1"/>
    </xf>
    <xf numFmtId="168" fontId="7" fillId="0" borderId="0" xfId="1" applyNumberFormat="1" applyFont="1" applyFill="1" applyBorder="1" applyAlignment="1">
      <alignment horizontal="right" vertical="center" wrapText="1" readingOrder="1"/>
    </xf>
    <xf numFmtId="167" fontId="7" fillId="0" borderId="2" xfId="1" applyNumberFormat="1" applyFont="1" applyFill="1" applyBorder="1" applyAlignment="1">
      <alignment horizontal="right" vertical="center" wrapText="1" readingOrder="1"/>
    </xf>
    <xf numFmtId="0" fontId="7" fillId="0" borderId="2" xfId="1" applyNumberFormat="1" applyFont="1" applyFill="1" applyBorder="1" applyAlignment="1">
      <alignment horizontal="right" vertical="center" wrapText="1" readingOrder="1"/>
    </xf>
    <xf numFmtId="166" fontId="7" fillId="0" borderId="4" xfId="1" applyNumberFormat="1" applyFont="1" applyFill="1" applyBorder="1" applyAlignment="1">
      <alignment horizontal="right" vertical="center" wrapText="1" readingOrder="1"/>
    </xf>
    <xf numFmtId="0" fontId="7" fillId="0" borderId="1" xfId="1" applyNumberFormat="1" applyFont="1" applyFill="1" applyBorder="1" applyAlignment="1">
      <alignment horizontal="right" vertical="center" wrapText="1" readingOrder="1"/>
    </xf>
    <xf numFmtId="0" fontId="9" fillId="0" borderId="11" xfId="1" applyNumberFormat="1" applyFont="1" applyFill="1" applyBorder="1" applyAlignment="1">
      <alignment horizontal="center" vertical="top" wrapText="1" readingOrder="1"/>
    </xf>
    <xf numFmtId="0" fontId="8" fillId="0" borderId="9" xfId="1" applyNumberFormat="1" applyFont="1" applyFill="1" applyBorder="1" applyAlignment="1">
      <alignment horizontal="center" vertical="top" wrapText="1" readingOrder="1"/>
    </xf>
    <xf numFmtId="0" fontId="8" fillId="0" borderId="3" xfId="1" applyNumberFormat="1" applyFont="1" applyFill="1" applyBorder="1" applyAlignment="1">
      <alignment horizontal="center" vertical="top" wrapText="1" readingOrder="1"/>
    </xf>
    <xf numFmtId="0" fontId="7" fillId="0" borderId="12" xfId="1" applyNumberFormat="1" applyFont="1" applyFill="1" applyBorder="1" applyAlignment="1">
      <alignment horizontal="right" vertical="top" wrapText="1" readingOrder="1"/>
    </xf>
    <xf numFmtId="0" fontId="1" fillId="0" borderId="13" xfId="1" applyNumberFormat="1" applyFont="1" applyFill="1" applyBorder="1" applyAlignment="1">
      <alignment vertical="top" wrapText="1"/>
    </xf>
    <xf numFmtId="0" fontId="6" fillId="0" borderId="3" xfId="1" applyNumberFormat="1" applyFont="1" applyFill="1" applyBorder="1" applyAlignment="1">
      <alignment vertical="top" wrapText="1" readingOrder="1"/>
    </xf>
    <xf numFmtId="166" fontId="6" fillId="0" borderId="3" xfId="1" applyNumberFormat="1" applyFont="1" applyFill="1" applyBorder="1" applyAlignment="1">
      <alignment horizontal="right" vertical="top" wrapText="1" readingOrder="1"/>
    </xf>
    <xf numFmtId="0" fontId="7" fillId="0" borderId="12" xfId="1" applyNumberFormat="1" applyFont="1" applyFill="1" applyBorder="1" applyAlignment="1">
      <alignment vertical="top" wrapText="1" readingOrder="1"/>
    </xf>
    <xf numFmtId="166" fontId="7" fillId="0" borderId="0" xfId="1" applyNumberFormat="1" applyFont="1" applyFill="1" applyBorder="1" applyAlignment="1">
      <alignment horizontal="right" vertical="top" wrapText="1" readingOrder="1"/>
    </xf>
    <xf numFmtId="166" fontId="6" fillId="0" borderId="4" xfId="1" applyNumberFormat="1" applyFont="1" applyFill="1" applyBorder="1" applyAlignment="1">
      <alignment horizontal="right" vertical="top" wrapText="1" readingOrder="1"/>
    </xf>
    <xf numFmtId="0" fontId="7" fillId="0" borderId="3" xfId="1" applyNumberFormat="1" applyFont="1" applyFill="1" applyBorder="1" applyAlignment="1">
      <alignment horizontal="right" vertical="top" wrapText="1" readingOrder="1"/>
    </xf>
    <xf numFmtId="166" fontId="7" fillId="0" borderId="3" xfId="1" applyNumberFormat="1" applyFont="1" applyFill="1" applyBorder="1" applyAlignment="1">
      <alignment horizontal="right" vertical="top" wrapText="1" readingOrder="1"/>
    </xf>
    <xf numFmtId="0" fontId="6" fillId="0" borderId="12" xfId="1" applyNumberFormat="1" applyFont="1" applyFill="1" applyBorder="1" applyAlignment="1">
      <alignment vertical="top" wrapText="1" readingOrder="1"/>
    </xf>
    <xf numFmtId="166" fontId="6" fillId="0" borderId="13" xfId="1" applyNumberFormat="1" applyFont="1" applyFill="1" applyBorder="1" applyAlignment="1">
      <alignment horizontal="right" vertical="top" wrapText="1" readingOrder="1"/>
    </xf>
    <xf numFmtId="0" fontId="7" fillId="0" borderId="10" xfId="1" applyNumberFormat="1" applyFont="1" applyFill="1" applyBorder="1" applyAlignment="1">
      <alignment vertical="top" wrapText="1" readingOrder="1"/>
    </xf>
    <xf numFmtId="166" fontId="7" fillId="0" borderId="1" xfId="1" applyNumberFormat="1" applyFont="1" applyFill="1" applyBorder="1" applyAlignment="1">
      <alignment horizontal="right" vertical="top" wrapText="1" readingOrder="1"/>
    </xf>
    <xf numFmtId="0" fontId="7" fillId="0" borderId="0" xfId="1" applyNumberFormat="1" applyFont="1" applyFill="1" applyBorder="1" applyAlignment="1">
      <alignment horizontal="left" vertical="top" wrapText="1" readingOrder="1"/>
    </xf>
    <xf numFmtId="0" fontId="5" fillId="0" borderId="0" xfId="1" applyNumberFormat="1" applyFont="1" applyFill="1" applyBorder="1" applyAlignment="1">
      <alignment horizontal="left" vertical="top" wrapText="1" readingOrder="1"/>
    </xf>
    <xf numFmtId="0" fontId="12" fillId="0" borderId="0" xfId="1" applyNumberFormat="1" applyFont="1" applyFill="1" applyBorder="1" applyAlignment="1">
      <alignment horizontal="right" vertical="top" wrapText="1" readingOrder="1"/>
    </xf>
    <xf numFmtId="0" fontId="11" fillId="0" borderId="0" xfId="1" applyNumberFormat="1" applyFont="1" applyFill="1" applyBorder="1" applyAlignment="1">
      <alignment vertical="top" wrapText="1" readingOrder="1"/>
    </xf>
    <xf numFmtId="0" fontId="5" fillId="0" borderId="0" xfId="1" applyNumberFormat="1" applyFont="1" applyFill="1" applyBorder="1" applyAlignment="1">
      <alignment vertical="top" wrapText="1" readingOrder="1"/>
    </xf>
    <xf numFmtId="0" fontId="9" fillId="0" borderId="0" xfId="1" applyNumberFormat="1" applyFont="1" applyFill="1" applyBorder="1" applyAlignment="1">
      <alignment horizontal="left" vertical="top" wrapText="1" readingOrder="1"/>
    </xf>
    <xf numFmtId="0" fontId="9" fillId="0" borderId="0" xfId="1" applyNumberFormat="1" applyFont="1" applyFill="1" applyBorder="1" applyAlignment="1">
      <alignment horizontal="right" vertical="top" wrapText="1" readingOrder="1"/>
    </xf>
    <xf numFmtId="0" fontId="9" fillId="0" borderId="0" xfId="1" applyNumberFormat="1" applyFont="1" applyFill="1" applyBorder="1" applyAlignment="1">
      <alignment vertical="center" wrapText="1" readingOrder="1"/>
    </xf>
    <xf numFmtId="167" fontId="9" fillId="0" borderId="0" xfId="1" applyNumberFormat="1" applyFont="1" applyFill="1" applyBorder="1" applyAlignment="1">
      <alignment horizontal="right" vertical="center" wrapText="1" readingOrder="1"/>
    </xf>
    <xf numFmtId="166" fontId="9" fillId="0" borderId="0" xfId="1" applyNumberFormat="1" applyFont="1" applyFill="1" applyBorder="1" applyAlignment="1">
      <alignment horizontal="right" vertical="center" wrapText="1" readingOrder="1"/>
    </xf>
    <xf numFmtId="0" fontId="9" fillId="0" borderId="0" xfId="1" applyNumberFormat="1" applyFont="1" applyFill="1" applyBorder="1" applyAlignment="1">
      <alignment horizontal="right" vertical="center" wrapText="1" readingOrder="1"/>
    </xf>
    <xf numFmtId="164" fontId="9" fillId="0" borderId="0" xfId="1" applyNumberFormat="1" applyFont="1" applyFill="1" applyBorder="1" applyAlignment="1">
      <alignment horizontal="right" vertical="center" wrapText="1" readingOrder="1"/>
    </xf>
    <xf numFmtId="0" fontId="9" fillId="0" borderId="2" xfId="1" applyNumberFormat="1" applyFont="1" applyFill="1" applyBorder="1" applyAlignment="1">
      <alignment vertical="center" wrapText="1" readingOrder="1"/>
    </xf>
    <xf numFmtId="166" fontId="9" fillId="0" borderId="2" xfId="1" applyNumberFormat="1" applyFont="1" applyFill="1" applyBorder="1" applyAlignment="1">
      <alignment horizontal="right" vertical="center" wrapText="1" readingOrder="1"/>
    </xf>
    <xf numFmtId="0" fontId="5" fillId="0" borderId="2" xfId="1" applyNumberFormat="1" applyFont="1" applyFill="1" applyBorder="1" applyAlignment="1">
      <alignment horizontal="right" vertical="top" wrapText="1" readingOrder="1"/>
    </xf>
    <xf numFmtId="0" fontId="13" fillId="0" borderId="4" xfId="1" applyNumberFormat="1" applyFont="1" applyFill="1" applyBorder="1" applyAlignment="1">
      <alignment vertical="center" wrapText="1" readingOrder="1"/>
    </xf>
    <xf numFmtId="0" fontId="17" fillId="0" borderId="0"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horizontal="right" vertical="top" wrapText="1" readingOrder="1"/>
    </xf>
    <xf numFmtId="0" fontId="5" fillId="0" borderId="4" xfId="1" applyNumberFormat="1" applyFont="1" applyFill="1" applyBorder="1" applyAlignment="1">
      <alignment horizontal="left" vertical="top" wrapText="1" readingOrder="1"/>
    </xf>
    <xf numFmtId="0" fontId="8" fillId="0" borderId="2" xfId="1" applyNumberFormat="1" applyFont="1" applyFill="1" applyBorder="1" applyAlignment="1">
      <alignment vertical="top" wrapText="1" readingOrder="1"/>
    </xf>
    <xf numFmtId="0" fontId="8" fillId="0" borderId="2" xfId="1" applyNumberFormat="1" applyFont="1" applyFill="1" applyBorder="1" applyAlignment="1">
      <alignment horizontal="right" vertical="top" wrapText="1" readingOrder="1"/>
    </xf>
    <xf numFmtId="0" fontId="18" fillId="0" borderId="0" xfId="1" applyNumberFormat="1" applyFont="1" applyFill="1" applyBorder="1" applyAlignment="1">
      <alignment vertical="top" wrapText="1" readingOrder="1"/>
    </xf>
    <xf numFmtId="0" fontId="8" fillId="0" borderId="0" xfId="1" applyNumberFormat="1" applyFont="1" applyFill="1" applyBorder="1" applyAlignment="1">
      <alignment vertical="top" wrapText="1" readingOrder="1"/>
    </xf>
  </cellXfs>
  <cellStyles count="2">
    <cellStyle name="Normal" xfId="1"/>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1016439</xdr:colOff>
      <xdr:row>2</xdr:row>
      <xdr:rowOff>355600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10</xdr:col>
      <xdr:colOff>0</xdr:colOff>
      <xdr:row>19</xdr:row>
      <xdr:rowOff>0</xdr:rowOff>
    </xdr:from>
    <xdr:to>
      <xdr:col>12</xdr:col>
      <xdr:colOff>177266</xdr:colOff>
      <xdr:row>21</xdr:row>
      <xdr:rowOff>73558</xdr:rowOff>
    </xdr:to>
    <xdr:pic>
      <xdr:nvPicPr>
        <xdr:cNvPr id="3" name="Picture 2"/>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8</xdr:col>
      <xdr:colOff>242557</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1016390</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xdr:row>
      <xdr:rowOff>0</xdr:rowOff>
    </xdr:from>
    <xdr:to>
      <xdr:col>17</xdr:col>
      <xdr:colOff>345109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2</xdr:row>
      <xdr:rowOff>0</xdr:rowOff>
    </xdr:from>
    <xdr:to>
      <xdr:col>16</xdr:col>
      <xdr:colOff>558368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xdr:row>
      <xdr:rowOff>0</xdr:rowOff>
    </xdr:from>
    <xdr:to>
      <xdr:col>12</xdr:col>
      <xdr:colOff>415315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1016775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1022984</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132778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27"/>
  <sheetViews>
    <sheetView showGridLines="0" tabSelected="1" workbookViewId="0">
      <pane ySplit="5" topLeftCell="A6" activePane="bottomLeft" state="frozen"/>
      <selection pane="bottomLeft" activeCell="A6" sqref="A6"/>
    </sheetView>
  </sheetViews>
  <sheetFormatPr defaultRowHeight="15"/>
  <cols>
    <col min="1" max="1" width="0.7109375" customWidth="1"/>
    <col min="2" max="2" width="1.28515625" customWidth="1"/>
    <col min="3" max="3" width="0.42578125" customWidth="1"/>
    <col min="4" max="4" width="1.5703125" customWidth="1"/>
    <col min="5" max="5" width="4.85546875" customWidth="1"/>
    <col min="6" max="6" width="0.85546875" customWidth="1"/>
    <col min="7" max="7" width="25.28515625" customWidth="1"/>
    <col min="8" max="8" width="25.7109375" customWidth="1"/>
    <col min="9" max="9" width="0" hidden="1" customWidth="1"/>
    <col min="10" max="10" width="11.28515625" customWidth="1"/>
    <col min="11" max="11" width="25.28515625" customWidth="1"/>
    <col min="12" max="12" width="0" hidden="1" customWidth="1"/>
    <col min="13" max="13" width="2.85546875" customWidth="1"/>
    <col min="14" max="14" width="2.140625" customWidth="1"/>
  </cols>
  <sheetData>
    <row r="1" spans="3:11" ht="2.25" customHeight="1"/>
    <row r="2" spans="3:11" ht="0.6" customHeight="1">
      <c r="G2" s="47"/>
    </row>
    <row r="3" spans="3:11" ht="28.7" customHeight="1">
      <c r="C3" s="53" t="s">
        <v>0</v>
      </c>
      <c r="D3" s="47"/>
      <c r="E3" s="47"/>
      <c r="G3" s="47"/>
    </row>
    <row r="4" spans="3:11" ht="0" hidden="1" customHeight="1"/>
    <row r="5" spans="3:11" ht="9.1999999999999993" customHeight="1"/>
    <row r="6" spans="3:11" ht="2.85" customHeight="1"/>
    <row r="7" spans="3:11" ht="50.1" customHeight="1"/>
    <row r="8" spans="3:11" ht="113.1" customHeight="1">
      <c r="E8" s="54" t="s">
        <v>1</v>
      </c>
      <c r="F8" s="47"/>
      <c r="G8" s="47"/>
      <c r="H8" s="47"/>
      <c r="I8" s="47"/>
      <c r="J8" s="47"/>
      <c r="K8" s="47"/>
    </row>
    <row r="9" spans="3:11" ht="17.100000000000001" customHeight="1">
      <c r="E9" s="51" t="s">
        <v>0</v>
      </c>
      <c r="F9" s="47"/>
      <c r="G9" s="47"/>
      <c r="H9" s="47"/>
      <c r="I9" s="47"/>
      <c r="J9" s="47"/>
      <c r="K9" s="47"/>
    </row>
    <row r="10" spans="3:11" ht="11.1" customHeight="1">
      <c r="E10" s="51" t="s">
        <v>0</v>
      </c>
      <c r="F10" s="47"/>
      <c r="G10" s="47"/>
      <c r="H10" s="47"/>
      <c r="I10" s="47"/>
      <c r="J10" s="47"/>
      <c r="K10" s="47"/>
    </row>
    <row r="11" spans="3:11" ht="24.6" customHeight="1">
      <c r="E11" s="51" t="s">
        <v>2</v>
      </c>
      <c r="F11" s="47"/>
      <c r="G11" s="47"/>
      <c r="H11" s="47"/>
      <c r="I11" s="47"/>
      <c r="J11" s="47"/>
      <c r="K11" s="47"/>
    </row>
    <row r="12" spans="3:11" ht="17.100000000000001" customHeight="1">
      <c r="E12" s="51" t="s">
        <v>0</v>
      </c>
      <c r="F12" s="47"/>
      <c r="G12" s="47"/>
      <c r="H12" s="47"/>
      <c r="I12" s="47"/>
      <c r="J12" s="47"/>
      <c r="K12" s="47"/>
    </row>
    <row r="13" spans="3:11" ht="23.1" customHeight="1">
      <c r="E13" s="51" t="s">
        <v>3</v>
      </c>
      <c r="F13" s="47"/>
      <c r="G13" s="47"/>
      <c r="H13" s="47"/>
      <c r="I13" s="47"/>
      <c r="J13" s="47"/>
      <c r="K13" s="47"/>
    </row>
    <row r="14" spans="3:11" ht="20.100000000000001" customHeight="1">
      <c r="E14" s="51" t="s">
        <v>4</v>
      </c>
      <c r="F14" s="47"/>
      <c r="G14" s="47"/>
      <c r="H14" s="47"/>
      <c r="I14" s="47"/>
      <c r="J14" s="47"/>
      <c r="K14" s="47"/>
    </row>
    <row r="15" spans="3:11" ht="17.100000000000001" customHeight="1">
      <c r="E15" s="52" t="s">
        <v>0</v>
      </c>
      <c r="F15" s="47"/>
      <c r="G15" s="47"/>
      <c r="H15" s="47"/>
      <c r="I15" s="47"/>
      <c r="J15" s="47"/>
      <c r="K15" s="47"/>
    </row>
    <row r="16" spans="3:11" ht="42.6" customHeight="1">
      <c r="E16" s="49" t="s">
        <v>5</v>
      </c>
      <c r="F16" s="47"/>
      <c r="G16" s="47"/>
      <c r="H16" s="47"/>
      <c r="I16" s="47"/>
      <c r="J16" s="47"/>
      <c r="K16" s="47"/>
    </row>
    <row r="17" spans="4:13" ht="40.35" customHeight="1">
      <c r="E17" s="49" t="s">
        <v>6</v>
      </c>
      <c r="F17" s="47"/>
      <c r="G17" s="47"/>
      <c r="H17" s="47"/>
      <c r="I17" s="47"/>
      <c r="J17" s="47"/>
      <c r="K17" s="47"/>
    </row>
    <row r="18" spans="4:13" ht="17.100000000000001" customHeight="1">
      <c r="E18" s="50" t="s">
        <v>7</v>
      </c>
      <c r="F18" s="47"/>
      <c r="G18" s="47"/>
      <c r="H18" s="47"/>
      <c r="I18" s="47"/>
      <c r="J18" s="47"/>
      <c r="K18" s="47"/>
    </row>
    <row r="19" spans="4:13" ht="78.400000000000006" customHeight="1"/>
    <row r="20" spans="4:13" ht="17.100000000000001" customHeight="1">
      <c r="D20" s="46" t="s">
        <v>0</v>
      </c>
      <c r="E20" s="47"/>
      <c r="F20" s="47"/>
      <c r="G20" s="47"/>
      <c r="H20" s="47"/>
      <c r="K20" s="47"/>
      <c r="L20" s="47"/>
      <c r="M20" s="47"/>
    </row>
    <row r="21" spans="4:13" ht="17.100000000000001" customHeight="1">
      <c r="D21" s="46" t="s">
        <v>8</v>
      </c>
      <c r="E21" s="47"/>
      <c r="F21" s="47"/>
      <c r="G21" s="47"/>
      <c r="H21" s="47"/>
      <c r="K21" s="47"/>
      <c r="L21" s="47"/>
      <c r="M21" s="47"/>
    </row>
    <row r="22" spans="4:13" ht="8.4499999999999993" customHeight="1">
      <c r="D22" s="46" t="s">
        <v>9</v>
      </c>
      <c r="E22" s="47"/>
      <c r="F22" s="47"/>
      <c r="G22" s="47"/>
      <c r="H22" s="47"/>
      <c r="K22" s="47"/>
      <c r="L22" s="47"/>
      <c r="M22" s="47"/>
    </row>
    <row r="23" spans="4:13">
      <c r="D23" s="47"/>
      <c r="E23" s="47"/>
      <c r="F23" s="47"/>
      <c r="G23" s="47"/>
      <c r="H23" s="47"/>
    </row>
    <row r="24" spans="4:13" ht="0.2" customHeight="1"/>
    <row r="25" spans="4:13" ht="17.100000000000001" customHeight="1">
      <c r="D25" s="46" t="s">
        <v>10</v>
      </c>
      <c r="E25" s="47"/>
      <c r="F25" s="47"/>
      <c r="G25" s="47"/>
      <c r="H25" s="47"/>
      <c r="J25" s="48" t="s">
        <v>11</v>
      </c>
      <c r="K25" s="47"/>
      <c r="L25" s="47"/>
      <c r="M25" s="47"/>
    </row>
    <row r="26" spans="4:13" ht="1.9" customHeight="1"/>
    <row r="27" spans="4:13" ht="17.100000000000001" customHeight="1"/>
  </sheetData>
  <mergeCells count="19">
    <mergeCell ref="G2:G3"/>
    <mergeCell ref="C3:E3"/>
    <mergeCell ref="E8:K8"/>
    <mergeCell ref="E9:K9"/>
    <mergeCell ref="E10:K10"/>
    <mergeCell ref="E11:K11"/>
    <mergeCell ref="E12:K12"/>
    <mergeCell ref="E13:K13"/>
    <mergeCell ref="E14:K14"/>
    <mergeCell ref="E15:K15"/>
    <mergeCell ref="D25:H25"/>
    <mergeCell ref="J25:M25"/>
    <mergeCell ref="E16:K16"/>
    <mergeCell ref="E17:K17"/>
    <mergeCell ref="E18:K18"/>
    <mergeCell ref="D20:H20"/>
    <mergeCell ref="K20:M22"/>
    <mergeCell ref="D21:H21"/>
    <mergeCell ref="D22:H23"/>
  </mergeCells>
  <pageMargins left="0.39370078740157499" right="0.196850393700787" top="0.39370078740157499" bottom="0.39370078740157499" header="0.39370078740157499" footer="0.39370078740157499"/>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3"/>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557</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558</v>
      </c>
      <c r="E12" s="34" t="s">
        <v>543</v>
      </c>
      <c r="F12" s="34" t="s">
        <v>544</v>
      </c>
      <c r="G12" s="34" t="s">
        <v>559</v>
      </c>
      <c r="H12" s="34" t="s">
        <v>544</v>
      </c>
      <c r="I12" s="119" t="s">
        <v>546</v>
      </c>
      <c r="J12" s="59"/>
      <c r="K12" s="59"/>
      <c r="L12" s="59"/>
      <c r="M12" s="59"/>
      <c r="N12" s="34" t="s">
        <v>547</v>
      </c>
      <c r="O12" s="34" t="s">
        <v>548</v>
      </c>
    </row>
    <row r="13" spans="3:18">
      <c r="D13" s="35" t="s">
        <v>560</v>
      </c>
      <c r="E13" s="36">
        <v>7762926321.25</v>
      </c>
      <c r="F13" s="37">
        <v>0.22165083485701478</v>
      </c>
      <c r="G13" s="38">
        <v>68114</v>
      </c>
      <c r="H13" s="37">
        <v>0.19037956285985802</v>
      </c>
      <c r="I13" s="117">
        <v>2.7423609507037094E-2</v>
      </c>
      <c r="J13" s="47"/>
      <c r="K13" s="47"/>
      <c r="L13" s="47"/>
      <c r="M13" s="47"/>
      <c r="N13" s="36">
        <v>26.845621512254983</v>
      </c>
      <c r="O13" s="37">
        <v>0.76323770383300416</v>
      </c>
    </row>
    <row r="14" spans="3:18">
      <c r="D14" s="35" t="s">
        <v>561</v>
      </c>
      <c r="E14" s="36">
        <v>1699504938.53</v>
      </c>
      <c r="F14" s="37">
        <v>4.8525088720426983E-2</v>
      </c>
      <c r="G14" s="38">
        <v>24364</v>
      </c>
      <c r="H14" s="37">
        <v>6.8097713678797023E-2</v>
      </c>
      <c r="I14" s="117">
        <v>4.3486438675473971E-2</v>
      </c>
      <c r="J14" s="47"/>
      <c r="K14" s="47"/>
      <c r="L14" s="47"/>
      <c r="M14" s="47"/>
      <c r="N14" s="36">
        <v>19.098740472678276</v>
      </c>
      <c r="O14" s="37">
        <v>0.71421924319209817</v>
      </c>
    </row>
    <row r="15" spans="3:18">
      <c r="D15" s="35" t="s">
        <v>562</v>
      </c>
      <c r="E15" s="36">
        <v>19695874633.48</v>
      </c>
      <c r="F15" s="37">
        <v>0.56236615872543594</v>
      </c>
      <c r="G15" s="38">
        <v>199647</v>
      </c>
      <c r="H15" s="37">
        <v>0.55801609927888651</v>
      </c>
      <c r="I15" s="117">
        <v>3.2086689178973428E-2</v>
      </c>
      <c r="J15" s="47"/>
      <c r="K15" s="47"/>
      <c r="L15" s="47"/>
      <c r="M15" s="47"/>
      <c r="N15" s="36">
        <v>19.752016291940457</v>
      </c>
      <c r="O15" s="37">
        <v>0.64804113699179433</v>
      </c>
    </row>
    <row r="16" spans="3:18">
      <c r="D16" s="35" t="s">
        <v>563</v>
      </c>
      <c r="E16" s="36">
        <v>715811793.61000001</v>
      </c>
      <c r="F16" s="37">
        <v>2.0438205270587432E-2</v>
      </c>
      <c r="G16" s="38">
        <v>6040</v>
      </c>
      <c r="H16" s="37">
        <v>1.6881882721225334E-2</v>
      </c>
      <c r="I16" s="117">
        <v>3.4613838309640085E-2</v>
      </c>
      <c r="J16" s="47"/>
      <c r="K16" s="47"/>
      <c r="L16" s="47"/>
      <c r="M16" s="47"/>
      <c r="N16" s="36">
        <v>17.617608373788329</v>
      </c>
      <c r="O16" s="37">
        <v>0.85979757201638263</v>
      </c>
    </row>
    <row r="17" spans="4:15">
      <c r="D17" s="35" t="s">
        <v>564</v>
      </c>
      <c r="E17" s="36">
        <v>1266052440.1700001</v>
      </c>
      <c r="F17" s="37">
        <v>3.6148942901631849E-2</v>
      </c>
      <c r="G17" s="38">
        <v>14193</v>
      </c>
      <c r="H17" s="37">
        <v>3.9669629381183971E-2</v>
      </c>
      <c r="I17" s="117">
        <v>3.471348929518963E-2</v>
      </c>
      <c r="J17" s="47"/>
      <c r="K17" s="47"/>
      <c r="L17" s="47"/>
      <c r="M17" s="47"/>
      <c r="N17" s="36">
        <v>13.875692402432408</v>
      </c>
      <c r="O17" s="37">
        <v>0.7876692964567773</v>
      </c>
    </row>
    <row r="18" spans="4:15">
      <c r="D18" s="35" t="s">
        <v>565</v>
      </c>
      <c r="E18" s="36">
        <v>1022154406.5</v>
      </c>
      <c r="F18" s="37">
        <v>2.9185048031863857E-2</v>
      </c>
      <c r="G18" s="38">
        <v>8804</v>
      </c>
      <c r="H18" s="37">
        <v>2.460730057577282E-2</v>
      </c>
      <c r="I18" s="117">
        <v>2.5561178691998331E-2</v>
      </c>
      <c r="J18" s="47"/>
      <c r="K18" s="47"/>
      <c r="L18" s="47"/>
      <c r="M18" s="47"/>
      <c r="N18" s="36">
        <v>25.879888736324016</v>
      </c>
      <c r="O18" s="37">
        <v>0.69228916352087355</v>
      </c>
    </row>
    <row r="19" spans="4:15">
      <c r="D19" s="35" t="s">
        <v>566</v>
      </c>
      <c r="E19" s="36">
        <v>1047713541.1799999</v>
      </c>
      <c r="F19" s="37">
        <v>2.9914824833240566E-2</v>
      </c>
      <c r="G19" s="38">
        <v>20442</v>
      </c>
      <c r="H19" s="37">
        <v>5.713566996478283E-2</v>
      </c>
      <c r="I19" s="117">
        <v>4.3302958885004489E-2</v>
      </c>
      <c r="J19" s="47"/>
      <c r="K19" s="47"/>
      <c r="L19" s="47"/>
      <c r="M19" s="47"/>
      <c r="N19" s="36">
        <v>14.651816956432151</v>
      </c>
      <c r="O19" s="37">
        <v>0.61347294771270389</v>
      </c>
    </row>
    <row r="20" spans="4:15">
      <c r="D20" s="35" t="s">
        <v>567</v>
      </c>
      <c r="E20" s="36">
        <v>1245748978.49</v>
      </c>
      <c r="F20" s="37">
        <v>3.5569228623069077E-2</v>
      </c>
      <c r="G20" s="38">
        <v>14212</v>
      </c>
      <c r="H20" s="37">
        <v>3.9722734641399741E-2</v>
      </c>
      <c r="I20" s="117">
        <v>3.9998296312823332E-2</v>
      </c>
      <c r="J20" s="47"/>
      <c r="K20" s="47"/>
      <c r="L20" s="47"/>
      <c r="M20" s="47"/>
      <c r="N20" s="36">
        <v>14.130461753839596</v>
      </c>
      <c r="O20" s="37">
        <v>0.67987729557618803</v>
      </c>
    </row>
    <row r="21" spans="4:15">
      <c r="D21" s="35" t="s">
        <v>95</v>
      </c>
      <c r="E21" s="36">
        <v>567434610.98000002</v>
      </c>
      <c r="F21" s="37">
        <v>1.6201668036729521E-2</v>
      </c>
      <c r="G21" s="38">
        <v>1964</v>
      </c>
      <c r="H21" s="37">
        <v>5.4894068980938003E-3</v>
      </c>
      <c r="I21" s="117">
        <v>3.0673003361639251E-2</v>
      </c>
      <c r="J21" s="47"/>
      <c r="K21" s="47"/>
      <c r="L21" s="47"/>
      <c r="M21" s="47"/>
      <c r="N21" s="36">
        <v>17.720735853449561</v>
      </c>
      <c r="O21" s="37">
        <v>0.77568683001700744</v>
      </c>
    </row>
    <row r="22" spans="4:15">
      <c r="D22" s="40" t="s">
        <v>478</v>
      </c>
      <c r="E22" s="41">
        <v>35023221664.190002</v>
      </c>
      <c r="F22" s="42">
        <v>1</v>
      </c>
      <c r="G22" s="43">
        <v>357780</v>
      </c>
      <c r="H22" s="42">
        <v>1</v>
      </c>
      <c r="I22" s="116">
        <v>3.2156485073631981E-2</v>
      </c>
      <c r="J22" s="64"/>
      <c r="K22" s="64"/>
      <c r="L22" s="64"/>
      <c r="M22" s="64"/>
      <c r="N22" s="41">
        <v>20.829979372114398</v>
      </c>
      <c r="O22" s="42">
        <v>0.68961892273025138</v>
      </c>
    </row>
    <row r="23" spans="4:15" ht="11.45" customHeight="1"/>
  </sheetData>
  <mergeCells count="17">
    <mergeCell ref="C2:I4"/>
    <mergeCell ref="M3:R6"/>
    <mergeCell ref="K4:K6"/>
    <mergeCell ref="C6:I6"/>
    <mergeCell ref="D10:O10"/>
    <mergeCell ref="I11:M11"/>
    <mergeCell ref="I12:M12"/>
    <mergeCell ref="I13:M13"/>
    <mergeCell ref="I14:M14"/>
    <mergeCell ref="I15:M15"/>
    <mergeCell ref="I21:M21"/>
    <mergeCell ref="I22:M22"/>
    <mergeCell ref="I16:M16"/>
    <mergeCell ref="I17:M17"/>
    <mergeCell ref="I18:M18"/>
    <mergeCell ref="I19:M19"/>
    <mergeCell ref="I20:M2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10 of 27</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568</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569</v>
      </c>
      <c r="E12" s="34" t="s">
        <v>543</v>
      </c>
      <c r="F12" s="34" t="s">
        <v>544</v>
      </c>
      <c r="G12" s="34" t="s">
        <v>545</v>
      </c>
      <c r="H12" s="34" t="s">
        <v>544</v>
      </c>
      <c r="I12" s="119" t="s">
        <v>546</v>
      </c>
      <c r="J12" s="59"/>
      <c r="K12" s="59"/>
      <c r="L12" s="59"/>
      <c r="M12" s="59"/>
      <c r="N12" s="34" t="s">
        <v>547</v>
      </c>
      <c r="O12" s="34" t="s">
        <v>548</v>
      </c>
    </row>
    <row r="13" spans="3:18">
      <c r="D13" s="35" t="s">
        <v>570</v>
      </c>
      <c r="E13" s="36">
        <v>86138455.069999993</v>
      </c>
      <c r="F13" s="37">
        <v>2.4594669187179177E-3</v>
      </c>
      <c r="G13" s="38">
        <v>5533</v>
      </c>
      <c r="H13" s="37">
        <v>3.1793368959374818E-2</v>
      </c>
      <c r="I13" s="117">
        <v>3.5805937857877577E-2</v>
      </c>
      <c r="J13" s="47"/>
      <c r="K13" s="47"/>
      <c r="L13" s="47"/>
      <c r="M13" s="47"/>
      <c r="N13" s="36">
        <v>10.619235763405015</v>
      </c>
      <c r="O13" s="37">
        <v>9.1535668046199614E-2</v>
      </c>
    </row>
    <row r="14" spans="3:18">
      <c r="D14" s="35" t="s">
        <v>571</v>
      </c>
      <c r="E14" s="36">
        <v>458195499.80000001</v>
      </c>
      <c r="F14" s="37">
        <v>1.3082619988340153E-2</v>
      </c>
      <c r="G14" s="38">
        <v>11689</v>
      </c>
      <c r="H14" s="37">
        <v>6.716658047463081E-2</v>
      </c>
      <c r="I14" s="117">
        <v>3.425478438533542E-2</v>
      </c>
      <c r="J14" s="47"/>
      <c r="K14" s="47"/>
      <c r="L14" s="47"/>
      <c r="M14" s="47"/>
      <c r="N14" s="36">
        <v>13.285283945451509</v>
      </c>
      <c r="O14" s="37">
        <v>0.18898882816818971</v>
      </c>
    </row>
    <row r="15" spans="3:18">
      <c r="D15" s="35" t="s">
        <v>572</v>
      </c>
      <c r="E15" s="36">
        <v>862842017.19000006</v>
      </c>
      <c r="F15" s="37">
        <v>2.4636283476806055E-2</v>
      </c>
      <c r="G15" s="38">
        <v>13603</v>
      </c>
      <c r="H15" s="37">
        <v>7.8164684249841979E-2</v>
      </c>
      <c r="I15" s="117">
        <v>3.3960216735942239E-2</v>
      </c>
      <c r="J15" s="47"/>
      <c r="K15" s="47"/>
      <c r="L15" s="47"/>
      <c r="M15" s="47"/>
      <c r="N15" s="36">
        <v>14.874198428011292</v>
      </c>
      <c r="O15" s="37">
        <v>0.2943849361324819</v>
      </c>
    </row>
    <row r="16" spans="3:18">
      <c r="D16" s="35" t="s">
        <v>573</v>
      </c>
      <c r="E16" s="36">
        <v>1364482770.1800001</v>
      </c>
      <c r="F16" s="37">
        <v>3.8959373391258725E-2</v>
      </c>
      <c r="G16" s="38">
        <v>15368</v>
      </c>
      <c r="H16" s="37">
        <v>8.8306613802218006E-2</v>
      </c>
      <c r="I16" s="117">
        <v>3.2796100715179202E-2</v>
      </c>
      <c r="J16" s="47"/>
      <c r="K16" s="47"/>
      <c r="L16" s="47"/>
      <c r="M16" s="47"/>
      <c r="N16" s="36">
        <v>16.569266661463157</v>
      </c>
      <c r="O16" s="37">
        <v>0.39512000477399828</v>
      </c>
    </row>
    <row r="17" spans="4:15">
      <c r="D17" s="35" t="s">
        <v>574</v>
      </c>
      <c r="E17" s="36">
        <v>3787049298.3499999</v>
      </c>
      <c r="F17" s="37">
        <v>0.10812966707235055</v>
      </c>
      <c r="G17" s="38">
        <v>30034</v>
      </c>
      <c r="H17" s="37">
        <v>0.17257944032638051</v>
      </c>
      <c r="I17" s="117">
        <v>3.2952625447760037E-2</v>
      </c>
      <c r="J17" s="47"/>
      <c r="K17" s="47"/>
      <c r="L17" s="47"/>
      <c r="M17" s="47"/>
      <c r="N17" s="36">
        <v>18.038964066266971</v>
      </c>
      <c r="O17" s="37">
        <v>0.54651508352222922</v>
      </c>
    </row>
    <row r="18" spans="4:15">
      <c r="D18" s="35" t="s">
        <v>575</v>
      </c>
      <c r="E18" s="36">
        <v>4945750329.46</v>
      </c>
      <c r="F18" s="37">
        <v>0.14121346051145414</v>
      </c>
      <c r="G18" s="38">
        <v>28256</v>
      </c>
      <c r="H18" s="37">
        <v>0.16236281100959604</v>
      </c>
      <c r="I18" s="117">
        <v>3.3312513962205761E-2</v>
      </c>
      <c r="J18" s="47"/>
      <c r="K18" s="47"/>
      <c r="L18" s="47"/>
      <c r="M18" s="47"/>
      <c r="N18" s="36">
        <v>19.326188649276691</v>
      </c>
      <c r="O18" s="37">
        <v>0.67463358832636666</v>
      </c>
    </row>
    <row r="19" spans="4:15">
      <c r="D19" s="35" t="s">
        <v>576</v>
      </c>
      <c r="E19" s="36">
        <v>4752539847.0699997</v>
      </c>
      <c r="F19" s="37">
        <v>0.13569682117305912</v>
      </c>
      <c r="G19" s="38">
        <v>21107</v>
      </c>
      <c r="H19" s="37">
        <v>0.12128368672068034</v>
      </c>
      <c r="I19" s="117">
        <v>3.3192395432030668E-2</v>
      </c>
      <c r="J19" s="47"/>
      <c r="K19" s="47"/>
      <c r="L19" s="47"/>
      <c r="M19" s="47"/>
      <c r="N19" s="36">
        <v>20.432961273906091</v>
      </c>
      <c r="O19" s="37">
        <v>0.72617510153449694</v>
      </c>
    </row>
    <row r="20" spans="4:15">
      <c r="D20" s="35" t="s">
        <v>577</v>
      </c>
      <c r="E20" s="36">
        <v>4658668486.6999998</v>
      </c>
      <c r="F20" s="37">
        <v>0.13301656059423347</v>
      </c>
      <c r="G20" s="38">
        <v>16990</v>
      </c>
      <c r="H20" s="37">
        <v>9.7626845946101243E-2</v>
      </c>
      <c r="I20" s="117">
        <v>3.2477211242222304E-2</v>
      </c>
      <c r="J20" s="47"/>
      <c r="K20" s="47"/>
      <c r="L20" s="47"/>
      <c r="M20" s="47"/>
      <c r="N20" s="36">
        <v>21.89655906486546</v>
      </c>
      <c r="O20" s="37">
        <v>0.76788266919515302</v>
      </c>
    </row>
    <row r="21" spans="4:15">
      <c r="D21" s="35" t="s">
        <v>578</v>
      </c>
      <c r="E21" s="36">
        <v>3263570806.0599999</v>
      </c>
      <c r="F21" s="37">
        <v>9.3183055441095675E-2</v>
      </c>
      <c r="G21" s="38">
        <v>10077</v>
      </c>
      <c r="H21" s="37">
        <v>5.7903809687984829E-2</v>
      </c>
      <c r="I21" s="117">
        <v>3.2040133196141109E-2</v>
      </c>
      <c r="J21" s="47"/>
      <c r="K21" s="47"/>
      <c r="L21" s="47"/>
      <c r="M21" s="47"/>
      <c r="N21" s="36">
        <v>22.438955530840261</v>
      </c>
      <c r="O21" s="37">
        <v>0.77086288022484173</v>
      </c>
    </row>
    <row r="22" spans="4:15">
      <c r="D22" s="35" t="s">
        <v>579</v>
      </c>
      <c r="E22" s="36">
        <v>2495274315.5599999</v>
      </c>
      <c r="F22" s="37">
        <v>7.12462816666386E-2</v>
      </c>
      <c r="G22" s="38">
        <v>6667</v>
      </c>
      <c r="H22" s="37">
        <v>3.8309486870079873E-2</v>
      </c>
      <c r="I22" s="117">
        <v>3.1442185862548093E-2</v>
      </c>
      <c r="J22" s="47"/>
      <c r="K22" s="47"/>
      <c r="L22" s="47"/>
      <c r="M22" s="47"/>
      <c r="N22" s="36">
        <v>22.65337444549154</v>
      </c>
      <c r="O22" s="37">
        <v>0.76562932416334262</v>
      </c>
    </row>
    <row r="23" spans="4:15">
      <c r="D23" s="35" t="s">
        <v>580</v>
      </c>
      <c r="E23" s="36">
        <v>1789842441.8</v>
      </c>
      <c r="F23" s="37">
        <v>5.1104448898544659E-2</v>
      </c>
      <c r="G23" s="38">
        <v>4218</v>
      </c>
      <c r="H23" s="37">
        <v>2.42372004826754E-2</v>
      </c>
      <c r="I23" s="117">
        <v>3.1044762927841529E-2</v>
      </c>
      <c r="J23" s="47"/>
      <c r="K23" s="47"/>
      <c r="L23" s="47"/>
      <c r="M23" s="47"/>
      <c r="N23" s="36">
        <v>23.010555857235545</v>
      </c>
      <c r="O23" s="37">
        <v>0.76855366133345426</v>
      </c>
    </row>
    <row r="24" spans="4:15">
      <c r="D24" s="35" t="s">
        <v>581</v>
      </c>
      <c r="E24" s="36">
        <v>1322464593.78</v>
      </c>
      <c r="F24" s="37">
        <v>3.7759650053329416E-2</v>
      </c>
      <c r="G24" s="38">
        <v>2787</v>
      </c>
      <c r="H24" s="37">
        <v>1.6014480262023789E-2</v>
      </c>
      <c r="I24" s="117">
        <v>3.065826273767509E-2</v>
      </c>
      <c r="J24" s="47"/>
      <c r="K24" s="47"/>
      <c r="L24" s="47"/>
      <c r="M24" s="47"/>
      <c r="N24" s="36">
        <v>22.917910529167287</v>
      </c>
      <c r="O24" s="37">
        <v>0.76605692983855611</v>
      </c>
    </row>
    <row r="25" spans="4:15">
      <c r="D25" s="35" t="s">
        <v>582</v>
      </c>
      <c r="E25" s="36">
        <v>1015536437.85</v>
      </c>
      <c r="F25" s="37">
        <v>2.8996088583374095E-2</v>
      </c>
      <c r="G25" s="38">
        <v>1935</v>
      </c>
      <c r="H25" s="37">
        <v>1.1118772625409412E-2</v>
      </c>
      <c r="I25" s="117">
        <v>3.0319183863886011E-2</v>
      </c>
      <c r="J25" s="47"/>
      <c r="K25" s="47"/>
      <c r="L25" s="47"/>
      <c r="M25" s="47"/>
      <c r="N25" s="36">
        <v>23.260953963125697</v>
      </c>
      <c r="O25" s="37">
        <v>0.77167233718388828</v>
      </c>
    </row>
    <row r="26" spans="4:15">
      <c r="D26" s="35" t="s">
        <v>583</v>
      </c>
      <c r="E26" s="36">
        <v>828506911.46000004</v>
      </c>
      <c r="F26" s="37">
        <v>2.3655930896474862E-2</v>
      </c>
      <c r="G26" s="38">
        <v>1439</v>
      </c>
      <c r="H26" s="37">
        <v>8.2686893064414183E-3</v>
      </c>
      <c r="I26" s="117">
        <v>3.0140565445368191E-2</v>
      </c>
      <c r="J26" s="47"/>
      <c r="K26" s="47"/>
      <c r="L26" s="47"/>
      <c r="M26" s="47"/>
      <c r="N26" s="36">
        <v>23.181791305352885</v>
      </c>
      <c r="O26" s="37">
        <v>0.76521067936748099</v>
      </c>
    </row>
    <row r="27" spans="4:15">
      <c r="D27" s="35" t="s">
        <v>584</v>
      </c>
      <c r="E27" s="36">
        <v>614845844.25999999</v>
      </c>
      <c r="F27" s="37">
        <v>1.7555376548601696E-2</v>
      </c>
      <c r="G27" s="38">
        <v>983</v>
      </c>
      <c r="H27" s="37">
        <v>5.6484514164224561E-3</v>
      </c>
      <c r="I27" s="117">
        <v>2.9248087146337608E-2</v>
      </c>
      <c r="J27" s="47"/>
      <c r="K27" s="47"/>
      <c r="L27" s="47"/>
      <c r="M27" s="47"/>
      <c r="N27" s="36">
        <v>23.623207098886265</v>
      </c>
      <c r="O27" s="37">
        <v>0.76834148436963523</v>
      </c>
    </row>
    <row r="28" spans="4:15">
      <c r="D28" s="35" t="s">
        <v>585</v>
      </c>
      <c r="E28" s="36">
        <v>570329267.74000001</v>
      </c>
      <c r="F28" s="37">
        <v>1.6284317679522368E-2</v>
      </c>
      <c r="G28" s="38">
        <v>845</v>
      </c>
      <c r="H28" s="37">
        <v>4.8554846865482967E-3</v>
      </c>
      <c r="I28" s="117">
        <v>3.0192137845343674E-2</v>
      </c>
      <c r="J28" s="47"/>
      <c r="K28" s="47"/>
      <c r="L28" s="47"/>
      <c r="M28" s="47"/>
      <c r="N28" s="36">
        <v>23.428688339047522</v>
      </c>
      <c r="O28" s="37">
        <v>0.77368077042707017</v>
      </c>
    </row>
    <row r="29" spans="4:15">
      <c r="D29" s="35" t="s">
        <v>586</v>
      </c>
      <c r="E29" s="36">
        <v>421614909.42000002</v>
      </c>
      <c r="F29" s="37">
        <v>1.2038153241941367E-2</v>
      </c>
      <c r="G29" s="38">
        <v>581</v>
      </c>
      <c r="H29" s="37">
        <v>3.3385048554846865E-3</v>
      </c>
      <c r="I29" s="117">
        <v>3.0284716122859923E-2</v>
      </c>
      <c r="J29" s="47"/>
      <c r="K29" s="47"/>
      <c r="L29" s="47"/>
      <c r="M29" s="47"/>
      <c r="N29" s="36">
        <v>23.516535883807528</v>
      </c>
      <c r="O29" s="37">
        <v>0.7735145261329549</v>
      </c>
    </row>
    <row r="30" spans="4:15">
      <c r="D30" s="35" t="s">
        <v>587</v>
      </c>
      <c r="E30" s="36">
        <v>347878292.48000002</v>
      </c>
      <c r="F30" s="37">
        <v>9.9327896164302099E-3</v>
      </c>
      <c r="G30" s="38">
        <v>449</v>
      </c>
      <c r="H30" s="37">
        <v>2.5800149399528819E-3</v>
      </c>
      <c r="I30" s="117">
        <v>2.9997032605418864E-2</v>
      </c>
      <c r="J30" s="47"/>
      <c r="K30" s="47"/>
      <c r="L30" s="47"/>
      <c r="M30" s="47"/>
      <c r="N30" s="36">
        <v>23.705983313520001</v>
      </c>
      <c r="O30" s="37">
        <v>0.77081358151413337</v>
      </c>
    </row>
    <row r="31" spans="4:15">
      <c r="D31" s="35" t="s">
        <v>588</v>
      </c>
      <c r="E31" s="36">
        <v>267328190.31999999</v>
      </c>
      <c r="F31" s="37">
        <v>7.6328840585597408E-3</v>
      </c>
      <c r="G31" s="38">
        <v>324</v>
      </c>
      <c r="H31" s="37">
        <v>1.8617479744871574E-3</v>
      </c>
      <c r="I31" s="117">
        <v>2.9750546636850474E-2</v>
      </c>
      <c r="J31" s="47"/>
      <c r="K31" s="47"/>
      <c r="L31" s="47"/>
      <c r="M31" s="47"/>
      <c r="N31" s="36">
        <v>24.333994965725655</v>
      </c>
      <c r="O31" s="37">
        <v>0.78148055897118907</v>
      </c>
    </row>
    <row r="32" spans="4:15">
      <c r="D32" s="35" t="s">
        <v>589</v>
      </c>
      <c r="E32" s="36">
        <v>239799847.18000001</v>
      </c>
      <c r="F32" s="37">
        <v>6.8468814627977766E-3</v>
      </c>
      <c r="G32" s="38">
        <v>274</v>
      </c>
      <c r="H32" s="37">
        <v>1.5744411883008677E-3</v>
      </c>
      <c r="I32" s="117">
        <v>2.932322346411597E-2</v>
      </c>
      <c r="J32" s="47"/>
      <c r="K32" s="47"/>
      <c r="L32" s="47"/>
      <c r="M32" s="47"/>
      <c r="N32" s="36">
        <v>23.582082855432077</v>
      </c>
      <c r="O32" s="37">
        <v>0.76372231076590291</v>
      </c>
    </row>
    <row r="33" spans="4:15">
      <c r="D33" s="35" t="s">
        <v>590</v>
      </c>
      <c r="E33" s="36">
        <v>181591556.12</v>
      </c>
      <c r="F33" s="37">
        <v>5.1848901240764758E-3</v>
      </c>
      <c r="G33" s="38">
        <v>196</v>
      </c>
      <c r="H33" s="37">
        <v>1.1262426018502558E-3</v>
      </c>
      <c r="I33" s="117">
        <v>2.9884569168149272E-2</v>
      </c>
      <c r="J33" s="47"/>
      <c r="K33" s="47"/>
      <c r="L33" s="47"/>
      <c r="M33" s="47"/>
      <c r="N33" s="36">
        <v>23.473251277715466</v>
      </c>
      <c r="O33" s="37">
        <v>0.750146970443066</v>
      </c>
    </row>
    <row r="34" spans="4:15">
      <c r="D34" s="35" t="s">
        <v>591</v>
      </c>
      <c r="E34" s="36">
        <v>178176891.86000001</v>
      </c>
      <c r="F34" s="37">
        <v>5.0873929751065576E-3</v>
      </c>
      <c r="G34" s="38">
        <v>182</v>
      </c>
      <c r="H34" s="37">
        <v>1.0457967017180945E-3</v>
      </c>
      <c r="I34" s="117">
        <v>2.6736829138893928E-2</v>
      </c>
      <c r="J34" s="47"/>
      <c r="K34" s="47"/>
      <c r="L34" s="47"/>
      <c r="M34" s="47"/>
      <c r="N34" s="36">
        <v>24.410786557766592</v>
      </c>
      <c r="O34" s="37">
        <v>0.7560576414490835</v>
      </c>
    </row>
    <row r="35" spans="4:15">
      <c r="D35" s="35" t="s">
        <v>592</v>
      </c>
      <c r="E35" s="36">
        <v>570794654.48000002</v>
      </c>
      <c r="F35" s="37">
        <v>1.6297605627286344E-2</v>
      </c>
      <c r="G35" s="38">
        <v>493</v>
      </c>
      <c r="H35" s="37">
        <v>2.8328449117968166E-3</v>
      </c>
      <c r="I35" s="117">
        <v>2.8590151630513917E-2</v>
      </c>
      <c r="J35" s="47"/>
      <c r="K35" s="47"/>
      <c r="L35" s="47"/>
      <c r="M35" s="47"/>
      <c r="N35" s="36">
        <v>23.080380414885976</v>
      </c>
      <c r="O35" s="37">
        <v>0.74783243987861603</v>
      </c>
    </row>
    <row r="36" spans="4:15">
      <c r="D36" s="40" t="s">
        <v>478</v>
      </c>
      <c r="E36" s="41">
        <v>35023221664.190002</v>
      </c>
      <c r="F36" s="42">
        <v>1</v>
      </c>
      <c r="G36" s="43">
        <v>174030</v>
      </c>
      <c r="H36" s="42">
        <v>1</v>
      </c>
      <c r="I36" s="116">
        <v>3.2156485073631981E-2</v>
      </c>
      <c r="J36" s="64"/>
      <c r="K36" s="64"/>
      <c r="L36" s="64"/>
      <c r="M36" s="64"/>
      <c r="N36" s="41">
        <v>20.829979372114398</v>
      </c>
      <c r="O36" s="42">
        <v>0.68961892273024972</v>
      </c>
    </row>
    <row r="37" spans="4:15" ht="11.45" customHeight="1"/>
  </sheetData>
  <mergeCells count="31">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6:M36"/>
    <mergeCell ref="I31:M31"/>
    <mergeCell ref="I32:M32"/>
    <mergeCell ref="I33:M33"/>
    <mergeCell ref="I34:M34"/>
    <mergeCell ref="I35:M3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11 of 27</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593</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594</v>
      </c>
      <c r="E12" s="34" t="s">
        <v>543</v>
      </c>
      <c r="F12" s="34" t="s">
        <v>544</v>
      </c>
      <c r="G12" s="34" t="s">
        <v>559</v>
      </c>
      <c r="H12" s="34" t="s">
        <v>544</v>
      </c>
      <c r="I12" s="119" t="s">
        <v>546</v>
      </c>
      <c r="J12" s="59"/>
      <c r="K12" s="59"/>
      <c r="L12" s="59"/>
      <c r="M12" s="59"/>
      <c r="N12" s="34" t="s">
        <v>547</v>
      </c>
      <c r="O12" s="34" t="s">
        <v>548</v>
      </c>
    </row>
    <row r="13" spans="3:18">
      <c r="D13" s="35" t="s">
        <v>595</v>
      </c>
      <c r="E13" s="36">
        <v>122603029.23</v>
      </c>
      <c r="F13" s="37">
        <v>3.5006211137725584E-3</v>
      </c>
      <c r="G13" s="38">
        <v>3414</v>
      </c>
      <c r="H13" s="37">
        <v>9.5421767566661077E-3</v>
      </c>
      <c r="I13" s="117">
        <v>3.9733902433611183E-2</v>
      </c>
      <c r="J13" s="47"/>
      <c r="K13" s="47"/>
      <c r="L13" s="47"/>
      <c r="M13" s="47"/>
      <c r="N13" s="36">
        <v>5.920646233847056</v>
      </c>
      <c r="O13" s="37">
        <v>0.2489726409110683</v>
      </c>
    </row>
    <row r="14" spans="3:18">
      <c r="D14" s="35" t="s">
        <v>596</v>
      </c>
      <c r="E14" s="36">
        <v>73816753.390000001</v>
      </c>
      <c r="F14" s="37">
        <v>2.1076517202720676E-3</v>
      </c>
      <c r="G14" s="38">
        <v>1926</v>
      </c>
      <c r="H14" s="37">
        <v>5.3831963776622502E-3</v>
      </c>
      <c r="I14" s="117">
        <v>3.4944365071323279E-2</v>
      </c>
      <c r="J14" s="47"/>
      <c r="K14" s="47"/>
      <c r="L14" s="47"/>
      <c r="M14" s="47"/>
      <c r="N14" s="36">
        <v>7.2864552254762884</v>
      </c>
      <c r="O14" s="37">
        <v>0.28492569853565597</v>
      </c>
    </row>
    <row r="15" spans="3:18">
      <c r="D15" s="35" t="s">
        <v>597</v>
      </c>
      <c r="E15" s="36">
        <v>142903003.03999999</v>
      </c>
      <c r="F15" s="37">
        <v>4.0802358049805924E-3</v>
      </c>
      <c r="G15" s="38">
        <v>3226</v>
      </c>
      <c r="H15" s="37">
        <v>9.0167141818994906E-3</v>
      </c>
      <c r="I15" s="117">
        <v>3.1900180304496421E-2</v>
      </c>
      <c r="J15" s="47"/>
      <c r="K15" s="47"/>
      <c r="L15" s="47"/>
      <c r="M15" s="47"/>
      <c r="N15" s="36">
        <v>8.3815756255884768</v>
      </c>
      <c r="O15" s="37">
        <v>0.31408674263287895</v>
      </c>
    </row>
    <row r="16" spans="3:18">
      <c r="D16" s="35" t="s">
        <v>598</v>
      </c>
      <c r="E16" s="36">
        <v>214552453.74000001</v>
      </c>
      <c r="F16" s="37">
        <v>6.1260056484001941E-3</v>
      </c>
      <c r="G16" s="38">
        <v>4265</v>
      </c>
      <c r="H16" s="37">
        <v>1.1920733411593717E-2</v>
      </c>
      <c r="I16" s="117">
        <v>3.3587384336572164E-2</v>
      </c>
      <c r="J16" s="47"/>
      <c r="K16" s="47"/>
      <c r="L16" s="47"/>
      <c r="M16" s="47"/>
      <c r="N16" s="36">
        <v>9.303466194370964</v>
      </c>
      <c r="O16" s="37">
        <v>0.36293445335877145</v>
      </c>
    </row>
    <row r="17" spans="4:15">
      <c r="D17" s="35" t="s">
        <v>599</v>
      </c>
      <c r="E17" s="36">
        <v>333851295.36000001</v>
      </c>
      <c r="F17" s="37">
        <v>9.5322839960594232E-3</v>
      </c>
      <c r="G17" s="38">
        <v>5867</v>
      </c>
      <c r="H17" s="37">
        <v>1.6398345351892225E-2</v>
      </c>
      <c r="I17" s="117">
        <v>4.6105028207340609E-2</v>
      </c>
      <c r="J17" s="47"/>
      <c r="K17" s="47"/>
      <c r="L17" s="47"/>
      <c r="M17" s="47"/>
      <c r="N17" s="36">
        <v>9.8821770245497067</v>
      </c>
      <c r="O17" s="37">
        <v>0.42859669868968214</v>
      </c>
    </row>
    <row r="18" spans="4:15">
      <c r="D18" s="35" t="s">
        <v>600</v>
      </c>
      <c r="E18" s="36">
        <v>268994383.69</v>
      </c>
      <c r="F18" s="37">
        <v>7.6804580192300588E-3</v>
      </c>
      <c r="G18" s="38">
        <v>4664</v>
      </c>
      <c r="H18" s="37">
        <v>1.3035943876124993E-2</v>
      </c>
      <c r="I18" s="117">
        <v>4.5916175696419051E-2</v>
      </c>
      <c r="J18" s="47"/>
      <c r="K18" s="47"/>
      <c r="L18" s="47"/>
      <c r="M18" s="47"/>
      <c r="N18" s="36">
        <v>10.828450578514643</v>
      </c>
      <c r="O18" s="37">
        <v>0.44492462160160429</v>
      </c>
    </row>
    <row r="19" spans="4:15">
      <c r="D19" s="35" t="s">
        <v>601</v>
      </c>
      <c r="E19" s="36">
        <v>193601890.61000001</v>
      </c>
      <c r="F19" s="37">
        <v>5.5278150156000943E-3</v>
      </c>
      <c r="G19" s="38">
        <v>3036</v>
      </c>
      <c r="H19" s="37">
        <v>8.485661579741741E-3</v>
      </c>
      <c r="I19" s="117">
        <v>3.8120035097161387E-2</v>
      </c>
      <c r="J19" s="47"/>
      <c r="K19" s="47"/>
      <c r="L19" s="47"/>
      <c r="M19" s="47"/>
      <c r="N19" s="36">
        <v>11.921016220865768</v>
      </c>
      <c r="O19" s="37">
        <v>0.48135397861381451</v>
      </c>
    </row>
    <row r="20" spans="4:15">
      <c r="D20" s="35" t="s">
        <v>602</v>
      </c>
      <c r="E20" s="36">
        <v>216203480.63</v>
      </c>
      <c r="F20" s="37">
        <v>6.1731465683826673E-3</v>
      </c>
      <c r="G20" s="38">
        <v>3376</v>
      </c>
      <c r="H20" s="37">
        <v>9.4359662362345567E-3</v>
      </c>
      <c r="I20" s="117">
        <v>4.1774088139017576E-2</v>
      </c>
      <c r="J20" s="47"/>
      <c r="K20" s="47"/>
      <c r="L20" s="47"/>
      <c r="M20" s="47"/>
      <c r="N20" s="36">
        <v>13.001989539365447</v>
      </c>
      <c r="O20" s="37">
        <v>0.5147862047091688</v>
      </c>
    </row>
    <row r="21" spans="4:15">
      <c r="D21" s="35" t="s">
        <v>603</v>
      </c>
      <c r="E21" s="36">
        <v>259882757.24000001</v>
      </c>
      <c r="F21" s="37">
        <v>7.4202984446094201E-3</v>
      </c>
      <c r="G21" s="38">
        <v>3757</v>
      </c>
      <c r="H21" s="37">
        <v>1.0500866454245627E-2</v>
      </c>
      <c r="I21" s="117">
        <v>4.1260817867679475E-2</v>
      </c>
      <c r="J21" s="47"/>
      <c r="K21" s="47"/>
      <c r="L21" s="47"/>
      <c r="M21" s="47"/>
      <c r="N21" s="36">
        <v>13.82156136766063</v>
      </c>
      <c r="O21" s="37">
        <v>0.56930134416966216</v>
      </c>
    </row>
    <row r="22" spans="4:15">
      <c r="D22" s="35" t="s">
        <v>604</v>
      </c>
      <c r="E22" s="36">
        <v>473288600</v>
      </c>
      <c r="F22" s="37">
        <v>1.3513565500569607E-2</v>
      </c>
      <c r="G22" s="38">
        <v>6390</v>
      </c>
      <c r="H22" s="37">
        <v>1.7860137514673823E-2</v>
      </c>
      <c r="I22" s="117">
        <v>4.3873206521940315E-2</v>
      </c>
      <c r="J22" s="47"/>
      <c r="K22" s="47"/>
      <c r="L22" s="47"/>
      <c r="M22" s="47"/>
      <c r="N22" s="36">
        <v>14.925968111531168</v>
      </c>
      <c r="O22" s="37">
        <v>0.59133997437381758</v>
      </c>
    </row>
    <row r="23" spans="4:15">
      <c r="D23" s="35" t="s">
        <v>605</v>
      </c>
      <c r="E23" s="36">
        <v>467998353.25</v>
      </c>
      <c r="F23" s="37">
        <v>1.3362515811288478E-2</v>
      </c>
      <c r="G23" s="38">
        <v>6363</v>
      </c>
      <c r="H23" s="37">
        <v>1.7784672144893508E-2</v>
      </c>
      <c r="I23" s="117">
        <v>3.8416551629821362E-2</v>
      </c>
      <c r="J23" s="47"/>
      <c r="K23" s="47"/>
      <c r="L23" s="47"/>
      <c r="M23" s="47"/>
      <c r="N23" s="36">
        <v>15.827576521143154</v>
      </c>
      <c r="O23" s="37">
        <v>0.612407198387658</v>
      </c>
    </row>
    <row r="24" spans="4:15">
      <c r="D24" s="35" t="s">
        <v>606</v>
      </c>
      <c r="E24" s="36">
        <v>1487137229.0699999</v>
      </c>
      <c r="F24" s="37">
        <v>4.2461462949610514E-2</v>
      </c>
      <c r="G24" s="38">
        <v>15923</v>
      </c>
      <c r="H24" s="37">
        <v>4.4505003074515062E-2</v>
      </c>
      <c r="I24" s="117">
        <v>3.6008784135273225E-2</v>
      </c>
      <c r="J24" s="47"/>
      <c r="K24" s="47"/>
      <c r="L24" s="47"/>
      <c r="M24" s="47"/>
      <c r="N24" s="36">
        <v>17.08774143294541</v>
      </c>
      <c r="O24" s="37">
        <v>0.65611151373614907</v>
      </c>
    </row>
    <row r="25" spans="4:15">
      <c r="D25" s="35" t="s">
        <v>607</v>
      </c>
      <c r="E25" s="36">
        <v>1978816850.4100001</v>
      </c>
      <c r="F25" s="37">
        <v>5.6500137805234232E-2</v>
      </c>
      <c r="G25" s="38">
        <v>19607</v>
      </c>
      <c r="H25" s="37">
        <v>5.4801833528984295E-2</v>
      </c>
      <c r="I25" s="117">
        <v>3.6777781464470097E-2</v>
      </c>
      <c r="J25" s="47"/>
      <c r="K25" s="47"/>
      <c r="L25" s="47"/>
      <c r="M25" s="47"/>
      <c r="N25" s="36">
        <v>17.963961592633126</v>
      </c>
      <c r="O25" s="37">
        <v>0.70794236318292092</v>
      </c>
    </row>
    <row r="26" spans="4:15">
      <c r="D26" s="35" t="s">
        <v>608</v>
      </c>
      <c r="E26" s="36">
        <v>1734133400.2</v>
      </c>
      <c r="F26" s="37">
        <v>4.9513817341740714E-2</v>
      </c>
      <c r="G26" s="38">
        <v>17299</v>
      </c>
      <c r="H26" s="37">
        <v>4.8350941919615406E-2</v>
      </c>
      <c r="I26" s="117">
        <v>3.4556514076788267E-2</v>
      </c>
      <c r="J26" s="47"/>
      <c r="K26" s="47"/>
      <c r="L26" s="47"/>
      <c r="M26" s="47"/>
      <c r="N26" s="36">
        <v>18.876365023214909</v>
      </c>
      <c r="O26" s="37">
        <v>0.77503418201147223</v>
      </c>
    </row>
    <row r="27" spans="4:15">
      <c r="D27" s="35" t="s">
        <v>609</v>
      </c>
      <c r="E27" s="36">
        <v>1467381560.77</v>
      </c>
      <c r="F27" s="37">
        <v>4.1897389533137826E-2</v>
      </c>
      <c r="G27" s="38">
        <v>16174</v>
      </c>
      <c r="H27" s="37">
        <v>4.5206551512102407E-2</v>
      </c>
      <c r="I27" s="117">
        <v>5.0944793054209098E-2</v>
      </c>
      <c r="J27" s="47"/>
      <c r="K27" s="47"/>
      <c r="L27" s="47"/>
      <c r="M27" s="47"/>
      <c r="N27" s="36">
        <v>19.592600072054367</v>
      </c>
      <c r="O27" s="37">
        <v>0.81432045533755604</v>
      </c>
    </row>
    <row r="28" spans="4:15">
      <c r="D28" s="35" t="s">
        <v>610</v>
      </c>
      <c r="E28" s="36">
        <v>999914927.38</v>
      </c>
      <c r="F28" s="37">
        <v>2.8550055645005883E-2</v>
      </c>
      <c r="G28" s="38">
        <v>12859</v>
      </c>
      <c r="H28" s="37">
        <v>3.5941081111297443E-2</v>
      </c>
      <c r="I28" s="117">
        <v>3.6874406279673158E-2</v>
      </c>
      <c r="J28" s="47"/>
      <c r="K28" s="47"/>
      <c r="L28" s="47"/>
      <c r="M28" s="47"/>
      <c r="N28" s="36">
        <v>16.938354526173139</v>
      </c>
      <c r="O28" s="37">
        <v>0.67842443723093726</v>
      </c>
    </row>
    <row r="29" spans="4:15">
      <c r="D29" s="35" t="s">
        <v>611</v>
      </c>
      <c r="E29" s="36">
        <v>809682854.44000006</v>
      </c>
      <c r="F29" s="37">
        <v>2.3118457296801793E-2</v>
      </c>
      <c r="G29" s="38">
        <v>9815</v>
      </c>
      <c r="H29" s="37">
        <v>2.7433059421991167E-2</v>
      </c>
      <c r="I29" s="117">
        <v>3.639072574873628E-2</v>
      </c>
      <c r="J29" s="47"/>
      <c r="K29" s="47"/>
      <c r="L29" s="47"/>
      <c r="M29" s="47"/>
      <c r="N29" s="36">
        <v>17.797124212039488</v>
      </c>
      <c r="O29" s="37">
        <v>0.65036532791098134</v>
      </c>
    </row>
    <row r="30" spans="4:15">
      <c r="D30" s="35" t="s">
        <v>612</v>
      </c>
      <c r="E30" s="36">
        <v>912317858.42999995</v>
      </c>
      <c r="F30" s="37">
        <v>2.604894167582569E-2</v>
      </c>
      <c r="G30" s="38">
        <v>10909</v>
      </c>
      <c r="H30" s="37">
        <v>3.0490804404941584E-2</v>
      </c>
      <c r="I30" s="117">
        <v>4.0156978743402495E-2</v>
      </c>
      <c r="J30" s="47"/>
      <c r="K30" s="47"/>
      <c r="L30" s="47"/>
      <c r="M30" s="47"/>
      <c r="N30" s="36">
        <v>19.069734091865989</v>
      </c>
      <c r="O30" s="37">
        <v>0.66765977901970031</v>
      </c>
    </row>
    <row r="31" spans="4:15">
      <c r="D31" s="35" t="s">
        <v>613</v>
      </c>
      <c r="E31" s="36">
        <v>979652579.73000002</v>
      </c>
      <c r="F31" s="37">
        <v>2.7971515274154802E-2</v>
      </c>
      <c r="G31" s="38">
        <v>11589</v>
      </c>
      <c r="H31" s="37">
        <v>3.2391413717927219E-2</v>
      </c>
      <c r="I31" s="117">
        <v>4.0793578614669972E-2</v>
      </c>
      <c r="J31" s="47"/>
      <c r="K31" s="47"/>
      <c r="L31" s="47"/>
      <c r="M31" s="47"/>
      <c r="N31" s="36">
        <v>19.637299068098947</v>
      </c>
      <c r="O31" s="37">
        <v>0.66926711395870786</v>
      </c>
    </row>
    <row r="32" spans="4:15">
      <c r="D32" s="35" t="s">
        <v>614</v>
      </c>
      <c r="E32" s="36">
        <v>1218745952.6300001</v>
      </c>
      <c r="F32" s="37">
        <v>3.479822514089629E-2</v>
      </c>
      <c r="G32" s="38">
        <v>15450</v>
      </c>
      <c r="H32" s="37">
        <v>4.3182961596511825E-2</v>
      </c>
      <c r="I32" s="117">
        <v>3.9141469776230176E-2</v>
      </c>
      <c r="J32" s="47"/>
      <c r="K32" s="47"/>
      <c r="L32" s="47"/>
      <c r="M32" s="47"/>
      <c r="N32" s="36">
        <v>18.867509594236946</v>
      </c>
      <c r="O32" s="37">
        <v>0.64720853816406243</v>
      </c>
    </row>
    <row r="33" spans="4:15">
      <c r="D33" s="35" t="s">
        <v>615</v>
      </c>
      <c r="E33" s="36">
        <v>1439380776</v>
      </c>
      <c r="F33" s="37">
        <v>4.1097897554973242E-2</v>
      </c>
      <c r="G33" s="38">
        <v>16380</v>
      </c>
      <c r="H33" s="37">
        <v>4.5782324333389232E-2</v>
      </c>
      <c r="I33" s="117">
        <v>3.4585713265730039E-2</v>
      </c>
      <c r="J33" s="47"/>
      <c r="K33" s="47"/>
      <c r="L33" s="47"/>
      <c r="M33" s="47"/>
      <c r="N33" s="36">
        <v>20.644123904269581</v>
      </c>
      <c r="O33" s="37">
        <v>0.60257594605650067</v>
      </c>
    </row>
    <row r="34" spans="4:15">
      <c r="D34" s="35" t="s">
        <v>616</v>
      </c>
      <c r="E34" s="36">
        <v>4418170119.7299995</v>
      </c>
      <c r="F34" s="37">
        <v>0.12614973465583326</v>
      </c>
      <c r="G34" s="38">
        <v>39481</v>
      </c>
      <c r="H34" s="37">
        <v>0.110349935714685</v>
      </c>
      <c r="I34" s="117">
        <v>3.007858731288084E-2</v>
      </c>
      <c r="J34" s="47"/>
      <c r="K34" s="47"/>
      <c r="L34" s="47"/>
      <c r="M34" s="47"/>
      <c r="N34" s="36">
        <v>22.419260991469073</v>
      </c>
      <c r="O34" s="37">
        <v>0.64979111120980182</v>
      </c>
    </row>
    <row r="35" spans="4:15">
      <c r="D35" s="35" t="s">
        <v>617</v>
      </c>
      <c r="E35" s="36">
        <v>7078525733.1400003</v>
      </c>
      <c r="F35" s="37">
        <v>0.20210949755023655</v>
      </c>
      <c r="G35" s="38">
        <v>60549</v>
      </c>
      <c r="H35" s="37">
        <v>0.16923528425289283</v>
      </c>
      <c r="I35" s="117">
        <v>2.6266389649602012E-2</v>
      </c>
      <c r="J35" s="47"/>
      <c r="K35" s="47"/>
      <c r="L35" s="47"/>
      <c r="M35" s="47"/>
      <c r="N35" s="36">
        <v>23.561615663501442</v>
      </c>
      <c r="O35" s="37">
        <v>0.71421564427846662</v>
      </c>
    </row>
    <row r="36" spans="4:15">
      <c r="D36" s="35" t="s">
        <v>618</v>
      </c>
      <c r="E36" s="36">
        <v>7731665822.0799999</v>
      </c>
      <c r="F36" s="37">
        <v>0.22075826993338404</v>
      </c>
      <c r="G36" s="38">
        <v>65461</v>
      </c>
      <c r="H36" s="37">
        <v>0.18296439152551847</v>
      </c>
      <c r="I36" s="117">
        <v>2.4980086688732677E-2</v>
      </c>
      <c r="J36" s="47"/>
      <c r="K36" s="47"/>
      <c r="L36" s="47"/>
      <c r="M36" s="47"/>
      <c r="N36" s="36">
        <v>24.14904011050789</v>
      </c>
      <c r="O36" s="37">
        <v>0.75388723416603443</v>
      </c>
    </row>
    <row r="37" spans="4:15">
      <c r="D37" s="35" t="s">
        <v>619</v>
      </c>
      <c r="E37" s="39"/>
      <c r="F37" s="39"/>
      <c r="G37" s="39"/>
      <c r="H37" s="39"/>
      <c r="I37" s="115"/>
      <c r="J37" s="47"/>
      <c r="K37" s="47"/>
      <c r="L37" s="47"/>
      <c r="M37" s="47"/>
      <c r="N37" s="39"/>
      <c r="O37" s="39"/>
    </row>
    <row r="38" spans="4:15">
      <c r="D38" s="35" t="s">
        <v>620</v>
      </c>
      <c r="E38" s="39"/>
      <c r="F38" s="39"/>
      <c r="G38" s="39"/>
      <c r="H38" s="39"/>
      <c r="I38" s="115"/>
      <c r="J38" s="47"/>
      <c r="K38" s="47"/>
      <c r="L38" s="47"/>
      <c r="M38" s="47"/>
      <c r="N38" s="39"/>
      <c r="O38" s="39"/>
    </row>
    <row r="39" spans="4:15">
      <c r="D39" s="40" t="s">
        <v>478</v>
      </c>
      <c r="E39" s="41">
        <v>35023221664.190002</v>
      </c>
      <c r="F39" s="42">
        <v>1</v>
      </c>
      <c r="G39" s="43">
        <v>357780</v>
      </c>
      <c r="H39" s="42">
        <v>1</v>
      </c>
      <c r="I39" s="116">
        <v>3.215648507363255E-2</v>
      </c>
      <c r="J39" s="64"/>
      <c r="K39" s="64"/>
      <c r="L39" s="64"/>
      <c r="M39" s="64"/>
      <c r="N39" s="41">
        <v>20.829979372114398</v>
      </c>
      <c r="O39" s="42">
        <v>0.68961892273024739</v>
      </c>
    </row>
    <row r="40" spans="4:15" ht="11.45" customHeight="1"/>
  </sheetData>
  <mergeCells count="34">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6:M36"/>
    <mergeCell ref="I37:M37"/>
    <mergeCell ref="I38:M38"/>
    <mergeCell ref="I39:M39"/>
    <mergeCell ref="I31:M31"/>
    <mergeCell ref="I32:M32"/>
    <mergeCell ref="I33:M33"/>
    <mergeCell ref="I34:M34"/>
    <mergeCell ref="I35:M3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12 of 27</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621</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594</v>
      </c>
      <c r="E12" s="34" t="s">
        <v>543</v>
      </c>
      <c r="F12" s="34" t="s">
        <v>544</v>
      </c>
      <c r="G12" s="34" t="s">
        <v>559</v>
      </c>
      <c r="H12" s="34" t="s">
        <v>544</v>
      </c>
      <c r="I12" s="119" t="s">
        <v>546</v>
      </c>
      <c r="J12" s="59"/>
      <c r="K12" s="59"/>
      <c r="L12" s="59"/>
      <c r="M12" s="59"/>
      <c r="N12" s="34" t="s">
        <v>547</v>
      </c>
      <c r="O12" s="34" t="s">
        <v>548</v>
      </c>
    </row>
    <row r="13" spans="3:18">
      <c r="D13" s="35" t="s">
        <v>622</v>
      </c>
      <c r="E13" s="36">
        <v>6743936461.3199997</v>
      </c>
      <c r="F13" s="37">
        <v>0.19255614249260899</v>
      </c>
      <c r="G13" s="38">
        <v>57318</v>
      </c>
      <c r="H13" s="37">
        <v>0.16020459500251552</v>
      </c>
      <c r="I13" s="117">
        <v>2.504068377945487E-2</v>
      </c>
      <c r="J13" s="47"/>
      <c r="K13" s="47"/>
      <c r="L13" s="47"/>
      <c r="M13" s="47"/>
      <c r="N13" s="36">
        <v>24.338941141171816</v>
      </c>
      <c r="O13" s="37">
        <v>0.75818447372173592</v>
      </c>
    </row>
    <row r="14" spans="3:18">
      <c r="D14" s="35" t="s">
        <v>623</v>
      </c>
      <c r="E14" s="36">
        <v>7597222466.7399998</v>
      </c>
      <c r="F14" s="37">
        <v>0.21691957808975323</v>
      </c>
      <c r="G14" s="38">
        <v>64523</v>
      </c>
      <c r="H14" s="37">
        <v>0.18034266867907653</v>
      </c>
      <c r="I14" s="117">
        <v>2.594666600744629E-2</v>
      </c>
      <c r="J14" s="47"/>
      <c r="K14" s="47"/>
      <c r="L14" s="47"/>
      <c r="M14" s="47"/>
      <c r="N14" s="36">
        <v>23.502695692840181</v>
      </c>
      <c r="O14" s="37">
        <v>0.71899323160930395</v>
      </c>
    </row>
    <row r="15" spans="3:18">
      <c r="D15" s="35" t="s">
        <v>624</v>
      </c>
      <c r="E15" s="36">
        <v>4663482626.8000002</v>
      </c>
      <c r="F15" s="37">
        <v>0.1331540162556846</v>
      </c>
      <c r="G15" s="38">
        <v>41525</v>
      </c>
      <c r="H15" s="37">
        <v>0.11606294370842417</v>
      </c>
      <c r="I15" s="117">
        <v>2.9699544602680025E-2</v>
      </c>
      <c r="J15" s="47"/>
      <c r="K15" s="47"/>
      <c r="L15" s="47"/>
      <c r="M15" s="47"/>
      <c r="N15" s="36">
        <v>22.458191775879808</v>
      </c>
      <c r="O15" s="37">
        <v>0.65090249596951277</v>
      </c>
    </row>
    <row r="16" spans="3:18">
      <c r="D16" s="35" t="s">
        <v>625</v>
      </c>
      <c r="E16" s="36">
        <v>1580635192.1900001</v>
      </c>
      <c r="F16" s="37">
        <v>4.5131062109176077E-2</v>
      </c>
      <c r="G16" s="38">
        <v>17404</v>
      </c>
      <c r="H16" s="37">
        <v>4.8644418357649953E-2</v>
      </c>
      <c r="I16" s="117">
        <v>3.4313521629455425E-2</v>
      </c>
      <c r="J16" s="47"/>
      <c r="K16" s="47"/>
      <c r="L16" s="47"/>
      <c r="M16" s="47"/>
      <c r="N16" s="36">
        <v>21.083186995068427</v>
      </c>
      <c r="O16" s="37">
        <v>0.60973961704742274</v>
      </c>
    </row>
    <row r="17" spans="4:15">
      <c r="D17" s="35" t="s">
        <v>626</v>
      </c>
      <c r="E17" s="36">
        <v>1204859945.6400001</v>
      </c>
      <c r="F17" s="37">
        <v>3.4401745139052316E-2</v>
      </c>
      <c r="G17" s="38">
        <v>15357</v>
      </c>
      <c r="H17" s="37">
        <v>4.2923025322824084E-2</v>
      </c>
      <c r="I17" s="117">
        <v>3.8791306304537795E-2</v>
      </c>
      <c r="J17" s="47"/>
      <c r="K17" s="47"/>
      <c r="L17" s="47"/>
      <c r="M17" s="47"/>
      <c r="N17" s="36">
        <v>18.733341125275828</v>
      </c>
      <c r="O17" s="37">
        <v>0.6414387967168077</v>
      </c>
    </row>
    <row r="18" spans="4:15">
      <c r="D18" s="35" t="s">
        <v>627</v>
      </c>
      <c r="E18" s="36">
        <v>987272743.38999999</v>
      </c>
      <c r="F18" s="37">
        <v>2.8189089880313645E-2</v>
      </c>
      <c r="G18" s="38">
        <v>11754</v>
      </c>
      <c r="H18" s="37">
        <v>3.2852590977695793E-2</v>
      </c>
      <c r="I18" s="117">
        <v>4.0564419144538136E-2</v>
      </c>
      <c r="J18" s="47"/>
      <c r="K18" s="47"/>
      <c r="L18" s="47"/>
      <c r="M18" s="47"/>
      <c r="N18" s="36">
        <v>19.692226530026922</v>
      </c>
      <c r="O18" s="37">
        <v>0.66847304864188428</v>
      </c>
    </row>
    <row r="19" spans="4:15">
      <c r="D19" s="35" t="s">
        <v>628</v>
      </c>
      <c r="E19" s="36">
        <v>913876078.62</v>
      </c>
      <c r="F19" s="37">
        <v>2.6093432733928237E-2</v>
      </c>
      <c r="G19" s="38">
        <v>10893</v>
      </c>
      <c r="H19" s="37">
        <v>3.0446084185812509E-2</v>
      </c>
      <c r="I19" s="117">
        <v>4.0673737990866071E-2</v>
      </c>
      <c r="J19" s="47"/>
      <c r="K19" s="47"/>
      <c r="L19" s="47"/>
      <c r="M19" s="47"/>
      <c r="N19" s="36">
        <v>19.259382366151357</v>
      </c>
      <c r="O19" s="37">
        <v>0.6715264656634371</v>
      </c>
    </row>
    <row r="20" spans="4:15">
      <c r="D20" s="35" t="s">
        <v>629</v>
      </c>
      <c r="E20" s="36">
        <v>823134598.84000003</v>
      </c>
      <c r="F20" s="37">
        <v>2.3502538022697833E-2</v>
      </c>
      <c r="G20" s="38">
        <v>9932</v>
      </c>
      <c r="H20" s="37">
        <v>2.7760076024372519E-2</v>
      </c>
      <c r="I20" s="117">
        <v>3.7013798832859178E-2</v>
      </c>
      <c r="J20" s="47"/>
      <c r="K20" s="47"/>
      <c r="L20" s="47"/>
      <c r="M20" s="47"/>
      <c r="N20" s="36">
        <v>17.872505771498766</v>
      </c>
      <c r="O20" s="37">
        <v>0.65019725148792051</v>
      </c>
    </row>
    <row r="21" spans="4:15">
      <c r="D21" s="35" t="s">
        <v>630</v>
      </c>
      <c r="E21" s="36">
        <v>946388199.66999996</v>
      </c>
      <c r="F21" s="37">
        <v>2.7021734572112432E-2</v>
      </c>
      <c r="G21" s="38">
        <v>12351</v>
      </c>
      <c r="H21" s="37">
        <v>3.4521214153949355E-2</v>
      </c>
      <c r="I21" s="117">
        <v>3.4701091633815129E-2</v>
      </c>
      <c r="J21" s="47"/>
      <c r="K21" s="47"/>
      <c r="L21" s="47"/>
      <c r="M21" s="47"/>
      <c r="N21" s="36">
        <v>16.638263448543807</v>
      </c>
      <c r="O21" s="37">
        <v>0.6624782350260261</v>
      </c>
    </row>
    <row r="22" spans="4:15">
      <c r="D22" s="35" t="s">
        <v>631</v>
      </c>
      <c r="E22" s="36">
        <v>1470903064.0999999</v>
      </c>
      <c r="F22" s="37">
        <v>4.1997937203017109E-2</v>
      </c>
      <c r="G22" s="38">
        <v>16311</v>
      </c>
      <c r="H22" s="37">
        <v>4.5589468388395102E-2</v>
      </c>
      <c r="I22" s="117">
        <v>5.0884366177397236E-2</v>
      </c>
      <c r="J22" s="47"/>
      <c r="K22" s="47"/>
      <c r="L22" s="47"/>
      <c r="M22" s="47"/>
      <c r="N22" s="36">
        <v>19.547889934646911</v>
      </c>
      <c r="O22" s="37">
        <v>0.81103501534147082</v>
      </c>
    </row>
    <row r="23" spans="4:15">
      <c r="D23" s="35" t="s">
        <v>632</v>
      </c>
      <c r="E23" s="36">
        <v>1711599623</v>
      </c>
      <c r="F23" s="37">
        <v>4.8870422013462277E-2</v>
      </c>
      <c r="G23" s="38">
        <v>17203</v>
      </c>
      <c r="H23" s="37">
        <v>4.8082620604840962E-2</v>
      </c>
      <c r="I23" s="117">
        <v>3.5706492426079484E-2</v>
      </c>
      <c r="J23" s="47"/>
      <c r="K23" s="47"/>
      <c r="L23" s="47"/>
      <c r="M23" s="47"/>
      <c r="N23" s="36">
        <v>18.945229853478256</v>
      </c>
      <c r="O23" s="37">
        <v>0.78008823042876418</v>
      </c>
    </row>
    <row r="24" spans="4:15">
      <c r="D24" s="35" t="s">
        <v>633</v>
      </c>
      <c r="E24" s="36">
        <v>1962004487.3299999</v>
      </c>
      <c r="F24" s="37">
        <v>5.602010306596323E-2</v>
      </c>
      <c r="G24" s="38">
        <v>19344</v>
      </c>
      <c r="H24" s="37">
        <v>5.4066744927050145E-2</v>
      </c>
      <c r="I24" s="117">
        <v>3.6744622831835695E-2</v>
      </c>
      <c r="J24" s="47"/>
      <c r="K24" s="47"/>
      <c r="L24" s="47"/>
      <c r="M24" s="47"/>
      <c r="N24" s="36">
        <v>18.053486802744249</v>
      </c>
      <c r="O24" s="37">
        <v>0.71511636107231369</v>
      </c>
    </row>
    <row r="25" spans="4:15">
      <c r="D25" s="35" t="s">
        <v>634</v>
      </c>
      <c r="E25" s="36">
        <v>1600898127.3699999</v>
      </c>
      <c r="F25" s="37">
        <v>4.570961925546848E-2</v>
      </c>
      <c r="G25" s="38">
        <v>16984</v>
      </c>
      <c r="H25" s="37">
        <v>4.7470512605511765E-2</v>
      </c>
      <c r="I25" s="117">
        <v>3.5966590570220815E-2</v>
      </c>
      <c r="J25" s="47"/>
      <c r="K25" s="47"/>
      <c r="L25" s="47"/>
      <c r="M25" s="47"/>
      <c r="N25" s="36">
        <v>17.148183244615034</v>
      </c>
      <c r="O25" s="37">
        <v>0.65601769518965991</v>
      </c>
    </row>
    <row r="26" spans="4:15">
      <c r="D26" s="35" t="s">
        <v>635</v>
      </c>
      <c r="E26" s="36">
        <v>485569320.67000002</v>
      </c>
      <c r="F26" s="37">
        <v>1.3864210589355273E-2</v>
      </c>
      <c r="G26" s="38">
        <v>6487</v>
      </c>
      <c r="H26" s="37">
        <v>1.8131253843143832E-2</v>
      </c>
      <c r="I26" s="117">
        <v>3.7808920205971874E-2</v>
      </c>
      <c r="J26" s="47"/>
      <c r="K26" s="47"/>
      <c r="L26" s="47"/>
      <c r="M26" s="47"/>
      <c r="N26" s="36">
        <v>15.90047628516775</v>
      </c>
      <c r="O26" s="37">
        <v>0.61672462029280295</v>
      </c>
    </row>
    <row r="27" spans="4:15">
      <c r="D27" s="35" t="s">
        <v>636</v>
      </c>
      <c r="E27" s="36">
        <v>481479574.66000003</v>
      </c>
      <c r="F27" s="37">
        <v>1.3747438179060944E-2</v>
      </c>
      <c r="G27" s="38">
        <v>6535</v>
      </c>
      <c r="H27" s="37">
        <v>1.8265414500531051E-2</v>
      </c>
      <c r="I27" s="117">
        <v>4.3766622276989943E-2</v>
      </c>
      <c r="J27" s="47"/>
      <c r="K27" s="47"/>
      <c r="L27" s="47"/>
      <c r="M27" s="47"/>
      <c r="N27" s="36">
        <v>14.976984239355666</v>
      </c>
      <c r="O27" s="37">
        <v>0.59283967259737957</v>
      </c>
    </row>
    <row r="28" spans="4:15">
      <c r="D28" s="35" t="s">
        <v>637</v>
      </c>
      <c r="E28" s="36">
        <v>260396733.56</v>
      </c>
      <c r="F28" s="37">
        <v>7.4349737456119412E-3</v>
      </c>
      <c r="G28" s="38">
        <v>3737</v>
      </c>
      <c r="H28" s="37">
        <v>1.0444966180334284E-2</v>
      </c>
      <c r="I28" s="117">
        <v>4.1481017256121376E-2</v>
      </c>
      <c r="J28" s="47"/>
      <c r="K28" s="47"/>
      <c r="L28" s="47"/>
      <c r="M28" s="47"/>
      <c r="N28" s="36">
        <v>13.967288188388748</v>
      </c>
      <c r="O28" s="37">
        <v>0.57270598354855184</v>
      </c>
    </row>
    <row r="29" spans="4:15">
      <c r="D29" s="35" t="s">
        <v>638</v>
      </c>
      <c r="E29" s="36">
        <v>226445308.44999999</v>
      </c>
      <c r="F29" s="37">
        <v>6.4655762003051898E-3</v>
      </c>
      <c r="G29" s="38">
        <v>3515</v>
      </c>
      <c r="H29" s="37">
        <v>9.8244731399183861E-3</v>
      </c>
      <c r="I29" s="117">
        <v>4.1857151047546906E-2</v>
      </c>
      <c r="J29" s="47"/>
      <c r="K29" s="47"/>
      <c r="L29" s="47"/>
      <c r="M29" s="47"/>
      <c r="N29" s="36">
        <v>13.030561453695553</v>
      </c>
      <c r="O29" s="37">
        <v>0.51870060209662072</v>
      </c>
    </row>
    <row r="30" spans="4:15">
      <c r="D30" s="35" t="s">
        <v>639</v>
      </c>
      <c r="E30" s="36">
        <v>192815966.91</v>
      </c>
      <c r="F30" s="37">
        <v>5.5053749411964423E-3</v>
      </c>
      <c r="G30" s="38">
        <v>3024</v>
      </c>
      <c r="H30" s="37">
        <v>8.4521214153949354E-3</v>
      </c>
      <c r="I30" s="117">
        <v>3.8060512434405634E-2</v>
      </c>
      <c r="J30" s="47"/>
      <c r="K30" s="47"/>
      <c r="L30" s="47"/>
      <c r="M30" s="47"/>
      <c r="N30" s="36">
        <v>11.999965282757401</v>
      </c>
      <c r="O30" s="37">
        <v>0.4837668119911927</v>
      </c>
    </row>
    <row r="31" spans="4:15">
      <c r="D31" s="35" t="s">
        <v>640</v>
      </c>
      <c r="E31" s="36">
        <v>263779985.02000001</v>
      </c>
      <c r="F31" s="37">
        <v>7.5315739810911135E-3</v>
      </c>
      <c r="G31" s="38">
        <v>4582</v>
      </c>
      <c r="H31" s="37">
        <v>1.280675275308849E-2</v>
      </c>
      <c r="I31" s="117">
        <v>4.5751722974375651E-2</v>
      </c>
      <c r="J31" s="47"/>
      <c r="K31" s="47"/>
      <c r="L31" s="47"/>
      <c r="M31" s="47"/>
      <c r="N31" s="36">
        <v>10.879351333722431</v>
      </c>
      <c r="O31" s="37">
        <v>0.44530126481607002</v>
      </c>
    </row>
    <row r="32" spans="4:15">
      <c r="D32" s="35" t="s">
        <v>641</v>
      </c>
      <c r="E32" s="36">
        <v>336674459.31999999</v>
      </c>
      <c r="F32" s="37">
        <v>9.6128923417755623E-3</v>
      </c>
      <c r="G32" s="38">
        <v>5835</v>
      </c>
      <c r="H32" s="37">
        <v>1.6308904913634077E-2</v>
      </c>
      <c r="I32" s="117">
        <v>4.6217191589310605E-2</v>
      </c>
      <c r="J32" s="47"/>
      <c r="K32" s="47"/>
      <c r="L32" s="47"/>
      <c r="M32" s="47"/>
      <c r="N32" s="36">
        <v>9.9263656707049552</v>
      </c>
      <c r="O32" s="37">
        <v>0.43032715972031993</v>
      </c>
    </row>
    <row r="33" spans="4:15">
      <c r="D33" s="35" t="s">
        <v>642</v>
      </c>
      <c r="E33" s="36">
        <v>220786048.56</v>
      </c>
      <c r="F33" s="37">
        <v>6.3039902689976087E-3</v>
      </c>
      <c r="G33" s="38">
        <v>4374</v>
      </c>
      <c r="H33" s="37">
        <v>1.2225389904410532E-2</v>
      </c>
      <c r="I33" s="117">
        <v>3.4394595528287303E-2</v>
      </c>
      <c r="J33" s="47"/>
      <c r="K33" s="47"/>
      <c r="L33" s="47"/>
      <c r="M33" s="47"/>
      <c r="N33" s="36">
        <v>9.3438871269716888</v>
      </c>
      <c r="O33" s="37">
        <v>0.36758132341996747</v>
      </c>
    </row>
    <row r="34" spans="4:15">
      <c r="D34" s="35" t="s">
        <v>643</v>
      </c>
      <c r="E34" s="36">
        <v>143555753.87</v>
      </c>
      <c r="F34" s="37">
        <v>4.0988734630538187E-3</v>
      </c>
      <c r="G34" s="38">
        <v>3253</v>
      </c>
      <c r="H34" s="37">
        <v>9.0921795516798031E-3</v>
      </c>
      <c r="I34" s="117">
        <v>3.1795321084541077E-2</v>
      </c>
      <c r="J34" s="47"/>
      <c r="K34" s="47"/>
      <c r="L34" s="47"/>
      <c r="M34" s="47"/>
      <c r="N34" s="36">
        <v>8.440372446906645</v>
      </c>
      <c r="O34" s="37">
        <v>0.31446068259040239</v>
      </c>
    </row>
    <row r="35" spans="4:15">
      <c r="D35" s="35" t="s">
        <v>644</v>
      </c>
      <c r="E35" s="36">
        <v>79540665.670000002</v>
      </c>
      <c r="F35" s="37">
        <v>2.2710836379546289E-3</v>
      </c>
      <c r="G35" s="38">
        <v>2004</v>
      </c>
      <c r="H35" s="37">
        <v>5.6012074459164847E-3</v>
      </c>
      <c r="I35" s="117">
        <v>3.4687157368116103E-2</v>
      </c>
      <c r="J35" s="47"/>
      <c r="K35" s="47"/>
      <c r="L35" s="47"/>
      <c r="M35" s="47"/>
      <c r="N35" s="36">
        <v>7.3778252879453179</v>
      </c>
      <c r="O35" s="37">
        <v>0.29064101325366742</v>
      </c>
    </row>
    <row r="36" spans="4:15">
      <c r="D36" s="35" t="s">
        <v>645</v>
      </c>
      <c r="E36" s="36">
        <v>72421347.480000004</v>
      </c>
      <c r="F36" s="37">
        <v>2.0678094144048506E-3</v>
      </c>
      <c r="G36" s="38">
        <v>1917</v>
      </c>
      <c r="H36" s="37">
        <v>5.3580412544021469E-3</v>
      </c>
      <c r="I36" s="117">
        <v>3.8119102397982614E-2</v>
      </c>
      <c r="J36" s="47"/>
      <c r="K36" s="47"/>
      <c r="L36" s="47"/>
      <c r="M36" s="47"/>
      <c r="N36" s="36">
        <v>6.4214605135105947</v>
      </c>
      <c r="O36" s="37">
        <v>0.26197232843588619</v>
      </c>
    </row>
    <row r="37" spans="4:15">
      <c r="D37" s="35" t="s">
        <v>646</v>
      </c>
      <c r="E37" s="36">
        <v>43061499.979999997</v>
      </c>
      <c r="F37" s="37">
        <v>1.2295128184632098E-3</v>
      </c>
      <c r="G37" s="38">
        <v>1286</v>
      </c>
      <c r="H37" s="37">
        <v>3.5943876124993014E-3</v>
      </c>
      <c r="I37" s="117">
        <v>4.2830869830744807E-2</v>
      </c>
      <c r="J37" s="47"/>
      <c r="K37" s="47"/>
      <c r="L37" s="47"/>
      <c r="M37" s="47"/>
      <c r="N37" s="36">
        <v>5.4264293120973166</v>
      </c>
      <c r="O37" s="37">
        <v>0.23165459949358688</v>
      </c>
    </row>
    <row r="38" spans="4:15">
      <c r="D38" s="35" t="s">
        <v>647</v>
      </c>
      <c r="E38" s="36">
        <v>10481385.029999999</v>
      </c>
      <c r="F38" s="37">
        <v>2.992695854909557E-4</v>
      </c>
      <c r="G38" s="38">
        <v>332</v>
      </c>
      <c r="H38" s="37">
        <v>9.2794454692828E-4</v>
      </c>
      <c r="I38" s="117">
        <v>3.7086072734416095E-2</v>
      </c>
      <c r="J38" s="47"/>
      <c r="K38" s="47"/>
      <c r="L38" s="47"/>
      <c r="M38" s="47"/>
      <c r="N38" s="36">
        <v>4.7363045802602288</v>
      </c>
      <c r="O38" s="37">
        <v>0.22505102832006163</v>
      </c>
    </row>
    <row r="39" spans="4:15">
      <c r="D39" s="35" t="s">
        <v>648</v>
      </c>
      <c r="E39" s="39"/>
      <c r="F39" s="39"/>
      <c r="G39" s="39"/>
      <c r="H39" s="39"/>
      <c r="I39" s="115"/>
      <c r="J39" s="47"/>
      <c r="K39" s="47"/>
      <c r="L39" s="47"/>
      <c r="M39" s="47"/>
      <c r="N39" s="39"/>
      <c r="O39" s="39"/>
    </row>
    <row r="40" spans="4:15">
      <c r="D40" s="35" t="s">
        <v>649</v>
      </c>
      <c r="E40" s="39"/>
      <c r="F40" s="39"/>
      <c r="G40" s="39"/>
      <c r="H40" s="39"/>
      <c r="I40" s="115"/>
      <c r="J40" s="47"/>
      <c r="K40" s="47"/>
      <c r="L40" s="47"/>
      <c r="M40" s="47"/>
      <c r="N40" s="39"/>
      <c r="O40" s="39"/>
    </row>
    <row r="41" spans="4:15">
      <c r="D41" s="35" t="s">
        <v>650</v>
      </c>
      <c r="E41" s="39"/>
      <c r="F41" s="39"/>
      <c r="G41" s="39"/>
      <c r="H41" s="39"/>
      <c r="I41" s="115"/>
      <c r="J41" s="47"/>
      <c r="K41" s="47"/>
      <c r="L41" s="47"/>
      <c r="M41" s="47"/>
      <c r="N41" s="39"/>
      <c r="O41" s="39"/>
    </row>
    <row r="42" spans="4:15">
      <c r="D42" s="35" t="s">
        <v>651</v>
      </c>
      <c r="E42" s="39"/>
      <c r="F42" s="39"/>
      <c r="G42" s="39"/>
      <c r="H42" s="39"/>
      <c r="I42" s="115"/>
      <c r="J42" s="47"/>
      <c r="K42" s="47"/>
      <c r="L42" s="47"/>
      <c r="M42" s="47"/>
      <c r="N42" s="39"/>
      <c r="O42" s="39"/>
    </row>
    <row r="43" spans="4:15">
      <c r="D43" s="35" t="s">
        <v>652</v>
      </c>
      <c r="E43" s="39"/>
      <c r="F43" s="39"/>
      <c r="G43" s="39"/>
      <c r="H43" s="39"/>
      <c r="I43" s="115"/>
      <c r="J43" s="47"/>
      <c r="K43" s="47"/>
      <c r="L43" s="47"/>
      <c r="M43" s="47"/>
      <c r="N43" s="39"/>
      <c r="O43" s="39"/>
    </row>
    <row r="44" spans="4:15">
      <c r="D44" s="35" t="s">
        <v>620</v>
      </c>
      <c r="E44" s="39"/>
      <c r="F44" s="39"/>
      <c r="G44" s="39"/>
      <c r="H44" s="39"/>
      <c r="I44" s="115"/>
      <c r="J44" s="47"/>
      <c r="K44" s="47"/>
      <c r="L44" s="47"/>
      <c r="M44" s="47"/>
      <c r="N44" s="39"/>
      <c r="O44" s="39"/>
    </row>
    <row r="45" spans="4:15">
      <c r="D45" s="40" t="s">
        <v>478</v>
      </c>
      <c r="E45" s="41">
        <v>35023221664.190002</v>
      </c>
      <c r="F45" s="42">
        <v>1</v>
      </c>
      <c r="G45" s="43">
        <v>357780</v>
      </c>
      <c r="H45" s="42">
        <v>1</v>
      </c>
      <c r="I45" s="116">
        <v>3.2156485073631981E-2</v>
      </c>
      <c r="J45" s="64"/>
      <c r="K45" s="64"/>
      <c r="L45" s="64"/>
      <c r="M45" s="64"/>
      <c r="N45" s="41">
        <v>20.829979372114398</v>
      </c>
      <c r="O45" s="42">
        <v>0.68961892273024883</v>
      </c>
    </row>
    <row r="46" spans="4:15" ht="11.45" customHeight="1"/>
  </sheetData>
  <mergeCells count="40">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1:M41"/>
    <mergeCell ref="I42:M42"/>
    <mergeCell ref="I43:M43"/>
    <mergeCell ref="I44:M44"/>
    <mergeCell ref="I45:M4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13 of 27</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4"/>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653</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594</v>
      </c>
      <c r="E12" s="34" t="s">
        <v>543</v>
      </c>
      <c r="F12" s="34" t="s">
        <v>544</v>
      </c>
      <c r="G12" s="34" t="s">
        <v>559</v>
      </c>
      <c r="H12" s="34" t="s">
        <v>544</v>
      </c>
      <c r="I12" s="119" t="s">
        <v>546</v>
      </c>
      <c r="J12" s="59"/>
      <c r="K12" s="59"/>
      <c r="L12" s="59"/>
      <c r="M12" s="59"/>
      <c r="N12" s="34" t="s">
        <v>547</v>
      </c>
      <c r="O12" s="34" t="s">
        <v>548</v>
      </c>
    </row>
    <row r="13" spans="3:18">
      <c r="D13" s="35" t="s">
        <v>654</v>
      </c>
      <c r="E13" s="39"/>
      <c r="F13" s="39"/>
      <c r="G13" s="39"/>
      <c r="H13" s="39"/>
      <c r="I13" s="115"/>
      <c r="J13" s="47"/>
      <c r="K13" s="47"/>
      <c r="L13" s="47"/>
      <c r="M13" s="47"/>
      <c r="N13" s="39"/>
      <c r="O13" s="39"/>
    </row>
    <row r="14" spans="3:18">
      <c r="D14" s="35" t="s">
        <v>655</v>
      </c>
      <c r="E14" s="36">
        <v>117700196.04000001</v>
      </c>
      <c r="F14" s="37">
        <v>3.3606330442280319E-3</v>
      </c>
      <c r="G14" s="38">
        <v>3287</v>
      </c>
      <c r="H14" s="37">
        <v>9.1872100173290856E-3</v>
      </c>
      <c r="I14" s="117">
        <v>3.3570760996159847E-2</v>
      </c>
      <c r="J14" s="47"/>
      <c r="K14" s="47"/>
      <c r="L14" s="47"/>
      <c r="M14" s="47"/>
      <c r="N14" s="36">
        <v>1.0553412251966543</v>
      </c>
      <c r="O14" s="37">
        <v>0.48005843254719527</v>
      </c>
    </row>
    <row r="15" spans="3:18">
      <c r="D15" s="35" t="s">
        <v>656</v>
      </c>
      <c r="E15" s="36">
        <v>588618867.80999994</v>
      </c>
      <c r="F15" s="37">
        <v>1.6806531205318609E-2</v>
      </c>
      <c r="G15" s="38">
        <v>14356</v>
      </c>
      <c r="H15" s="37">
        <v>4.0125216613561408E-2</v>
      </c>
      <c r="I15" s="117">
        <v>3.5950542922879261E-2</v>
      </c>
      <c r="J15" s="47"/>
      <c r="K15" s="47"/>
      <c r="L15" s="47"/>
      <c r="M15" s="47"/>
      <c r="N15" s="36">
        <v>5.2577527662597676</v>
      </c>
      <c r="O15" s="37">
        <v>0.41149476101166027</v>
      </c>
    </row>
    <row r="16" spans="3:18">
      <c r="D16" s="35" t="s">
        <v>657</v>
      </c>
      <c r="E16" s="36">
        <v>2785223442.54</v>
      </c>
      <c r="F16" s="37">
        <v>7.9525049672623124E-2</v>
      </c>
      <c r="G16" s="38">
        <v>46419</v>
      </c>
      <c r="H16" s="37">
        <v>0.1297417407345296</v>
      </c>
      <c r="I16" s="117">
        <v>3.4043177509977561E-2</v>
      </c>
      <c r="J16" s="47"/>
      <c r="K16" s="47"/>
      <c r="L16" s="47"/>
      <c r="M16" s="47"/>
      <c r="N16" s="36">
        <v>10.119927567185369</v>
      </c>
      <c r="O16" s="37">
        <v>0.46406128494329862</v>
      </c>
    </row>
    <row r="17" spans="4:15">
      <c r="D17" s="35" t="s">
        <v>658</v>
      </c>
      <c r="E17" s="36">
        <v>4831198429.8999996</v>
      </c>
      <c r="F17" s="37">
        <v>0.13794271915423842</v>
      </c>
      <c r="G17" s="38">
        <v>60123</v>
      </c>
      <c r="H17" s="37">
        <v>0.16804460841858124</v>
      </c>
      <c r="I17" s="117">
        <v>3.4779131227931762E-2</v>
      </c>
      <c r="J17" s="47"/>
      <c r="K17" s="47"/>
      <c r="L17" s="47"/>
      <c r="M17" s="47"/>
      <c r="N17" s="36">
        <v>14.682995538836286</v>
      </c>
      <c r="O17" s="37">
        <v>0.61127391348396709</v>
      </c>
    </row>
    <row r="18" spans="4:15">
      <c r="D18" s="35" t="s">
        <v>659</v>
      </c>
      <c r="E18" s="36">
        <v>12771935133.6</v>
      </c>
      <c r="F18" s="37">
        <v>0.36467048223204579</v>
      </c>
      <c r="G18" s="38">
        <v>122772</v>
      </c>
      <c r="H18" s="37">
        <v>0.34314942143216504</v>
      </c>
      <c r="I18" s="117">
        <v>3.4436896714403149E-2</v>
      </c>
      <c r="J18" s="47"/>
      <c r="K18" s="47"/>
      <c r="L18" s="47"/>
      <c r="M18" s="47"/>
      <c r="N18" s="36">
        <v>19.113084054222892</v>
      </c>
      <c r="O18" s="37">
        <v>0.74031169548152786</v>
      </c>
    </row>
    <row r="19" spans="4:15">
      <c r="D19" s="35" t="s">
        <v>660</v>
      </c>
      <c r="E19" s="36">
        <v>3779028555.5500002</v>
      </c>
      <c r="F19" s="37">
        <v>0.10790065493643386</v>
      </c>
      <c r="G19" s="38">
        <v>36022</v>
      </c>
      <c r="H19" s="37">
        <v>0.10068198334171838</v>
      </c>
      <c r="I19" s="117">
        <v>3.4369120116793342E-2</v>
      </c>
      <c r="J19" s="47"/>
      <c r="K19" s="47"/>
      <c r="L19" s="47"/>
      <c r="M19" s="47"/>
      <c r="N19" s="36">
        <v>24.502588007883464</v>
      </c>
      <c r="O19" s="37">
        <v>0.6828759041547301</v>
      </c>
    </row>
    <row r="20" spans="4:15">
      <c r="D20" s="35" t="s">
        <v>661</v>
      </c>
      <c r="E20" s="36">
        <v>10149517038.75</v>
      </c>
      <c r="F20" s="37">
        <v>0.2897939297551122</v>
      </c>
      <c r="G20" s="38">
        <v>74801</v>
      </c>
      <c r="H20" s="37">
        <v>0.20906981944211528</v>
      </c>
      <c r="I20" s="117">
        <v>2.6460452551235438E-2</v>
      </c>
      <c r="J20" s="47"/>
      <c r="K20" s="47"/>
      <c r="L20" s="47"/>
      <c r="M20" s="47"/>
      <c r="N20" s="36">
        <v>28.620493305326178</v>
      </c>
      <c r="O20" s="37">
        <v>0.74608864422192156</v>
      </c>
    </row>
    <row r="21" spans="4:15">
      <c r="D21" s="35" t="s">
        <v>662</v>
      </c>
      <c r="E21" s="39"/>
      <c r="F21" s="39"/>
      <c r="G21" s="39"/>
      <c r="H21" s="39"/>
      <c r="I21" s="115"/>
      <c r="J21" s="47"/>
      <c r="K21" s="47"/>
      <c r="L21" s="47"/>
      <c r="M21" s="47"/>
      <c r="N21" s="39"/>
      <c r="O21" s="39"/>
    </row>
    <row r="22" spans="4:15">
      <c r="D22" s="35" t="s">
        <v>663</v>
      </c>
      <c r="E22" s="39"/>
      <c r="F22" s="39"/>
      <c r="G22" s="39"/>
      <c r="H22" s="39"/>
      <c r="I22" s="115"/>
      <c r="J22" s="47"/>
      <c r="K22" s="47"/>
      <c r="L22" s="47"/>
      <c r="M22" s="47"/>
      <c r="N22" s="39"/>
      <c r="O22" s="39"/>
    </row>
    <row r="23" spans="4:15">
      <c r="D23" s="35" t="s">
        <v>664</v>
      </c>
      <c r="E23" s="39"/>
      <c r="F23" s="39"/>
      <c r="G23" s="39"/>
      <c r="H23" s="39"/>
      <c r="I23" s="115"/>
      <c r="J23" s="47"/>
      <c r="K23" s="47"/>
      <c r="L23" s="47"/>
      <c r="M23" s="47"/>
      <c r="N23" s="39"/>
      <c r="O23" s="39"/>
    </row>
    <row r="24" spans="4:15">
      <c r="D24" s="35" t="s">
        <v>665</v>
      </c>
      <c r="E24" s="39"/>
      <c r="F24" s="39"/>
      <c r="G24" s="39"/>
      <c r="H24" s="39"/>
      <c r="I24" s="115"/>
      <c r="J24" s="47"/>
      <c r="K24" s="47"/>
      <c r="L24" s="47"/>
      <c r="M24" s="47"/>
      <c r="N24" s="39"/>
      <c r="O24" s="39"/>
    </row>
    <row r="25" spans="4:15">
      <c r="D25" s="35" t="s">
        <v>666</v>
      </c>
      <c r="E25" s="39"/>
      <c r="F25" s="39"/>
      <c r="G25" s="39"/>
      <c r="H25" s="39"/>
      <c r="I25" s="115"/>
      <c r="J25" s="47"/>
      <c r="K25" s="47"/>
      <c r="L25" s="47"/>
      <c r="M25" s="47"/>
      <c r="N25" s="39"/>
      <c r="O25" s="39"/>
    </row>
    <row r="26" spans="4:15">
      <c r="D26" s="35" t="s">
        <v>667</v>
      </c>
      <c r="E26" s="39"/>
      <c r="F26" s="39"/>
      <c r="G26" s="39"/>
      <c r="H26" s="39"/>
      <c r="I26" s="115"/>
      <c r="J26" s="47"/>
      <c r="K26" s="47"/>
      <c r="L26" s="47"/>
      <c r="M26" s="47"/>
      <c r="N26" s="39"/>
      <c r="O26" s="39"/>
    </row>
    <row r="27" spans="4:15">
      <c r="D27" s="35" t="s">
        <v>668</v>
      </c>
      <c r="E27" s="39"/>
      <c r="F27" s="39"/>
      <c r="G27" s="39"/>
      <c r="H27" s="39"/>
      <c r="I27" s="115"/>
      <c r="J27" s="47"/>
      <c r="K27" s="47"/>
      <c r="L27" s="47"/>
      <c r="M27" s="47"/>
      <c r="N27" s="39"/>
      <c r="O27" s="39"/>
    </row>
    <row r="28" spans="4:15">
      <c r="D28" s="35" t="s">
        <v>669</v>
      </c>
      <c r="E28" s="39"/>
      <c r="F28" s="39"/>
      <c r="G28" s="39"/>
      <c r="H28" s="39"/>
      <c r="I28" s="115"/>
      <c r="J28" s="47"/>
      <c r="K28" s="47"/>
      <c r="L28" s="47"/>
      <c r="M28" s="47"/>
      <c r="N28" s="39"/>
      <c r="O28" s="39"/>
    </row>
    <row r="29" spans="4:15">
      <c r="D29" s="35" t="s">
        <v>670</v>
      </c>
      <c r="E29" s="39"/>
      <c r="F29" s="39"/>
      <c r="G29" s="39"/>
      <c r="H29" s="39"/>
      <c r="I29" s="115"/>
      <c r="J29" s="47"/>
      <c r="K29" s="47"/>
      <c r="L29" s="47"/>
      <c r="M29" s="47"/>
      <c r="N29" s="39"/>
      <c r="O29" s="39"/>
    </row>
    <row r="30" spans="4:15">
      <c r="D30" s="35" t="s">
        <v>671</v>
      </c>
      <c r="E30" s="39"/>
      <c r="F30" s="39"/>
      <c r="G30" s="39"/>
      <c r="H30" s="39"/>
      <c r="I30" s="115"/>
      <c r="J30" s="47"/>
      <c r="K30" s="47"/>
      <c r="L30" s="47"/>
      <c r="M30" s="47"/>
      <c r="N30" s="39"/>
      <c r="O30" s="39"/>
    </row>
    <row r="31" spans="4:15">
      <c r="D31" s="35" t="s">
        <v>620</v>
      </c>
      <c r="E31" s="39"/>
      <c r="F31" s="39"/>
      <c r="G31" s="39"/>
      <c r="H31" s="39"/>
      <c r="I31" s="115"/>
      <c r="J31" s="47"/>
      <c r="K31" s="47"/>
      <c r="L31" s="47"/>
      <c r="M31" s="47"/>
      <c r="N31" s="39"/>
      <c r="O31" s="39"/>
    </row>
    <row r="32" spans="4:15">
      <c r="D32" s="40" t="s">
        <v>478</v>
      </c>
      <c r="E32" s="41">
        <v>35023221664.190002</v>
      </c>
      <c r="F32" s="42">
        <v>1</v>
      </c>
      <c r="G32" s="43">
        <v>357780</v>
      </c>
      <c r="H32" s="42">
        <v>1</v>
      </c>
      <c r="I32" s="116">
        <v>3.2156485073631697E-2</v>
      </c>
      <c r="J32" s="64"/>
      <c r="K32" s="64"/>
      <c r="L32" s="64"/>
      <c r="M32" s="64"/>
      <c r="N32" s="41">
        <v>20.829979372114398</v>
      </c>
      <c r="O32" s="42">
        <v>0.68961892273024572</v>
      </c>
    </row>
    <row r="33" ht="0" hidden="1" customHeight="1"/>
    <row r="34" ht="11.45" customHeight="1"/>
  </sheetData>
  <mergeCells count="27">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31:M31"/>
    <mergeCell ref="I32:M32"/>
    <mergeCell ref="I26:M26"/>
    <mergeCell ref="I27:M27"/>
    <mergeCell ref="I28:M28"/>
    <mergeCell ref="I29:M29"/>
    <mergeCell ref="I30:M3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14 of 27</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672</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0</v>
      </c>
      <c r="E12" s="34" t="s">
        <v>543</v>
      </c>
      <c r="F12" s="34" t="s">
        <v>544</v>
      </c>
      <c r="G12" s="34" t="s">
        <v>559</v>
      </c>
      <c r="H12" s="34" t="s">
        <v>544</v>
      </c>
      <c r="I12" s="119" t="s">
        <v>546</v>
      </c>
      <c r="J12" s="59"/>
      <c r="K12" s="59"/>
      <c r="L12" s="59"/>
      <c r="M12" s="59"/>
      <c r="N12" s="34" t="s">
        <v>547</v>
      </c>
      <c r="O12" s="34" t="s">
        <v>548</v>
      </c>
    </row>
    <row r="13" spans="3:18">
      <c r="D13" s="35" t="s">
        <v>622</v>
      </c>
      <c r="E13" s="36">
        <v>50234806.189999998</v>
      </c>
      <c r="F13" s="37">
        <v>1.4343285341269249E-3</v>
      </c>
      <c r="G13" s="38">
        <v>1482</v>
      </c>
      <c r="H13" s="37">
        <v>4.1422102968304546E-3</v>
      </c>
      <c r="I13" s="117">
        <v>3.2798235297421777E-2</v>
      </c>
      <c r="J13" s="47"/>
      <c r="K13" s="47"/>
      <c r="L13" s="47"/>
      <c r="M13" s="47"/>
      <c r="N13" s="36">
        <v>0.49850525900117942</v>
      </c>
      <c r="O13" s="37">
        <v>0.47704017291163359</v>
      </c>
    </row>
    <row r="14" spans="3:18">
      <c r="D14" s="35" t="s">
        <v>623</v>
      </c>
      <c r="E14" s="36">
        <v>67465389.849999994</v>
      </c>
      <c r="F14" s="37">
        <v>1.9263045101011072E-3</v>
      </c>
      <c r="G14" s="38">
        <v>1805</v>
      </c>
      <c r="H14" s="37">
        <v>5.04499972049863E-3</v>
      </c>
      <c r="I14" s="117">
        <v>3.4145984512086829E-2</v>
      </c>
      <c r="J14" s="47"/>
      <c r="K14" s="47"/>
      <c r="L14" s="47"/>
      <c r="M14" s="47"/>
      <c r="N14" s="36">
        <v>1.4699619203953951</v>
      </c>
      <c r="O14" s="37">
        <v>0.48230583211252281</v>
      </c>
    </row>
    <row r="15" spans="3:18">
      <c r="D15" s="35" t="s">
        <v>624</v>
      </c>
      <c r="E15" s="36">
        <v>56351347.649999999</v>
      </c>
      <c r="F15" s="37">
        <v>1.6089709904562335E-3</v>
      </c>
      <c r="G15" s="38">
        <v>1684</v>
      </c>
      <c r="H15" s="37">
        <v>4.7068030633350107E-3</v>
      </c>
      <c r="I15" s="117">
        <v>3.4734539943340643E-2</v>
      </c>
      <c r="J15" s="47"/>
      <c r="K15" s="47"/>
      <c r="L15" s="47"/>
      <c r="M15" s="47"/>
      <c r="N15" s="36">
        <v>2.4722668395305005</v>
      </c>
      <c r="O15" s="37">
        <v>0.45718372669122848</v>
      </c>
    </row>
    <row r="16" spans="3:18">
      <c r="D16" s="35" t="s">
        <v>625</v>
      </c>
      <c r="E16" s="36">
        <v>59664854.590000004</v>
      </c>
      <c r="F16" s="37">
        <v>1.7035798465966138E-3</v>
      </c>
      <c r="G16" s="38">
        <v>1674</v>
      </c>
      <c r="H16" s="37">
        <v>4.6788529263793394E-3</v>
      </c>
      <c r="I16" s="117">
        <v>3.650043277495902E-2</v>
      </c>
      <c r="J16" s="47"/>
      <c r="K16" s="47"/>
      <c r="L16" s="47"/>
      <c r="M16" s="47"/>
      <c r="N16" s="36">
        <v>3.4588014150755679</v>
      </c>
      <c r="O16" s="37">
        <v>0.46651789484131551</v>
      </c>
    </row>
    <row r="17" spans="4:15">
      <c r="D17" s="35" t="s">
        <v>626</v>
      </c>
      <c r="E17" s="36">
        <v>86331110.189999998</v>
      </c>
      <c r="F17" s="37">
        <v>2.4649677010801807E-3</v>
      </c>
      <c r="G17" s="38">
        <v>2162</v>
      </c>
      <c r="H17" s="37">
        <v>6.0428196098160879E-3</v>
      </c>
      <c r="I17" s="117">
        <v>3.4621034883508428E-2</v>
      </c>
      <c r="J17" s="47"/>
      <c r="K17" s="47"/>
      <c r="L17" s="47"/>
      <c r="M17" s="47"/>
      <c r="N17" s="36">
        <v>4.5102192280463944</v>
      </c>
      <c r="O17" s="37">
        <v>0.4309950719938726</v>
      </c>
    </row>
    <row r="18" spans="4:15">
      <c r="D18" s="35" t="s">
        <v>627</v>
      </c>
      <c r="E18" s="36">
        <v>145436192.41999999</v>
      </c>
      <c r="F18" s="37">
        <v>4.1525646559437829E-3</v>
      </c>
      <c r="G18" s="38">
        <v>3534</v>
      </c>
      <c r="H18" s="37">
        <v>9.8775784001341599E-3</v>
      </c>
      <c r="I18" s="117">
        <v>3.7431806356898023E-2</v>
      </c>
      <c r="J18" s="47"/>
      <c r="K18" s="47"/>
      <c r="L18" s="47"/>
      <c r="M18" s="47"/>
      <c r="N18" s="36">
        <v>5.5115946391460131</v>
      </c>
      <c r="O18" s="37">
        <v>0.40111804510097748</v>
      </c>
    </row>
    <row r="19" spans="4:15">
      <c r="D19" s="35" t="s">
        <v>628</v>
      </c>
      <c r="E19" s="36">
        <v>240835362.96000001</v>
      </c>
      <c r="F19" s="37">
        <v>6.8764480112417986E-3</v>
      </c>
      <c r="G19" s="38">
        <v>5302</v>
      </c>
      <c r="H19" s="37">
        <v>1.4819162613896809E-2</v>
      </c>
      <c r="I19" s="117">
        <v>3.5680910177120613E-2</v>
      </c>
      <c r="J19" s="47"/>
      <c r="K19" s="47"/>
      <c r="L19" s="47"/>
      <c r="M19" s="47"/>
      <c r="N19" s="36">
        <v>6.469857408266054</v>
      </c>
      <c r="O19" s="37">
        <v>0.3864489561184084</v>
      </c>
    </row>
    <row r="20" spans="4:15">
      <c r="D20" s="35" t="s">
        <v>629</v>
      </c>
      <c r="E20" s="36">
        <v>243779495.53999999</v>
      </c>
      <c r="F20" s="37">
        <v>6.9605103116272106E-3</v>
      </c>
      <c r="G20" s="38">
        <v>5117</v>
      </c>
      <c r="H20" s="37">
        <v>1.4302085080216893E-2</v>
      </c>
      <c r="I20" s="117">
        <v>3.3478686676955784E-2</v>
      </c>
      <c r="J20" s="47"/>
      <c r="K20" s="47"/>
      <c r="L20" s="47"/>
      <c r="M20" s="47"/>
      <c r="N20" s="36">
        <v>7.4883605167525893</v>
      </c>
      <c r="O20" s="37">
        <v>0.40684575379476973</v>
      </c>
    </row>
    <row r="21" spans="4:15">
      <c r="D21" s="35" t="s">
        <v>630</v>
      </c>
      <c r="E21" s="36">
        <v>351280708.95999998</v>
      </c>
      <c r="F21" s="37">
        <v>1.0029937060849318E-2</v>
      </c>
      <c r="G21" s="38">
        <v>6920</v>
      </c>
      <c r="H21" s="37">
        <v>1.9341494773324388E-2</v>
      </c>
      <c r="I21" s="117">
        <v>3.2300013722649373E-2</v>
      </c>
      <c r="J21" s="47"/>
      <c r="K21" s="47"/>
      <c r="L21" s="47"/>
      <c r="M21" s="47"/>
      <c r="N21" s="36">
        <v>8.4820570628927481</v>
      </c>
      <c r="O21" s="37">
        <v>0.41157138428815015</v>
      </c>
    </row>
    <row r="22" spans="4:15">
      <c r="D22" s="35" t="s">
        <v>631</v>
      </c>
      <c r="E22" s="36">
        <v>540971445.26999998</v>
      </c>
      <c r="F22" s="37">
        <v>1.5446078903218778E-2</v>
      </c>
      <c r="G22" s="38">
        <v>9618</v>
      </c>
      <c r="H22" s="37">
        <v>2.6882441723964447E-2</v>
      </c>
      <c r="I22" s="117">
        <v>3.0529261845709987E-2</v>
      </c>
      <c r="J22" s="47"/>
      <c r="K22" s="47"/>
      <c r="L22" s="47"/>
      <c r="M22" s="47"/>
      <c r="N22" s="36">
        <v>9.4845167068530216</v>
      </c>
      <c r="O22" s="37">
        <v>0.42508925609329695</v>
      </c>
    </row>
    <row r="23" spans="4:15">
      <c r="D23" s="35" t="s">
        <v>632</v>
      </c>
      <c r="E23" s="36">
        <v>683213848.70000005</v>
      </c>
      <c r="F23" s="37">
        <v>1.9507452947955438E-2</v>
      </c>
      <c r="G23" s="38">
        <v>10660</v>
      </c>
      <c r="H23" s="37">
        <v>2.9794845994745373E-2</v>
      </c>
      <c r="I23" s="117">
        <v>3.7015438484670753E-2</v>
      </c>
      <c r="J23" s="47"/>
      <c r="K23" s="47"/>
      <c r="L23" s="47"/>
      <c r="M23" s="47"/>
      <c r="N23" s="36">
        <v>10.487990431735302</v>
      </c>
      <c r="O23" s="37">
        <v>0.48045690359165577</v>
      </c>
    </row>
    <row r="24" spans="4:15">
      <c r="D24" s="35" t="s">
        <v>633</v>
      </c>
      <c r="E24" s="36">
        <v>965977944.07000005</v>
      </c>
      <c r="F24" s="37">
        <v>2.7581070448972379E-2</v>
      </c>
      <c r="G24" s="38">
        <v>14104</v>
      </c>
      <c r="H24" s="37">
        <v>3.9420873162278498E-2</v>
      </c>
      <c r="I24" s="117">
        <v>3.468521005427018E-2</v>
      </c>
      <c r="J24" s="47"/>
      <c r="K24" s="47"/>
      <c r="L24" s="47"/>
      <c r="M24" s="47"/>
      <c r="N24" s="36">
        <v>11.475184064712026</v>
      </c>
      <c r="O24" s="37">
        <v>0.50781767104797659</v>
      </c>
    </row>
    <row r="25" spans="4:15">
      <c r="D25" s="35" t="s">
        <v>634</v>
      </c>
      <c r="E25" s="36">
        <v>703032488.67999995</v>
      </c>
      <c r="F25" s="37">
        <v>2.0073324362356582E-2</v>
      </c>
      <c r="G25" s="38">
        <v>9585</v>
      </c>
      <c r="H25" s="37">
        <v>2.6790206272010734E-2</v>
      </c>
      <c r="I25" s="117">
        <v>3.3316930868043305E-2</v>
      </c>
      <c r="J25" s="47"/>
      <c r="K25" s="47"/>
      <c r="L25" s="47"/>
      <c r="M25" s="47"/>
      <c r="N25" s="36">
        <v>12.449191904750382</v>
      </c>
      <c r="O25" s="37">
        <v>0.54931503475905619</v>
      </c>
    </row>
    <row r="26" spans="4:15">
      <c r="D26" s="35" t="s">
        <v>635</v>
      </c>
      <c r="E26" s="36">
        <v>958884499.70000005</v>
      </c>
      <c r="F26" s="37">
        <v>2.7378534987271753E-2</v>
      </c>
      <c r="G26" s="38">
        <v>12208</v>
      </c>
      <c r="H26" s="37">
        <v>3.412152719548326E-2</v>
      </c>
      <c r="I26" s="117">
        <v>3.4724976899738698E-2</v>
      </c>
      <c r="J26" s="47"/>
      <c r="K26" s="47"/>
      <c r="L26" s="47"/>
      <c r="M26" s="47"/>
      <c r="N26" s="36">
        <v>13.479003117115461</v>
      </c>
      <c r="O26" s="37">
        <v>0.58919147318624654</v>
      </c>
    </row>
    <row r="27" spans="4:15">
      <c r="D27" s="35" t="s">
        <v>636</v>
      </c>
      <c r="E27" s="36">
        <v>931683948.89999998</v>
      </c>
      <c r="F27" s="37">
        <v>2.6601891677275759E-2</v>
      </c>
      <c r="G27" s="38">
        <v>11663</v>
      </c>
      <c r="H27" s="37">
        <v>3.2598244731399183E-2</v>
      </c>
      <c r="I27" s="117">
        <v>3.4164553703292848E-2</v>
      </c>
      <c r="J27" s="47"/>
      <c r="K27" s="47"/>
      <c r="L27" s="47"/>
      <c r="M27" s="47"/>
      <c r="N27" s="36">
        <v>14.44776761980188</v>
      </c>
      <c r="O27" s="37">
        <v>0.61810980793603965</v>
      </c>
    </row>
    <row r="28" spans="4:15">
      <c r="D28" s="35" t="s">
        <v>637</v>
      </c>
      <c r="E28" s="36">
        <v>1067710232.85</v>
      </c>
      <c r="F28" s="37">
        <v>3.0485780065792629E-2</v>
      </c>
      <c r="G28" s="38">
        <v>12916</v>
      </c>
      <c r="H28" s="37">
        <v>3.6100396891944768E-2</v>
      </c>
      <c r="I28" s="117">
        <v>3.742474672646854E-2</v>
      </c>
      <c r="J28" s="47"/>
      <c r="K28" s="47"/>
      <c r="L28" s="47"/>
      <c r="M28" s="47"/>
      <c r="N28" s="36">
        <v>15.478506775502474</v>
      </c>
      <c r="O28" s="37">
        <v>0.63149394330898401</v>
      </c>
    </row>
    <row r="29" spans="4:15">
      <c r="D29" s="35" t="s">
        <v>638</v>
      </c>
      <c r="E29" s="36">
        <v>1169887259.77</v>
      </c>
      <c r="F29" s="37">
        <v>3.3403188061541696E-2</v>
      </c>
      <c r="G29" s="38">
        <v>13751</v>
      </c>
      <c r="H29" s="37">
        <v>3.8434233327743303E-2</v>
      </c>
      <c r="I29" s="117">
        <v>3.3777105937651403E-2</v>
      </c>
      <c r="J29" s="47"/>
      <c r="K29" s="47"/>
      <c r="L29" s="47"/>
      <c r="M29" s="47"/>
      <c r="N29" s="36">
        <v>16.473517463326584</v>
      </c>
      <c r="O29" s="37">
        <v>0.64270906950063122</v>
      </c>
    </row>
    <row r="30" spans="4:15">
      <c r="D30" s="35" t="s">
        <v>639</v>
      </c>
      <c r="E30" s="36">
        <v>2576529461.3600001</v>
      </c>
      <c r="F30" s="37">
        <v>7.3566317972238685E-2</v>
      </c>
      <c r="G30" s="38">
        <v>26659</v>
      </c>
      <c r="H30" s="37">
        <v>7.4512270110123541E-2</v>
      </c>
      <c r="I30" s="117">
        <v>3.263057396668867E-2</v>
      </c>
      <c r="J30" s="47"/>
      <c r="K30" s="47"/>
      <c r="L30" s="47"/>
      <c r="M30" s="47"/>
      <c r="N30" s="36">
        <v>17.547308478087789</v>
      </c>
      <c r="O30" s="37">
        <v>0.66986654828574776</v>
      </c>
    </row>
    <row r="31" spans="4:15">
      <c r="D31" s="35" t="s">
        <v>640</v>
      </c>
      <c r="E31" s="36">
        <v>3608419994.4499998</v>
      </c>
      <c r="F31" s="37">
        <v>0.10302935660940299</v>
      </c>
      <c r="G31" s="38">
        <v>33311</v>
      </c>
      <c r="H31" s="37">
        <v>9.3104701213035948E-2</v>
      </c>
      <c r="I31" s="117">
        <v>3.3038280680935825E-2</v>
      </c>
      <c r="J31" s="47"/>
      <c r="K31" s="47"/>
      <c r="L31" s="47"/>
      <c r="M31" s="47"/>
      <c r="N31" s="36">
        <v>18.453987347981439</v>
      </c>
      <c r="O31" s="37">
        <v>0.70594598738716674</v>
      </c>
    </row>
    <row r="32" spans="4:15">
      <c r="D32" s="35" t="s">
        <v>641</v>
      </c>
      <c r="E32" s="36">
        <v>3299603242.6700001</v>
      </c>
      <c r="F32" s="37">
        <v>9.4211871035374428E-2</v>
      </c>
      <c r="G32" s="38">
        <v>29948</v>
      </c>
      <c r="H32" s="37">
        <v>8.3705070154843755E-2</v>
      </c>
      <c r="I32" s="117">
        <v>3.1369039306796978E-2</v>
      </c>
      <c r="J32" s="47"/>
      <c r="K32" s="47"/>
      <c r="L32" s="47"/>
      <c r="M32" s="47"/>
      <c r="N32" s="36">
        <v>19.467543400238174</v>
      </c>
      <c r="O32" s="37">
        <v>0.76837502452976403</v>
      </c>
    </row>
    <row r="33" spans="4:15">
      <c r="D33" s="35" t="s">
        <v>642</v>
      </c>
      <c r="E33" s="36">
        <v>2278541769.1999998</v>
      </c>
      <c r="F33" s="37">
        <v>6.5058028957105565E-2</v>
      </c>
      <c r="G33" s="38">
        <v>22015</v>
      </c>
      <c r="H33" s="37">
        <v>6.153222650790989E-2</v>
      </c>
      <c r="I33" s="117">
        <v>4.1018854642886397E-2</v>
      </c>
      <c r="J33" s="47"/>
      <c r="K33" s="47"/>
      <c r="L33" s="47"/>
      <c r="M33" s="47"/>
      <c r="N33" s="36">
        <v>20.442608384239016</v>
      </c>
      <c r="O33" s="37">
        <v>0.81371816930668095</v>
      </c>
    </row>
    <row r="34" spans="4:15">
      <c r="D34" s="35" t="s">
        <v>643</v>
      </c>
      <c r="E34" s="36">
        <v>1008840665.92</v>
      </c>
      <c r="F34" s="37">
        <v>2.8804907657924105E-2</v>
      </c>
      <c r="G34" s="38">
        <v>10839</v>
      </c>
      <c r="H34" s="37">
        <v>3.0295153446251888E-2</v>
      </c>
      <c r="I34" s="117">
        <v>3.9220887076797981E-2</v>
      </c>
      <c r="J34" s="47"/>
      <c r="K34" s="47"/>
      <c r="L34" s="47"/>
      <c r="M34" s="47"/>
      <c r="N34" s="36">
        <v>21.307298446079368</v>
      </c>
      <c r="O34" s="37">
        <v>0.7855639723228357</v>
      </c>
    </row>
    <row r="35" spans="4:15">
      <c r="D35" s="35" t="s">
        <v>644</v>
      </c>
      <c r="E35" s="36">
        <v>632224431.02999997</v>
      </c>
      <c r="F35" s="37">
        <v>1.80515783811067E-2</v>
      </c>
      <c r="G35" s="38">
        <v>6470</v>
      </c>
      <c r="H35" s="37">
        <v>1.808373861031919E-2</v>
      </c>
      <c r="I35" s="117">
        <v>3.5733862661688223E-2</v>
      </c>
      <c r="J35" s="47"/>
      <c r="K35" s="47"/>
      <c r="L35" s="47"/>
      <c r="M35" s="47"/>
      <c r="N35" s="36">
        <v>22.458042750795133</v>
      </c>
      <c r="O35" s="37">
        <v>0.7091598040283027</v>
      </c>
    </row>
    <row r="36" spans="4:15">
      <c r="D36" s="35" t="s">
        <v>645</v>
      </c>
      <c r="E36" s="36">
        <v>831813843.5</v>
      </c>
      <c r="F36" s="37">
        <v>2.3750352022883722E-2</v>
      </c>
      <c r="G36" s="38">
        <v>7950</v>
      </c>
      <c r="H36" s="37">
        <v>2.2220358879758512E-2</v>
      </c>
      <c r="I36" s="117">
        <v>3.5049830785702715E-2</v>
      </c>
      <c r="J36" s="47"/>
      <c r="K36" s="47"/>
      <c r="L36" s="47"/>
      <c r="M36" s="47"/>
      <c r="N36" s="36">
        <v>23.486490367277639</v>
      </c>
      <c r="O36" s="37">
        <v>0.70684498212212066</v>
      </c>
    </row>
    <row r="37" spans="4:15">
      <c r="D37" s="35" t="s">
        <v>646</v>
      </c>
      <c r="E37" s="36">
        <v>872493533.40999997</v>
      </c>
      <c r="F37" s="37">
        <v>2.4911858245813337E-2</v>
      </c>
      <c r="G37" s="38">
        <v>8083</v>
      </c>
      <c r="H37" s="37">
        <v>2.2592095701268935E-2</v>
      </c>
      <c r="I37" s="117">
        <v>3.5159832066599936E-2</v>
      </c>
      <c r="J37" s="47"/>
      <c r="K37" s="47"/>
      <c r="L37" s="47"/>
      <c r="M37" s="47"/>
      <c r="N37" s="36">
        <v>24.434491376417284</v>
      </c>
      <c r="O37" s="37">
        <v>0.69477329897103424</v>
      </c>
    </row>
    <row r="38" spans="4:15">
      <c r="D38" s="35" t="s">
        <v>647</v>
      </c>
      <c r="E38" s="36">
        <v>654728684.62</v>
      </c>
      <c r="F38" s="37">
        <v>1.8694130736962921E-2</v>
      </c>
      <c r="G38" s="38">
        <v>6110</v>
      </c>
      <c r="H38" s="37">
        <v>1.7077533679915033E-2</v>
      </c>
      <c r="I38" s="117">
        <v>3.4659645803651731E-2</v>
      </c>
      <c r="J38" s="47"/>
      <c r="K38" s="47"/>
      <c r="L38" s="47"/>
      <c r="M38" s="47"/>
      <c r="N38" s="36">
        <v>25.356516892715227</v>
      </c>
      <c r="O38" s="37">
        <v>0.67018134315700395</v>
      </c>
    </row>
    <row r="39" spans="4:15">
      <c r="D39" s="35" t="s">
        <v>648</v>
      </c>
      <c r="E39" s="36">
        <v>787768062.99000001</v>
      </c>
      <c r="F39" s="37">
        <v>2.2492735549667176E-2</v>
      </c>
      <c r="G39" s="38">
        <v>7409</v>
      </c>
      <c r="H39" s="37">
        <v>2.0708256470456706E-2</v>
      </c>
      <c r="I39" s="117">
        <v>3.1437857973717294E-2</v>
      </c>
      <c r="J39" s="47"/>
      <c r="K39" s="47"/>
      <c r="L39" s="47"/>
      <c r="M39" s="47"/>
      <c r="N39" s="36">
        <v>26.582054995336705</v>
      </c>
      <c r="O39" s="37">
        <v>0.63384619205495574</v>
      </c>
    </row>
    <row r="40" spans="4:15">
      <c r="D40" s="35" t="s">
        <v>649</v>
      </c>
      <c r="E40" s="36">
        <v>2494603678.73</v>
      </c>
      <c r="F40" s="37">
        <v>7.1227133318824395E-2</v>
      </c>
      <c r="G40" s="38">
        <v>19063</v>
      </c>
      <c r="H40" s="37">
        <v>5.3281346078595783E-2</v>
      </c>
      <c r="I40" s="117">
        <v>3.0451177590856034E-2</v>
      </c>
      <c r="J40" s="47"/>
      <c r="K40" s="47"/>
      <c r="L40" s="47"/>
      <c r="M40" s="47"/>
      <c r="N40" s="36">
        <v>27.502190170387379</v>
      </c>
      <c r="O40" s="37">
        <v>0.68486258262161526</v>
      </c>
    </row>
    <row r="41" spans="4:15">
      <c r="D41" s="35" t="s">
        <v>650</v>
      </c>
      <c r="E41" s="36">
        <v>3598280045.9200001</v>
      </c>
      <c r="F41" s="37">
        <v>0.10273983588434737</v>
      </c>
      <c r="G41" s="38">
        <v>26870</v>
      </c>
      <c r="H41" s="37">
        <v>7.5102017999888193E-2</v>
      </c>
      <c r="I41" s="117">
        <v>2.6033466486616721E-2</v>
      </c>
      <c r="J41" s="47"/>
      <c r="K41" s="47"/>
      <c r="L41" s="47"/>
      <c r="M41" s="47"/>
      <c r="N41" s="36">
        <v>28.463694263485657</v>
      </c>
      <c r="O41" s="37">
        <v>0.72473981016119593</v>
      </c>
    </row>
    <row r="42" spans="4:15">
      <c r="D42" s="35" t="s">
        <v>651</v>
      </c>
      <c r="E42" s="36">
        <v>4009631876.3400002</v>
      </c>
      <c r="F42" s="37">
        <v>0.11448495272037484</v>
      </c>
      <c r="G42" s="38">
        <v>28501</v>
      </c>
      <c r="H42" s="37">
        <v>7.966068533735815E-2</v>
      </c>
      <c r="I42" s="117">
        <v>2.4392375048413694E-2</v>
      </c>
      <c r="J42" s="47"/>
      <c r="K42" s="47"/>
      <c r="L42" s="47"/>
      <c r="M42" s="47"/>
      <c r="N42" s="36">
        <v>29.440790849144797</v>
      </c>
      <c r="O42" s="37">
        <v>0.80219880729055548</v>
      </c>
    </row>
    <row r="43" spans="4:15">
      <c r="D43" s="35" t="s">
        <v>673</v>
      </c>
      <c r="E43" s="36">
        <v>47001437.759999998</v>
      </c>
      <c r="F43" s="37">
        <v>1.3420078315655724E-3</v>
      </c>
      <c r="G43" s="38">
        <v>367</v>
      </c>
      <c r="H43" s="37">
        <v>1.0257700262731287E-3</v>
      </c>
      <c r="I43" s="117">
        <v>2.3766227514228279E-2</v>
      </c>
      <c r="J43" s="47"/>
      <c r="K43" s="47"/>
      <c r="L43" s="47"/>
      <c r="M43" s="47"/>
      <c r="N43" s="36">
        <v>30</v>
      </c>
      <c r="O43" s="37">
        <v>0.84337808679855164</v>
      </c>
    </row>
    <row r="44" spans="4:15">
      <c r="D44" s="35" t="s">
        <v>620</v>
      </c>
      <c r="E44" s="39"/>
      <c r="F44" s="39"/>
      <c r="G44" s="39"/>
      <c r="H44" s="39"/>
      <c r="I44" s="115"/>
      <c r="J44" s="47"/>
      <c r="K44" s="47"/>
      <c r="L44" s="47"/>
      <c r="M44" s="47"/>
      <c r="N44" s="39"/>
      <c r="O44" s="39"/>
    </row>
    <row r="45" spans="4:15">
      <c r="D45" s="40" t="s">
        <v>478</v>
      </c>
      <c r="E45" s="41">
        <v>35023221664.190002</v>
      </c>
      <c r="F45" s="42">
        <v>1</v>
      </c>
      <c r="G45" s="43">
        <v>357780</v>
      </c>
      <c r="H45" s="42">
        <v>1</v>
      </c>
      <c r="I45" s="116">
        <v>3.2156485073631412E-2</v>
      </c>
      <c r="J45" s="64"/>
      <c r="K45" s="64"/>
      <c r="L45" s="64"/>
      <c r="M45" s="64"/>
      <c r="N45" s="41">
        <v>20.829979372114398</v>
      </c>
      <c r="O45" s="42">
        <v>0.68961892273024628</v>
      </c>
    </row>
    <row r="46" spans="4:15" ht="11.45" customHeight="1"/>
  </sheetData>
  <mergeCells count="40">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1:M41"/>
    <mergeCell ref="I42:M42"/>
    <mergeCell ref="I43:M43"/>
    <mergeCell ref="I44:M44"/>
    <mergeCell ref="I45:M4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15 of 27</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674</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569</v>
      </c>
      <c r="E12" s="34" t="s">
        <v>543</v>
      </c>
      <c r="F12" s="34" t="s">
        <v>544</v>
      </c>
      <c r="G12" s="34" t="s">
        <v>545</v>
      </c>
      <c r="H12" s="34" t="s">
        <v>544</v>
      </c>
      <c r="I12" s="119" t="s">
        <v>546</v>
      </c>
      <c r="J12" s="59"/>
      <c r="K12" s="59"/>
      <c r="L12" s="59"/>
      <c r="M12" s="59"/>
      <c r="N12" s="34" t="s">
        <v>547</v>
      </c>
      <c r="O12" s="34" t="s">
        <v>548</v>
      </c>
    </row>
    <row r="13" spans="3:18">
      <c r="D13" s="35" t="s">
        <v>675</v>
      </c>
      <c r="E13" s="36">
        <v>64058875.409999996</v>
      </c>
      <c r="F13" s="37">
        <v>1.829040058741881E-3</v>
      </c>
      <c r="G13" s="38">
        <v>3453</v>
      </c>
      <c r="H13" s="37">
        <v>1.984140665402517E-2</v>
      </c>
      <c r="I13" s="117">
        <v>3.3591910893491596E-2</v>
      </c>
      <c r="J13" s="47"/>
      <c r="K13" s="47"/>
      <c r="L13" s="47"/>
      <c r="M13" s="47"/>
      <c r="N13" s="36">
        <v>13.532763333369296</v>
      </c>
      <c r="O13" s="37">
        <v>6.0888473059286886E-2</v>
      </c>
    </row>
    <row r="14" spans="3:18">
      <c r="D14" s="35" t="s">
        <v>676</v>
      </c>
      <c r="E14" s="36">
        <v>396792048.44</v>
      </c>
      <c r="F14" s="37">
        <v>1.1329398884103965E-2</v>
      </c>
      <c r="G14" s="38">
        <v>8239</v>
      </c>
      <c r="H14" s="37">
        <v>4.7342412227776819E-2</v>
      </c>
      <c r="I14" s="117">
        <v>3.1832696959147762E-2</v>
      </c>
      <c r="J14" s="47"/>
      <c r="K14" s="47"/>
      <c r="L14" s="47"/>
      <c r="M14" s="47"/>
      <c r="N14" s="36">
        <v>15.459078219351047</v>
      </c>
      <c r="O14" s="37">
        <v>0.13857318837729782</v>
      </c>
    </row>
    <row r="15" spans="3:18">
      <c r="D15" s="35" t="s">
        <v>677</v>
      </c>
      <c r="E15" s="36">
        <v>983867704.95000005</v>
      </c>
      <c r="F15" s="37">
        <v>2.8091867572421807E-2</v>
      </c>
      <c r="G15" s="38">
        <v>12727</v>
      </c>
      <c r="H15" s="37">
        <v>7.3131069355858183E-2</v>
      </c>
      <c r="I15" s="117">
        <v>3.1791854437756541E-2</v>
      </c>
      <c r="J15" s="47"/>
      <c r="K15" s="47"/>
      <c r="L15" s="47"/>
      <c r="M15" s="47"/>
      <c r="N15" s="36">
        <v>16.444749068115268</v>
      </c>
      <c r="O15" s="37">
        <v>0.22465376943908602</v>
      </c>
    </row>
    <row r="16" spans="3:18">
      <c r="D16" s="35" t="s">
        <v>678</v>
      </c>
      <c r="E16" s="36">
        <v>1780641129.2</v>
      </c>
      <c r="F16" s="37">
        <v>5.0841728561500162E-2</v>
      </c>
      <c r="G16" s="38">
        <v>16090</v>
      </c>
      <c r="H16" s="37">
        <v>9.2455323794748037E-2</v>
      </c>
      <c r="I16" s="117">
        <v>3.1191152589052529E-2</v>
      </c>
      <c r="J16" s="47"/>
      <c r="K16" s="47"/>
      <c r="L16" s="47"/>
      <c r="M16" s="47"/>
      <c r="N16" s="36">
        <v>17.280771949072022</v>
      </c>
      <c r="O16" s="37">
        <v>0.31597843509328732</v>
      </c>
    </row>
    <row r="17" spans="4:15">
      <c r="D17" s="35" t="s">
        <v>679</v>
      </c>
      <c r="E17" s="36">
        <v>2807968058.0799999</v>
      </c>
      <c r="F17" s="37">
        <v>8.0174464959374303E-2</v>
      </c>
      <c r="G17" s="38">
        <v>19335</v>
      </c>
      <c r="H17" s="37">
        <v>0.11110153421823823</v>
      </c>
      <c r="I17" s="117">
        <v>3.0921972241746292E-2</v>
      </c>
      <c r="J17" s="47"/>
      <c r="K17" s="47"/>
      <c r="L17" s="47"/>
      <c r="M17" s="47"/>
      <c r="N17" s="36">
        <v>18.106613132287688</v>
      </c>
      <c r="O17" s="37">
        <v>0.41127463622624943</v>
      </c>
    </row>
    <row r="18" spans="4:15">
      <c r="D18" s="35" t="s">
        <v>680</v>
      </c>
      <c r="E18" s="36">
        <v>3729593857.3899999</v>
      </c>
      <c r="F18" s="37">
        <v>0.10648917147457561</v>
      </c>
      <c r="G18" s="38">
        <v>20304</v>
      </c>
      <c r="H18" s="37">
        <v>0.11666953973452852</v>
      </c>
      <c r="I18" s="117">
        <v>3.0565083965259119E-2</v>
      </c>
      <c r="J18" s="47"/>
      <c r="K18" s="47"/>
      <c r="L18" s="47"/>
      <c r="M18" s="47"/>
      <c r="N18" s="36">
        <v>18.864989498865754</v>
      </c>
      <c r="O18" s="37">
        <v>0.50745828205223564</v>
      </c>
    </row>
    <row r="19" spans="4:15">
      <c r="D19" s="35" t="s">
        <v>681</v>
      </c>
      <c r="E19" s="36">
        <v>4267347888.1300001</v>
      </c>
      <c r="F19" s="37">
        <v>0.12184338519871836</v>
      </c>
      <c r="G19" s="38">
        <v>19602</v>
      </c>
      <c r="H19" s="37">
        <v>0.11263575245647302</v>
      </c>
      <c r="I19" s="117">
        <v>3.0878089225238214E-2</v>
      </c>
      <c r="J19" s="47"/>
      <c r="K19" s="47"/>
      <c r="L19" s="47"/>
      <c r="M19" s="47"/>
      <c r="N19" s="36">
        <v>19.817162759323178</v>
      </c>
      <c r="O19" s="37">
        <v>0.59791067566232403</v>
      </c>
    </row>
    <row r="20" spans="4:15">
      <c r="D20" s="35" t="s">
        <v>682</v>
      </c>
      <c r="E20" s="36">
        <v>4765631555.1599998</v>
      </c>
      <c r="F20" s="37">
        <v>0.13607062196772973</v>
      </c>
      <c r="G20" s="38">
        <v>18043</v>
      </c>
      <c r="H20" s="37">
        <v>0.1036775268631845</v>
      </c>
      <c r="I20" s="117">
        <v>3.1988542474923207E-2</v>
      </c>
      <c r="J20" s="47"/>
      <c r="K20" s="47"/>
      <c r="L20" s="47"/>
      <c r="M20" s="47"/>
      <c r="N20" s="36">
        <v>21.192749448454041</v>
      </c>
      <c r="O20" s="37">
        <v>0.70744833913610394</v>
      </c>
    </row>
    <row r="21" spans="4:15">
      <c r="D21" s="35" t="s">
        <v>683</v>
      </c>
      <c r="E21" s="36">
        <v>5529219679.6199999</v>
      </c>
      <c r="F21" s="37">
        <v>0.15787296019296337</v>
      </c>
      <c r="G21" s="38">
        <v>19237</v>
      </c>
      <c r="H21" s="37">
        <v>0.1105384129173131</v>
      </c>
      <c r="I21" s="117">
        <v>3.2179157098751424E-2</v>
      </c>
      <c r="J21" s="47"/>
      <c r="K21" s="47"/>
      <c r="L21" s="47"/>
      <c r="M21" s="47"/>
      <c r="N21" s="36">
        <v>22.026055147551521</v>
      </c>
      <c r="O21" s="37">
        <v>0.79817358558012941</v>
      </c>
    </row>
    <row r="22" spans="4:15">
      <c r="D22" s="35" t="s">
        <v>684</v>
      </c>
      <c r="E22" s="36">
        <v>6985684872.2799997</v>
      </c>
      <c r="F22" s="37">
        <v>0.19945866029288262</v>
      </c>
      <c r="G22" s="38">
        <v>23567</v>
      </c>
      <c r="H22" s="37">
        <v>0.1354191806010458</v>
      </c>
      <c r="I22" s="117">
        <v>3.3746194754924394E-2</v>
      </c>
      <c r="J22" s="47"/>
      <c r="K22" s="47"/>
      <c r="L22" s="47"/>
      <c r="M22" s="47"/>
      <c r="N22" s="36">
        <v>23.762033759448258</v>
      </c>
      <c r="O22" s="37">
        <v>0.8990038979995516</v>
      </c>
    </row>
    <row r="23" spans="4:15">
      <c r="D23" s="35" t="s">
        <v>685</v>
      </c>
      <c r="E23" s="36">
        <v>3712415995.5300002</v>
      </c>
      <c r="F23" s="37">
        <v>0.1059987008369882</v>
      </c>
      <c r="G23" s="38">
        <v>13433</v>
      </c>
      <c r="H23" s="37">
        <v>7.7187841176808603E-2</v>
      </c>
      <c r="I23" s="117">
        <v>3.3918431772378257E-2</v>
      </c>
      <c r="J23" s="47"/>
      <c r="K23" s="47"/>
      <c r="L23" s="47"/>
      <c r="M23" s="47"/>
      <c r="N23" s="36">
        <v>21.828281207284817</v>
      </c>
      <c r="O23" s="37">
        <v>0.98218843958182278</v>
      </c>
    </row>
    <row r="24" spans="4:15">
      <c r="D24" s="35" t="s">
        <v>686</v>
      </c>
      <c r="E24" s="39"/>
      <c r="F24" s="39"/>
      <c r="G24" s="39"/>
      <c r="H24" s="39"/>
      <c r="I24" s="115"/>
      <c r="J24" s="47"/>
      <c r="K24" s="47"/>
      <c r="L24" s="47"/>
      <c r="M24" s="47"/>
      <c r="N24" s="39"/>
      <c r="O24" s="39"/>
    </row>
    <row r="25" spans="4:15">
      <c r="D25" s="35" t="s">
        <v>687</v>
      </c>
      <c r="E25" s="39"/>
      <c r="F25" s="39"/>
      <c r="G25" s="39"/>
      <c r="H25" s="39"/>
      <c r="I25" s="115"/>
      <c r="J25" s="47"/>
      <c r="K25" s="47"/>
      <c r="L25" s="47"/>
      <c r="M25" s="47"/>
      <c r="N25" s="39"/>
      <c r="O25" s="39"/>
    </row>
    <row r="26" spans="4:15">
      <c r="D26" s="35" t="s">
        <v>688</v>
      </c>
      <c r="E26" s="39"/>
      <c r="F26" s="39"/>
      <c r="G26" s="39"/>
      <c r="H26" s="39"/>
      <c r="I26" s="115"/>
      <c r="J26" s="47"/>
      <c r="K26" s="47"/>
      <c r="L26" s="47"/>
      <c r="M26" s="47"/>
      <c r="N26" s="39"/>
      <c r="O26" s="39"/>
    </row>
    <row r="27" spans="4:15">
      <c r="D27" s="35" t="s">
        <v>689</v>
      </c>
      <c r="E27" s="39"/>
      <c r="F27" s="39"/>
      <c r="G27" s="39"/>
      <c r="H27" s="39"/>
      <c r="I27" s="115"/>
      <c r="J27" s="47"/>
      <c r="K27" s="47"/>
      <c r="L27" s="47"/>
      <c r="M27" s="47"/>
      <c r="N27" s="39"/>
      <c r="O27" s="39"/>
    </row>
    <row r="28" spans="4:15">
      <c r="D28" s="35" t="s">
        <v>690</v>
      </c>
      <c r="E28" s="39"/>
      <c r="F28" s="39"/>
      <c r="G28" s="39"/>
      <c r="H28" s="39"/>
      <c r="I28" s="115"/>
      <c r="J28" s="47"/>
      <c r="K28" s="47"/>
      <c r="L28" s="47"/>
      <c r="M28" s="47"/>
      <c r="N28" s="39"/>
      <c r="O28" s="39"/>
    </row>
    <row r="29" spans="4:15">
      <c r="D29" s="40" t="s">
        <v>478</v>
      </c>
      <c r="E29" s="41">
        <v>35023221664.190002</v>
      </c>
      <c r="F29" s="42">
        <v>1</v>
      </c>
      <c r="G29" s="43">
        <v>174030</v>
      </c>
      <c r="H29" s="42">
        <v>1</v>
      </c>
      <c r="I29" s="116">
        <v>3.2156485073632265E-2</v>
      </c>
      <c r="J29" s="64"/>
      <c r="K29" s="64"/>
      <c r="L29" s="64"/>
      <c r="M29" s="64"/>
      <c r="N29" s="41">
        <v>20.829979372114398</v>
      </c>
      <c r="O29" s="42">
        <v>0.68961892273024905</v>
      </c>
    </row>
    <row r="30" spans="4:15" ht="11.45" customHeight="1"/>
  </sheetData>
  <mergeCells count="24">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6:M26"/>
    <mergeCell ref="I27:M27"/>
    <mergeCell ref="I28:M28"/>
    <mergeCell ref="I29:M29"/>
    <mergeCell ref="I21:M21"/>
    <mergeCell ref="I22:M22"/>
    <mergeCell ref="I23:M23"/>
    <mergeCell ref="I24:M24"/>
    <mergeCell ref="I25:M2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16 of 27</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691</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569</v>
      </c>
      <c r="E12" s="34" t="s">
        <v>543</v>
      </c>
      <c r="F12" s="34" t="s">
        <v>544</v>
      </c>
      <c r="G12" s="34" t="s">
        <v>545</v>
      </c>
      <c r="H12" s="34" t="s">
        <v>544</v>
      </c>
      <c r="I12" s="119" t="s">
        <v>546</v>
      </c>
      <c r="J12" s="59"/>
      <c r="K12" s="59"/>
      <c r="L12" s="59"/>
      <c r="M12" s="59"/>
      <c r="N12" s="34" t="s">
        <v>547</v>
      </c>
      <c r="O12" s="34" t="s">
        <v>548</v>
      </c>
    </row>
    <row r="13" spans="3:18">
      <c r="D13" s="35" t="s">
        <v>675</v>
      </c>
      <c r="E13" s="36">
        <v>151438418.58000001</v>
      </c>
      <c r="F13" s="37">
        <v>4.323943126421188E-3</v>
      </c>
      <c r="G13" s="38">
        <v>6388</v>
      </c>
      <c r="H13" s="37">
        <v>3.6706315003160378E-2</v>
      </c>
      <c r="I13" s="117">
        <v>3.3713492185689461E-2</v>
      </c>
      <c r="J13" s="47"/>
      <c r="K13" s="47"/>
      <c r="L13" s="47"/>
      <c r="M13" s="47"/>
      <c r="N13" s="36">
        <v>11.213878948376959</v>
      </c>
      <c r="O13" s="37">
        <v>7.1842079484689236E-2</v>
      </c>
    </row>
    <row r="14" spans="3:18">
      <c r="D14" s="35" t="s">
        <v>676</v>
      </c>
      <c r="E14" s="36">
        <v>739847449.59000003</v>
      </c>
      <c r="F14" s="37">
        <v>2.1124482969722563E-2</v>
      </c>
      <c r="G14" s="38">
        <v>12697</v>
      </c>
      <c r="H14" s="37">
        <v>7.295868528414641E-2</v>
      </c>
      <c r="I14" s="117">
        <v>3.1811243780177398E-2</v>
      </c>
      <c r="J14" s="47"/>
      <c r="K14" s="47"/>
      <c r="L14" s="47"/>
      <c r="M14" s="47"/>
      <c r="N14" s="36">
        <v>13.860260927463569</v>
      </c>
      <c r="O14" s="37">
        <v>0.15798177898814483</v>
      </c>
    </row>
    <row r="15" spans="3:18">
      <c r="D15" s="35" t="s">
        <v>677</v>
      </c>
      <c r="E15" s="36">
        <v>1424379727.02</v>
      </c>
      <c r="F15" s="37">
        <v>4.0669580333792581E-2</v>
      </c>
      <c r="G15" s="38">
        <v>15648</v>
      </c>
      <c r="H15" s="37">
        <v>8.9915531804861226E-2</v>
      </c>
      <c r="I15" s="117">
        <v>3.1564367466028045E-2</v>
      </c>
      <c r="J15" s="47"/>
      <c r="K15" s="47"/>
      <c r="L15" s="47"/>
      <c r="M15" s="47"/>
      <c r="N15" s="36">
        <v>15.872508550817095</v>
      </c>
      <c r="O15" s="37">
        <v>0.25422907665460293</v>
      </c>
    </row>
    <row r="16" spans="3:18">
      <c r="D16" s="35" t="s">
        <v>678</v>
      </c>
      <c r="E16" s="36">
        <v>2253552323.77</v>
      </c>
      <c r="F16" s="37">
        <v>6.4344518199311668E-2</v>
      </c>
      <c r="G16" s="38">
        <v>17280</v>
      </c>
      <c r="H16" s="37">
        <v>9.9293225305981725E-2</v>
      </c>
      <c r="I16" s="117">
        <v>3.1377013110278559E-2</v>
      </c>
      <c r="J16" s="47"/>
      <c r="K16" s="47"/>
      <c r="L16" s="47"/>
      <c r="M16" s="47"/>
      <c r="N16" s="36">
        <v>17.456103821981337</v>
      </c>
      <c r="O16" s="37">
        <v>0.35321102507493346</v>
      </c>
    </row>
    <row r="17" spans="4:15">
      <c r="D17" s="35" t="s">
        <v>679</v>
      </c>
      <c r="E17" s="36">
        <v>3231362079.3600001</v>
      </c>
      <c r="F17" s="37">
        <v>9.2263416265441767E-2</v>
      </c>
      <c r="G17" s="38">
        <v>19095</v>
      </c>
      <c r="H17" s="37">
        <v>0.10972246164454405</v>
      </c>
      <c r="I17" s="117">
        <v>3.0727495154642528E-2</v>
      </c>
      <c r="J17" s="47"/>
      <c r="K17" s="47"/>
      <c r="L17" s="47"/>
      <c r="M17" s="47"/>
      <c r="N17" s="36">
        <v>18.738261378229357</v>
      </c>
      <c r="O17" s="37">
        <v>0.4529032592770687</v>
      </c>
    </row>
    <row r="18" spans="4:15">
      <c r="D18" s="35" t="s">
        <v>680</v>
      </c>
      <c r="E18" s="36">
        <v>4134020907.5799999</v>
      </c>
      <c r="F18" s="37">
        <v>0.11803656862917582</v>
      </c>
      <c r="G18" s="38">
        <v>19885</v>
      </c>
      <c r="H18" s="37">
        <v>0.11426190886628743</v>
      </c>
      <c r="I18" s="117">
        <v>3.0629212746592686E-2</v>
      </c>
      <c r="J18" s="47"/>
      <c r="K18" s="47"/>
      <c r="L18" s="47"/>
      <c r="M18" s="47"/>
      <c r="N18" s="36">
        <v>19.900659051524492</v>
      </c>
      <c r="O18" s="37">
        <v>0.55159245703086046</v>
      </c>
    </row>
    <row r="19" spans="4:15">
      <c r="D19" s="35" t="s">
        <v>681</v>
      </c>
      <c r="E19" s="36">
        <v>4568680956.2600002</v>
      </c>
      <c r="F19" s="37">
        <v>0.1304471930099827</v>
      </c>
      <c r="G19" s="38">
        <v>18196</v>
      </c>
      <c r="H19" s="37">
        <v>0.10455668562891456</v>
      </c>
      <c r="I19" s="117">
        <v>3.1258941340326911E-2</v>
      </c>
      <c r="J19" s="47"/>
      <c r="K19" s="47"/>
      <c r="L19" s="47"/>
      <c r="M19" s="47"/>
      <c r="N19" s="36">
        <v>20.918017365851249</v>
      </c>
      <c r="O19" s="37">
        <v>0.65073659284035335</v>
      </c>
    </row>
    <row r="20" spans="4:15">
      <c r="D20" s="35" t="s">
        <v>682</v>
      </c>
      <c r="E20" s="36">
        <v>5529494491.4499998</v>
      </c>
      <c r="F20" s="37">
        <v>0.15788080675352922</v>
      </c>
      <c r="G20" s="38">
        <v>19537</v>
      </c>
      <c r="H20" s="37">
        <v>0.11226225363443085</v>
      </c>
      <c r="I20" s="117">
        <v>3.2009692172990295E-2</v>
      </c>
      <c r="J20" s="47"/>
      <c r="K20" s="47"/>
      <c r="L20" s="47"/>
      <c r="M20" s="47"/>
      <c r="N20" s="36">
        <v>22.166193979090128</v>
      </c>
      <c r="O20" s="37">
        <v>0.75179902955923039</v>
      </c>
    </row>
    <row r="21" spans="4:15">
      <c r="D21" s="35" t="s">
        <v>683</v>
      </c>
      <c r="E21" s="36">
        <v>5794423568.8400002</v>
      </c>
      <c r="F21" s="37">
        <v>0.16544519017691031</v>
      </c>
      <c r="G21" s="38">
        <v>19516</v>
      </c>
      <c r="H21" s="37">
        <v>0.1121415847842326</v>
      </c>
      <c r="I21" s="117">
        <v>3.3113368701877879E-2</v>
      </c>
      <c r="J21" s="47"/>
      <c r="K21" s="47"/>
      <c r="L21" s="47"/>
      <c r="M21" s="47"/>
      <c r="N21" s="36">
        <v>22.964675765225795</v>
      </c>
      <c r="O21" s="37">
        <v>0.84866248845263803</v>
      </c>
    </row>
    <row r="22" spans="4:15">
      <c r="D22" s="35" t="s">
        <v>684</v>
      </c>
      <c r="E22" s="36">
        <v>4789273694.0799999</v>
      </c>
      <c r="F22" s="37">
        <v>0.13674566377703803</v>
      </c>
      <c r="G22" s="38">
        <v>16364</v>
      </c>
      <c r="H22" s="37">
        <v>9.4029764983048894E-2</v>
      </c>
      <c r="I22" s="117">
        <v>3.2790665515602238E-2</v>
      </c>
      <c r="J22" s="47"/>
      <c r="K22" s="47"/>
      <c r="L22" s="47"/>
      <c r="M22" s="47"/>
      <c r="N22" s="36">
        <v>23.504490145190317</v>
      </c>
      <c r="O22" s="37">
        <v>0.94498152793077173</v>
      </c>
    </row>
    <row r="23" spans="4:15">
      <c r="D23" s="35" t="s">
        <v>685</v>
      </c>
      <c r="E23" s="36">
        <v>1890900711.76</v>
      </c>
      <c r="F23" s="37">
        <v>5.3989913603333037E-2</v>
      </c>
      <c r="G23" s="38">
        <v>7332</v>
      </c>
      <c r="H23" s="37">
        <v>4.2130667126357525E-2</v>
      </c>
      <c r="I23" s="117">
        <v>3.5827821862588982E-2</v>
      </c>
      <c r="J23" s="47"/>
      <c r="K23" s="47"/>
      <c r="L23" s="47"/>
      <c r="M23" s="47"/>
      <c r="N23" s="36">
        <v>20.671224334364915</v>
      </c>
      <c r="O23" s="37">
        <v>1.0392009584090676</v>
      </c>
    </row>
    <row r="24" spans="4:15">
      <c r="D24" s="35" t="s">
        <v>686</v>
      </c>
      <c r="E24" s="36">
        <v>515385335.88999999</v>
      </c>
      <c r="F24" s="37">
        <v>1.4715531907133581E-2</v>
      </c>
      <c r="G24" s="38">
        <v>2090</v>
      </c>
      <c r="H24" s="37">
        <v>1.2009423662586911E-2</v>
      </c>
      <c r="I24" s="117">
        <v>3.7858775416602979E-2</v>
      </c>
      <c r="J24" s="47"/>
      <c r="K24" s="47"/>
      <c r="L24" s="47"/>
      <c r="M24" s="47"/>
      <c r="N24" s="36">
        <v>19.296736525431005</v>
      </c>
      <c r="O24" s="37">
        <v>1.1332964074448222</v>
      </c>
    </row>
    <row r="25" spans="4:15">
      <c r="D25" s="35" t="s">
        <v>687</v>
      </c>
      <c r="E25" s="36">
        <v>462000.01</v>
      </c>
      <c r="F25" s="37">
        <v>1.319124820753936E-5</v>
      </c>
      <c r="G25" s="38">
        <v>2</v>
      </c>
      <c r="H25" s="37">
        <v>1.1492271447451589E-5</v>
      </c>
      <c r="I25" s="117">
        <v>3.3010389437004559E-2</v>
      </c>
      <c r="J25" s="47"/>
      <c r="K25" s="47"/>
      <c r="L25" s="47"/>
      <c r="M25" s="47"/>
      <c r="N25" s="36">
        <v>19.795814965090585</v>
      </c>
      <c r="O25" s="37">
        <v>1.201600000008658</v>
      </c>
    </row>
    <row r="26" spans="4:15">
      <c r="D26" s="35" t="s">
        <v>688</v>
      </c>
      <c r="E26" s="39"/>
      <c r="F26" s="39"/>
      <c r="G26" s="39"/>
      <c r="H26" s="39"/>
      <c r="I26" s="115"/>
      <c r="J26" s="47"/>
      <c r="K26" s="47"/>
      <c r="L26" s="47"/>
      <c r="M26" s="47"/>
      <c r="N26" s="39"/>
      <c r="O26" s="39"/>
    </row>
    <row r="27" spans="4:15">
      <c r="D27" s="35" t="s">
        <v>689</v>
      </c>
      <c r="E27" s="39"/>
      <c r="F27" s="39"/>
      <c r="G27" s="39"/>
      <c r="H27" s="39"/>
      <c r="I27" s="115"/>
      <c r="J27" s="47"/>
      <c r="K27" s="47"/>
      <c r="L27" s="47"/>
      <c r="M27" s="47"/>
      <c r="N27" s="39"/>
      <c r="O27" s="39"/>
    </row>
    <row r="28" spans="4:15">
      <c r="D28" s="35" t="s">
        <v>690</v>
      </c>
      <c r="E28" s="39"/>
      <c r="F28" s="39"/>
      <c r="G28" s="39"/>
      <c r="H28" s="39"/>
      <c r="I28" s="115"/>
      <c r="J28" s="47"/>
      <c r="K28" s="47"/>
      <c r="L28" s="47"/>
      <c r="M28" s="47"/>
      <c r="N28" s="39"/>
      <c r="O28" s="39"/>
    </row>
    <row r="29" spans="4:15">
      <c r="D29" s="40" t="s">
        <v>478</v>
      </c>
      <c r="E29" s="41">
        <v>35023221664.190002</v>
      </c>
      <c r="F29" s="42">
        <v>1</v>
      </c>
      <c r="G29" s="43">
        <v>174030</v>
      </c>
      <c r="H29" s="42">
        <v>1</v>
      </c>
      <c r="I29" s="116">
        <v>3.2156485073631981E-2</v>
      </c>
      <c r="J29" s="64"/>
      <c r="K29" s="64"/>
      <c r="L29" s="64"/>
      <c r="M29" s="64"/>
      <c r="N29" s="41">
        <v>20.829979372114398</v>
      </c>
      <c r="O29" s="42">
        <v>0.68961892273024572</v>
      </c>
    </row>
    <row r="30" spans="4:15" ht="11.45" customHeight="1"/>
  </sheetData>
  <mergeCells count="24">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6:M26"/>
    <mergeCell ref="I27:M27"/>
    <mergeCell ref="I28:M28"/>
    <mergeCell ref="I29:M29"/>
    <mergeCell ref="I21:M21"/>
    <mergeCell ref="I22:M22"/>
    <mergeCell ref="I23:M23"/>
    <mergeCell ref="I24:M24"/>
    <mergeCell ref="I25:M2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17 of 27</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692</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569</v>
      </c>
      <c r="E12" s="34" t="s">
        <v>543</v>
      </c>
      <c r="F12" s="34" t="s">
        <v>544</v>
      </c>
      <c r="G12" s="34" t="s">
        <v>559</v>
      </c>
      <c r="H12" s="34" t="s">
        <v>544</v>
      </c>
      <c r="I12" s="119" t="s">
        <v>546</v>
      </c>
      <c r="J12" s="59"/>
      <c r="K12" s="59"/>
      <c r="L12" s="59"/>
      <c r="M12" s="59"/>
      <c r="N12" s="34" t="s">
        <v>547</v>
      </c>
      <c r="O12" s="34" t="s">
        <v>548</v>
      </c>
    </row>
    <row r="13" spans="3:18">
      <c r="D13" s="35" t="s">
        <v>693</v>
      </c>
      <c r="E13" s="39"/>
      <c r="F13" s="39"/>
      <c r="G13" s="39"/>
      <c r="H13" s="39"/>
      <c r="I13" s="115"/>
      <c r="J13" s="47"/>
      <c r="K13" s="47"/>
      <c r="L13" s="47"/>
      <c r="M13" s="47"/>
      <c r="N13" s="39"/>
      <c r="O13" s="39"/>
    </row>
    <row r="14" spans="3:18">
      <c r="D14" s="35" t="s">
        <v>694</v>
      </c>
      <c r="E14" s="39"/>
      <c r="F14" s="39"/>
      <c r="G14" s="39"/>
      <c r="H14" s="39"/>
      <c r="I14" s="115"/>
      <c r="J14" s="47"/>
      <c r="K14" s="47"/>
      <c r="L14" s="47"/>
      <c r="M14" s="47"/>
      <c r="N14" s="39"/>
      <c r="O14" s="39"/>
    </row>
    <row r="15" spans="3:18">
      <c r="D15" s="35" t="s">
        <v>695</v>
      </c>
      <c r="E15" s="36">
        <v>45946658.390000001</v>
      </c>
      <c r="F15" s="37">
        <v>1.3118912597631996E-3</v>
      </c>
      <c r="G15" s="38">
        <v>578</v>
      </c>
      <c r="H15" s="37">
        <v>1.6155179160377885E-3</v>
      </c>
      <c r="I15" s="117">
        <v>1.4999999999999999E-2</v>
      </c>
      <c r="J15" s="47"/>
      <c r="K15" s="47"/>
      <c r="L15" s="47"/>
      <c r="M15" s="47"/>
      <c r="N15" s="36">
        <v>26.75196537623027</v>
      </c>
      <c r="O15" s="37">
        <v>0.47095316478618021</v>
      </c>
    </row>
    <row r="16" spans="3:18">
      <c r="D16" s="35" t="s">
        <v>696</v>
      </c>
      <c r="E16" s="36">
        <v>4754484204.1099997</v>
      </c>
      <c r="F16" s="37">
        <v>0.13575233739765555</v>
      </c>
      <c r="G16" s="38">
        <v>54770</v>
      </c>
      <c r="H16" s="37">
        <v>0.15308290010621051</v>
      </c>
      <c r="I16" s="117">
        <v>1.8475743175820142E-2</v>
      </c>
      <c r="J16" s="47"/>
      <c r="K16" s="47"/>
      <c r="L16" s="47"/>
      <c r="M16" s="47"/>
      <c r="N16" s="36">
        <v>20.658490433054748</v>
      </c>
      <c r="O16" s="37">
        <v>0.54272957959517276</v>
      </c>
    </row>
    <row r="17" spans="4:15">
      <c r="D17" s="35" t="s">
        <v>697</v>
      </c>
      <c r="E17" s="36">
        <v>7288764500.7399998</v>
      </c>
      <c r="F17" s="37">
        <v>0.20811233674121141</v>
      </c>
      <c r="G17" s="38">
        <v>66820</v>
      </c>
      <c r="H17" s="37">
        <v>0.18676281513779416</v>
      </c>
      <c r="I17" s="117">
        <v>2.2879572205773573E-2</v>
      </c>
      <c r="J17" s="47"/>
      <c r="K17" s="47"/>
      <c r="L17" s="47"/>
      <c r="M17" s="47"/>
      <c r="N17" s="36">
        <v>22.36827334572547</v>
      </c>
      <c r="O17" s="37">
        <v>0.70490712096334962</v>
      </c>
    </row>
    <row r="18" spans="4:15">
      <c r="D18" s="35" t="s">
        <v>698</v>
      </c>
      <c r="E18" s="36">
        <v>7420763108.2200003</v>
      </c>
      <c r="F18" s="37">
        <v>0.21188122495902387</v>
      </c>
      <c r="G18" s="38">
        <v>67370</v>
      </c>
      <c r="H18" s="37">
        <v>0.18830007267035609</v>
      </c>
      <c r="I18" s="117">
        <v>2.7379948776097816E-2</v>
      </c>
      <c r="J18" s="47"/>
      <c r="K18" s="47"/>
      <c r="L18" s="47"/>
      <c r="M18" s="47"/>
      <c r="N18" s="36">
        <v>21.743041471963085</v>
      </c>
      <c r="O18" s="37">
        <v>0.71589227071907413</v>
      </c>
    </row>
    <row r="19" spans="4:15">
      <c r="D19" s="35" t="s">
        <v>699</v>
      </c>
      <c r="E19" s="36">
        <v>4838727054.6599998</v>
      </c>
      <c r="F19" s="37">
        <v>0.13815768009735743</v>
      </c>
      <c r="G19" s="38">
        <v>43082</v>
      </c>
      <c r="H19" s="37">
        <v>0.12041478003242216</v>
      </c>
      <c r="I19" s="117">
        <v>3.2439403316730252E-2</v>
      </c>
      <c r="J19" s="47"/>
      <c r="K19" s="47"/>
      <c r="L19" s="47"/>
      <c r="M19" s="47"/>
      <c r="N19" s="36">
        <v>22.561561926409851</v>
      </c>
      <c r="O19" s="37">
        <v>0.76602136177410551</v>
      </c>
    </row>
    <row r="20" spans="4:15">
      <c r="D20" s="35" t="s">
        <v>700</v>
      </c>
      <c r="E20" s="36">
        <v>2060551404.3599999</v>
      </c>
      <c r="F20" s="37">
        <v>5.8833862404692502E-2</v>
      </c>
      <c r="G20" s="38">
        <v>21095</v>
      </c>
      <c r="H20" s="37">
        <v>5.8960813907988151E-2</v>
      </c>
      <c r="I20" s="117">
        <v>3.7504238667092467E-2</v>
      </c>
      <c r="J20" s="47"/>
      <c r="K20" s="47"/>
      <c r="L20" s="47"/>
      <c r="M20" s="47"/>
      <c r="N20" s="36">
        <v>20.427109820823063</v>
      </c>
      <c r="O20" s="37">
        <v>0.71542033991346554</v>
      </c>
    </row>
    <row r="21" spans="4:15">
      <c r="D21" s="35" t="s">
        <v>701</v>
      </c>
      <c r="E21" s="36">
        <v>1941428205.9000001</v>
      </c>
      <c r="F21" s="37">
        <v>5.5432599105668265E-2</v>
      </c>
      <c r="G21" s="38">
        <v>21514</v>
      </c>
      <c r="H21" s="37">
        <v>6.0131924646430766E-2</v>
      </c>
      <c r="I21" s="117">
        <v>4.2657307831045148E-2</v>
      </c>
      <c r="J21" s="47"/>
      <c r="K21" s="47"/>
      <c r="L21" s="47"/>
      <c r="M21" s="47"/>
      <c r="N21" s="36">
        <v>18.07133327859648</v>
      </c>
      <c r="O21" s="37">
        <v>0.66364883680500364</v>
      </c>
    </row>
    <row r="22" spans="4:15">
      <c r="D22" s="35" t="s">
        <v>702</v>
      </c>
      <c r="E22" s="36">
        <v>2490332804.8899999</v>
      </c>
      <c r="F22" s="37">
        <v>7.1105189258938925E-2</v>
      </c>
      <c r="G22" s="38">
        <v>26659</v>
      </c>
      <c r="H22" s="37">
        <v>7.4512270110123541E-2</v>
      </c>
      <c r="I22" s="117">
        <v>4.7800170336184451E-2</v>
      </c>
      <c r="J22" s="47"/>
      <c r="K22" s="47"/>
      <c r="L22" s="47"/>
      <c r="M22" s="47"/>
      <c r="N22" s="36">
        <v>18.360560741108767</v>
      </c>
      <c r="O22" s="37">
        <v>0.68069680384384479</v>
      </c>
    </row>
    <row r="23" spans="4:15">
      <c r="D23" s="35" t="s">
        <v>703</v>
      </c>
      <c r="E23" s="36">
        <v>2304012337.4899998</v>
      </c>
      <c r="F23" s="37">
        <v>6.5785276967988665E-2</v>
      </c>
      <c r="G23" s="38">
        <v>27419</v>
      </c>
      <c r="H23" s="37">
        <v>7.6636480518754546E-2</v>
      </c>
      <c r="I23" s="117">
        <v>5.2584006776142465E-2</v>
      </c>
      <c r="J23" s="47"/>
      <c r="K23" s="47"/>
      <c r="L23" s="47"/>
      <c r="M23" s="47"/>
      <c r="N23" s="36">
        <v>18.633365864525448</v>
      </c>
      <c r="O23" s="37">
        <v>0.72597773075696026</v>
      </c>
    </row>
    <row r="24" spans="4:15">
      <c r="D24" s="35" t="s">
        <v>704</v>
      </c>
      <c r="E24" s="36">
        <v>1422186358.6700001</v>
      </c>
      <c r="F24" s="37">
        <v>4.06069542175823E-2</v>
      </c>
      <c r="G24" s="38">
        <v>20333</v>
      </c>
      <c r="H24" s="37">
        <v>5.6831013471966015E-2</v>
      </c>
      <c r="I24" s="117">
        <v>5.7548939156750238E-2</v>
      </c>
      <c r="J24" s="47"/>
      <c r="K24" s="47"/>
      <c r="L24" s="47"/>
      <c r="M24" s="47"/>
      <c r="N24" s="36">
        <v>17.011685427835513</v>
      </c>
      <c r="O24" s="37">
        <v>0.69003152939212686</v>
      </c>
    </row>
    <row r="25" spans="4:15">
      <c r="D25" s="35" t="s">
        <v>705</v>
      </c>
      <c r="E25" s="36">
        <v>404078857.62</v>
      </c>
      <c r="F25" s="37">
        <v>1.1537455391579703E-2</v>
      </c>
      <c r="G25" s="38">
        <v>6984</v>
      </c>
      <c r="H25" s="37">
        <v>1.9520375649840684E-2</v>
      </c>
      <c r="I25" s="117">
        <v>6.214506305087391E-2</v>
      </c>
      <c r="J25" s="47"/>
      <c r="K25" s="47"/>
      <c r="L25" s="47"/>
      <c r="M25" s="47"/>
      <c r="N25" s="36">
        <v>14.659934046086581</v>
      </c>
      <c r="O25" s="37">
        <v>0.6328204091987949</v>
      </c>
    </row>
    <row r="26" spans="4:15">
      <c r="D26" s="35" t="s">
        <v>706</v>
      </c>
      <c r="E26" s="36">
        <v>46184249.82</v>
      </c>
      <c r="F26" s="37">
        <v>1.318675085428299E-3</v>
      </c>
      <c r="G26" s="38">
        <v>953</v>
      </c>
      <c r="H26" s="37">
        <v>2.6636480518754542E-3</v>
      </c>
      <c r="I26" s="117">
        <v>6.6982125618079383E-2</v>
      </c>
      <c r="J26" s="47"/>
      <c r="K26" s="47"/>
      <c r="L26" s="47"/>
      <c r="M26" s="47"/>
      <c r="N26" s="36">
        <v>11.577058444822868</v>
      </c>
      <c r="O26" s="37">
        <v>0.52949738694770465</v>
      </c>
    </row>
    <row r="27" spans="4:15">
      <c r="D27" s="35" t="s">
        <v>707</v>
      </c>
      <c r="E27" s="36">
        <v>5761919.3200000003</v>
      </c>
      <c r="F27" s="37">
        <v>1.6451711310988155E-4</v>
      </c>
      <c r="G27" s="38">
        <v>203</v>
      </c>
      <c r="H27" s="37">
        <v>5.6738778020012297E-4</v>
      </c>
      <c r="I27" s="117">
        <v>7.7082534434029529E-2</v>
      </c>
      <c r="J27" s="47"/>
      <c r="K27" s="47"/>
      <c r="L27" s="47"/>
      <c r="M27" s="47"/>
      <c r="N27" s="36">
        <v>7.6582957538496048</v>
      </c>
      <c r="O27" s="37">
        <v>0.30785161631870955</v>
      </c>
    </row>
    <row r="28" spans="4:15">
      <c r="D28" s="35" t="s">
        <v>620</v>
      </c>
      <c r="E28" s="39"/>
      <c r="F28" s="39"/>
      <c r="G28" s="39"/>
      <c r="H28" s="39"/>
      <c r="I28" s="115"/>
      <c r="J28" s="47"/>
      <c r="K28" s="47"/>
      <c r="L28" s="47"/>
      <c r="M28" s="47"/>
      <c r="N28" s="39"/>
      <c r="O28" s="39"/>
    </row>
    <row r="29" spans="4:15">
      <c r="D29" s="40" t="s">
        <v>478</v>
      </c>
      <c r="E29" s="41">
        <v>35023221664.190002</v>
      </c>
      <c r="F29" s="42">
        <v>1</v>
      </c>
      <c r="G29" s="43">
        <v>357780</v>
      </c>
      <c r="H29" s="42">
        <v>1</v>
      </c>
      <c r="I29" s="116">
        <v>3.2156485073632265E-2</v>
      </c>
      <c r="J29" s="64"/>
      <c r="K29" s="64"/>
      <c r="L29" s="64"/>
      <c r="M29" s="64"/>
      <c r="N29" s="41">
        <v>20.829979372114398</v>
      </c>
      <c r="O29" s="42">
        <v>0.68961892273024739</v>
      </c>
    </row>
    <row r="30" spans="4:15" ht="11.45" customHeight="1"/>
  </sheetData>
  <mergeCells count="24">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6:M26"/>
    <mergeCell ref="I27:M27"/>
    <mergeCell ref="I28:M28"/>
    <mergeCell ref="I29:M29"/>
    <mergeCell ref="I21:M21"/>
    <mergeCell ref="I22:M22"/>
    <mergeCell ref="I23:M23"/>
    <mergeCell ref="I24:M24"/>
    <mergeCell ref="I25:M2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18 of 27</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708</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594</v>
      </c>
      <c r="E12" s="34" t="s">
        <v>543</v>
      </c>
      <c r="F12" s="34" t="s">
        <v>544</v>
      </c>
      <c r="G12" s="34" t="s">
        <v>559</v>
      </c>
      <c r="H12" s="34" t="s">
        <v>544</v>
      </c>
      <c r="I12" s="119" t="s">
        <v>546</v>
      </c>
      <c r="J12" s="59"/>
      <c r="K12" s="59"/>
      <c r="L12" s="59"/>
      <c r="M12" s="59"/>
      <c r="N12" s="34" t="s">
        <v>547</v>
      </c>
      <c r="O12" s="34" t="s">
        <v>548</v>
      </c>
    </row>
    <row r="13" spans="3:18">
      <c r="D13" s="35" t="s">
        <v>622</v>
      </c>
      <c r="E13" s="36">
        <v>4906819479.3699999</v>
      </c>
      <c r="F13" s="37">
        <v>0.14010188801069232</v>
      </c>
      <c r="G13" s="38">
        <v>62241</v>
      </c>
      <c r="H13" s="37">
        <v>0.1739644474257924</v>
      </c>
      <c r="I13" s="117">
        <v>3.3929560246207718E-2</v>
      </c>
      <c r="J13" s="47"/>
      <c r="K13" s="47"/>
      <c r="L13" s="47"/>
      <c r="M13" s="47"/>
      <c r="N13" s="36">
        <v>17.929816649401751</v>
      </c>
      <c r="O13" s="37">
        <v>0.68023395499103778</v>
      </c>
    </row>
    <row r="14" spans="3:18">
      <c r="D14" s="35" t="s">
        <v>623</v>
      </c>
      <c r="E14" s="36">
        <v>1539683306.26</v>
      </c>
      <c r="F14" s="37">
        <v>4.3961784013555542E-2</v>
      </c>
      <c r="G14" s="38">
        <v>21649</v>
      </c>
      <c r="H14" s="37">
        <v>6.0509251495332324E-2</v>
      </c>
      <c r="I14" s="117">
        <v>4.0798584442021849E-2</v>
      </c>
      <c r="J14" s="47"/>
      <c r="K14" s="47"/>
      <c r="L14" s="47"/>
      <c r="M14" s="47"/>
      <c r="N14" s="36">
        <v>17.108409871518607</v>
      </c>
      <c r="O14" s="37">
        <v>0.64576379547625717</v>
      </c>
    </row>
    <row r="15" spans="3:18">
      <c r="D15" s="35" t="s">
        <v>624</v>
      </c>
      <c r="E15" s="36">
        <v>1520616007.4200001</v>
      </c>
      <c r="F15" s="37">
        <v>4.3417365255543461E-2</v>
      </c>
      <c r="G15" s="38">
        <v>19043</v>
      </c>
      <c r="H15" s="37">
        <v>5.322544580468444E-2</v>
      </c>
      <c r="I15" s="117">
        <v>3.6927329292871583E-2</v>
      </c>
      <c r="J15" s="47"/>
      <c r="K15" s="47"/>
      <c r="L15" s="47"/>
      <c r="M15" s="47"/>
      <c r="N15" s="36">
        <v>17.608914661827953</v>
      </c>
      <c r="O15" s="37">
        <v>0.63019829741071953</v>
      </c>
    </row>
    <row r="16" spans="3:18">
      <c r="D16" s="35" t="s">
        <v>625</v>
      </c>
      <c r="E16" s="36">
        <v>1815381354.5599999</v>
      </c>
      <c r="F16" s="37">
        <v>5.1833648313860371E-2</v>
      </c>
      <c r="G16" s="38">
        <v>21429</v>
      </c>
      <c r="H16" s="37">
        <v>5.9894348482307562E-2</v>
      </c>
      <c r="I16" s="117">
        <v>4.1033785482700889E-2</v>
      </c>
      <c r="J16" s="47"/>
      <c r="K16" s="47"/>
      <c r="L16" s="47"/>
      <c r="M16" s="47"/>
      <c r="N16" s="36">
        <v>18.023462458629488</v>
      </c>
      <c r="O16" s="37">
        <v>0.66165267043823262</v>
      </c>
    </row>
    <row r="17" spans="4:15">
      <c r="D17" s="35" t="s">
        <v>626</v>
      </c>
      <c r="E17" s="36">
        <v>1379093115.24</v>
      </c>
      <c r="F17" s="37">
        <v>3.9376535044749285E-2</v>
      </c>
      <c r="G17" s="38">
        <v>16825</v>
      </c>
      <c r="H17" s="37">
        <v>4.7026105427916597E-2</v>
      </c>
      <c r="I17" s="117">
        <v>3.9293107927146499E-2</v>
      </c>
      <c r="J17" s="47"/>
      <c r="K17" s="47"/>
      <c r="L17" s="47"/>
      <c r="M17" s="47"/>
      <c r="N17" s="36">
        <v>18.532405889936395</v>
      </c>
      <c r="O17" s="37">
        <v>0.652101879355373</v>
      </c>
    </row>
    <row r="18" spans="4:15">
      <c r="D18" s="35" t="s">
        <v>627</v>
      </c>
      <c r="E18" s="36">
        <v>836162358.63999999</v>
      </c>
      <c r="F18" s="37">
        <v>2.3874512934797951E-2</v>
      </c>
      <c r="G18" s="38">
        <v>11214</v>
      </c>
      <c r="H18" s="37">
        <v>3.134328358208955E-2</v>
      </c>
      <c r="I18" s="117">
        <v>4.2336224031822321E-2</v>
      </c>
      <c r="J18" s="47"/>
      <c r="K18" s="47"/>
      <c r="L18" s="47"/>
      <c r="M18" s="47"/>
      <c r="N18" s="36">
        <v>17.087308211650917</v>
      </c>
      <c r="O18" s="37">
        <v>0.60970875404494873</v>
      </c>
    </row>
    <row r="19" spans="4:15">
      <c r="D19" s="35" t="s">
        <v>628</v>
      </c>
      <c r="E19" s="36">
        <v>1172743392.3299999</v>
      </c>
      <c r="F19" s="37">
        <v>3.3484737742704246E-2</v>
      </c>
      <c r="G19" s="38">
        <v>14203</v>
      </c>
      <c r="H19" s="37">
        <v>3.9697579518139639E-2</v>
      </c>
      <c r="I19" s="117">
        <v>3.6014141545276199E-2</v>
      </c>
      <c r="J19" s="47"/>
      <c r="K19" s="47"/>
      <c r="L19" s="47"/>
      <c r="M19" s="47"/>
      <c r="N19" s="36">
        <v>19.138922423762857</v>
      </c>
      <c r="O19" s="37">
        <v>0.58785231310263375</v>
      </c>
    </row>
    <row r="20" spans="4:15">
      <c r="D20" s="35" t="s">
        <v>629</v>
      </c>
      <c r="E20" s="36">
        <v>3776268181.4699998</v>
      </c>
      <c r="F20" s="37">
        <v>0.10782183939780446</v>
      </c>
      <c r="G20" s="38">
        <v>34891</v>
      </c>
      <c r="H20" s="37">
        <v>9.752082285203198E-2</v>
      </c>
      <c r="I20" s="117">
        <v>3.111729721782831E-2</v>
      </c>
      <c r="J20" s="47"/>
      <c r="K20" s="47"/>
      <c r="L20" s="47"/>
      <c r="M20" s="47"/>
      <c r="N20" s="36">
        <v>20.724836426208061</v>
      </c>
      <c r="O20" s="37">
        <v>0.64169432637568646</v>
      </c>
    </row>
    <row r="21" spans="4:15">
      <c r="D21" s="35" t="s">
        <v>630</v>
      </c>
      <c r="E21" s="36">
        <v>5117728055</v>
      </c>
      <c r="F21" s="37">
        <v>0.14612385188518209</v>
      </c>
      <c r="G21" s="38">
        <v>45863</v>
      </c>
      <c r="H21" s="37">
        <v>0.12818771311979429</v>
      </c>
      <c r="I21" s="117">
        <v>2.7233446508257268E-2</v>
      </c>
      <c r="J21" s="47"/>
      <c r="K21" s="47"/>
      <c r="L21" s="47"/>
      <c r="M21" s="47"/>
      <c r="N21" s="36">
        <v>21.603887682446736</v>
      </c>
      <c r="O21" s="37">
        <v>0.70674187903919605</v>
      </c>
    </row>
    <row r="22" spans="4:15">
      <c r="D22" s="35" t="s">
        <v>631</v>
      </c>
      <c r="E22" s="36">
        <v>6022041588.04</v>
      </c>
      <c r="F22" s="37">
        <v>0.17194425018293857</v>
      </c>
      <c r="G22" s="38">
        <v>51891</v>
      </c>
      <c r="H22" s="37">
        <v>0.14503605567667283</v>
      </c>
      <c r="I22" s="117">
        <v>2.5391840493064081E-2</v>
      </c>
      <c r="J22" s="47"/>
      <c r="K22" s="47"/>
      <c r="L22" s="47"/>
      <c r="M22" s="47"/>
      <c r="N22" s="36">
        <v>22.856529610793348</v>
      </c>
      <c r="O22" s="37">
        <v>0.75293508479316607</v>
      </c>
    </row>
    <row r="23" spans="4:15">
      <c r="D23" s="35" t="s">
        <v>632</v>
      </c>
      <c r="E23" s="36">
        <v>756937336.77999997</v>
      </c>
      <c r="F23" s="37">
        <v>2.1612441711892586E-2</v>
      </c>
      <c r="G23" s="38">
        <v>6636</v>
      </c>
      <c r="H23" s="37">
        <v>1.854771088378333E-2</v>
      </c>
      <c r="I23" s="117">
        <v>2.9949555698253132E-2</v>
      </c>
      <c r="J23" s="47"/>
      <c r="K23" s="47"/>
      <c r="L23" s="47"/>
      <c r="M23" s="47"/>
      <c r="N23" s="36">
        <v>22.262106186258311</v>
      </c>
      <c r="O23" s="37">
        <v>0.6870547917575931</v>
      </c>
    </row>
    <row r="24" spans="4:15">
      <c r="D24" s="35" t="s">
        <v>633</v>
      </c>
      <c r="E24" s="36">
        <v>372161884.74000001</v>
      </c>
      <c r="F24" s="37">
        <v>1.0626146512401579E-2</v>
      </c>
      <c r="G24" s="38">
        <v>4076</v>
      </c>
      <c r="H24" s="37">
        <v>1.1392475823131533E-2</v>
      </c>
      <c r="I24" s="117">
        <v>3.2187613881359128E-2</v>
      </c>
      <c r="J24" s="47"/>
      <c r="K24" s="47"/>
      <c r="L24" s="47"/>
      <c r="M24" s="47"/>
      <c r="N24" s="36">
        <v>18.902725108397245</v>
      </c>
      <c r="O24" s="37">
        <v>0.66851568307784681</v>
      </c>
    </row>
    <row r="25" spans="4:15">
      <c r="D25" s="35" t="s">
        <v>634</v>
      </c>
      <c r="E25" s="36">
        <v>326392856.75</v>
      </c>
      <c r="F25" s="37">
        <v>9.3193270419130256E-3</v>
      </c>
      <c r="G25" s="38">
        <v>3192</v>
      </c>
      <c r="H25" s="37">
        <v>8.9216837162502099E-3</v>
      </c>
      <c r="I25" s="117">
        <v>3.4637933703982632E-2</v>
      </c>
      <c r="J25" s="47"/>
      <c r="K25" s="47"/>
      <c r="L25" s="47"/>
      <c r="M25" s="47"/>
      <c r="N25" s="36">
        <v>21.169054646790059</v>
      </c>
      <c r="O25" s="37">
        <v>0.63155309118262437</v>
      </c>
    </row>
    <row r="26" spans="4:15">
      <c r="D26" s="35" t="s">
        <v>635</v>
      </c>
      <c r="E26" s="36">
        <v>568079627.35000002</v>
      </c>
      <c r="F26" s="37">
        <v>1.6220084856752092E-2</v>
      </c>
      <c r="G26" s="38">
        <v>5409</v>
      </c>
      <c r="H26" s="37">
        <v>1.5118229079322488E-2</v>
      </c>
      <c r="I26" s="117">
        <v>3.4067793954413846E-2</v>
      </c>
      <c r="J26" s="47"/>
      <c r="K26" s="47"/>
      <c r="L26" s="47"/>
      <c r="M26" s="47"/>
      <c r="N26" s="36">
        <v>21.753597310466848</v>
      </c>
      <c r="O26" s="37">
        <v>0.68506444913717601</v>
      </c>
    </row>
    <row r="27" spans="4:15">
      <c r="D27" s="35" t="s">
        <v>636</v>
      </c>
      <c r="E27" s="36">
        <v>625869327.5</v>
      </c>
      <c r="F27" s="37">
        <v>1.7870124384928562E-2</v>
      </c>
      <c r="G27" s="38">
        <v>5723</v>
      </c>
      <c r="H27" s="37">
        <v>1.5995863379730562E-2</v>
      </c>
      <c r="I27" s="117">
        <v>3.2982391655469005E-2</v>
      </c>
      <c r="J27" s="47"/>
      <c r="K27" s="47"/>
      <c r="L27" s="47"/>
      <c r="M27" s="47"/>
      <c r="N27" s="36">
        <v>22.043073565267697</v>
      </c>
      <c r="O27" s="37">
        <v>0.73053594982621994</v>
      </c>
    </row>
    <row r="28" spans="4:15">
      <c r="D28" s="35" t="s">
        <v>637</v>
      </c>
      <c r="E28" s="36">
        <v>114177237.45999999</v>
      </c>
      <c r="F28" s="37">
        <v>3.2600438233454168E-3</v>
      </c>
      <c r="G28" s="38">
        <v>1161</v>
      </c>
      <c r="H28" s="37">
        <v>3.2450109005534127E-3</v>
      </c>
      <c r="I28" s="117">
        <v>4.3401261227887483E-2</v>
      </c>
      <c r="J28" s="47"/>
      <c r="K28" s="47"/>
      <c r="L28" s="47"/>
      <c r="M28" s="47"/>
      <c r="N28" s="36">
        <v>18.130507671479879</v>
      </c>
      <c r="O28" s="37">
        <v>0.65341190664817472</v>
      </c>
    </row>
    <row r="29" spans="4:15">
      <c r="D29" s="35" t="s">
        <v>638</v>
      </c>
      <c r="E29" s="36">
        <v>135480580.56</v>
      </c>
      <c r="F29" s="37">
        <v>3.8683072008342421E-3</v>
      </c>
      <c r="G29" s="38">
        <v>1376</v>
      </c>
      <c r="H29" s="37">
        <v>3.845938845100341E-3</v>
      </c>
      <c r="I29" s="117">
        <v>4.0849732876875412E-2</v>
      </c>
      <c r="J29" s="47"/>
      <c r="K29" s="47"/>
      <c r="L29" s="47"/>
      <c r="M29" s="47"/>
      <c r="N29" s="36">
        <v>20.770239044965972</v>
      </c>
      <c r="O29" s="37">
        <v>0.65263122433935927</v>
      </c>
    </row>
    <row r="30" spans="4:15">
      <c r="D30" s="35" t="s">
        <v>639</v>
      </c>
      <c r="E30" s="36">
        <v>809078321.69000006</v>
      </c>
      <c r="F30" s="37">
        <v>2.3101196384719053E-2</v>
      </c>
      <c r="G30" s="38">
        <v>6600</v>
      </c>
      <c r="H30" s="37">
        <v>1.8447090390742913E-2</v>
      </c>
      <c r="I30" s="117">
        <v>3.6471137054350657E-2</v>
      </c>
      <c r="J30" s="47"/>
      <c r="K30" s="47"/>
      <c r="L30" s="47"/>
      <c r="M30" s="47"/>
      <c r="N30" s="36">
        <v>23.636028720228978</v>
      </c>
      <c r="O30" s="37">
        <v>0.67729514243339406</v>
      </c>
    </row>
    <row r="31" spans="4:15">
      <c r="D31" s="35" t="s">
        <v>640</v>
      </c>
      <c r="E31" s="36">
        <v>1578288431.1900001</v>
      </c>
      <c r="F31" s="37">
        <v>4.5064056251676692E-2</v>
      </c>
      <c r="G31" s="38">
        <v>11990</v>
      </c>
      <c r="H31" s="37">
        <v>3.3512214209849629E-2</v>
      </c>
      <c r="I31" s="117">
        <v>2.999713525677522E-2</v>
      </c>
      <c r="J31" s="47"/>
      <c r="K31" s="47"/>
      <c r="L31" s="47"/>
      <c r="M31" s="47"/>
      <c r="N31" s="36">
        <v>26.414285403481347</v>
      </c>
      <c r="O31" s="37">
        <v>0.73367317887382533</v>
      </c>
    </row>
    <row r="32" spans="4:15">
      <c r="D32" s="35" t="s">
        <v>641</v>
      </c>
      <c r="E32" s="36">
        <v>1554746581.1500001</v>
      </c>
      <c r="F32" s="37">
        <v>4.4391877939078152E-2</v>
      </c>
      <c r="G32" s="38">
        <v>11395</v>
      </c>
      <c r="H32" s="37">
        <v>3.1849181060987199E-2</v>
      </c>
      <c r="I32" s="117">
        <v>2.9956298686754632E-2</v>
      </c>
      <c r="J32" s="47"/>
      <c r="K32" s="47"/>
      <c r="L32" s="47"/>
      <c r="M32" s="47"/>
      <c r="N32" s="36">
        <v>27.023729408789517</v>
      </c>
      <c r="O32" s="37">
        <v>0.79112856937371245</v>
      </c>
    </row>
    <row r="33" spans="4:15">
      <c r="D33" s="35" t="s">
        <v>642</v>
      </c>
      <c r="E33" s="36">
        <v>25520095.57</v>
      </c>
      <c r="F33" s="37">
        <v>7.2866213778652442E-4</v>
      </c>
      <c r="G33" s="38">
        <v>277</v>
      </c>
      <c r="H33" s="37">
        <v>7.7421879367208901E-4</v>
      </c>
      <c r="I33" s="117">
        <v>5.8267414620814445E-2</v>
      </c>
      <c r="J33" s="47"/>
      <c r="K33" s="47"/>
      <c r="L33" s="47"/>
      <c r="M33" s="47"/>
      <c r="N33" s="36">
        <v>20.715790993452771</v>
      </c>
      <c r="O33" s="37">
        <v>0.78897432779363219</v>
      </c>
    </row>
    <row r="34" spans="4:15">
      <c r="D34" s="35" t="s">
        <v>643</v>
      </c>
      <c r="E34" s="36">
        <v>12530811.09</v>
      </c>
      <c r="F34" s="37">
        <v>3.5778579167125308E-4</v>
      </c>
      <c r="G34" s="38">
        <v>136</v>
      </c>
      <c r="H34" s="37">
        <v>3.8012186259712673E-4</v>
      </c>
      <c r="I34" s="117">
        <v>5.9887898820761808E-2</v>
      </c>
      <c r="J34" s="47"/>
      <c r="K34" s="47"/>
      <c r="L34" s="47"/>
      <c r="M34" s="47"/>
      <c r="N34" s="36">
        <v>21.104535027722616</v>
      </c>
      <c r="O34" s="37">
        <v>0.72956651756530466</v>
      </c>
    </row>
    <row r="35" spans="4:15">
      <c r="D35" s="35" t="s">
        <v>644</v>
      </c>
      <c r="E35" s="36">
        <v>5395477.8399999999</v>
      </c>
      <c r="F35" s="37">
        <v>1.5405429836618041E-4</v>
      </c>
      <c r="G35" s="38">
        <v>57</v>
      </c>
      <c r="H35" s="37">
        <v>1.5931578064732517E-4</v>
      </c>
      <c r="I35" s="117">
        <v>5.045774035465226E-2</v>
      </c>
      <c r="J35" s="47"/>
      <c r="K35" s="47"/>
      <c r="L35" s="47"/>
      <c r="M35" s="47"/>
      <c r="N35" s="36">
        <v>22.898073551200053</v>
      </c>
      <c r="O35" s="37">
        <v>0.70218890023279201</v>
      </c>
    </row>
    <row r="36" spans="4:15">
      <c r="D36" s="35" t="s">
        <v>645</v>
      </c>
      <c r="E36" s="36">
        <v>11090576.960000001</v>
      </c>
      <c r="F36" s="37">
        <v>3.1666352873926847E-4</v>
      </c>
      <c r="G36" s="38">
        <v>118</v>
      </c>
      <c r="H36" s="37">
        <v>3.2981161607691876E-4</v>
      </c>
      <c r="I36" s="117">
        <v>5.3390709922092279E-2</v>
      </c>
      <c r="J36" s="47"/>
      <c r="K36" s="47"/>
      <c r="L36" s="47"/>
      <c r="M36" s="47"/>
      <c r="N36" s="36">
        <v>23.821519094976821</v>
      </c>
      <c r="O36" s="37">
        <v>0.69277797994199208</v>
      </c>
    </row>
    <row r="37" spans="4:15">
      <c r="D37" s="35" t="s">
        <v>646</v>
      </c>
      <c r="E37" s="36">
        <v>5886281.4199999999</v>
      </c>
      <c r="F37" s="37">
        <v>1.68067960064865E-4</v>
      </c>
      <c r="G37" s="38">
        <v>67</v>
      </c>
      <c r="H37" s="37">
        <v>1.8726591760299626E-4</v>
      </c>
      <c r="I37" s="117">
        <v>5.5347428553628342E-2</v>
      </c>
      <c r="J37" s="47"/>
      <c r="K37" s="47"/>
      <c r="L37" s="47"/>
      <c r="M37" s="47"/>
      <c r="N37" s="36">
        <v>24.373174993481708</v>
      </c>
      <c r="O37" s="37">
        <v>0.63351924897094025</v>
      </c>
    </row>
    <row r="38" spans="4:15">
      <c r="D38" s="35" t="s">
        <v>647</v>
      </c>
      <c r="E38" s="36">
        <v>551741.30000000005</v>
      </c>
      <c r="F38" s="37">
        <v>1.5753585015399537E-5</v>
      </c>
      <c r="G38" s="38">
        <v>7</v>
      </c>
      <c r="H38" s="37">
        <v>1.9565095868969759E-5</v>
      </c>
      <c r="I38" s="117">
        <v>5.2025081917920588E-2</v>
      </c>
      <c r="J38" s="47"/>
      <c r="K38" s="47"/>
      <c r="L38" s="47"/>
      <c r="M38" s="47"/>
      <c r="N38" s="36">
        <v>25.541994195087444</v>
      </c>
      <c r="O38" s="37">
        <v>0.67679238545311005</v>
      </c>
    </row>
    <row r="39" spans="4:15">
      <c r="D39" s="35" t="s">
        <v>648</v>
      </c>
      <c r="E39" s="36">
        <v>1161524.2</v>
      </c>
      <c r="F39" s="37">
        <v>3.3164401925583483E-5</v>
      </c>
      <c r="G39" s="38">
        <v>11</v>
      </c>
      <c r="H39" s="37">
        <v>3.0745150651238193E-5</v>
      </c>
      <c r="I39" s="117">
        <v>4.5804247866725462E-2</v>
      </c>
      <c r="J39" s="47"/>
      <c r="K39" s="47"/>
      <c r="L39" s="47"/>
      <c r="M39" s="47"/>
      <c r="N39" s="36">
        <v>26.804547288631611</v>
      </c>
      <c r="O39" s="37">
        <v>0.64745303622602091</v>
      </c>
    </row>
    <row r="40" spans="4:15">
      <c r="D40" s="35" t="s">
        <v>649</v>
      </c>
      <c r="E40" s="36">
        <v>25486472.41</v>
      </c>
      <c r="F40" s="37">
        <v>7.2770211302574175E-4</v>
      </c>
      <c r="G40" s="38">
        <v>207</v>
      </c>
      <c r="H40" s="37">
        <v>5.7856783498239138E-4</v>
      </c>
      <c r="I40" s="117">
        <v>3.8750206242057175E-2</v>
      </c>
      <c r="J40" s="47"/>
      <c r="K40" s="47"/>
      <c r="L40" s="47"/>
      <c r="M40" s="47"/>
      <c r="N40" s="36">
        <v>27.608991139485042</v>
      </c>
      <c r="O40" s="37">
        <v>0.67701042024042113</v>
      </c>
    </row>
    <row r="41" spans="4:15">
      <c r="D41" s="35" t="s">
        <v>650</v>
      </c>
      <c r="E41" s="36">
        <v>6717470.0599999996</v>
      </c>
      <c r="F41" s="37">
        <v>1.9180046097439329E-4</v>
      </c>
      <c r="G41" s="38">
        <v>73</v>
      </c>
      <c r="H41" s="37">
        <v>2.0403599977639891E-4</v>
      </c>
      <c r="I41" s="117">
        <v>3.7417874309066887E-2</v>
      </c>
      <c r="J41" s="47"/>
      <c r="K41" s="47"/>
      <c r="L41" s="47"/>
      <c r="M41" s="47"/>
      <c r="N41" s="36">
        <v>28.364840208154199</v>
      </c>
      <c r="O41" s="37">
        <v>0.63445735121743141</v>
      </c>
    </row>
    <row r="42" spans="4:15">
      <c r="D42" s="35" t="s">
        <v>651</v>
      </c>
      <c r="E42" s="36">
        <v>1132189.8400000001</v>
      </c>
      <c r="F42" s="37">
        <v>3.2326833061095118E-5</v>
      </c>
      <c r="G42" s="38">
        <v>20</v>
      </c>
      <c r="H42" s="37">
        <v>5.5900273911342166E-5</v>
      </c>
      <c r="I42" s="117">
        <v>4.0248366793328584E-2</v>
      </c>
      <c r="J42" s="47"/>
      <c r="K42" s="47"/>
      <c r="L42" s="47"/>
      <c r="M42" s="47"/>
      <c r="N42" s="36">
        <v>29.468640778988089</v>
      </c>
      <c r="O42" s="37">
        <v>0.76365380324380938</v>
      </c>
    </row>
    <row r="43" spans="4:15">
      <c r="D43" s="35" t="s">
        <v>673</v>
      </c>
      <c r="E43" s="39"/>
      <c r="F43" s="39"/>
      <c r="G43" s="39"/>
      <c r="H43" s="39"/>
      <c r="I43" s="115"/>
      <c r="J43" s="47"/>
      <c r="K43" s="47"/>
      <c r="L43" s="47"/>
      <c r="M43" s="47"/>
      <c r="N43" s="39"/>
      <c r="O43" s="39"/>
    </row>
    <row r="44" spans="4:15">
      <c r="D44" s="35" t="s">
        <v>620</v>
      </c>
      <c r="E44" s="39"/>
      <c r="F44" s="39"/>
      <c r="G44" s="39"/>
      <c r="H44" s="39"/>
      <c r="I44" s="115"/>
      <c r="J44" s="47"/>
      <c r="K44" s="47"/>
      <c r="L44" s="47"/>
      <c r="M44" s="47"/>
      <c r="N44" s="39"/>
      <c r="O44" s="39"/>
    </row>
    <row r="45" spans="4:15">
      <c r="D45" s="40" t="s">
        <v>478</v>
      </c>
      <c r="E45" s="41">
        <v>35023221664.190002</v>
      </c>
      <c r="F45" s="42">
        <v>1</v>
      </c>
      <c r="G45" s="43">
        <v>357780</v>
      </c>
      <c r="H45" s="42">
        <v>1</v>
      </c>
      <c r="I45" s="116">
        <v>3.2156485073632841E-2</v>
      </c>
      <c r="J45" s="64"/>
      <c r="K45" s="64"/>
      <c r="L45" s="64"/>
      <c r="M45" s="64"/>
      <c r="N45" s="41">
        <v>20.829979372114398</v>
      </c>
      <c r="O45" s="42">
        <v>0.68961892273024772</v>
      </c>
    </row>
    <row r="46" spans="4:15" ht="11.45" customHeight="1"/>
  </sheetData>
  <mergeCells count="40">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1:M41"/>
    <mergeCell ref="I42:M42"/>
    <mergeCell ref="I43:M43"/>
    <mergeCell ref="I44:M44"/>
    <mergeCell ref="I45:M4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19 of 27</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3" width="0" hidden="1" customWidth="1"/>
    <col min="4" max="4" width="66.28515625" customWidth="1"/>
    <col min="5" max="5" width="0.7109375" customWidth="1"/>
    <col min="6" max="6" width="6.85546875" customWidth="1"/>
    <col min="7" max="7" width="0.85546875" customWidth="1"/>
    <col min="8" max="8" width="11.7109375" customWidth="1"/>
    <col min="9" max="9" width="13.5703125" customWidth="1"/>
    <col min="10" max="11" width="0" hidden="1" customWidth="1"/>
    <col min="12" max="12" width="0.85546875" customWidth="1"/>
  </cols>
  <sheetData>
    <row r="1" spans="2:11" ht="2.1" customHeight="1"/>
    <row r="2" spans="2:11">
      <c r="B2" s="57" t="s">
        <v>1</v>
      </c>
      <c r="C2" s="47"/>
      <c r="D2" s="47"/>
    </row>
    <row r="3" spans="2:11" ht="0.6" customHeight="1">
      <c r="B3" s="47"/>
      <c r="C3" s="47"/>
      <c r="D3" s="47"/>
      <c r="H3" s="47"/>
      <c r="I3" s="47"/>
      <c r="J3" s="47"/>
      <c r="K3" s="47"/>
    </row>
    <row r="4" spans="2:11" ht="13.15" customHeight="1">
      <c r="B4" s="47"/>
      <c r="C4" s="47"/>
      <c r="D4" s="47"/>
      <c r="F4" s="53" t="s">
        <v>0</v>
      </c>
      <c r="H4" s="47"/>
      <c r="I4" s="47"/>
      <c r="J4" s="47"/>
      <c r="K4" s="47"/>
    </row>
    <row r="5" spans="2:11" ht="2.25" customHeight="1">
      <c r="F5" s="47"/>
      <c r="H5" s="47"/>
      <c r="I5" s="47"/>
      <c r="J5" s="47"/>
      <c r="K5" s="47"/>
    </row>
    <row r="6" spans="2:11" ht="13.15" customHeight="1">
      <c r="B6" s="57" t="s">
        <v>12</v>
      </c>
      <c r="C6" s="47"/>
      <c r="D6" s="47"/>
      <c r="F6" s="47"/>
      <c r="H6" s="47"/>
      <c r="I6" s="47"/>
      <c r="J6" s="47"/>
      <c r="K6" s="47"/>
    </row>
    <row r="7" spans="2:11" ht="0" hidden="1" customHeight="1"/>
    <row r="8" spans="2:11" ht="3" customHeight="1"/>
    <row r="9" spans="2:11" ht="6.2" customHeight="1">
      <c r="C9" s="2"/>
      <c r="D9" s="2"/>
      <c r="E9" s="2"/>
      <c r="F9" s="2"/>
      <c r="G9" s="2"/>
      <c r="H9" s="2"/>
      <c r="I9" s="2"/>
    </row>
    <row r="10" spans="2:11" ht="17.100000000000001" customHeight="1">
      <c r="D10" s="58" t="s">
        <v>13</v>
      </c>
      <c r="E10" s="59"/>
      <c r="F10" s="59"/>
      <c r="G10" s="59"/>
      <c r="H10" s="59"/>
      <c r="I10" s="59"/>
      <c r="J10" s="59"/>
    </row>
    <row r="11" spans="2:11" ht="15.6" customHeight="1"/>
    <row r="12" spans="2:11" ht="17.100000000000001" customHeight="1">
      <c r="D12" s="53" t="s">
        <v>0</v>
      </c>
      <c r="E12" s="47"/>
      <c r="F12" s="47"/>
      <c r="G12" s="47"/>
      <c r="H12" s="47"/>
      <c r="I12" s="56" t="s">
        <v>14</v>
      </c>
      <c r="J12" s="47"/>
    </row>
    <row r="13" spans="2:11" ht="17.100000000000001" customHeight="1">
      <c r="D13" s="55" t="s">
        <v>15</v>
      </c>
      <c r="E13" s="47"/>
      <c r="F13" s="47"/>
      <c r="G13" s="47"/>
      <c r="H13" s="47"/>
      <c r="I13" s="56">
        <v>3</v>
      </c>
      <c r="J13" s="47"/>
    </row>
    <row r="14" spans="2:11" ht="17.100000000000001" customHeight="1">
      <c r="D14" s="55" t="s">
        <v>16</v>
      </c>
      <c r="E14" s="47"/>
      <c r="F14" s="47"/>
      <c r="G14" s="47"/>
      <c r="H14" s="47"/>
      <c r="I14" s="56">
        <v>8</v>
      </c>
      <c r="J14" s="47"/>
    </row>
    <row r="15" spans="2:11" ht="17.100000000000001" customHeight="1">
      <c r="D15" s="55" t="s">
        <v>17</v>
      </c>
      <c r="E15" s="47"/>
      <c r="F15" s="47"/>
      <c r="G15" s="47"/>
      <c r="H15" s="47"/>
      <c r="I15" s="56">
        <v>9</v>
      </c>
      <c r="J15" s="47"/>
    </row>
    <row r="16" spans="2:11" ht="17.100000000000001" customHeight="1">
      <c r="D16" s="55" t="s">
        <v>18</v>
      </c>
      <c r="E16" s="47"/>
      <c r="F16" s="47"/>
      <c r="G16" s="47"/>
      <c r="H16" s="47"/>
      <c r="I16" s="56">
        <v>10</v>
      </c>
      <c r="J16" s="47"/>
    </row>
    <row r="17" spans="4:10" ht="17.100000000000001" customHeight="1">
      <c r="D17" s="55" t="s">
        <v>19</v>
      </c>
      <c r="E17" s="47"/>
      <c r="F17" s="47"/>
      <c r="G17" s="47"/>
      <c r="H17" s="47"/>
      <c r="I17" s="56">
        <v>11</v>
      </c>
      <c r="J17" s="47"/>
    </row>
    <row r="18" spans="4:10" ht="17.100000000000001" customHeight="1">
      <c r="D18" s="55" t="s">
        <v>20</v>
      </c>
      <c r="E18" s="47"/>
      <c r="F18" s="47"/>
      <c r="G18" s="47"/>
      <c r="H18" s="47"/>
      <c r="I18" s="56">
        <v>12</v>
      </c>
      <c r="J18" s="47"/>
    </row>
    <row r="19" spans="4:10" ht="17.100000000000001" customHeight="1">
      <c r="D19" s="55" t="s">
        <v>21</v>
      </c>
      <c r="E19" s="47"/>
      <c r="F19" s="47"/>
      <c r="G19" s="47"/>
      <c r="H19" s="47"/>
      <c r="I19" s="56">
        <v>30</v>
      </c>
      <c r="J19" s="47"/>
    </row>
    <row r="20" spans="4:10" ht="17.100000000000001" customHeight="1">
      <c r="D20" s="55" t="s">
        <v>22</v>
      </c>
      <c r="E20" s="47"/>
      <c r="F20" s="47"/>
      <c r="G20" s="47"/>
      <c r="H20" s="47"/>
      <c r="I20" s="56">
        <v>33</v>
      </c>
      <c r="J20" s="47"/>
    </row>
    <row r="21" spans="4:10" ht="6.4" customHeight="1"/>
  </sheetData>
  <mergeCells count="23">
    <mergeCell ref="B2:D4"/>
    <mergeCell ref="H3:K6"/>
    <mergeCell ref="F4:F6"/>
    <mergeCell ref="B6:D6"/>
    <mergeCell ref="D10:J10"/>
    <mergeCell ref="D12:H12"/>
    <mergeCell ref="I12:J12"/>
    <mergeCell ref="D13:H13"/>
    <mergeCell ref="I13:J13"/>
    <mergeCell ref="D14:H14"/>
    <mergeCell ref="I14:J14"/>
    <mergeCell ref="D15:H15"/>
    <mergeCell ref="I15:J15"/>
    <mergeCell ref="D16:H16"/>
    <mergeCell ref="I16:J16"/>
    <mergeCell ref="D17:H17"/>
    <mergeCell ref="I17:J17"/>
    <mergeCell ref="D18:H18"/>
    <mergeCell ref="I18:J18"/>
    <mergeCell ref="D19:H19"/>
    <mergeCell ref="I19:J19"/>
    <mergeCell ref="D20:H20"/>
    <mergeCell ref="I20:J2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 of 27</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709</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558</v>
      </c>
      <c r="E12" s="34" t="s">
        <v>543</v>
      </c>
      <c r="F12" s="34" t="s">
        <v>544</v>
      </c>
      <c r="G12" s="34" t="s">
        <v>559</v>
      </c>
      <c r="H12" s="34" t="s">
        <v>544</v>
      </c>
      <c r="I12" s="119" t="s">
        <v>546</v>
      </c>
      <c r="J12" s="59"/>
      <c r="K12" s="59"/>
      <c r="L12" s="59"/>
      <c r="M12" s="59"/>
      <c r="N12" s="34" t="s">
        <v>547</v>
      </c>
      <c r="O12" s="34" t="s">
        <v>548</v>
      </c>
    </row>
    <row r="13" spans="3:18">
      <c r="D13" s="35" t="s">
        <v>710</v>
      </c>
      <c r="E13" s="36">
        <v>33153178299.98</v>
      </c>
      <c r="F13" s="37">
        <v>0.94660561549304723</v>
      </c>
      <c r="G13" s="38">
        <v>333646</v>
      </c>
      <c r="H13" s="37">
        <v>0.93254513947118345</v>
      </c>
      <c r="I13" s="117">
        <v>3.282353485948545E-2</v>
      </c>
      <c r="J13" s="47"/>
      <c r="K13" s="47"/>
      <c r="L13" s="47"/>
      <c r="M13" s="47"/>
      <c r="N13" s="36">
        <v>21.00842829526966</v>
      </c>
      <c r="O13" s="37">
        <v>0.69334609737846631</v>
      </c>
    </row>
    <row r="14" spans="3:18">
      <c r="D14" s="35" t="s">
        <v>711</v>
      </c>
      <c r="E14" s="36">
        <v>1870043364.21</v>
      </c>
      <c r="F14" s="37">
        <v>5.3394384506952795E-2</v>
      </c>
      <c r="G14" s="38">
        <v>24134</v>
      </c>
      <c r="H14" s="37">
        <v>6.7454860528816593E-2</v>
      </c>
      <c r="I14" s="117">
        <v>2.0330652096381314E-2</v>
      </c>
      <c r="J14" s="47"/>
      <c r="K14" s="47"/>
      <c r="L14" s="47"/>
      <c r="M14" s="47"/>
      <c r="N14" s="36">
        <v>17.666336710113828</v>
      </c>
      <c r="O14" s="37">
        <v>0.62354147873479804</v>
      </c>
    </row>
    <row r="15" spans="3:18">
      <c r="D15" s="35" t="s">
        <v>620</v>
      </c>
      <c r="E15" s="39"/>
      <c r="F15" s="39"/>
      <c r="G15" s="39"/>
      <c r="H15" s="39"/>
      <c r="I15" s="115"/>
      <c r="J15" s="47"/>
      <c r="K15" s="47"/>
      <c r="L15" s="47"/>
      <c r="M15" s="47"/>
      <c r="N15" s="39"/>
      <c r="O15" s="39"/>
    </row>
    <row r="16" spans="3:18">
      <c r="D16" s="40" t="s">
        <v>478</v>
      </c>
      <c r="E16" s="41">
        <v>35023221664.190002</v>
      </c>
      <c r="F16" s="42">
        <v>1</v>
      </c>
      <c r="G16" s="43">
        <v>357780</v>
      </c>
      <c r="H16" s="42">
        <v>1</v>
      </c>
      <c r="I16" s="116">
        <v>3.2156485073631981E-2</v>
      </c>
      <c r="J16" s="64"/>
      <c r="K16" s="64"/>
      <c r="L16" s="64"/>
      <c r="M16" s="64"/>
      <c r="N16" s="41">
        <v>20.829979372114398</v>
      </c>
      <c r="O16" s="42">
        <v>0.68961892273024505</v>
      </c>
    </row>
    <row r="17" ht="0" hidden="1" customHeight="1"/>
    <row r="18" ht="11.45" customHeight="1"/>
  </sheetData>
  <mergeCells count="11">
    <mergeCell ref="C2:I4"/>
    <mergeCell ref="M3:R6"/>
    <mergeCell ref="K4:K6"/>
    <mergeCell ref="C6:I6"/>
    <mergeCell ref="D10:O10"/>
    <mergeCell ref="I16:M16"/>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20 of 27</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712</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558</v>
      </c>
      <c r="E12" s="34" t="s">
        <v>543</v>
      </c>
      <c r="F12" s="34" t="s">
        <v>544</v>
      </c>
      <c r="G12" s="34" t="s">
        <v>545</v>
      </c>
      <c r="H12" s="34" t="s">
        <v>544</v>
      </c>
      <c r="I12" s="119" t="s">
        <v>546</v>
      </c>
      <c r="J12" s="59"/>
      <c r="K12" s="59"/>
      <c r="L12" s="59"/>
      <c r="M12" s="59"/>
      <c r="N12" s="34" t="s">
        <v>547</v>
      </c>
      <c r="O12" s="34" t="s">
        <v>548</v>
      </c>
    </row>
    <row r="13" spans="3:18">
      <c r="D13" s="35" t="s">
        <v>713</v>
      </c>
      <c r="E13" s="36">
        <v>30208444469.630001</v>
      </c>
      <c r="F13" s="37">
        <v>0.86252614791622839</v>
      </c>
      <c r="G13" s="38">
        <v>148382</v>
      </c>
      <c r="H13" s="37">
        <v>0.85262311095788079</v>
      </c>
      <c r="I13" s="117">
        <v>3.2371510300553637E-2</v>
      </c>
      <c r="J13" s="47"/>
      <c r="K13" s="47"/>
      <c r="L13" s="47"/>
      <c r="M13" s="47"/>
      <c r="N13" s="36">
        <v>20.547762002864289</v>
      </c>
      <c r="O13" s="37">
        <v>0.68670913561261437</v>
      </c>
    </row>
    <row r="14" spans="3:18">
      <c r="D14" s="35" t="s">
        <v>714</v>
      </c>
      <c r="E14" s="36">
        <v>4814777194.5600004</v>
      </c>
      <c r="F14" s="37">
        <v>0.13747385208377158</v>
      </c>
      <c r="G14" s="38">
        <v>25648</v>
      </c>
      <c r="H14" s="37">
        <v>0.14737688904211918</v>
      </c>
      <c r="I14" s="117">
        <v>3.0807393025430587E-2</v>
      </c>
      <c r="J14" s="47"/>
      <c r="K14" s="47"/>
      <c r="L14" s="47"/>
      <c r="M14" s="47"/>
      <c r="N14" s="36">
        <v>22.600642350453111</v>
      </c>
      <c r="O14" s="37">
        <v>0.70787524882988795</v>
      </c>
    </row>
    <row r="15" spans="3:18">
      <c r="D15" s="35" t="s">
        <v>715</v>
      </c>
      <c r="E15" s="39"/>
      <c r="F15" s="39"/>
      <c r="G15" s="39"/>
      <c r="H15" s="39"/>
      <c r="I15" s="115"/>
      <c r="J15" s="47"/>
      <c r="K15" s="47"/>
      <c r="L15" s="47"/>
      <c r="M15" s="47"/>
      <c r="N15" s="39"/>
      <c r="O15" s="39"/>
    </row>
    <row r="16" spans="3:18">
      <c r="D16" s="35" t="s">
        <v>95</v>
      </c>
      <c r="E16" s="39"/>
      <c r="F16" s="39"/>
      <c r="G16" s="39"/>
      <c r="H16" s="39"/>
      <c r="I16" s="115"/>
      <c r="J16" s="47"/>
      <c r="K16" s="47"/>
      <c r="L16" s="47"/>
      <c r="M16" s="47"/>
      <c r="N16" s="39"/>
      <c r="O16" s="39"/>
    </row>
    <row r="17" spans="4:15">
      <c r="D17" s="40" t="s">
        <v>478</v>
      </c>
      <c r="E17" s="41">
        <v>35023221664.190002</v>
      </c>
      <c r="F17" s="42">
        <v>1</v>
      </c>
      <c r="G17" s="43">
        <v>174030</v>
      </c>
      <c r="H17" s="42">
        <v>1</v>
      </c>
      <c r="I17" s="116">
        <v>3.2156485073631697E-2</v>
      </c>
      <c r="J17" s="64"/>
      <c r="K17" s="64"/>
      <c r="L17" s="64"/>
      <c r="M17" s="64"/>
      <c r="N17" s="41">
        <v>20.829979372114398</v>
      </c>
      <c r="O17" s="42">
        <v>0.68961892273023429</v>
      </c>
    </row>
    <row r="18" spans="4:15" ht="0" hidden="1" customHeight="1"/>
    <row r="19" spans="4:15" ht="11.45" customHeight="1"/>
  </sheetData>
  <mergeCells count="12">
    <mergeCell ref="C2:I4"/>
    <mergeCell ref="M3:R6"/>
    <mergeCell ref="K4:K6"/>
    <mergeCell ref="C6:I6"/>
    <mergeCell ref="D10:O10"/>
    <mergeCell ref="I16:M16"/>
    <mergeCell ref="I17:M17"/>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21 of 27</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716</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558</v>
      </c>
      <c r="E12" s="34" t="s">
        <v>543</v>
      </c>
      <c r="F12" s="34" t="s">
        <v>544</v>
      </c>
      <c r="G12" s="34" t="s">
        <v>545</v>
      </c>
      <c r="H12" s="34" t="s">
        <v>544</v>
      </c>
      <c r="I12" s="119" t="s">
        <v>546</v>
      </c>
      <c r="J12" s="59"/>
      <c r="K12" s="59"/>
      <c r="L12" s="59"/>
      <c r="M12" s="59"/>
      <c r="N12" s="34" t="s">
        <v>547</v>
      </c>
      <c r="O12" s="34" t="s">
        <v>548</v>
      </c>
    </row>
    <row r="13" spans="3:18">
      <c r="D13" s="35" t="s">
        <v>717</v>
      </c>
      <c r="E13" s="36">
        <v>741776710.11000001</v>
      </c>
      <c r="F13" s="37">
        <v>2.1179568151162984E-2</v>
      </c>
      <c r="G13" s="38">
        <v>4576</v>
      </c>
      <c r="H13" s="37">
        <v>2.6294317071769234E-2</v>
      </c>
      <c r="I13" s="117">
        <v>3.1573583936717164E-2</v>
      </c>
      <c r="J13" s="47"/>
      <c r="K13" s="47"/>
      <c r="L13" s="47"/>
      <c r="M13" s="47"/>
      <c r="N13" s="36">
        <v>19.624076844877525</v>
      </c>
      <c r="O13" s="37">
        <v>0.71295774884714924</v>
      </c>
    </row>
    <row r="14" spans="3:18">
      <c r="D14" s="35" t="s">
        <v>718</v>
      </c>
      <c r="E14" s="36">
        <v>750340285.95000005</v>
      </c>
      <c r="F14" s="37">
        <v>2.1424079519137905E-2</v>
      </c>
      <c r="G14" s="38">
        <v>4198</v>
      </c>
      <c r="H14" s="37">
        <v>2.4122277768200886E-2</v>
      </c>
      <c r="I14" s="117">
        <v>3.3025699709893074E-2</v>
      </c>
      <c r="J14" s="47"/>
      <c r="K14" s="47"/>
      <c r="L14" s="47"/>
      <c r="M14" s="47"/>
      <c r="N14" s="36">
        <v>19.758189933393925</v>
      </c>
      <c r="O14" s="37">
        <v>0.76338762265978</v>
      </c>
    </row>
    <row r="15" spans="3:18">
      <c r="D15" s="35" t="s">
        <v>719</v>
      </c>
      <c r="E15" s="36">
        <v>789669087.71000004</v>
      </c>
      <c r="F15" s="37">
        <v>2.2547014528860678E-2</v>
      </c>
      <c r="G15" s="38">
        <v>5114</v>
      </c>
      <c r="H15" s="37">
        <v>2.9385738091133713E-2</v>
      </c>
      <c r="I15" s="117">
        <v>3.124167232098882E-2</v>
      </c>
      <c r="J15" s="47"/>
      <c r="K15" s="47"/>
      <c r="L15" s="47"/>
      <c r="M15" s="47"/>
      <c r="N15" s="36">
        <v>19.506052023021375</v>
      </c>
      <c r="O15" s="37">
        <v>0.71450215999967781</v>
      </c>
    </row>
    <row r="16" spans="3:18">
      <c r="D16" s="35" t="s">
        <v>720</v>
      </c>
      <c r="E16" s="36">
        <v>3637103941.3800001</v>
      </c>
      <c r="F16" s="37">
        <v>0.10384835456467471</v>
      </c>
      <c r="G16" s="38">
        <v>18798</v>
      </c>
      <c r="H16" s="37">
        <v>0.10801585933459748</v>
      </c>
      <c r="I16" s="117">
        <v>3.2106682797369487E-2</v>
      </c>
      <c r="J16" s="47"/>
      <c r="K16" s="47"/>
      <c r="L16" s="47"/>
      <c r="M16" s="47"/>
      <c r="N16" s="36">
        <v>20.303804385985561</v>
      </c>
      <c r="O16" s="37">
        <v>0.70890160593332008</v>
      </c>
    </row>
    <row r="17" spans="4:15">
      <c r="D17" s="35" t="s">
        <v>721</v>
      </c>
      <c r="E17" s="36">
        <v>878049011.02999997</v>
      </c>
      <c r="F17" s="37">
        <v>2.5070480935446723E-2</v>
      </c>
      <c r="G17" s="38">
        <v>6031</v>
      </c>
      <c r="H17" s="37">
        <v>3.4654944549790269E-2</v>
      </c>
      <c r="I17" s="117">
        <v>3.269404739463818E-2</v>
      </c>
      <c r="J17" s="47"/>
      <c r="K17" s="47"/>
      <c r="L17" s="47"/>
      <c r="M17" s="47"/>
      <c r="N17" s="36">
        <v>19.74012678169354</v>
      </c>
      <c r="O17" s="37">
        <v>0.69983905784875922</v>
      </c>
    </row>
    <row r="18" spans="4:15">
      <c r="D18" s="35" t="s">
        <v>722</v>
      </c>
      <c r="E18" s="36">
        <v>1564817573.99</v>
      </c>
      <c r="F18" s="37">
        <v>4.4679429807851466E-2</v>
      </c>
      <c r="G18" s="38">
        <v>9648</v>
      </c>
      <c r="H18" s="37">
        <v>5.5438717462506462E-2</v>
      </c>
      <c r="I18" s="117">
        <v>3.4149488710938709E-2</v>
      </c>
      <c r="J18" s="47"/>
      <c r="K18" s="47"/>
      <c r="L18" s="47"/>
      <c r="M18" s="47"/>
      <c r="N18" s="36">
        <v>19.12793151414462</v>
      </c>
      <c r="O18" s="37">
        <v>0.73344585588594269</v>
      </c>
    </row>
    <row r="19" spans="4:15">
      <c r="D19" s="35" t="s">
        <v>723</v>
      </c>
      <c r="E19" s="36">
        <v>5178571222.3299999</v>
      </c>
      <c r="F19" s="37">
        <v>0.14786107548823543</v>
      </c>
      <c r="G19" s="38">
        <v>26560</v>
      </c>
      <c r="H19" s="37">
        <v>0.1526173648221571</v>
      </c>
      <c r="I19" s="117">
        <v>3.2767991491241974E-2</v>
      </c>
      <c r="J19" s="47"/>
      <c r="K19" s="47"/>
      <c r="L19" s="47"/>
      <c r="M19" s="47"/>
      <c r="N19" s="36">
        <v>20.538972868838879</v>
      </c>
      <c r="O19" s="37">
        <v>0.70860424800469812</v>
      </c>
    </row>
    <row r="20" spans="4:15">
      <c r="D20" s="35" t="s">
        <v>724</v>
      </c>
      <c r="E20" s="36">
        <v>8323645971.5</v>
      </c>
      <c r="F20" s="37">
        <v>0.23766077408037628</v>
      </c>
      <c r="G20" s="38">
        <v>34128</v>
      </c>
      <c r="H20" s="37">
        <v>0.1961041199793139</v>
      </c>
      <c r="I20" s="117">
        <v>3.0905846017010647E-2</v>
      </c>
      <c r="J20" s="47"/>
      <c r="K20" s="47"/>
      <c r="L20" s="47"/>
      <c r="M20" s="47"/>
      <c r="N20" s="36">
        <v>22.05720788516658</v>
      </c>
      <c r="O20" s="37">
        <v>0.65142702163471033</v>
      </c>
    </row>
    <row r="21" spans="4:15">
      <c r="D21" s="35" t="s">
        <v>725</v>
      </c>
      <c r="E21" s="36">
        <v>1617761525.1300001</v>
      </c>
      <c r="F21" s="37">
        <v>4.6191111161658312E-2</v>
      </c>
      <c r="G21" s="38">
        <v>9617</v>
      </c>
      <c r="H21" s="37">
        <v>5.5260587255070964E-2</v>
      </c>
      <c r="I21" s="117">
        <v>3.1851968018444032E-2</v>
      </c>
      <c r="J21" s="47"/>
      <c r="K21" s="47"/>
      <c r="L21" s="47"/>
      <c r="M21" s="47"/>
      <c r="N21" s="36">
        <v>19.879623406689074</v>
      </c>
      <c r="O21" s="37">
        <v>0.7026251468273228</v>
      </c>
    </row>
    <row r="22" spans="4:15">
      <c r="D22" s="35" t="s">
        <v>726</v>
      </c>
      <c r="E22" s="36">
        <v>3260103605.2399998</v>
      </c>
      <c r="F22" s="37">
        <v>9.3084058242801235E-2</v>
      </c>
      <c r="G22" s="38">
        <v>14234</v>
      </c>
      <c r="H22" s="37">
        <v>8.1790495891512952E-2</v>
      </c>
      <c r="I22" s="117">
        <v>3.1900218802332798E-2</v>
      </c>
      <c r="J22" s="47"/>
      <c r="K22" s="47"/>
      <c r="L22" s="47"/>
      <c r="M22" s="47"/>
      <c r="N22" s="36">
        <v>21.45789117631195</v>
      </c>
      <c r="O22" s="37">
        <v>0.66051915162168762</v>
      </c>
    </row>
    <row r="23" spans="4:15">
      <c r="D23" s="35" t="s">
        <v>727</v>
      </c>
      <c r="E23" s="36">
        <v>521458958.19999999</v>
      </c>
      <c r="F23" s="37">
        <v>1.488894891509005E-2</v>
      </c>
      <c r="G23" s="38">
        <v>3325</v>
      </c>
      <c r="H23" s="37">
        <v>1.9105901281388265E-2</v>
      </c>
      <c r="I23" s="117">
        <v>3.3835320637454529E-2</v>
      </c>
      <c r="J23" s="47"/>
      <c r="K23" s="47"/>
      <c r="L23" s="47"/>
      <c r="M23" s="47"/>
      <c r="N23" s="36">
        <v>19.67372002613271</v>
      </c>
      <c r="O23" s="37">
        <v>0.68059642374282636</v>
      </c>
    </row>
    <row r="24" spans="4:15">
      <c r="D24" s="35" t="s">
        <v>728</v>
      </c>
      <c r="E24" s="36">
        <v>7759923771.6199999</v>
      </c>
      <c r="F24" s="37">
        <v>0.22156510460470422</v>
      </c>
      <c r="G24" s="38">
        <v>37801</v>
      </c>
      <c r="H24" s="37">
        <v>0.21720967649255876</v>
      </c>
      <c r="I24" s="117">
        <v>3.2773606070098903E-2</v>
      </c>
      <c r="J24" s="47"/>
      <c r="K24" s="47"/>
      <c r="L24" s="47"/>
      <c r="M24" s="47"/>
      <c r="N24" s="36">
        <v>20.786627015613103</v>
      </c>
      <c r="O24" s="37">
        <v>0.69710736756979075</v>
      </c>
    </row>
    <row r="25" spans="4:15">
      <c r="D25" s="35" t="s">
        <v>620</v>
      </c>
      <c r="E25" s="39"/>
      <c r="F25" s="39"/>
      <c r="G25" s="39"/>
      <c r="H25" s="39"/>
      <c r="I25" s="115"/>
      <c r="J25" s="47"/>
      <c r="K25" s="47"/>
      <c r="L25" s="47"/>
      <c r="M25" s="47"/>
      <c r="N25" s="39"/>
      <c r="O25" s="39"/>
    </row>
    <row r="26" spans="4:15">
      <c r="D26" s="40" t="s">
        <v>478</v>
      </c>
      <c r="E26" s="41">
        <v>35023221664.190002</v>
      </c>
      <c r="F26" s="42">
        <v>1</v>
      </c>
      <c r="G26" s="43">
        <v>174030</v>
      </c>
      <c r="H26" s="42">
        <v>1</v>
      </c>
      <c r="I26" s="116">
        <v>3.2156485073631981E-2</v>
      </c>
      <c r="J26" s="64"/>
      <c r="K26" s="64"/>
      <c r="L26" s="64"/>
      <c r="M26" s="64"/>
      <c r="N26" s="41">
        <v>20.829979372114398</v>
      </c>
      <c r="O26" s="42">
        <v>0.68961892273024938</v>
      </c>
    </row>
    <row r="27" spans="4:15" ht="0" hidden="1" customHeight="1"/>
    <row r="28" spans="4:15" ht="11.45" customHeight="1"/>
  </sheetData>
  <mergeCells count="21">
    <mergeCell ref="C2:I4"/>
    <mergeCell ref="M3:R6"/>
    <mergeCell ref="K4:K6"/>
    <mergeCell ref="C6:I6"/>
    <mergeCell ref="D10:O10"/>
    <mergeCell ref="I11:M11"/>
    <mergeCell ref="I12:M12"/>
    <mergeCell ref="I13:M13"/>
    <mergeCell ref="I14:M14"/>
    <mergeCell ref="I15:M15"/>
    <mergeCell ref="I16:M16"/>
    <mergeCell ref="I17:M17"/>
    <mergeCell ref="I18:M18"/>
    <mergeCell ref="I19:M19"/>
    <mergeCell ref="I20:M20"/>
    <mergeCell ref="I26:M26"/>
    <mergeCell ref="I21:M21"/>
    <mergeCell ref="I22:M22"/>
    <mergeCell ref="I23:M23"/>
    <mergeCell ref="I24:M24"/>
    <mergeCell ref="I25:M2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22 of 27</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729</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558</v>
      </c>
      <c r="E12" s="34" t="s">
        <v>543</v>
      </c>
      <c r="F12" s="34" t="s">
        <v>544</v>
      </c>
      <c r="G12" s="34" t="s">
        <v>559</v>
      </c>
      <c r="H12" s="34" t="s">
        <v>544</v>
      </c>
      <c r="I12" s="119" t="s">
        <v>546</v>
      </c>
      <c r="J12" s="59"/>
      <c r="K12" s="59"/>
      <c r="L12" s="59"/>
      <c r="M12" s="59"/>
      <c r="N12" s="34" t="s">
        <v>547</v>
      </c>
      <c r="O12" s="34" t="s">
        <v>548</v>
      </c>
    </row>
    <row r="13" spans="3:18">
      <c r="D13" s="35" t="s">
        <v>730</v>
      </c>
      <c r="E13" s="36">
        <v>35023221664.190002</v>
      </c>
      <c r="F13" s="37">
        <v>1</v>
      </c>
      <c r="G13" s="38">
        <v>357780</v>
      </c>
      <c r="H13" s="37">
        <v>1</v>
      </c>
      <c r="I13" s="117">
        <v>3.2156485073631697E-2</v>
      </c>
      <c r="J13" s="47"/>
      <c r="K13" s="47"/>
      <c r="L13" s="47"/>
      <c r="M13" s="47"/>
      <c r="N13" s="36">
        <v>20.829979372114398</v>
      </c>
      <c r="O13" s="37">
        <v>0.6896189227302485</v>
      </c>
    </row>
    <row r="14" spans="3:18">
      <c r="D14" s="35" t="s">
        <v>731</v>
      </c>
      <c r="E14" s="39"/>
      <c r="F14" s="39"/>
      <c r="G14" s="39"/>
      <c r="H14" s="39"/>
      <c r="I14" s="115"/>
      <c r="J14" s="47"/>
      <c r="K14" s="47"/>
      <c r="L14" s="47"/>
      <c r="M14" s="47"/>
      <c r="N14" s="39"/>
      <c r="O14" s="39"/>
    </row>
    <row r="15" spans="3:18">
      <c r="D15" s="35" t="s">
        <v>620</v>
      </c>
      <c r="E15" s="39"/>
      <c r="F15" s="39"/>
      <c r="G15" s="39"/>
      <c r="H15" s="39"/>
      <c r="I15" s="115"/>
      <c r="J15" s="47"/>
      <c r="K15" s="47"/>
      <c r="L15" s="47"/>
      <c r="M15" s="47"/>
      <c r="N15" s="39"/>
      <c r="O15" s="39"/>
    </row>
    <row r="16" spans="3:18">
      <c r="D16" s="40" t="s">
        <v>478</v>
      </c>
      <c r="E16" s="41">
        <v>35023221664.190002</v>
      </c>
      <c r="F16" s="42">
        <v>1</v>
      </c>
      <c r="G16" s="43">
        <v>357780</v>
      </c>
      <c r="H16" s="42">
        <v>1</v>
      </c>
      <c r="I16" s="116">
        <v>3.2156485073631697E-2</v>
      </c>
      <c r="J16" s="64"/>
      <c r="K16" s="64"/>
      <c r="L16" s="64"/>
      <c r="M16" s="64"/>
      <c r="N16" s="41">
        <v>20.829979372114398</v>
      </c>
      <c r="O16" s="42">
        <v>0.6896189227302485</v>
      </c>
    </row>
    <row r="17" ht="0" hidden="1" customHeight="1"/>
    <row r="18" ht="11.45" customHeight="1"/>
  </sheetData>
  <mergeCells count="11">
    <mergeCell ref="C2:I4"/>
    <mergeCell ref="M3:R6"/>
    <mergeCell ref="K4:K6"/>
    <mergeCell ref="C6:I6"/>
    <mergeCell ref="D10:O10"/>
    <mergeCell ref="I16:M16"/>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23 of 27</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732</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558</v>
      </c>
      <c r="E12" s="34" t="s">
        <v>543</v>
      </c>
      <c r="F12" s="34" t="s">
        <v>544</v>
      </c>
      <c r="G12" s="34" t="s">
        <v>559</v>
      </c>
      <c r="H12" s="34" t="s">
        <v>544</v>
      </c>
      <c r="I12" s="119" t="s">
        <v>546</v>
      </c>
      <c r="J12" s="59"/>
      <c r="K12" s="59"/>
      <c r="L12" s="59"/>
      <c r="M12" s="59"/>
      <c r="N12" s="34" t="s">
        <v>547</v>
      </c>
      <c r="O12" s="34" t="s">
        <v>548</v>
      </c>
    </row>
    <row r="13" spans="3:18">
      <c r="D13" s="35" t="s">
        <v>540</v>
      </c>
      <c r="E13" s="36">
        <v>35023221664.190002</v>
      </c>
      <c r="F13" s="37">
        <v>1</v>
      </c>
      <c r="G13" s="38">
        <v>357780</v>
      </c>
      <c r="H13" s="37">
        <v>1</v>
      </c>
      <c r="I13" s="117">
        <v>3.2156485073631697E-2</v>
      </c>
      <c r="J13" s="47"/>
      <c r="K13" s="47"/>
      <c r="L13" s="47"/>
      <c r="M13" s="47"/>
      <c r="N13" s="36">
        <v>20.829979372114398</v>
      </c>
      <c r="O13" s="37">
        <v>0.6896189227302485</v>
      </c>
    </row>
    <row r="14" spans="3:18">
      <c r="D14" s="35" t="s">
        <v>733</v>
      </c>
      <c r="E14" s="39"/>
      <c r="F14" s="39"/>
      <c r="G14" s="39"/>
      <c r="H14" s="39"/>
      <c r="I14" s="115"/>
      <c r="J14" s="47"/>
      <c r="K14" s="47"/>
      <c r="L14" s="47"/>
      <c r="M14" s="47"/>
      <c r="N14" s="39"/>
      <c r="O14" s="39"/>
    </row>
    <row r="15" spans="3:18">
      <c r="D15" s="35" t="s">
        <v>734</v>
      </c>
      <c r="E15" s="39"/>
      <c r="F15" s="39"/>
      <c r="G15" s="39"/>
      <c r="H15" s="39"/>
      <c r="I15" s="115"/>
      <c r="J15" s="47"/>
      <c r="K15" s="47"/>
      <c r="L15" s="47"/>
      <c r="M15" s="47"/>
      <c r="N15" s="39"/>
      <c r="O15" s="39"/>
    </row>
    <row r="16" spans="3:18">
      <c r="D16" s="35" t="s">
        <v>735</v>
      </c>
      <c r="E16" s="39"/>
      <c r="F16" s="39"/>
      <c r="G16" s="39"/>
      <c r="H16" s="39"/>
      <c r="I16" s="115"/>
      <c r="J16" s="47"/>
      <c r="K16" s="47"/>
      <c r="L16" s="47"/>
      <c r="M16" s="47"/>
      <c r="N16" s="39"/>
      <c r="O16" s="39"/>
    </row>
    <row r="17" spans="4:15">
      <c r="D17" s="40" t="s">
        <v>478</v>
      </c>
      <c r="E17" s="41">
        <v>35023221664.190002</v>
      </c>
      <c r="F17" s="42">
        <v>1</v>
      </c>
      <c r="G17" s="43">
        <v>357780</v>
      </c>
      <c r="H17" s="42">
        <v>1</v>
      </c>
      <c r="I17" s="116">
        <v>3.2156485073631697E-2</v>
      </c>
      <c r="J17" s="64"/>
      <c r="K17" s="64"/>
      <c r="L17" s="64"/>
      <c r="M17" s="64"/>
      <c r="N17" s="41">
        <v>20.829979372114398</v>
      </c>
      <c r="O17" s="42">
        <v>0.6896189227302485</v>
      </c>
    </row>
    <row r="18" spans="4:15" ht="0" hidden="1" customHeight="1"/>
    <row r="19" spans="4:15" ht="11.45" customHeight="1"/>
  </sheetData>
  <mergeCells count="12">
    <mergeCell ref="C2:I4"/>
    <mergeCell ref="M3:R6"/>
    <mergeCell ref="K4:K6"/>
    <mergeCell ref="C6:I6"/>
    <mergeCell ref="D10:O10"/>
    <mergeCell ref="I16:M16"/>
    <mergeCell ref="I17:M17"/>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24 of 27</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53" t="s">
        <v>0</v>
      </c>
      <c r="M4" s="47"/>
      <c r="N4" s="47"/>
      <c r="O4" s="47"/>
      <c r="P4" s="47"/>
      <c r="Q4" s="47"/>
      <c r="R4" s="47"/>
    </row>
    <row r="5" spans="3:18" ht="2.25" customHeight="1">
      <c r="K5" s="47"/>
      <c r="M5" s="47"/>
      <c r="N5" s="47"/>
      <c r="O5" s="47"/>
      <c r="P5" s="47"/>
      <c r="Q5" s="47"/>
      <c r="R5" s="47"/>
    </row>
    <row r="6" spans="3:18" ht="13.15" customHeight="1">
      <c r="C6" s="57" t="s">
        <v>12</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736</v>
      </c>
      <c r="E10" s="64"/>
      <c r="F10" s="64"/>
      <c r="G10" s="64"/>
      <c r="H10" s="64"/>
      <c r="I10" s="64"/>
      <c r="J10" s="64"/>
      <c r="K10" s="64"/>
      <c r="L10" s="64"/>
      <c r="M10" s="64"/>
      <c r="N10" s="64"/>
      <c r="O10" s="64"/>
    </row>
    <row r="11" spans="3:18">
      <c r="D11" s="31" t="s">
        <v>0</v>
      </c>
      <c r="E11" s="32" t="s">
        <v>0</v>
      </c>
      <c r="F11" s="32" t="s">
        <v>0</v>
      </c>
      <c r="G11" s="32" t="s">
        <v>0</v>
      </c>
      <c r="H11" s="32" t="s">
        <v>0</v>
      </c>
      <c r="I11" s="118" t="s">
        <v>0</v>
      </c>
      <c r="J11" s="59"/>
      <c r="K11" s="59"/>
      <c r="L11" s="59"/>
      <c r="M11" s="59"/>
      <c r="N11" s="32" t="s">
        <v>0</v>
      </c>
      <c r="O11" s="32" t="s">
        <v>0</v>
      </c>
    </row>
    <row r="12" spans="3:18" ht="33">
      <c r="D12" s="33" t="s">
        <v>558</v>
      </c>
      <c r="E12" s="34" t="s">
        <v>543</v>
      </c>
      <c r="F12" s="34" t="s">
        <v>544</v>
      </c>
      <c r="G12" s="34" t="s">
        <v>559</v>
      </c>
      <c r="H12" s="34" t="s">
        <v>544</v>
      </c>
      <c r="I12" s="119" t="s">
        <v>546</v>
      </c>
      <c r="J12" s="59"/>
      <c r="K12" s="59"/>
      <c r="L12" s="59"/>
      <c r="M12" s="59"/>
      <c r="N12" s="34" t="s">
        <v>547</v>
      </c>
      <c r="O12" s="34" t="s">
        <v>548</v>
      </c>
    </row>
    <row r="13" spans="3:18">
      <c r="D13" s="35" t="s">
        <v>737</v>
      </c>
      <c r="E13" s="39"/>
      <c r="F13" s="39"/>
      <c r="G13" s="39"/>
      <c r="H13" s="39"/>
      <c r="I13" s="115"/>
      <c r="J13" s="47"/>
      <c r="K13" s="47"/>
      <c r="L13" s="47"/>
      <c r="M13" s="47"/>
      <c r="N13" s="39"/>
      <c r="O13" s="39"/>
    </row>
    <row r="14" spans="3:18">
      <c r="D14" s="35" t="s">
        <v>738</v>
      </c>
      <c r="E14" s="36">
        <v>35023221664.190002</v>
      </c>
      <c r="F14" s="37">
        <v>1</v>
      </c>
      <c r="G14" s="38">
        <v>357780</v>
      </c>
      <c r="H14" s="37">
        <v>1</v>
      </c>
      <c r="I14" s="117">
        <v>3.2156485073631697E-2</v>
      </c>
      <c r="J14" s="47"/>
      <c r="K14" s="47"/>
      <c r="L14" s="47"/>
      <c r="M14" s="47"/>
      <c r="N14" s="36">
        <v>20.829979372114398</v>
      </c>
      <c r="O14" s="37">
        <v>0.6896189227302425</v>
      </c>
    </row>
    <row r="15" spans="3:18">
      <c r="D15" s="40" t="s">
        <v>478</v>
      </c>
      <c r="E15" s="41">
        <v>35023221664.190002</v>
      </c>
      <c r="F15" s="42">
        <v>1</v>
      </c>
      <c r="G15" s="43">
        <v>357780</v>
      </c>
      <c r="H15" s="42">
        <v>1</v>
      </c>
      <c r="I15" s="116">
        <v>3.2156485073631697E-2</v>
      </c>
      <c r="J15" s="64"/>
      <c r="K15" s="64"/>
      <c r="L15" s="64"/>
      <c r="M15" s="64"/>
      <c r="N15" s="41">
        <v>20.829979372114398</v>
      </c>
      <c r="O15" s="42">
        <v>0.6896189227302425</v>
      </c>
    </row>
    <row r="16" spans="3:18" ht="0" hidden="1" customHeight="1"/>
    <row r="17" ht="11.45" customHeight="1"/>
  </sheetData>
  <mergeCells count="10">
    <mergeCell ref="C2:I4"/>
    <mergeCell ref="M3:R6"/>
    <mergeCell ref="K4:K6"/>
    <mergeCell ref="C6:I6"/>
    <mergeCell ref="D10:O10"/>
    <mergeCell ref="I11:M11"/>
    <mergeCell ref="I12:M12"/>
    <mergeCell ref="I13:M13"/>
    <mergeCell ref="I14:M14"/>
    <mergeCell ref="I15:M15"/>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25 of 27</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72"/>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0" hidden="1" customWidth="1"/>
    <col min="5" max="5" width="33.42578125" customWidth="1"/>
    <col min="6" max="6" width="32.85546875" customWidth="1"/>
    <col min="7" max="7" width="0.7109375" customWidth="1"/>
    <col min="8" max="8" width="6.85546875" customWidth="1"/>
    <col min="9" max="9" width="0.85546875" customWidth="1"/>
    <col min="10" max="10" width="25.28515625" customWidth="1"/>
    <col min="11" max="11" width="0.140625" customWidth="1"/>
    <col min="12" max="12" width="0.42578125" customWidth="1"/>
    <col min="13" max="13" width="0.140625" customWidth="1"/>
    <col min="14" max="14" width="0" hidden="1" customWidth="1"/>
    <col min="15" max="15" width="0.42578125" customWidth="1"/>
  </cols>
  <sheetData>
    <row r="1" spans="3:13" ht="2.1" customHeight="1"/>
    <row r="2" spans="3:13">
      <c r="C2" s="57" t="s">
        <v>1</v>
      </c>
      <c r="D2" s="47"/>
      <c r="E2" s="47"/>
      <c r="F2" s="47"/>
    </row>
    <row r="3" spans="3:13" ht="0.6" customHeight="1">
      <c r="C3" s="47"/>
      <c r="D3" s="47"/>
      <c r="E3" s="47"/>
      <c r="F3" s="47"/>
      <c r="J3" s="47"/>
      <c r="K3" s="47"/>
    </row>
    <row r="4" spans="3:13" ht="13.15" customHeight="1">
      <c r="C4" s="47"/>
      <c r="D4" s="47"/>
      <c r="E4" s="47"/>
      <c r="F4" s="47"/>
      <c r="H4" s="53" t="s">
        <v>0</v>
      </c>
      <c r="J4" s="47"/>
      <c r="K4" s="47"/>
    </row>
    <row r="5" spans="3:13" ht="2.25" customHeight="1">
      <c r="H5" s="47"/>
      <c r="J5" s="47"/>
      <c r="K5" s="47"/>
    </row>
    <row r="6" spans="3:13" ht="13.15" customHeight="1">
      <c r="C6" s="57" t="s">
        <v>12</v>
      </c>
      <c r="D6" s="47"/>
      <c r="E6" s="47"/>
      <c r="F6" s="47"/>
      <c r="H6" s="47"/>
      <c r="J6" s="47"/>
      <c r="K6" s="47"/>
    </row>
    <row r="7" spans="3:13" ht="0" hidden="1" customHeight="1"/>
    <row r="8" spans="3:13" ht="3" customHeight="1"/>
    <row r="9" spans="3:13" ht="6.2" customHeight="1">
      <c r="E9" s="2"/>
      <c r="F9" s="2"/>
      <c r="G9" s="2"/>
      <c r="H9" s="2"/>
      <c r="I9" s="2"/>
      <c r="J9" s="2"/>
    </row>
    <row r="10" spans="3:13" ht="17.100000000000001" customHeight="1">
      <c r="D10" s="58" t="s">
        <v>21</v>
      </c>
      <c r="E10" s="59"/>
      <c r="F10" s="59"/>
      <c r="G10" s="59"/>
      <c r="H10" s="59"/>
      <c r="I10" s="59"/>
      <c r="J10" s="59"/>
      <c r="K10" s="59"/>
      <c r="L10" s="59"/>
    </row>
    <row r="11" spans="3:13" ht="1.5" customHeight="1"/>
    <row r="12" spans="3:13" ht="17.45" customHeight="1"/>
    <row r="13" spans="3:13" ht="17.100000000000001" customHeight="1">
      <c r="D13" s="121" t="s">
        <v>739</v>
      </c>
      <c r="E13" s="59"/>
      <c r="F13" s="122" t="s">
        <v>740</v>
      </c>
      <c r="G13" s="59"/>
      <c r="H13" s="59"/>
      <c r="I13" s="59"/>
      <c r="J13" s="59"/>
      <c r="K13" s="59"/>
      <c r="L13" s="59"/>
      <c r="M13" s="59"/>
    </row>
    <row r="14" spans="3:13" ht="17.100000000000001" customHeight="1">
      <c r="D14" s="62" t="s">
        <v>460</v>
      </c>
      <c r="E14" s="47"/>
      <c r="F14" s="62" t="s">
        <v>741</v>
      </c>
      <c r="G14" s="47"/>
      <c r="H14" s="47"/>
      <c r="I14" s="47"/>
      <c r="J14" s="47"/>
      <c r="K14" s="47"/>
      <c r="L14" s="47"/>
      <c r="M14" s="47"/>
    </row>
    <row r="15" spans="3:13" ht="17.100000000000001" customHeight="1">
      <c r="D15" s="62" t="s">
        <v>742</v>
      </c>
      <c r="E15" s="47"/>
      <c r="F15" s="62" t="s">
        <v>743</v>
      </c>
      <c r="G15" s="47"/>
      <c r="H15" s="47"/>
      <c r="I15" s="47"/>
      <c r="J15" s="47"/>
      <c r="K15" s="47"/>
      <c r="L15" s="47"/>
      <c r="M15" s="47"/>
    </row>
    <row r="16" spans="3:13" ht="17.100000000000001" customHeight="1">
      <c r="D16" s="62" t="s">
        <v>744</v>
      </c>
      <c r="E16" s="47"/>
      <c r="F16" s="62" t="s">
        <v>745</v>
      </c>
      <c r="G16" s="47"/>
      <c r="H16" s="47"/>
      <c r="I16" s="47"/>
      <c r="J16" s="47"/>
      <c r="K16" s="47"/>
      <c r="L16" s="47"/>
      <c r="M16" s="47"/>
    </row>
    <row r="17" spans="4:13" ht="17.100000000000001" customHeight="1">
      <c r="D17" s="62" t="s">
        <v>746</v>
      </c>
      <c r="E17" s="47"/>
      <c r="F17" s="62" t="s">
        <v>747</v>
      </c>
      <c r="G17" s="47"/>
      <c r="H17" s="47"/>
      <c r="I17" s="47"/>
      <c r="J17" s="47"/>
      <c r="K17" s="47"/>
      <c r="L17" s="47"/>
      <c r="M17" s="47"/>
    </row>
    <row r="18" spans="4:13" ht="17.100000000000001" customHeight="1">
      <c r="D18" s="62" t="s">
        <v>748</v>
      </c>
      <c r="E18" s="47"/>
      <c r="F18" s="62" t="s">
        <v>749</v>
      </c>
      <c r="G18" s="47"/>
      <c r="H18" s="47"/>
      <c r="I18" s="47"/>
      <c r="J18" s="47"/>
      <c r="K18" s="47"/>
      <c r="L18" s="47"/>
      <c r="M18" s="47"/>
    </row>
    <row r="19" spans="4:13" ht="17.100000000000001" customHeight="1">
      <c r="D19" s="62" t="s">
        <v>750</v>
      </c>
      <c r="E19" s="47"/>
      <c r="F19" s="62" t="s">
        <v>751</v>
      </c>
      <c r="G19" s="47"/>
      <c r="H19" s="47"/>
      <c r="I19" s="47"/>
      <c r="J19" s="47"/>
      <c r="K19" s="47"/>
      <c r="L19" s="47"/>
      <c r="M19" s="47"/>
    </row>
    <row r="20" spans="4:13" ht="17.100000000000001" customHeight="1">
      <c r="D20" s="62" t="s">
        <v>752</v>
      </c>
      <c r="E20" s="47"/>
      <c r="F20" s="62" t="s">
        <v>753</v>
      </c>
      <c r="G20" s="47"/>
      <c r="H20" s="47"/>
      <c r="I20" s="47"/>
      <c r="J20" s="47"/>
      <c r="K20" s="47"/>
      <c r="L20" s="47"/>
      <c r="M20" s="47"/>
    </row>
    <row r="21" spans="4:13" ht="17.100000000000001" customHeight="1">
      <c r="D21" s="62" t="s">
        <v>754</v>
      </c>
      <c r="E21" s="47"/>
      <c r="F21" s="62" t="s">
        <v>755</v>
      </c>
      <c r="G21" s="47"/>
      <c r="H21" s="47"/>
      <c r="I21" s="47"/>
      <c r="J21" s="47"/>
      <c r="K21" s="47"/>
      <c r="L21" s="47"/>
      <c r="M21" s="47"/>
    </row>
    <row r="22" spans="4:13" ht="17.100000000000001" customHeight="1">
      <c r="D22" s="62" t="s">
        <v>756</v>
      </c>
      <c r="E22" s="47"/>
      <c r="F22" s="62" t="s">
        <v>757</v>
      </c>
      <c r="G22" s="47"/>
      <c r="H22" s="47"/>
      <c r="I22" s="47"/>
      <c r="J22" s="47"/>
      <c r="K22" s="47"/>
      <c r="L22" s="47"/>
      <c r="M22" s="47"/>
    </row>
    <row r="23" spans="4:13" ht="17.100000000000001" customHeight="1">
      <c r="D23" s="62" t="s">
        <v>758</v>
      </c>
      <c r="E23" s="47"/>
      <c r="F23" s="62" t="s">
        <v>759</v>
      </c>
      <c r="G23" s="47"/>
      <c r="H23" s="47"/>
      <c r="I23" s="47"/>
      <c r="J23" s="47"/>
      <c r="K23" s="47"/>
      <c r="L23" s="47"/>
      <c r="M23" s="47"/>
    </row>
    <row r="24" spans="4:13" ht="17.100000000000001" customHeight="1">
      <c r="D24" s="62" t="s">
        <v>760</v>
      </c>
      <c r="E24" s="47"/>
      <c r="F24" s="62" t="s">
        <v>761</v>
      </c>
      <c r="G24" s="47"/>
      <c r="H24" s="47"/>
      <c r="I24" s="47"/>
      <c r="J24" s="47"/>
      <c r="K24" s="47"/>
      <c r="L24" s="47"/>
      <c r="M24" s="47"/>
    </row>
    <row r="25" spans="4:13" ht="17.100000000000001" customHeight="1">
      <c r="D25" s="62" t="s">
        <v>762</v>
      </c>
      <c r="E25" s="47"/>
      <c r="F25" s="62" t="s">
        <v>763</v>
      </c>
      <c r="G25" s="47"/>
      <c r="H25" s="47"/>
      <c r="I25" s="47"/>
      <c r="J25" s="47"/>
      <c r="K25" s="47"/>
      <c r="L25" s="47"/>
      <c r="M25" s="47"/>
    </row>
    <row r="26" spans="4:13" ht="17.100000000000001" customHeight="1">
      <c r="D26" s="62" t="s">
        <v>764</v>
      </c>
      <c r="E26" s="47"/>
      <c r="F26" s="62" t="s">
        <v>765</v>
      </c>
      <c r="G26" s="47"/>
      <c r="H26" s="47"/>
      <c r="I26" s="47"/>
      <c r="J26" s="47"/>
      <c r="K26" s="47"/>
      <c r="L26" s="47"/>
      <c r="M26" s="47"/>
    </row>
    <row r="27" spans="4:13" ht="17.100000000000001" customHeight="1">
      <c r="D27" s="62" t="s">
        <v>766</v>
      </c>
      <c r="E27" s="47"/>
      <c r="F27" s="62" t="s">
        <v>767</v>
      </c>
      <c r="G27" s="47"/>
      <c r="H27" s="47"/>
      <c r="I27" s="47"/>
      <c r="J27" s="47"/>
      <c r="K27" s="47"/>
      <c r="L27" s="47"/>
      <c r="M27" s="47"/>
    </row>
    <row r="28" spans="4:13" ht="17.100000000000001" customHeight="1">
      <c r="D28" s="62" t="s">
        <v>768</v>
      </c>
      <c r="E28" s="47"/>
      <c r="F28" s="62" t="s">
        <v>769</v>
      </c>
      <c r="G28" s="47"/>
      <c r="H28" s="47"/>
      <c r="I28" s="47"/>
      <c r="J28" s="47"/>
      <c r="K28" s="47"/>
      <c r="L28" s="47"/>
      <c r="M28" s="47"/>
    </row>
    <row r="29" spans="4:13" ht="17.100000000000001" customHeight="1">
      <c r="D29" s="62" t="s">
        <v>770</v>
      </c>
      <c r="E29" s="47"/>
      <c r="F29" s="62" t="s">
        <v>771</v>
      </c>
      <c r="G29" s="47"/>
      <c r="H29" s="47"/>
      <c r="I29" s="47"/>
      <c r="J29" s="47"/>
      <c r="K29" s="47"/>
      <c r="L29" s="47"/>
      <c r="M29" s="47"/>
    </row>
    <row r="30" spans="4:13" ht="17.100000000000001" customHeight="1">
      <c r="D30" s="62" t="s">
        <v>772</v>
      </c>
      <c r="E30" s="47"/>
      <c r="F30" s="62" t="s">
        <v>773</v>
      </c>
      <c r="G30" s="47"/>
      <c r="H30" s="47"/>
      <c r="I30" s="47"/>
      <c r="J30" s="47"/>
      <c r="K30" s="47"/>
      <c r="L30" s="47"/>
      <c r="M30" s="47"/>
    </row>
    <row r="31" spans="4:13" ht="17.100000000000001" customHeight="1">
      <c r="D31" s="62" t="s">
        <v>774</v>
      </c>
      <c r="E31" s="47"/>
      <c r="F31" s="62" t="s">
        <v>775</v>
      </c>
      <c r="G31" s="47"/>
      <c r="H31" s="47"/>
      <c r="I31" s="47"/>
      <c r="J31" s="47"/>
      <c r="K31" s="47"/>
      <c r="L31" s="47"/>
      <c r="M31" s="47"/>
    </row>
    <row r="32" spans="4:13" ht="17.100000000000001" customHeight="1">
      <c r="D32" s="62" t="s">
        <v>776</v>
      </c>
      <c r="E32" s="47"/>
      <c r="F32" s="62" t="s">
        <v>777</v>
      </c>
      <c r="G32" s="47"/>
      <c r="H32" s="47"/>
      <c r="I32" s="47"/>
      <c r="J32" s="47"/>
      <c r="K32" s="47"/>
      <c r="L32" s="47"/>
      <c r="M32" s="47"/>
    </row>
    <row r="33" spans="4:13" ht="17.100000000000001" customHeight="1">
      <c r="D33" s="62" t="s">
        <v>778</v>
      </c>
      <c r="E33" s="47"/>
      <c r="F33" s="62" t="s">
        <v>779</v>
      </c>
      <c r="G33" s="47"/>
      <c r="H33" s="47"/>
      <c r="I33" s="47"/>
      <c r="J33" s="47"/>
      <c r="K33" s="47"/>
      <c r="L33" s="47"/>
      <c r="M33" s="47"/>
    </row>
    <row r="34" spans="4:13" ht="17.100000000000001" customHeight="1">
      <c r="D34" s="62" t="s">
        <v>780</v>
      </c>
      <c r="E34" s="47"/>
      <c r="F34" s="62" t="s">
        <v>781</v>
      </c>
      <c r="G34" s="47"/>
      <c r="H34" s="47"/>
      <c r="I34" s="47"/>
      <c r="J34" s="47"/>
      <c r="K34" s="47"/>
      <c r="L34" s="47"/>
      <c r="M34" s="47"/>
    </row>
    <row r="35" spans="4:13" ht="17.100000000000001" customHeight="1">
      <c r="D35" s="62" t="s">
        <v>782</v>
      </c>
      <c r="E35" s="47"/>
      <c r="F35" s="62" t="s">
        <v>783</v>
      </c>
      <c r="G35" s="47"/>
      <c r="H35" s="47"/>
      <c r="I35" s="47"/>
      <c r="J35" s="47"/>
      <c r="K35" s="47"/>
      <c r="L35" s="47"/>
      <c r="M35" s="47"/>
    </row>
    <row r="36" spans="4:13" ht="17.100000000000001" customHeight="1">
      <c r="D36" s="62" t="s">
        <v>784</v>
      </c>
      <c r="E36" s="47"/>
      <c r="F36" s="62" t="s">
        <v>785</v>
      </c>
      <c r="G36" s="47"/>
      <c r="H36" s="47"/>
      <c r="I36" s="47"/>
      <c r="J36" s="47"/>
      <c r="K36" s="47"/>
      <c r="L36" s="47"/>
      <c r="M36" s="47"/>
    </row>
    <row r="37" spans="4:13" ht="17.100000000000001" customHeight="1">
      <c r="D37" s="62" t="s">
        <v>786</v>
      </c>
      <c r="E37" s="47"/>
      <c r="F37" s="62" t="s">
        <v>787</v>
      </c>
      <c r="G37" s="47"/>
      <c r="H37" s="47"/>
      <c r="I37" s="47"/>
      <c r="J37" s="47"/>
      <c r="K37" s="47"/>
      <c r="L37" s="47"/>
      <c r="M37" s="47"/>
    </row>
    <row r="38" spans="4:13" ht="17.100000000000001" customHeight="1">
      <c r="D38" s="62" t="s">
        <v>788</v>
      </c>
      <c r="E38" s="47"/>
      <c r="F38" s="62" t="s">
        <v>789</v>
      </c>
      <c r="G38" s="47"/>
      <c r="H38" s="47"/>
      <c r="I38" s="47"/>
      <c r="J38" s="47"/>
      <c r="K38" s="47"/>
      <c r="L38" s="47"/>
      <c r="M38" s="47"/>
    </row>
    <row r="39" spans="4:13" ht="17.100000000000001" customHeight="1">
      <c r="D39" s="62" t="s">
        <v>790</v>
      </c>
      <c r="E39" s="47"/>
      <c r="F39" s="62" t="s">
        <v>791</v>
      </c>
      <c r="G39" s="47"/>
      <c r="H39" s="47"/>
      <c r="I39" s="47"/>
      <c r="J39" s="47"/>
      <c r="K39" s="47"/>
      <c r="L39" s="47"/>
      <c r="M39" s="47"/>
    </row>
    <row r="40" spans="4:13" ht="17.100000000000001" customHeight="1">
      <c r="D40" s="62" t="s">
        <v>792</v>
      </c>
      <c r="E40" s="47"/>
      <c r="F40" s="62" t="s">
        <v>793</v>
      </c>
      <c r="G40" s="47"/>
      <c r="H40" s="47"/>
      <c r="I40" s="47"/>
      <c r="J40" s="47"/>
      <c r="K40" s="47"/>
      <c r="L40" s="47"/>
      <c r="M40" s="47"/>
    </row>
    <row r="41" spans="4:13" ht="17.100000000000001" customHeight="1">
      <c r="D41" s="62" t="s">
        <v>794</v>
      </c>
      <c r="E41" s="47"/>
      <c r="F41" s="62" t="s">
        <v>795</v>
      </c>
      <c r="G41" s="47"/>
      <c r="H41" s="47"/>
      <c r="I41" s="47"/>
      <c r="J41" s="47"/>
      <c r="K41" s="47"/>
      <c r="L41" s="47"/>
      <c r="M41" s="47"/>
    </row>
    <row r="42" spans="4:13" ht="17.100000000000001" customHeight="1">
      <c r="D42" s="62" t="s">
        <v>796</v>
      </c>
      <c r="E42" s="47"/>
      <c r="F42" s="62" t="s">
        <v>797</v>
      </c>
      <c r="G42" s="47"/>
      <c r="H42" s="47"/>
      <c r="I42" s="47"/>
      <c r="J42" s="47"/>
      <c r="K42" s="47"/>
      <c r="L42" s="47"/>
      <c r="M42" s="47"/>
    </row>
    <row r="43" spans="4:13" ht="17.100000000000001" customHeight="1">
      <c r="D43" s="62" t="s">
        <v>798</v>
      </c>
      <c r="E43" s="47"/>
      <c r="F43" s="62" t="s">
        <v>799</v>
      </c>
      <c r="G43" s="47"/>
      <c r="H43" s="47"/>
      <c r="I43" s="47"/>
      <c r="J43" s="47"/>
      <c r="K43" s="47"/>
      <c r="L43" s="47"/>
      <c r="M43" s="47"/>
    </row>
    <row r="44" spans="4:13" ht="17.100000000000001" customHeight="1">
      <c r="D44" s="62" t="s">
        <v>800</v>
      </c>
      <c r="E44" s="47"/>
      <c r="F44" s="62" t="s">
        <v>801</v>
      </c>
      <c r="G44" s="47"/>
      <c r="H44" s="47"/>
      <c r="I44" s="47"/>
      <c r="J44" s="47"/>
      <c r="K44" s="47"/>
      <c r="L44" s="47"/>
      <c r="M44" s="47"/>
    </row>
    <row r="45" spans="4:13" ht="17.100000000000001" customHeight="1">
      <c r="D45" s="62" t="s">
        <v>802</v>
      </c>
      <c r="E45" s="47"/>
      <c r="F45" s="62" t="s">
        <v>803</v>
      </c>
      <c r="G45" s="47"/>
      <c r="H45" s="47"/>
      <c r="I45" s="47"/>
      <c r="J45" s="47"/>
      <c r="K45" s="47"/>
      <c r="L45" s="47"/>
      <c r="M45" s="47"/>
    </row>
    <row r="46" spans="4:13" ht="17.100000000000001" customHeight="1">
      <c r="D46" s="62" t="s">
        <v>804</v>
      </c>
      <c r="E46" s="47"/>
      <c r="F46" s="62" t="s">
        <v>805</v>
      </c>
      <c r="G46" s="47"/>
      <c r="H46" s="47"/>
      <c r="I46" s="47"/>
      <c r="J46" s="47"/>
      <c r="K46" s="47"/>
      <c r="L46" s="47"/>
      <c r="M46" s="47"/>
    </row>
    <row r="47" spans="4:13" ht="17.100000000000001" customHeight="1">
      <c r="D47" s="62" t="s">
        <v>806</v>
      </c>
      <c r="E47" s="47"/>
      <c r="F47" s="62" t="s">
        <v>807</v>
      </c>
      <c r="G47" s="47"/>
      <c r="H47" s="47"/>
      <c r="I47" s="47"/>
      <c r="J47" s="47"/>
      <c r="K47" s="47"/>
      <c r="L47" s="47"/>
      <c r="M47" s="47"/>
    </row>
    <row r="48" spans="4:13" ht="17.100000000000001" customHeight="1">
      <c r="D48" s="62" t="s">
        <v>808</v>
      </c>
      <c r="E48" s="47"/>
      <c r="F48" s="62" t="s">
        <v>809</v>
      </c>
      <c r="G48" s="47"/>
      <c r="H48" s="47"/>
      <c r="I48" s="47"/>
      <c r="J48" s="47"/>
      <c r="K48" s="47"/>
      <c r="L48" s="47"/>
      <c r="M48" s="47"/>
    </row>
    <row r="49" spans="4:13" ht="17.100000000000001" customHeight="1">
      <c r="D49" s="62" t="s">
        <v>810</v>
      </c>
      <c r="E49" s="47"/>
      <c r="F49" s="62" t="s">
        <v>811</v>
      </c>
      <c r="G49" s="47"/>
      <c r="H49" s="47"/>
      <c r="I49" s="47"/>
      <c r="J49" s="47"/>
      <c r="K49" s="47"/>
      <c r="L49" s="47"/>
      <c r="M49" s="47"/>
    </row>
    <row r="50" spans="4:13" ht="17.100000000000001" customHeight="1">
      <c r="D50" s="62" t="s">
        <v>812</v>
      </c>
      <c r="E50" s="47"/>
      <c r="F50" s="62" t="s">
        <v>813</v>
      </c>
      <c r="G50" s="47"/>
      <c r="H50" s="47"/>
      <c r="I50" s="47"/>
      <c r="J50" s="47"/>
      <c r="K50" s="47"/>
      <c r="L50" s="47"/>
      <c r="M50" s="47"/>
    </row>
    <row r="51" spans="4:13" ht="17.100000000000001" customHeight="1">
      <c r="D51" s="62" t="s">
        <v>814</v>
      </c>
      <c r="E51" s="47"/>
      <c r="F51" s="62" t="s">
        <v>815</v>
      </c>
      <c r="G51" s="47"/>
      <c r="H51" s="47"/>
      <c r="I51" s="47"/>
      <c r="J51" s="47"/>
      <c r="K51" s="47"/>
      <c r="L51" s="47"/>
      <c r="M51" s="47"/>
    </row>
    <row r="52" spans="4:13" ht="17.100000000000001" customHeight="1">
      <c r="D52" s="62" t="s">
        <v>816</v>
      </c>
      <c r="E52" s="47"/>
      <c r="F52" s="62" t="s">
        <v>817</v>
      </c>
      <c r="G52" s="47"/>
      <c r="H52" s="47"/>
      <c r="I52" s="47"/>
      <c r="J52" s="47"/>
      <c r="K52" s="47"/>
      <c r="L52" s="47"/>
      <c r="M52" s="47"/>
    </row>
    <row r="53" spans="4:13" ht="17.100000000000001" customHeight="1">
      <c r="D53" s="62" t="s">
        <v>517</v>
      </c>
      <c r="E53" s="47"/>
      <c r="F53" s="62" t="s">
        <v>818</v>
      </c>
      <c r="G53" s="47"/>
      <c r="H53" s="47"/>
      <c r="I53" s="47"/>
      <c r="J53" s="47"/>
      <c r="K53" s="47"/>
      <c r="L53" s="47"/>
      <c r="M53" s="47"/>
    </row>
    <row r="54" spans="4:13" ht="17.100000000000001" customHeight="1">
      <c r="D54" s="62" t="s">
        <v>819</v>
      </c>
      <c r="E54" s="47"/>
      <c r="F54" s="62" t="s">
        <v>820</v>
      </c>
      <c r="G54" s="47"/>
      <c r="H54" s="47"/>
      <c r="I54" s="47"/>
      <c r="J54" s="47"/>
      <c r="K54" s="47"/>
      <c r="L54" s="47"/>
      <c r="M54" s="47"/>
    </row>
    <row r="55" spans="4:13" ht="17.100000000000001" customHeight="1">
      <c r="D55" s="62" t="s">
        <v>821</v>
      </c>
      <c r="E55" s="47"/>
      <c r="F55" s="62" t="s">
        <v>822</v>
      </c>
      <c r="G55" s="47"/>
      <c r="H55" s="47"/>
      <c r="I55" s="47"/>
      <c r="J55" s="47"/>
      <c r="K55" s="47"/>
      <c r="L55" s="47"/>
      <c r="M55" s="47"/>
    </row>
    <row r="56" spans="4:13" ht="17.100000000000001" customHeight="1">
      <c r="D56" s="62" t="s">
        <v>823</v>
      </c>
      <c r="E56" s="47"/>
      <c r="F56" s="62" t="s">
        <v>824</v>
      </c>
      <c r="G56" s="47"/>
      <c r="H56" s="47"/>
      <c r="I56" s="47"/>
      <c r="J56" s="47"/>
      <c r="K56" s="47"/>
      <c r="L56" s="47"/>
      <c r="M56" s="47"/>
    </row>
    <row r="57" spans="4:13" ht="17.100000000000001" customHeight="1">
      <c r="D57" s="62" t="s">
        <v>825</v>
      </c>
      <c r="E57" s="47"/>
      <c r="F57" s="62" t="s">
        <v>826</v>
      </c>
      <c r="G57" s="47"/>
      <c r="H57" s="47"/>
      <c r="I57" s="47"/>
      <c r="J57" s="47"/>
      <c r="K57" s="47"/>
      <c r="L57" s="47"/>
      <c r="M57" s="47"/>
    </row>
    <row r="58" spans="4:13" ht="17.100000000000001" customHeight="1">
      <c r="D58" s="62" t="s">
        <v>827</v>
      </c>
      <c r="E58" s="47"/>
      <c r="F58" s="62" t="s">
        <v>828</v>
      </c>
      <c r="G58" s="47"/>
      <c r="H58" s="47"/>
      <c r="I58" s="47"/>
      <c r="J58" s="47"/>
      <c r="K58" s="47"/>
      <c r="L58" s="47"/>
      <c r="M58" s="47"/>
    </row>
    <row r="59" spans="4:13" ht="17.100000000000001" customHeight="1">
      <c r="D59" s="62" t="s">
        <v>829</v>
      </c>
      <c r="E59" s="47"/>
      <c r="F59" s="62" t="s">
        <v>830</v>
      </c>
      <c r="G59" s="47"/>
      <c r="H59" s="47"/>
      <c r="I59" s="47"/>
      <c r="J59" s="47"/>
      <c r="K59" s="47"/>
      <c r="L59" s="47"/>
      <c r="M59" s="47"/>
    </row>
    <row r="60" spans="4:13" ht="17.100000000000001" customHeight="1">
      <c r="D60" s="62" t="s">
        <v>831</v>
      </c>
      <c r="E60" s="47"/>
      <c r="F60" s="62" t="s">
        <v>832</v>
      </c>
      <c r="G60" s="47"/>
      <c r="H60" s="47"/>
      <c r="I60" s="47"/>
      <c r="J60" s="47"/>
      <c r="K60" s="47"/>
      <c r="L60" s="47"/>
      <c r="M60" s="47"/>
    </row>
    <row r="61" spans="4:13" ht="17.100000000000001" customHeight="1">
      <c r="D61" s="62" t="s">
        <v>833</v>
      </c>
      <c r="E61" s="47"/>
      <c r="F61" s="62" t="s">
        <v>834</v>
      </c>
      <c r="G61" s="47"/>
      <c r="H61" s="47"/>
      <c r="I61" s="47"/>
      <c r="J61" s="47"/>
      <c r="K61" s="47"/>
      <c r="L61" s="47"/>
      <c r="M61" s="47"/>
    </row>
    <row r="62" spans="4:13" ht="17.100000000000001" customHeight="1">
      <c r="D62" s="62" t="s">
        <v>835</v>
      </c>
      <c r="E62" s="47"/>
      <c r="F62" s="62" t="s">
        <v>836</v>
      </c>
      <c r="G62" s="47"/>
      <c r="H62" s="47"/>
      <c r="I62" s="47"/>
      <c r="J62" s="47"/>
      <c r="K62" s="47"/>
      <c r="L62" s="47"/>
      <c r="M62" s="47"/>
    </row>
    <row r="63" spans="4:13" ht="17.100000000000001" customHeight="1">
      <c r="D63" s="62" t="s">
        <v>837</v>
      </c>
      <c r="E63" s="47"/>
      <c r="F63" s="62" t="s">
        <v>838</v>
      </c>
      <c r="G63" s="47"/>
      <c r="H63" s="47"/>
      <c r="I63" s="47"/>
      <c r="J63" s="47"/>
      <c r="K63" s="47"/>
      <c r="L63" s="47"/>
      <c r="M63" s="47"/>
    </row>
    <row r="64" spans="4:13" ht="17.100000000000001" customHeight="1">
      <c r="D64" s="62" t="s">
        <v>839</v>
      </c>
      <c r="E64" s="47"/>
      <c r="F64" s="62" t="s">
        <v>840</v>
      </c>
      <c r="G64" s="47"/>
      <c r="H64" s="47"/>
      <c r="I64" s="47"/>
      <c r="J64" s="47"/>
      <c r="K64" s="47"/>
      <c r="L64" s="47"/>
      <c r="M64" s="47"/>
    </row>
    <row r="65" spans="4:13" ht="17.100000000000001" customHeight="1">
      <c r="D65" s="62" t="s">
        <v>484</v>
      </c>
      <c r="E65" s="47"/>
      <c r="F65" s="62" t="s">
        <v>841</v>
      </c>
      <c r="G65" s="47"/>
      <c r="H65" s="47"/>
      <c r="I65" s="47"/>
      <c r="J65" s="47"/>
      <c r="K65" s="47"/>
      <c r="L65" s="47"/>
      <c r="M65" s="47"/>
    </row>
    <row r="66" spans="4:13" ht="17.100000000000001" customHeight="1">
      <c r="D66" s="62" t="s">
        <v>433</v>
      </c>
      <c r="E66" s="47"/>
      <c r="F66" s="62" t="s">
        <v>842</v>
      </c>
      <c r="G66" s="47"/>
      <c r="H66" s="47"/>
      <c r="I66" s="47"/>
      <c r="J66" s="47"/>
      <c r="K66" s="47"/>
      <c r="L66" s="47"/>
      <c r="M66" s="47"/>
    </row>
    <row r="67" spans="4:13" ht="17.100000000000001" customHeight="1">
      <c r="D67" s="62" t="s">
        <v>566</v>
      </c>
      <c r="E67" s="47"/>
      <c r="F67" s="62" t="s">
        <v>843</v>
      </c>
      <c r="G67" s="47"/>
      <c r="H67" s="47"/>
      <c r="I67" s="47"/>
      <c r="J67" s="47"/>
      <c r="K67" s="47"/>
      <c r="L67" s="47"/>
      <c r="M67" s="47"/>
    </row>
    <row r="68" spans="4:13" ht="17.100000000000001" customHeight="1">
      <c r="D68" s="62" t="s">
        <v>844</v>
      </c>
      <c r="E68" s="47"/>
      <c r="F68" s="62" t="s">
        <v>845</v>
      </c>
      <c r="G68" s="47"/>
      <c r="H68" s="47"/>
      <c r="I68" s="47"/>
      <c r="J68" s="47"/>
      <c r="K68" s="47"/>
      <c r="L68" s="47"/>
      <c r="M68" s="47"/>
    </row>
    <row r="69" spans="4:13" ht="17.100000000000001" customHeight="1">
      <c r="D69" s="62" t="s">
        <v>23</v>
      </c>
      <c r="E69" s="47"/>
      <c r="F69" s="62" t="s">
        <v>846</v>
      </c>
      <c r="G69" s="47"/>
      <c r="H69" s="47"/>
      <c r="I69" s="47"/>
      <c r="J69" s="47"/>
      <c r="K69" s="47"/>
      <c r="L69" s="47"/>
      <c r="M69" s="47"/>
    </row>
    <row r="70" spans="4:13" ht="17.100000000000001" customHeight="1">
      <c r="D70" s="62" t="s">
        <v>470</v>
      </c>
      <c r="E70" s="47"/>
      <c r="F70" s="62" t="s">
        <v>847</v>
      </c>
      <c r="G70" s="47"/>
      <c r="H70" s="47"/>
      <c r="I70" s="47"/>
      <c r="J70" s="47"/>
      <c r="K70" s="47"/>
      <c r="L70" s="47"/>
      <c r="M70" s="47"/>
    </row>
    <row r="71" spans="4:13" ht="17.100000000000001" customHeight="1">
      <c r="D71" s="62" t="s">
        <v>848</v>
      </c>
      <c r="E71" s="47"/>
      <c r="F71" s="62" t="s">
        <v>849</v>
      </c>
      <c r="G71" s="47"/>
      <c r="H71" s="47"/>
      <c r="I71" s="47"/>
      <c r="J71" s="47"/>
      <c r="K71" s="47"/>
      <c r="L71" s="47"/>
      <c r="M71" s="47"/>
    </row>
    <row r="72" spans="4:13" ht="7.5" customHeight="1"/>
  </sheetData>
  <mergeCells count="123">
    <mergeCell ref="C2:F4"/>
    <mergeCell ref="J3:K6"/>
    <mergeCell ref="H4:H6"/>
    <mergeCell ref="C6:F6"/>
    <mergeCell ref="D10:L10"/>
    <mergeCell ref="D16:E16"/>
    <mergeCell ref="F16:M16"/>
    <mergeCell ref="D17:E17"/>
    <mergeCell ref="F17:M17"/>
    <mergeCell ref="D18:E18"/>
    <mergeCell ref="F18:M18"/>
    <mergeCell ref="D13:E13"/>
    <mergeCell ref="F13:M13"/>
    <mergeCell ref="D14:E14"/>
    <mergeCell ref="F14:M14"/>
    <mergeCell ref="D15:E15"/>
    <mergeCell ref="F15:M15"/>
    <mergeCell ref="D22:E22"/>
    <mergeCell ref="F22:M22"/>
    <mergeCell ref="D23:E23"/>
    <mergeCell ref="F23:M23"/>
    <mergeCell ref="D24:E24"/>
    <mergeCell ref="F24:M24"/>
    <mergeCell ref="D19:E19"/>
    <mergeCell ref="F19:M19"/>
    <mergeCell ref="D20:E20"/>
    <mergeCell ref="F20:M20"/>
    <mergeCell ref="D21:E21"/>
    <mergeCell ref="F21:M21"/>
    <mergeCell ref="D28:E28"/>
    <mergeCell ref="F28:M28"/>
    <mergeCell ref="D29:E29"/>
    <mergeCell ref="F29:M29"/>
    <mergeCell ref="D30:E30"/>
    <mergeCell ref="F30:M30"/>
    <mergeCell ref="D25:E25"/>
    <mergeCell ref="F25:M25"/>
    <mergeCell ref="D26:E26"/>
    <mergeCell ref="F26:M26"/>
    <mergeCell ref="D27:E27"/>
    <mergeCell ref="F27:M27"/>
    <mergeCell ref="D34:E34"/>
    <mergeCell ref="F34:M34"/>
    <mergeCell ref="D35:E35"/>
    <mergeCell ref="F35:M35"/>
    <mergeCell ref="D36:E36"/>
    <mergeCell ref="F36:M36"/>
    <mergeCell ref="D31:E31"/>
    <mergeCell ref="F31:M31"/>
    <mergeCell ref="D32:E32"/>
    <mergeCell ref="F32:M32"/>
    <mergeCell ref="D33:E33"/>
    <mergeCell ref="F33:M33"/>
    <mergeCell ref="D40:E40"/>
    <mergeCell ref="F40:M40"/>
    <mergeCell ref="D41:E41"/>
    <mergeCell ref="F41:M41"/>
    <mergeCell ref="D42:E42"/>
    <mergeCell ref="F42:M42"/>
    <mergeCell ref="D37:E37"/>
    <mergeCell ref="F37:M37"/>
    <mergeCell ref="D38:E38"/>
    <mergeCell ref="F38:M38"/>
    <mergeCell ref="D39:E39"/>
    <mergeCell ref="F39:M39"/>
    <mergeCell ref="D46:E46"/>
    <mergeCell ref="F46:M46"/>
    <mergeCell ref="D47:E47"/>
    <mergeCell ref="F47:M47"/>
    <mergeCell ref="D48:E48"/>
    <mergeCell ref="F48:M48"/>
    <mergeCell ref="D43:E43"/>
    <mergeCell ref="F43:M43"/>
    <mergeCell ref="D44:E44"/>
    <mergeCell ref="F44:M44"/>
    <mergeCell ref="D45:E45"/>
    <mergeCell ref="F45:M45"/>
    <mergeCell ref="D52:E52"/>
    <mergeCell ref="F52:M52"/>
    <mergeCell ref="D53:E53"/>
    <mergeCell ref="F53:M53"/>
    <mergeCell ref="D54:E54"/>
    <mergeCell ref="F54:M54"/>
    <mergeCell ref="D49:E49"/>
    <mergeCell ref="F49:M49"/>
    <mergeCell ref="D50:E50"/>
    <mergeCell ref="F50:M50"/>
    <mergeCell ref="D51:E51"/>
    <mergeCell ref="F51:M51"/>
    <mergeCell ref="D58:E58"/>
    <mergeCell ref="F58:M58"/>
    <mergeCell ref="D59:E59"/>
    <mergeCell ref="F59:M59"/>
    <mergeCell ref="D60:E60"/>
    <mergeCell ref="F60:M60"/>
    <mergeCell ref="D55:E55"/>
    <mergeCell ref="F55:M55"/>
    <mergeCell ref="D56:E56"/>
    <mergeCell ref="F56:M56"/>
    <mergeCell ref="D57:E57"/>
    <mergeCell ref="F57:M57"/>
    <mergeCell ref="D64:E64"/>
    <mergeCell ref="F64:M64"/>
    <mergeCell ref="D65:E65"/>
    <mergeCell ref="F65:M65"/>
    <mergeCell ref="D66:E66"/>
    <mergeCell ref="F66:M66"/>
    <mergeCell ref="D61:E61"/>
    <mergeCell ref="F61:M61"/>
    <mergeCell ref="D62:E62"/>
    <mergeCell ref="F62:M62"/>
    <mergeCell ref="D63:E63"/>
    <mergeCell ref="F63:M63"/>
    <mergeCell ref="D70:E70"/>
    <mergeCell ref="F70:M70"/>
    <mergeCell ref="D71:E71"/>
    <mergeCell ref="F71:M71"/>
    <mergeCell ref="D67:E67"/>
    <mergeCell ref="F67:M67"/>
    <mergeCell ref="D68:E68"/>
    <mergeCell ref="F68:M68"/>
    <mergeCell ref="D69:E69"/>
    <mergeCell ref="F69:M69"/>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26 of 27</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showGridLines="0" workbookViewId="0">
      <pane ySplit="9" topLeftCell="A10" activePane="bottomLeft" state="frozen"/>
      <selection pane="bottomLeft"/>
    </sheetView>
  </sheetViews>
  <sheetFormatPr defaultRowHeight="15"/>
  <cols>
    <col min="1" max="1" width="1.42578125" customWidth="1"/>
    <col min="2" max="3" width="0.140625" customWidth="1"/>
    <col min="4" max="4" width="20.28515625" customWidth="1"/>
    <col min="5" max="5" width="28.28515625" customWidth="1"/>
    <col min="6" max="6" width="2.42578125" customWidth="1"/>
    <col min="7" max="7" width="15.140625" customWidth="1"/>
    <col min="8" max="8" width="0.7109375" customWidth="1"/>
    <col min="9" max="9" width="4.42578125" customWidth="1"/>
    <col min="10" max="10" width="2.28515625" customWidth="1"/>
    <col min="11" max="11" width="0.85546875" customWidth="1"/>
    <col min="12" max="12" width="25.140625" customWidth="1"/>
    <col min="13" max="14" width="0.140625" customWidth="1"/>
    <col min="15" max="15" width="0.85546875" customWidth="1"/>
  </cols>
  <sheetData>
    <row r="1" spans="2:14" ht="2.1" customHeight="1"/>
    <row r="2" spans="2:14">
      <c r="B2" s="57" t="s">
        <v>1</v>
      </c>
      <c r="C2" s="47"/>
      <c r="D2" s="47"/>
      <c r="E2" s="47"/>
      <c r="F2" s="47"/>
      <c r="G2" s="47"/>
    </row>
    <row r="3" spans="2:14" ht="0.6" customHeight="1">
      <c r="B3" s="47"/>
      <c r="C3" s="47"/>
      <c r="D3" s="47"/>
      <c r="E3" s="47"/>
      <c r="F3" s="47"/>
      <c r="G3" s="47"/>
      <c r="L3" s="47"/>
      <c r="M3" s="47"/>
      <c r="N3" s="47"/>
    </row>
    <row r="4" spans="2:14" ht="13.15" customHeight="1">
      <c r="B4" s="47"/>
      <c r="C4" s="47"/>
      <c r="D4" s="47"/>
      <c r="E4" s="47"/>
      <c r="F4" s="47"/>
      <c r="G4" s="47"/>
      <c r="I4" s="53" t="s">
        <v>0</v>
      </c>
      <c r="J4" s="47"/>
      <c r="L4" s="47"/>
      <c r="M4" s="47"/>
      <c r="N4" s="47"/>
    </row>
    <row r="5" spans="2:14" ht="2.25" customHeight="1">
      <c r="I5" s="47"/>
      <c r="J5" s="47"/>
      <c r="L5" s="47"/>
      <c r="M5" s="47"/>
      <c r="N5" s="47"/>
    </row>
    <row r="6" spans="2:14" ht="13.15" customHeight="1">
      <c r="B6" s="57" t="s">
        <v>12</v>
      </c>
      <c r="C6" s="47"/>
      <c r="D6" s="47"/>
      <c r="E6" s="47"/>
      <c r="F6" s="47"/>
      <c r="G6" s="47"/>
      <c r="I6" s="47"/>
      <c r="J6" s="47"/>
      <c r="L6" s="47"/>
      <c r="M6" s="47"/>
      <c r="N6" s="47"/>
    </row>
    <row r="7" spans="2:14" ht="0" hidden="1" customHeight="1"/>
    <row r="8" spans="2:14" ht="3" customHeight="1"/>
    <row r="9" spans="2:14" ht="6.2" customHeight="1">
      <c r="C9" s="2"/>
      <c r="D9" s="2"/>
      <c r="E9" s="2"/>
      <c r="F9" s="2"/>
      <c r="G9" s="2"/>
      <c r="H9" s="2"/>
      <c r="I9" s="2"/>
      <c r="J9" s="2"/>
      <c r="K9" s="2"/>
      <c r="L9" s="2"/>
      <c r="M9" s="2"/>
    </row>
    <row r="10" spans="2:14" ht="17.100000000000001" customHeight="1">
      <c r="D10" s="58" t="s">
        <v>22</v>
      </c>
      <c r="E10" s="59"/>
      <c r="F10" s="59"/>
      <c r="G10" s="59"/>
      <c r="H10" s="59"/>
      <c r="I10" s="59"/>
      <c r="J10" s="59"/>
      <c r="K10" s="59"/>
      <c r="L10" s="59"/>
    </row>
    <row r="11" spans="2:14" ht="1.5" customHeight="1"/>
    <row r="12" spans="2:14" ht="10.7" customHeight="1"/>
    <row r="13" spans="2:14">
      <c r="D13" s="44" t="s">
        <v>460</v>
      </c>
      <c r="E13" s="15" t="s">
        <v>1</v>
      </c>
      <c r="G13" s="124" t="s">
        <v>850</v>
      </c>
      <c r="H13" s="47"/>
      <c r="I13" s="47"/>
      <c r="J13" s="62" t="s">
        <v>1</v>
      </c>
      <c r="K13" s="47"/>
      <c r="L13" s="47"/>
    </row>
    <row r="14" spans="2:14">
      <c r="D14" s="45" t="s">
        <v>0</v>
      </c>
      <c r="E14" s="15" t="s">
        <v>851</v>
      </c>
      <c r="G14" s="123" t="s">
        <v>0</v>
      </c>
      <c r="H14" s="47"/>
      <c r="I14" s="47"/>
      <c r="J14" s="62" t="s">
        <v>851</v>
      </c>
      <c r="K14" s="47"/>
      <c r="L14" s="47"/>
    </row>
    <row r="15" spans="2:14">
      <c r="D15" s="45" t="s">
        <v>0</v>
      </c>
      <c r="E15" s="15" t="s">
        <v>852</v>
      </c>
      <c r="G15" s="123" t="s">
        <v>0</v>
      </c>
      <c r="H15" s="47"/>
      <c r="I15" s="47"/>
      <c r="J15" s="62" t="s">
        <v>852</v>
      </c>
      <c r="K15" s="47"/>
      <c r="L15" s="47"/>
    </row>
    <row r="16" spans="2:14">
      <c r="D16" s="45" t="s">
        <v>0</v>
      </c>
      <c r="E16" s="15" t="s">
        <v>853</v>
      </c>
      <c r="G16" s="123" t="s">
        <v>0</v>
      </c>
      <c r="H16" s="47"/>
      <c r="I16" s="47"/>
      <c r="J16" s="62" t="s">
        <v>853</v>
      </c>
      <c r="K16" s="47"/>
      <c r="L16" s="47"/>
    </row>
    <row r="17" spans="4:12">
      <c r="D17" s="44" t="s">
        <v>854</v>
      </c>
      <c r="E17" s="15" t="s">
        <v>855</v>
      </c>
      <c r="G17" s="124" t="s">
        <v>31</v>
      </c>
      <c r="H17" s="47"/>
      <c r="I17" s="47"/>
      <c r="J17" s="62" t="s">
        <v>1</v>
      </c>
      <c r="K17" s="47"/>
      <c r="L17" s="47"/>
    </row>
    <row r="18" spans="4:12">
      <c r="D18" s="45" t="s">
        <v>0</v>
      </c>
      <c r="E18" s="15" t="s">
        <v>856</v>
      </c>
      <c r="G18" s="123" t="s">
        <v>0</v>
      </c>
      <c r="H18" s="47"/>
      <c r="I18" s="47"/>
      <c r="J18" s="62" t="s">
        <v>851</v>
      </c>
      <c r="K18" s="47"/>
      <c r="L18" s="47"/>
    </row>
    <row r="19" spans="4:12">
      <c r="D19" s="45" t="s">
        <v>0</v>
      </c>
      <c r="E19" s="15" t="s">
        <v>857</v>
      </c>
      <c r="G19" s="123" t="s">
        <v>0</v>
      </c>
      <c r="H19" s="47"/>
      <c r="I19" s="47"/>
      <c r="J19" s="62" t="s">
        <v>852</v>
      </c>
      <c r="K19" s="47"/>
      <c r="L19" s="47"/>
    </row>
    <row r="20" spans="4:12">
      <c r="D20" s="45" t="s">
        <v>0</v>
      </c>
      <c r="E20" s="15" t="s">
        <v>853</v>
      </c>
      <c r="G20" s="123" t="s">
        <v>0</v>
      </c>
      <c r="H20" s="47"/>
      <c r="I20" s="47"/>
      <c r="J20" s="62" t="s">
        <v>853</v>
      </c>
      <c r="K20" s="47"/>
      <c r="L20" s="47"/>
    </row>
    <row r="21" spans="4:12">
      <c r="D21" s="44" t="s">
        <v>858</v>
      </c>
      <c r="E21" s="15" t="s">
        <v>1</v>
      </c>
      <c r="G21" s="124" t="s">
        <v>859</v>
      </c>
      <c r="H21" s="47"/>
      <c r="I21" s="47"/>
      <c r="J21" s="62" t="s">
        <v>860</v>
      </c>
      <c r="K21" s="47"/>
      <c r="L21" s="47"/>
    </row>
    <row r="22" spans="4:12">
      <c r="D22" s="45" t="s">
        <v>0</v>
      </c>
      <c r="E22" s="15" t="s">
        <v>851</v>
      </c>
      <c r="G22" s="123" t="s">
        <v>0</v>
      </c>
      <c r="H22" s="47"/>
      <c r="I22" s="47"/>
      <c r="J22" s="62" t="s">
        <v>861</v>
      </c>
      <c r="K22" s="47"/>
      <c r="L22" s="47"/>
    </row>
    <row r="23" spans="4:12">
      <c r="D23" s="45" t="s">
        <v>0</v>
      </c>
      <c r="E23" s="15" t="s">
        <v>852</v>
      </c>
      <c r="G23" s="123" t="s">
        <v>0</v>
      </c>
      <c r="H23" s="47"/>
      <c r="I23" s="47"/>
      <c r="J23" s="62" t="s">
        <v>862</v>
      </c>
      <c r="K23" s="47"/>
      <c r="L23" s="47"/>
    </row>
    <row r="24" spans="4:12">
      <c r="D24" s="45" t="s">
        <v>0</v>
      </c>
      <c r="E24" s="15" t="s">
        <v>853</v>
      </c>
      <c r="G24" s="123" t="s">
        <v>0</v>
      </c>
      <c r="H24" s="47"/>
      <c r="I24" s="47"/>
      <c r="J24" s="62" t="s">
        <v>853</v>
      </c>
      <c r="K24" s="47"/>
      <c r="L24" s="47"/>
    </row>
    <row r="25" spans="4:12">
      <c r="D25" s="44" t="s">
        <v>863</v>
      </c>
      <c r="E25" s="15" t="s">
        <v>1</v>
      </c>
      <c r="G25" s="124" t="s">
        <v>864</v>
      </c>
      <c r="H25" s="47"/>
      <c r="I25" s="47"/>
      <c r="J25" s="62" t="s">
        <v>865</v>
      </c>
      <c r="K25" s="47"/>
      <c r="L25" s="47"/>
    </row>
    <row r="26" spans="4:12">
      <c r="D26" s="45" t="s">
        <v>0</v>
      </c>
      <c r="E26" s="15" t="s">
        <v>851</v>
      </c>
      <c r="G26" s="123" t="s">
        <v>0</v>
      </c>
      <c r="H26" s="47"/>
      <c r="I26" s="47"/>
      <c r="J26" s="62" t="s">
        <v>866</v>
      </c>
      <c r="K26" s="47"/>
      <c r="L26" s="47"/>
    </row>
    <row r="27" spans="4:12">
      <c r="D27" s="45" t="s">
        <v>0</v>
      </c>
      <c r="E27" s="15" t="s">
        <v>852</v>
      </c>
      <c r="G27" s="123" t="s">
        <v>0</v>
      </c>
      <c r="H27" s="47"/>
      <c r="I27" s="47"/>
      <c r="J27" s="62" t="s">
        <v>867</v>
      </c>
      <c r="K27" s="47"/>
      <c r="L27" s="47"/>
    </row>
    <row r="28" spans="4:12">
      <c r="D28" s="45" t="s">
        <v>0</v>
      </c>
      <c r="E28" s="15" t="s">
        <v>853</v>
      </c>
      <c r="G28" s="123" t="s">
        <v>0</v>
      </c>
      <c r="H28" s="47"/>
      <c r="I28" s="47"/>
      <c r="J28" s="62" t="s">
        <v>853</v>
      </c>
      <c r="K28" s="47"/>
      <c r="L28" s="47"/>
    </row>
    <row r="29" spans="4:12">
      <c r="D29" s="44" t="s">
        <v>868</v>
      </c>
      <c r="E29" s="15" t="s">
        <v>1</v>
      </c>
      <c r="G29" s="124" t="s">
        <v>869</v>
      </c>
      <c r="H29" s="47"/>
      <c r="I29" s="47"/>
      <c r="J29" s="62" t="s">
        <v>870</v>
      </c>
      <c r="K29" s="47"/>
      <c r="L29" s="47"/>
    </row>
    <row r="30" spans="4:12">
      <c r="D30" s="45" t="s">
        <v>0</v>
      </c>
      <c r="E30" s="15" t="s">
        <v>851</v>
      </c>
      <c r="G30" s="123" t="s">
        <v>0</v>
      </c>
      <c r="H30" s="47"/>
      <c r="I30" s="47"/>
      <c r="J30" s="62" t="s">
        <v>871</v>
      </c>
      <c r="K30" s="47"/>
      <c r="L30" s="47"/>
    </row>
    <row r="31" spans="4:12">
      <c r="D31" s="45" t="s">
        <v>0</v>
      </c>
      <c r="E31" s="15" t="s">
        <v>852</v>
      </c>
      <c r="G31" s="123" t="s">
        <v>0</v>
      </c>
      <c r="H31" s="47"/>
      <c r="I31" s="47"/>
      <c r="J31" s="62" t="s">
        <v>872</v>
      </c>
      <c r="K31" s="47"/>
      <c r="L31" s="47"/>
    </row>
    <row r="32" spans="4:12">
      <c r="D32" s="45" t="s">
        <v>0</v>
      </c>
      <c r="E32" s="15" t="s">
        <v>853</v>
      </c>
      <c r="G32" s="123" t="s">
        <v>0</v>
      </c>
      <c r="H32" s="47"/>
      <c r="I32" s="47"/>
      <c r="J32" s="62" t="s">
        <v>853</v>
      </c>
      <c r="K32" s="47"/>
      <c r="L32" s="47"/>
    </row>
    <row r="33" spans="4:5" ht="0" hidden="1" customHeight="1"/>
    <row r="34" spans="4:5">
      <c r="D34" s="44" t="s">
        <v>470</v>
      </c>
      <c r="E34" s="15" t="s">
        <v>1</v>
      </c>
    </row>
    <row r="35" spans="4:5">
      <c r="D35" s="45" t="s">
        <v>0</v>
      </c>
      <c r="E35" s="15" t="s">
        <v>851</v>
      </c>
    </row>
    <row r="36" spans="4:5">
      <c r="D36" s="45" t="s">
        <v>0</v>
      </c>
      <c r="E36" s="15" t="s">
        <v>852</v>
      </c>
    </row>
    <row r="37" spans="4:5">
      <c r="D37" s="45" t="s">
        <v>0</v>
      </c>
      <c r="E37" s="15" t="s">
        <v>853</v>
      </c>
    </row>
    <row r="38" spans="4:5" ht="0" hidden="1" customHeight="1"/>
    <row r="39" spans="4:5" ht="6.2" customHeight="1"/>
  </sheetData>
  <mergeCells count="45">
    <mergeCell ref="B2:G4"/>
    <mergeCell ref="L3:N6"/>
    <mergeCell ref="I4:J6"/>
    <mergeCell ref="B6:G6"/>
    <mergeCell ref="D10:L10"/>
    <mergeCell ref="G13:I13"/>
    <mergeCell ref="J13:L13"/>
    <mergeCell ref="G14:I14"/>
    <mergeCell ref="J14:L14"/>
    <mergeCell ref="G15:I15"/>
    <mergeCell ref="J15:L15"/>
    <mergeCell ref="G16:I16"/>
    <mergeCell ref="J16:L16"/>
    <mergeCell ref="G17:I17"/>
    <mergeCell ref="J17:L17"/>
    <mergeCell ref="G18:I18"/>
    <mergeCell ref="J18:L18"/>
    <mergeCell ref="G19:I19"/>
    <mergeCell ref="J19:L19"/>
    <mergeCell ref="G20:I20"/>
    <mergeCell ref="J20:L20"/>
    <mergeCell ref="G21:I21"/>
    <mergeCell ref="J21:L21"/>
    <mergeCell ref="G22:I22"/>
    <mergeCell ref="J22:L22"/>
    <mergeCell ref="G23:I23"/>
    <mergeCell ref="J23:L23"/>
    <mergeCell ref="G24:I24"/>
    <mergeCell ref="J24:L24"/>
    <mergeCell ref="G25:I25"/>
    <mergeCell ref="J25:L25"/>
    <mergeCell ref="G26:I26"/>
    <mergeCell ref="J26:L26"/>
    <mergeCell ref="G27:I27"/>
    <mergeCell ref="J27:L27"/>
    <mergeCell ref="G31:I31"/>
    <mergeCell ref="J31:L31"/>
    <mergeCell ref="G32:I32"/>
    <mergeCell ref="J32:L32"/>
    <mergeCell ref="G28:I28"/>
    <mergeCell ref="J28:L28"/>
    <mergeCell ref="G29:I29"/>
    <mergeCell ref="J29:L29"/>
    <mergeCell ref="G30:I30"/>
    <mergeCell ref="J30:L3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27 of 27</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04"/>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0" hidden="1" customWidth="1"/>
    <col min="5" max="5" width="10.7109375" customWidth="1"/>
    <col min="6" max="6" width="9.7109375" customWidth="1"/>
    <col min="7" max="7" width="6.42578125" customWidth="1"/>
    <col min="8" max="9" width="10.28515625" customWidth="1"/>
    <col min="10" max="10" width="8.140625" customWidth="1"/>
    <col min="11" max="11" width="7" customWidth="1"/>
    <col min="12" max="12" width="3.7109375" customWidth="1"/>
    <col min="13" max="13" width="0.7109375" customWidth="1"/>
    <col min="14" max="14" width="2.7109375" customWidth="1"/>
    <col min="15" max="15" width="4.140625" customWidth="1"/>
    <col min="16" max="16" width="0.85546875" customWidth="1"/>
    <col min="17" max="17" width="10.140625" customWidth="1"/>
    <col min="18" max="18" width="8.140625" customWidth="1"/>
    <col min="19" max="19" width="7" customWidth="1"/>
    <col min="20" max="23" width="0" hidden="1" customWidth="1"/>
    <col min="24" max="24" width="0.85546875" customWidth="1"/>
  </cols>
  <sheetData>
    <row r="1" spans="2:23" ht="2.1" customHeight="1"/>
    <row r="2" spans="2:23">
      <c r="B2" s="57" t="s">
        <v>1</v>
      </c>
      <c r="C2" s="47"/>
      <c r="D2" s="47"/>
      <c r="E2" s="47"/>
      <c r="F2" s="47"/>
      <c r="G2" s="47"/>
      <c r="H2" s="47"/>
      <c r="I2" s="47"/>
      <c r="J2" s="47"/>
      <c r="K2" s="47"/>
      <c r="L2" s="47"/>
    </row>
    <row r="3" spans="2:23" ht="0.6" customHeight="1">
      <c r="B3" s="47"/>
      <c r="C3" s="47"/>
      <c r="D3" s="47"/>
      <c r="E3" s="47"/>
      <c r="F3" s="47"/>
      <c r="G3" s="47"/>
      <c r="H3" s="47"/>
      <c r="I3" s="47"/>
      <c r="J3" s="47"/>
      <c r="K3" s="47"/>
      <c r="L3" s="47"/>
      <c r="Q3" s="47"/>
      <c r="R3" s="47"/>
      <c r="S3" s="47"/>
      <c r="T3" s="47"/>
      <c r="U3" s="47"/>
      <c r="V3" s="47"/>
      <c r="W3" s="47"/>
    </row>
    <row r="4" spans="2:23" ht="13.15" customHeight="1">
      <c r="B4" s="47"/>
      <c r="C4" s="47"/>
      <c r="D4" s="47"/>
      <c r="E4" s="47"/>
      <c r="F4" s="47"/>
      <c r="G4" s="47"/>
      <c r="H4" s="47"/>
      <c r="I4" s="47"/>
      <c r="J4" s="47"/>
      <c r="K4" s="47"/>
      <c r="L4" s="47"/>
      <c r="N4" s="53" t="s">
        <v>0</v>
      </c>
      <c r="O4" s="47"/>
      <c r="Q4" s="47"/>
      <c r="R4" s="47"/>
      <c r="S4" s="47"/>
      <c r="T4" s="47"/>
      <c r="U4" s="47"/>
      <c r="V4" s="47"/>
      <c r="W4" s="47"/>
    </row>
    <row r="5" spans="2:23" ht="2.25" customHeight="1">
      <c r="N5" s="47"/>
      <c r="O5" s="47"/>
      <c r="Q5" s="47"/>
      <c r="R5" s="47"/>
      <c r="S5" s="47"/>
      <c r="T5" s="47"/>
      <c r="U5" s="47"/>
      <c r="V5" s="47"/>
      <c r="W5" s="47"/>
    </row>
    <row r="6" spans="2:23" ht="13.15" customHeight="1">
      <c r="B6" s="57" t="s">
        <v>12</v>
      </c>
      <c r="C6" s="47"/>
      <c r="D6" s="47"/>
      <c r="E6" s="47"/>
      <c r="F6" s="47"/>
      <c r="G6" s="47"/>
      <c r="H6" s="47"/>
      <c r="I6" s="47"/>
      <c r="J6" s="47"/>
      <c r="K6" s="47"/>
      <c r="L6" s="47"/>
      <c r="N6" s="47"/>
      <c r="O6" s="47"/>
      <c r="Q6" s="47"/>
      <c r="R6" s="47"/>
      <c r="S6" s="47"/>
      <c r="T6" s="47"/>
      <c r="U6" s="47"/>
      <c r="V6" s="47"/>
      <c r="W6" s="47"/>
    </row>
    <row r="7" spans="2:23" ht="0" hidden="1" customHeight="1"/>
    <row r="8" spans="2:23" ht="3" customHeight="1"/>
    <row r="9" spans="2:23" ht="6.2" customHeight="1">
      <c r="D9" s="2"/>
      <c r="E9" s="2"/>
      <c r="F9" s="2"/>
      <c r="G9" s="2"/>
      <c r="H9" s="2"/>
      <c r="I9" s="2"/>
      <c r="J9" s="2"/>
      <c r="K9" s="2"/>
      <c r="L9" s="2"/>
      <c r="M9" s="2"/>
      <c r="N9" s="2"/>
      <c r="O9" s="2"/>
      <c r="P9" s="2"/>
      <c r="Q9" s="2"/>
      <c r="R9" s="2"/>
      <c r="S9" s="2"/>
    </row>
    <row r="10" spans="2:23" ht="17.100000000000001" customHeight="1">
      <c r="E10" s="58" t="s">
        <v>15</v>
      </c>
      <c r="F10" s="59"/>
      <c r="G10" s="59"/>
      <c r="H10" s="59"/>
      <c r="I10" s="59"/>
      <c r="J10" s="59"/>
      <c r="K10" s="59"/>
      <c r="L10" s="59"/>
      <c r="M10" s="59"/>
      <c r="N10" s="59"/>
      <c r="O10" s="59"/>
      <c r="P10" s="59"/>
      <c r="Q10" s="59"/>
      <c r="R10" s="59"/>
      <c r="S10" s="59"/>
      <c r="T10" s="59"/>
    </row>
    <row r="11" spans="2:23" ht="1.5" customHeight="1"/>
    <row r="12" spans="2:23" ht="9.6" customHeight="1"/>
    <row r="13" spans="2:23" ht="33">
      <c r="C13" s="72" t="s">
        <v>23</v>
      </c>
      <c r="D13" s="64"/>
      <c r="E13" s="65"/>
      <c r="F13" s="3" t="s">
        <v>24</v>
      </c>
      <c r="G13" s="4" t="s">
        <v>25</v>
      </c>
      <c r="H13" s="4" t="s">
        <v>26</v>
      </c>
      <c r="I13" s="4" t="s">
        <v>27</v>
      </c>
      <c r="J13" s="5" t="s">
        <v>28</v>
      </c>
      <c r="K13" s="4" t="s">
        <v>29</v>
      </c>
      <c r="L13" s="73" t="s">
        <v>30</v>
      </c>
      <c r="M13" s="64"/>
      <c r="N13" s="65"/>
      <c r="O13" s="73" t="s">
        <v>31</v>
      </c>
      <c r="P13" s="64"/>
      <c r="Q13" s="65"/>
      <c r="R13" s="4" t="s">
        <v>32</v>
      </c>
      <c r="S13" s="4" t="s">
        <v>33</v>
      </c>
    </row>
    <row r="14" spans="2:23">
      <c r="C14" s="63" t="s">
        <v>34</v>
      </c>
      <c r="D14" s="64"/>
      <c r="E14" s="65"/>
      <c r="F14" s="6" t="s">
        <v>35</v>
      </c>
      <c r="G14" s="7" t="s">
        <v>36</v>
      </c>
      <c r="H14" s="8">
        <v>20000000</v>
      </c>
      <c r="I14" s="8">
        <v>20000000</v>
      </c>
      <c r="J14" s="7" t="s">
        <v>37</v>
      </c>
      <c r="K14" s="9">
        <v>38841</v>
      </c>
      <c r="L14" s="66">
        <v>49799</v>
      </c>
      <c r="M14" s="64"/>
      <c r="N14" s="65"/>
      <c r="O14" s="67" t="s">
        <v>0</v>
      </c>
      <c r="P14" s="64"/>
      <c r="Q14" s="65"/>
      <c r="R14" s="7" t="s">
        <v>38</v>
      </c>
      <c r="S14" s="7" t="s">
        <v>39</v>
      </c>
    </row>
    <row r="15" spans="2:23">
      <c r="C15" s="63" t="s">
        <v>40</v>
      </c>
      <c r="D15" s="61"/>
      <c r="E15" s="68"/>
      <c r="F15" s="6" t="s">
        <v>41</v>
      </c>
      <c r="G15" s="7" t="s">
        <v>42</v>
      </c>
      <c r="H15" s="8">
        <v>350000000</v>
      </c>
      <c r="I15" s="8">
        <v>350000000</v>
      </c>
      <c r="J15" s="7" t="s">
        <v>43</v>
      </c>
      <c r="K15" s="9">
        <v>38944</v>
      </c>
      <c r="L15" s="66">
        <v>48075</v>
      </c>
      <c r="M15" s="61"/>
      <c r="N15" s="68"/>
      <c r="O15" s="67" t="s">
        <v>1</v>
      </c>
      <c r="P15" s="61"/>
      <c r="Q15" s="68"/>
      <c r="R15" s="7" t="s">
        <v>38</v>
      </c>
      <c r="S15" s="7" t="s">
        <v>39</v>
      </c>
    </row>
    <row r="16" spans="2:23">
      <c r="C16" s="69" t="s">
        <v>0</v>
      </c>
      <c r="D16" s="59"/>
      <c r="E16" s="70"/>
      <c r="F16" s="10" t="s">
        <v>0</v>
      </c>
      <c r="G16" s="11" t="s">
        <v>44</v>
      </c>
      <c r="H16" s="12">
        <v>223092145</v>
      </c>
      <c r="I16" s="12">
        <v>223092145</v>
      </c>
      <c r="J16" s="11" t="s">
        <v>0</v>
      </c>
      <c r="K16" s="11" t="s">
        <v>0</v>
      </c>
      <c r="L16" s="71" t="s">
        <v>0</v>
      </c>
      <c r="M16" s="59"/>
      <c r="N16" s="70"/>
      <c r="O16" s="71" t="s">
        <v>0</v>
      </c>
      <c r="P16" s="59"/>
      <c r="Q16" s="70"/>
      <c r="R16" s="11" t="s">
        <v>0</v>
      </c>
      <c r="S16" s="11" t="s">
        <v>0</v>
      </c>
    </row>
    <row r="17" spans="3:19">
      <c r="C17" s="63" t="s">
        <v>45</v>
      </c>
      <c r="D17" s="64"/>
      <c r="E17" s="65"/>
      <c r="F17" s="6"/>
      <c r="G17" s="7" t="s">
        <v>36</v>
      </c>
      <c r="H17" s="8">
        <v>10000000</v>
      </c>
      <c r="I17" s="8">
        <v>10000000</v>
      </c>
      <c r="J17" s="7" t="s">
        <v>46</v>
      </c>
      <c r="K17" s="9">
        <v>38994</v>
      </c>
      <c r="L17" s="66">
        <v>49952</v>
      </c>
      <c r="M17" s="64"/>
      <c r="N17" s="65"/>
      <c r="O17" s="67" t="s">
        <v>0</v>
      </c>
      <c r="P17" s="64"/>
      <c r="Q17" s="65"/>
      <c r="R17" s="7" t="s">
        <v>38</v>
      </c>
      <c r="S17" s="7" t="s">
        <v>39</v>
      </c>
    </row>
    <row r="18" spans="3:19">
      <c r="C18" s="63" t="s">
        <v>47</v>
      </c>
      <c r="D18" s="64"/>
      <c r="E18" s="65"/>
      <c r="F18" s="6"/>
      <c r="G18" s="7" t="s">
        <v>36</v>
      </c>
      <c r="H18" s="8">
        <v>25000000</v>
      </c>
      <c r="I18" s="8">
        <v>25000000</v>
      </c>
      <c r="J18" s="7" t="s">
        <v>48</v>
      </c>
      <c r="K18" s="9">
        <v>39052</v>
      </c>
      <c r="L18" s="66">
        <v>46357</v>
      </c>
      <c r="M18" s="64"/>
      <c r="N18" s="65"/>
      <c r="O18" s="67" t="s">
        <v>0</v>
      </c>
      <c r="P18" s="64"/>
      <c r="Q18" s="65"/>
      <c r="R18" s="7" t="s">
        <v>38</v>
      </c>
      <c r="S18" s="7" t="s">
        <v>39</v>
      </c>
    </row>
    <row r="19" spans="3:19">
      <c r="C19" s="63" t="s">
        <v>49</v>
      </c>
      <c r="D19" s="64"/>
      <c r="E19" s="65"/>
      <c r="F19" s="6"/>
      <c r="G19" s="7" t="s">
        <v>36</v>
      </c>
      <c r="H19" s="8">
        <v>90000000</v>
      </c>
      <c r="I19" s="8">
        <v>90000000</v>
      </c>
      <c r="J19" s="7" t="s">
        <v>50</v>
      </c>
      <c r="K19" s="9">
        <v>39071</v>
      </c>
      <c r="L19" s="66">
        <v>43486</v>
      </c>
      <c r="M19" s="64"/>
      <c r="N19" s="65"/>
      <c r="O19" s="67" t="s">
        <v>0</v>
      </c>
      <c r="P19" s="64"/>
      <c r="Q19" s="65"/>
      <c r="R19" s="7" t="s">
        <v>38</v>
      </c>
      <c r="S19" s="7" t="s">
        <v>39</v>
      </c>
    </row>
    <row r="20" spans="3:19">
      <c r="C20" s="63" t="s">
        <v>51</v>
      </c>
      <c r="D20" s="64"/>
      <c r="E20" s="65"/>
      <c r="F20" s="6"/>
      <c r="G20" s="7" t="s">
        <v>36</v>
      </c>
      <c r="H20" s="8">
        <v>100000000</v>
      </c>
      <c r="I20" s="8">
        <v>100000000</v>
      </c>
      <c r="J20" s="7" t="s">
        <v>52</v>
      </c>
      <c r="K20" s="9">
        <v>39071</v>
      </c>
      <c r="L20" s="66">
        <v>43850</v>
      </c>
      <c r="M20" s="64"/>
      <c r="N20" s="65"/>
      <c r="O20" s="67" t="s">
        <v>0</v>
      </c>
      <c r="P20" s="64"/>
      <c r="Q20" s="65"/>
      <c r="R20" s="7" t="s">
        <v>38</v>
      </c>
      <c r="S20" s="7" t="s">
        <v>39</v>
      </c>
    </row>
    <row r="21" spans="3:19">
      <c r="C21" s="63" t="s">
        <v>53</v>
      </c>
      <c r="D21" s="64"/>
      <c r="E21" s="65"/>
      <c r="F21" s="6"/>
      <c r="G21" s="7" t="s">
        <v>36</v>
      </c>
      <c r="H21" s="8">
        <v>10000000</v>
      </c>
      <c r="I21" s="8">
        <v>10000000</v>
      </c>
      <c r="J21" s="7" t="s">
        <v>54</v>
      </c>
      <c r="K21" s="9">
        <v>39079</v>
      </c>
      <c r="L21" s="66">
        <v>44193</v>
      </c>
      <c r="M21" s="64"/>
      <c r="N21" s="65"/>
      <c r="O21" s="67" t="s">
        <v>0</v>
      </c>
      <c r="P21" s="64"/>
      <c r="Q21" s="65"/>
      <c r="R21" s="7" t="s">
        <v>38</v>
      </c>
      <c r="S21" s="7" t="s">
        <v>39</v>
      </c>
    </row>
    <row r="22" spans="3:19">
      <c r="C22" s="63" t="s">
        <v>55</v>
      </c>
      <c r="D22" s="64"/>
      <c r="E22" s="65"/>
      <c r="F22" s="6"/>
      <c r="G22" s="7" t="s">
        <v>36</v>
      </c>
      <c r="H22" s="8">
        <v>10000000</v>
      </c>
      <c r="I22" s="8">
        <v>10000000</v>
      </c>
      <c r="J22" s="7" t="s">
        <v>54</v>
      </c>
      <c r="K22" s="9">
        <v>39079</v>
      </c>
      <c r="L22" s="66">
        <v>44193</v>
      </c>
      <c r="M22" s="64"/>
      <c r="N22" s="65"/>
      <c r="O22" s="67" t="s">
        <v>0</v>
      </c>
      <c r="P22" s="64"/>
      <c r="Q22" s="65"/>
      <c r="R22" s="7" t="s">
        <v>38</v>
      </c>
      <c r="S22" s="7" t="s">
        <v>39</v>
      </c>
    </row>
    <row r="23" spans="3:19">
      <c r="C23" s="63" t="s">
        <v>56</v>
      </c>
      <c r="D23" s="64"/>
      <c r="E23" s="65"/>
      <c r="F23" s="6"/>
      <c r="G23" s="7" t="s">
        <v>36</v>
      </c>
      <c r="H23" s="8">
        <v>200000000</v>
      </c>
      <c r="I23" s="8">
        <v>200000000</v>
      </c>
      <c r="J23" s="7" t="s">
        <v>57</v>
      </c>
      <c r="K23" s="9">
        <v>39091</v>
      </c>
      <c r="L23" s="66">
        <v>43290</v>
      </c>
      <c r="M23" s="64"/>
      <c r="N23" s="65"/>
      <c r="O23" s="67" t="s">
        <v>0</v>
      </c>
      <c r="P23" s="64"/>
      <c r="Q23" s="65"/>
      <c r="R23" s="7" t="s">
        <v>38</v>
      </c>
      <c r="S23" s="7" t="s">
        <v>39</v>
      </c>
    </row>
    <row r="24" spans="3:19">
      <c r="C24" s="63" t="s">
        <v>58</v>
      </c>
      <c r="D24" s="64"/>
      <c r="E24" s="65"/>
      <c r="F24" s="6"/>
      <c r="G24" s="7" t="s">
        <v>36</v>
      </c>
      <c r="H24" s="8">
        <v>200000000</v>
      </c>
      <c r="I24" s="8">
        <v>200000000</v>
      </c>
      <c r="J24" s="7" t="s">
        <v>59</v>
      </c>
      <c r="K24" s="9">
        <v>39091</v>
      </c>
      <c r="L24" s="66">
        <v>43655</v>
      </c>
      <c r="M24" s="64"/>
      <c r="N24" s="65"/>
      <c r="O24" s="67" t="s">
        <v>0</v>
      </c>
      <c r="P24" s="64"/>
      <c r="Q24" s="65"/>
      <c r="R24" s="7" t="s">
        <v>38</v>
      </c>
      <c r="S24" s="7" t="s">
        <v>39</v>
      </c>
    </row>
    <row r="25" spans="3:19">
      <c r="C25" s="63" t="s">
        <v>60</v>
      </c>
      <c r="D25" s="64"/>
      <c r="E25" s="65"/>
      <c r="F25" s="6"/>
      <c r="G25" s="7" t="s">
        <v>36</v>
      </c>
      <c r="H25" s="8">
        <v>10000000</v>
      </c>
      <c r="I25" s="8">
        <v>10000000</v>
      </c>
      <c r="J25" s="7" t="s">
        <v>61</v>
      </c>
      <c r="K25" s="9">
        <v>39092</v>
      </c>
      <c r="L25" s="66">
        <v>46415</v>
      </c>
      <c r="M25" s="64"/>
      <c r="N25" s="65"/>
      <c r="O25" s="67" t="s">
        <v>0</v>
      </c>
      <c r="P25" s="64"/>
      <c r="Q25" s="65"/>
      <c r="R25" s="7" t="s">
        <v>38</v>
      </c>
      <c r="S25" s="7" t="s">
        <v>39</v>
      </c>
    </row>
    <row r="26" spans="3:19">
      <c r="C26" s="63" t="s">
        <v>62</v>
      </c>
      <c r="D26" s="64"/>
      <c r="E26" s="65"/>
      <c r="F26" s="6"/>
      <c r="G26" s="7" t="s">
        <v>36</v>
      </c>
      <c r="H26" s="8">
        <v>40000000</v>
      </c>
      <c r="I26" s="8">
        <v>40000000</v>
      </c>
      <c r="J26" s="7" t="s">
        <v>61</v>
      </c>
      <c r="K26" s="9">
        <v>39092</v>
      </c>
      <c r="L26" s="66">
        <v>46415</v>
      </c>
      <c r="M26" s="64"/>
      <c r="N26" s="65"/>
      <c r="O26" s="67" t="s">
        <v>0</v>
      </c>
      <c r="P26" s="64"/>
      <c r="Q26" s="65"/>
      <c r="R26" s="7" t="s">
        <v>38</v>
      </c>
      <c r="S26" s="7" t="s">
        <v>39</v>
      </c>
    </row>
    <row r="27" spans="3:19">
      <c r="C27" s="63" t="s">
        <v>63</v>
      </c>
      <c r="D27" s="64"/>
      <c r="E27" s="65"/>
      <c r="F27" s="6"/>
      <c r="G27" s="7" t="s">
        <v>36</v>
      </c>
      <c r="H27" s="8">
        <v>10000000</v>
      </c>
      <c r="I27" s="8">
        <v>10000000</v>
      </c>
      <c r="J27" s="7" t="s">
        <v>64</v>
      </c>
      <c r="K27" s="9">
        <v>39107</v>
      </c>
      <c r="L27" s="66">
        <v>43490</v>
      </c>
      <c r="M27" s="64"/>
      <c r="N27" s="65"/>
      <c r="O27" s="67" t="s">
        <v>0</v>
      </c>
      <c r="P27" s="64"/>
      <c r="Q27" s="65"/>
      <c r="R27" s="7" t="s">
        <v>38</v>
      </c>
      <c r="S27" s="7" t="s">
        <v>39</v>
      </c>
    </row>
    <row r="28" spans="3:19">
      <c r="C28" s="63" t="s">
        <v>65</v>
      </c>
      <c r="D28" s="64"/>
      <c r="E28" s="65"/>
      <c r="F28" s="6"/>
      <c r="G28" s="7" t="s">
        <v>36</v>
      </c>
      <c r="H28" s="8">
        <v>10000000</v>
      </c>
      <c r="I28" s="8">
        <v>10000000</v>
      </c>
      <c r="J28" s="7" t="s">
        <v>64</v>
      </c>
      <c r="K28" s="9">
        <v>39107</v>
      </c>
      <c r="L28" s="66">
        <v>43490</v>
      </c>
      <c r="M28" s="64"/>
      <c r="N28" s="65"/>
      <c r="O28" s="67" t="s">
        <v>0</v>
      </c>
      <c r="P28" s="64"/>
      <c r="Q28" s="65"/>
      <c r="R28" s="7" t="s">
        <v>38</v>
      </c>
      <c r="S28" s="7" t="s">
        <v>39</v>
      </c>
    </row>
    <row r="29" spans="3:19">
      <c r="C29" s="63" t="s">
        <v>66</v>
      </c>
      <c r="D29" s="64"/>
      <c r="E29" s="65"/>
      <c r="F29" s="6"/>
      <c r="G29" s="7" t="s">
        <v>36</v>
      </c>
      <c r="H29" s="8">
        <v>20000000</v>
      </c>
      <c r="I29" s="8">
        <v>20000000</v>
      </c>
      <c r="J29" s="7" t="s">
        <v>67</v>
      </c>
      <c r="K29" s="9">
        <v>39115</v>
      </c>
      <c r="L29" s="66">
        <v>46505</v>
      </c>
      <c r="M29" s="64"/>
      <c r="N29" s="65"/>
      <c r="O29" s="67" t="s">
        <v>0</v>
      </c>
      <c r="P29" s="64"/>
      <c r="Q29" s="65"/>
      <c r="R29" s="7" t="s">
        <v>38</v>
      </c>
      <c r="S29" s="7" t="s">
        <v>39</v>
      </c>
    </row>
    <row r="30" spans="3:19">
      <c r="C30" s="63" t="s">
        <v>68</v>
      </c>
      <c r="D30" s="64"/>
      <c r="E30" s="65"/>
      <c r="F30" s="6"/>
      <c r="G30" s="7" t="s">
        <v>36</v>
      </c>
      <c r="H30" s="8">
        <v>10000000</v>
      </c>
      <c r="I30" s="8">
        <v>10000000</v>
      </c>
      <c r="J30" s="7" t="s">
        <v>67</v>
      </c>
      <c r="K30" s="9">
        <v>39115</v>
      </c>
      <c r="L30" s="66">
        <v>46505</v>
      </c>
      <c r="M30" s="64"/>
      <c r="N30" s="65"/>
      <c r="O30" s="67" t="s">
        <v>0</v>
      </c>
      <c r="P30" s="64"/>
      <c r="Q30" s="65"/>
      <c r="R30" s="7" t="s">
        <v>38</v>
      </c>
      <c r="S30" s="7" t="s">
        <v>39</v>
      </c>
    </row>
    <row r="31" spans="3:19">
      <c r="C31" s="63" t="s">
        <v>69</v>
      </c>
      <c r="D31" s="64"/>
      <c r="E31" s="65"/>
      <c r="F31" s="6"/>
      <c r="G31" s="7" t="s">
        <v>36</v>
      </c>
      <c r="H31" s="8">
        <v>10000000</v>
      </c>
      <c r="I31" s="8">
        <v>10000000</v>
      </c>
      <c r="J31" s="7" t="s">
        <v>70</v>
      </c>
      <c r="K31" s="9">
        <v>39539</v>
      </c>
      <c r="L31" s="66">
        <v>50496</v>
      </c>
      <c r="M31" s="64"/>
      <c r="N31" s="65"/>
      <c r="O31" s="67" t="s">
        <v>0</v>
      </c>
      <c r="P31" s="64"/>
      <c r="Q31" s="65"/>
      <c r="R31" s="7" t="s">
        <v>38</v>
      </c>
      <c r="S31" s="7" t="s">
        <v>39</v>
      </c>
    </row>
    <row r="32" spans="3:19">
      <c r="C32" s="63" t="s">
        <v>71</v>
      </c>
      <c r="D32" s="64"/>
      <c r="E32" s="65"/>
      <c r="F32" s="6" t="s">
        <v>72</v>
      </c>
      <c r="G32" s="7" t="s">
        <v>36</v>
      </c>
      <c r="H32" s="8">
        <v>2000000000</v>
      </c>
      <c r="I32" s="8">
        <v>2000000000</v>
      </c>
      <c r="J32" s="7" t="s">
        <v>73</v>
      </c>
      <c r="K32" s="9">
        <v>40351</v>
      </c>
      <c r="L32" s="66">
        <v>44004</v>
      </c>
      <c r="M32" s="64"/>
      <c r="N32" s="65"/>
      <c r="O32" s="67" t="s">
        <v>0</v>
      </c>
      <c r="P32" s="64"/>
      <c r="Q32" s="65"/>
      <c r="R32" s="7" t="s">
        <v>74</v>
      </c>
      <c r="S32" s="7" t="s">
        <v>75</v>
      </c>
    </row>
    <row r="33" spans="3:19">
      <c r="C33" s="63" t="s">
        <v>76</v>
      </c>
      <c r="D33" s="64"/>
      <c r="E33" s="65"/>
      <c r="F33" s="6"/>
      <c r="G33" s="7" t="s">
        <v>36</v>
      </c>
      <c r="H33" s="8">
        <v>22000000</v>
      </c>
      <c r="I33" s="8">
        <v>22000000</v>
      </c>
      <c r="J33" s="7" t="s">
        <v>77</v>
      </c>
      <c r="K33" s="9">
        <v>40375</v>
      </c>
      <c r="L33" s="66">
        <v>51333</v>
      </c>
      <c r="M33" s="64"/>
      <c r="N33" s="65"/>
      <c r="O33" s="67" t="s">
        <v>0</v>
      </c>
      <c r="P33" s="64"/>
      <c r="Q33" s="65"/>
      <c r="R33" s="7" t="s">
        <v>38</v>
      </c>
      <c r="S33" s="7" t="s">
        <v>39</v>
      </c>
    </row>
    <row r="34" spans="3:19">
      <c r="C34" s="63" t="s">
        <v>78</v>
      </c>
      <c r="D34" s="64"/>
      <c r="E34" s="65"/>
      <c r="F34" s="6"/>
      <c r="G34" s="7" t="s">
        <v>36</v>
      </c>
      <c r="H34" s="8">
        <v>67000000</v>
      </c>
      <c r="I34" s="8">
        <v>67000000</v>
      </c>
      <c r="J34" s="7" t="s">
        <v>79</v>
      </c>
      <c r="K34" s="9">
        <v>40381</v>
      </c>
      <c r="L34" s="66">
        <v>47686</v>
      </c>
      <c r="M34" s="64"/>
      <c r="N34" s="65"/>
      <c r="O34" s="67" t="s">
        <v>0</v>
      </c>
      <c r="P34" s="64"/>
      <c r="Q34" s="65"/>
      <c r="R34" s="7" t="s">
        <v>38</v>
      </c>
      <c r="S34" s="7" t="s">
        <v>39</v>
      </c>
    </row>
    <row r="35" spans="3:19">
      <c r="C35" s="63" t="s">
        <v>80</v>
      </c>
      <c r="D35" s="64"/>
      <c r="E35" s="65"/>
      <c r="F35" s="6"/>
      <c r="G35" s="7" t="s">
        <v>36</v>
      </c>
      <c r="H35" s="8">
        <v>35000000</v>
      </c>
      <c r="I35" s="8">
        <v>35000000</v>
      </c>
      <c r="J35" s="7" t="s">
        <v>79</v>
      </c>
      <c r="K35" s="9">
        <v>40389</v>
      </c>
      <c r="L35" s="66">
        <v>47329</v>
      </c>
      <c r="M35" s="64"/>
      <c r="N35" s="65"/>
      <c r="O35" s="67" t="s">
        <v>0</v>
      </c>
      <c r="P35" s="64"/>
      <c r="Q35" s="65"/>
      <c r="R35" s="7" t="s">
        <v>38</v>
      </c>
      <c r="S35" s="7" t="s">
        <v>39</v>
      </c>
    </row>
    <row r="36" spans="3:19">
      <c r="C36" s="63" t="s">
        <v>81</v>
      </c>
      <c r="D36" s="64"/>
      <c r="E36" s="65"/>
      <c r="F36" s="6"/>
      <c r="G36" s="7" t="s">
        <v>36</v>
      </c>
      <c r="H36" s="8">
        <v>40000000</v>
      </c>
      <c r="I36" s="8">
        <v>40000000</v>
      </c>
      <c r="J36" s="7" t="s">
        <v>79</v>
      </c>
      <c r="K36" s="9">
        <v>40389</v>
      </c>
      <c r="L36" s="66">
        <v>47694</v>
      </c>
      <c r="M36" s="64"/>
      <c r="N36" s="65"/>
      <c r="O36" s="67" t="s">
        <v>0</v>
      </c>
      <c r="P36" s="64"/>
      <c r="Q36" s="65"/>
      <c r="R36" s="7" t="s">
        <v>38</v>
      </c>
      <c r="S36" s="7" t="s">
        <v>39</v>
      </c>
    </row>
    <row r="37" spans="3:19">
      <c r="C37" s="63" t="s">
        <v>82</v>
      </c>
      <c r="D37" s="64"/>
      <c r="E37" s="65"/>
      <c r="F37" s="6"/>
      <c r="G37" s="7" t="s">
        <v>36</v>
      </c>
      <c r="H37" s="8">
        <v>24000000</v>
      </c>
      <c r="I37" s="8">
        <v>24000000</v>
      </c>
      <c r="J37" s="7" t="s">
        <v>83</v>
      </c>
      <c r="K37" s="9">
        <v>40394</v>
      </c>
      <c r="L37" s="66">
        <v>44047</v>
      </c>
      <c r="M37" s="64"/>
      <c r="N37" s="65"/>
      <c r="O37" s="67" t="s">
        <v>0</v>
      </c>
      <c r="P37" s="64"/>
      <c r="Q37" s="65"/>
      <c r="R37" s="7" t="s">
        <v>38</v>
      </c>
      <c r="S37" s="7" t="s">
        <v>39</v>
      </c>
    </row>
    <row r="38" spans="3:19">
      <c r="C38" s="63" t="s">
        <v>84</v>
      </c>
      <c r="D38" s="64"/>
      <c r="E38" s="65"/>
      <c r="F38" s="6"/>
      <c r="G38" s="7" t="s">
        <v>36</v>
      </c>
      <c r="H38" s="8">
        <v>4000000</v>
      </c>
      <c r="I38" s="8">
        <v>4000000</v>
      </c>
      <c r="J38" s="7" t="s">
        <v>85</v>
      </c>
      <c r="K38" s="9">
        <v>40394</v>
      </c>
      <c r="L38" s="66">
        <v>46603</v>
      </c>
      <c r="M38" s="64"/>
      <c r="N38" s="65"/>
      <c r="O38" s="67" t="s">
        <v>0</v>
      </c>
      <c r="P38" s="64"/>
      <c r="Q38" s="65"/>
      <c r="R38" s="7" t="s">
        <v>38</v>
      </c>
      <c r="S38" s="7" t="s">
        <v>39</v>
      </c>
    </row>
    <row r="39" spans="3:19">
      <c r="C39" s="63" t="s">
        <v>86</v>
      </c>
      <c r="D39" s="64"/>
      <c r="E39" s="65"/>
      <c r="F39" s="6"/>
      <c r="G39" s="7" t="s">
        <v>36</v>
      </c>
      <c r="H39" s="8">
        <v>90000000</v>
      </c>
      <c r="I39" s="8">
        <v>90000000</v>
      </c>
      <c r="J39" s="7" t="s">
        <v>87</v>
      </c>
      <c r="K39" s="9">
        <v>40394</v>
      </c>
      <c r="L39" s="66">
        <v>46969</v>
      </c>
      <c r="M39" s="64"/>
      <c r="N39" s="65"/>
      <c r="O39" s="67" t="s">
        <v>0</v>
      </c>
      <c r="P39" s="64"/>
      <c r="Q39" s="65"/>
      <c r="R39" s="7" t="s">
        <v>38</v>
      </c>
      <c r="S39" s="7" t="s">
        <v>39</v>
      </c>
    </row>
    <row r="40" spans="3:19">
      <c r="C40" s="63" t="s">
        <v>88</v>
      </c>
      <c r="D40" s="64"/>
      <c r="E40" s="65"/>
      <c r="F40" s="6"/>
      <c r="G40" s="7" t="s">
        <v>36</v>
      </c>
      <c r="H40" s="8">
        <v>50000000</v>
      </c>
      <c r="I40" s="8">
        <v>50000000</v>
      </c>
      <c r="J40" s="7" t="s">
        <v>89</v>
      </c>
      <c r="K40" s="9">
        <v>40394</v>
      </c>
      <c r="L40" s="66">
        <v>46603</v>
      </c>
      <c r="M40" s="64"/>
      <c r="N40" s="65"/>
      <c r="O40" s="67" t="s">
        <v>0</v>
      </c>
      <c r="P40" s="64"/>
      <c r="Q40" s="65"/>
      <c r="R40" s="7" t="s">
        <v>38</v>
      </c>
      <c r="S40" s="7" t="s">
        <v>39</v>
      </c>
    </row>
    <row r="41" spans="3:19">
      <c r="C41" s="63" t="s">
        <v>90</v>
      </c>
      <c r="D41" s="64"/>
      <c r="E41" s="65"/>
      <c r="F41" s="6"/>
      <c r="G41" s="7" t="s">
        <v>36</v>
      </c>
      <c r="H41" s="8">
        <v>21000000</v>
      </c>
      <c r="I41" s="8">
        <v>21000000</v>
      </c>
      <c r="J41" s="7" t="s">
        <v>91</v>
      </c>
      <c r="K41" s="9">
        <v>40406</v>
      </c>
      <c r="L41" s="66">
        <v>45520</v>
      </c>
      <c r="M41" s="64"/>
      <c r="N41" s="65"/>
      <c r="O41" s="67" t="s">
        <v>0</v>
      </c>
      <c r="P41" s="64"/>
      <c r="Q41" s="65"/>
      <c r="R41" s="7" t="s">
        <v>38</v>
      </c>
      <c r="S41" s="7" t="s">
        <v>39</v>
      </c>
    </row>
    <row r="42" spans="3:19">
      <c r="C42" s="63" t="s">
        <v>92</v>
      </c>
      <c r="D42" s="64"/>
      <c r="E42" s="65"/>
      <c r="F42" s="6"/>
      <c r="G42" s="7" t="s">
        <v>36</v>
      </c>
      <c r="H42" s="8">
        <v>65500000</v>
      </c>
      <c r="I42" s="8">
        <v>65500000</v>
      </c>
      <c r="J42" s="7" t="s">
        <v>93</v>
      </c>
      <c r="K42" s="9">
        <v>40406</v>
      </c>
      <c r="L42" s="66">
        <v>46981</v>
      </c>
      <c r="M42" s="64"/>
      <c r="N42" s="65"/>
      <c r="O42" s="67" t="s">
        <v>0</v>
      </c>
      <c r="P42" s="64"/>
      <c r="Q42" s="65"/>
      <c r="R42" s="7" t="s">
        <v>38</v>
      </c>
      <c r="S42" s="7" t="s">
        <v>39</v>
      </c>
    </row>
    <row r="43" spans="3:19">
      <c r="C43" s="63" t="s">
        <v>94</v>
      </c>
      <c r="D43" s="64"/>
      <c r="E43" s="65"/>
      <c r="F43" s="6"/>
      <c r="G43" s="7" t="s">
        <v>36</v>
      </c>
      <c r="H43" s="8">
        <v>47000000</v>
      </c>
      <c r="I43" s="8">
        <v>47000000</v>
      </c>
      <c r="J43" s="7" t="s">
        <v>95</v>
      </c>
      <c r="K43" s="9">
        <v>40408</v>
      </c>
      <c r="L43" s="66">
        <v>45884</v>
      </c>
      <c r="M43" s="64"/>
      <c r="N43" s="65"/>
      <c r="O43" s="67" t="s">
        <v>0</v>
      </c>
      <c r="P43" s="64"/>
      <c r="Q43" s="65"/>
      <c r="R43" s="7" t="s">
        <v>38</v>
      </c>
      <c r="S43" s="7" t="s">
        <v>39</v>
      </c>
    </row>
    <row r="44" spans="3:19">
      <c r="C44" s="63" t="s">
        <v>96</v>
      </c>
      <c r="D44" s="64"/>
      <c r="E44" s="65"/>
      <c r="F44" s="6"/>
      <c r="G44" s="7" t="s">
        <v>36</v>
      </c>
      <c r="H44" s="8">
        <v>50000000</v>
      </c>
      <c r="I44" s="8">
        <v>50000000</v>
      </c>
      <c r="J44" s="7" t="s">
        <v>97</v>
      </c>
      <c r="K44" s="9">
        <v>40409</v>
      </c>
      <c r="L44" s="66">
        <v>47714</v>
      </c>
      <c r="M44" s="64"/>
      <c r="N44" s="65"/>
      <c r="O44" s="67" t="s">
        <v>0</v>
      </c>
      <c r="P44" s="64"/>
      <c r="Q44" s="65"/>
      <c r="R44" s="7" t="s">
        <v>38</v>
      </c>
      <c r="S44" s="7" t="s">
        <v>39</v>
      </c>
    </row>
    <row r="45" spans="3:19">
      <c r="C45" s="63" t="s">
        <v>98</v>
      </c>
      <c r="D45" s="64"/>
      <c r="E45" s="65"/>
      <c r="F45" s="6"/>
      <c r="G45" s="7" t="s">
        <v>36</v>
      </c>
      <c r="H45" s="8">
        <v>10000000</v>
      </c>
      <c r="I45" s="8">
        <v>10000000</v>
      </c>
      <c r="J45" s="7" t="s">
        <v>99</v>
      </c>
      <c r="K45" s="9">
        <v>40436</v>
      </c>
      <c r="L45" s="66">
        <v>48837</v>
      </c>
      <c r="M45" s="64"/>
      <c r="N45" s="65"/>
      <c r="O45" s="67" t="s">
        <v>0</v>
      </c>
      <c r="P45" s="64"/>
      <c r="Q45" s="65"/>
      <c r="R45" s="7" t="s">
        <v>38</v>
      </c>
      <c r="S45" s="7" t="s">
        <v>39</v>
      </c>
    </row>
    <row r="46" spans="3:19">
      <c r="C46" s="63" t="s">
        <v>100</v>
      </c>
      <c r="D46" s="64"/>
      <c r="E46" s="65"/>
      <c r="F46" s="6" t="s">
        <v>101</v>
      </c>
      <c r="G46" s="7" t="s">
        <v>36</v>
      </c>
      <c r="H46" s="8">
        <v>1500000000</v>
      </c>
      <c r="I46" s="8">
        <v>1500000000</v>
      </c>
      <c r="J46" s="7" t="s">
        <v>102</v>
      </c>
      <c r="K46" s="9">
        <v>40442</v>
      </c>
      <c r="L46" s="66">
        <v>44825</v>
      </c>
      <c r="M46" s="64"/>
      <c r="N46" s="65"/>
      <c r="O46" s="67" t="s">
        <v>0</v>
      </c>
      <c r="P46" s="64"/>
      <c r="Q46" s="65"/>
      <c r="R46" s="7" t="s">
        <v>74</v>
      </c>
      <c r="S46" s="7" t="s">
        <v>75</v>
      </c>
    </row>
    <row r="47" spans="3:19">
      <c r="C47" s="63" t="s">
        <v>103</v>
      </c>
      <c r="D47" s="64"/>
      <c r="E47" s="65"/>
      <c r="F47" s="6"/>
      <c r="G47" s="7" t="s">
        <v>36</v>
      </c>
      <c r="H47" s="8">
        <v>20000000</v>
      </c>
      <c r="I47" s="8">
        <v>20000000</v>
      </c>
      <c r="J47" s="7" t="s">
        <v>104</v>
      </c>
      <c r="K47" s="9">
        <v>40444</v>
      </c>
      <c r="L47" s="66">
        <v>45923</v>
      </c>
      <c r="M47" s="64"/>
      <c r="N47" s="65"/>
      <c r="O47" s="67" t="s">
        <v>0</v>
      </c>
      <c r="P47" s="64"/>
      <c r="Q47" s="65"/>
      <c r="R47" s="7" t="s">
        <v>38</v>
      </c>
      <c r="S47" s="7" t="s">
        <v>39</v>
      </c>
    </row>
    <row r="48" spans="3:19">
      <c r="C48" s="63" t="s">
        <v>105</v>
      </c>
      <c r="D48" s="61"/>
      <c r="E48" s="68"/>
      <c r="F48" s="6" t="s">
        <v>106</v>
      </c>
      <c r="G48" s="7" t="s">
        <v>107</v>
      </c>
      <c r="H48" s="8">
        <v>650000000</v>
      </c>
      <c r="I48" s="8">
        <v>650000000</v>
      </c>
      <c r="J48" s="7" t="s">
        <v>108</v>
      </c>
      <c r="K48" s="9">
        <v>40471</v>
      </c>
      <c r="L48" s="66">
        <v>44124</v>
      </c>
      <c r="M48" s="61"/>
      <c r="N48" s="68"/>
      <c r="O48" s="67" t="s">
        <v>1</v>
      </c>
      <c r="P48" s="61"/>
      <c r="Q48" s="68"/>
      <c r="R48" s="7" t="s">
        <v>38</v>
      </c>
      <c r="S48" s="7" t="s">
        <v>39</v>
      </c>
    </row>
    <row r="49" spans="3:19">
      <c r="C49" s="69" t="s">
        <v>0</v>
      </c>
      <c r="D49" s="59"/>
      <c r="E49" s="70"/>
      <c r="F49" s="10" t="s">
        <v>0</v>
      </c>
      <c r="G49" s="11" t="s">
        <v>44</v>
      </c>
      <c r="H49" s="12">
        <v>80059121</v>
      </c>
      <c r="I49" s="12">
        <v>80059121</v>
      </c>
      <c r="J49" s="11" t="s">
        <v>0</v>
      </c>
      <c r="K49" s="11" t="s">
        <v>0</v>
      </c>
      <c r="L49" s="71" t="s">
        <v>0</v>
      </c>
      <c r="M49" s="59"/>
      <c r="N49" s="70"/>
      <c r="O49" s="71" t="s">
        <v>0</v>
      </c>
      <c r="P49" s="59"/>
      <c r="Q49" s="70"/>
      <c r="R49" s="11" t="s">
        <v>0</v>
      </c>
      <c r="S49" s="11" t="s">
        <v>0</v>
      </c>
    </row>
    <row r="50" spans="3:19">
      <c r="C50" s="63" t="s">
        <v>109</v>
      </c>
      <c r="D50" s="64"/>
      <c r="E50" s="65"/>
      <c r="F50" s="6" t="s">
        <v>110</v>
      </c>
      <c r="G50" s="7" t="s">
        <v>36</v>
      </c>
      <c r="H50" s="8">
        <v>10000000</v>
      </c>
      <c r="I50" s="8">
        <v>10000000</v>
      </c>
      <c r="J50" s="7" t="s">
        <v>79</v>
      </c>
      <c r="K50" s="9">
        <v>40479</v>
      </c>
      <c r="L50" s="66">
        <v>47784</v>
      </c>
      <c r="M50" s="64"/>
      <c r="N50" s="65"/>
      <c r="O50" s="67" t="s">
        <v>0</v>
      </c>
      <c r="P50" s="64"/>
      <c r="Q50" s="65"/>
      <c r="R50" s="7" t="s">
        <v>38</v>
      </c>
      <c r="S50" s="7" t="s">
        <v>39</v>
      </c>
    </row>
    <row r="51" spans="3:19">
      <c r="C51" s="63" t="s">
        <v>111</v>
      </c>
      <c r="D51" s="64"/>
      <c r="E51" s="65"/>
      <c r="F51" s="6" t="s">
        <v>112</v>
      </c>
      <c r="G51" s="7" t="s">
        <v>36</v>
      </c>
      <c r="H51" s="8">
        <v>10000000</v>
      </c>
      <c r="I51" s="8">
        <v>10000000</v>
      </c>
      <c r="J51" s="7" t="s">
        <v>113</v>
      </c>
      <c r="K51" s="9">
        <v>40479</v>
      </c>
      <c r="L51" s="66">
        <v>48149</v>
      </c>
      <c r="M51" s="64"/>
      <c r="N51" s="65"/>
      <c r="O51" s="67" t="s">
        <v>0</v>
      </c>
      <c r="P51" s="64"/>
      <c r="Q51" s="65"/>
      <c r="R51" s="7" t="s">
        <v>38</v>
      </c>
      <c r="S51" s="7" t="s">
        <v>39</v>
      </c>
    </row>
    <row r="52" spans="3:19">
      <c r="C52" s="63" t="s">
        <v>114</v>
      </c>
      <c r="D52" s="64"/>
      <c r="E52" s="65"/>
      <c r="F52" s="6"/>
      <c r="G52" s="7" t="s">
        <v>36</v>
      </c>
      <c r="H52" s="8">
        <v>60000000</v>
      </c>
      <c r="I52" s="8">
        <v>60000000</v>
      </c>
      <c r="J52" s="7" t="s">
        <v>102</v>
      </c>
      <c r="K52" s="9">
        <v>40480</v>
      </c>
      <c r="L52" s="66">
        <v>47420</v>
      </c>
      <c r="M52" s="64"/>
      <c r="N52" s="65"/>
      <c r="O52" s="67" t="s">
        <v>0</v>
      </c>
      <c r="P52" s="64"/>
      <c r="Q52" s="65"/>
      <c r="R52" s="7" t="s">
        <v>38</v>
      </c>
      <c r="S52" s="7" t="s">
        <v>39</v>
      </c>
    </row>
    <row r="53" spans="3:19">
      <c r="C53" s="63" t="s">
        <v>115</v>
      </c>
      <c r="D53" s="64"/>
      <c r="E53" s="65"/>
      <c r="F53" s="6"/>
      <c r="G53" s="7" t="s">
        <v>36</v>
      </c>
      <c r="H53" s="8">
        <v>10000000</v>
      </c>
      <c r="I53" s="8">
        <v>10000000</v>
      </c>
      <c r="J53" s="7" t="s">
        <v>116</v>
      </c>
      <c r="K53" s="9">
        <v>40486</v>
      </c>
      <c r="L53" s="66">
        <v>47791</v>
      </c>
      <c r="M53" s="64"/>
      <c r="N53" s="65"/>
      <c r="O53" s="67" t="s">
        <v>0</v>
      </c>
      <c r="P53" s="64"/>
      <c r="Q53" s="65"/>
      <c r="R53" s="7" t="s">
        <v>38</v>
      </c>
      <c r="S53" s="7" t="s">
        <v>39</v>
      </c>
    </row>
    <row r="54" spans="3:19">
      <c r="C54" s="63" t="s">
        <v>117</v>
      </c>
      <c r="D54" s="64"/>
      <c r="E54" s="65"/>
      <c r="F54" s="6"/>
      <c r="G54" s="7" t="s">
        <v>36</v>
      </c>
      <c r="H54" s="8">
        <v>10000000</v>
      </c>
      <c r="I54" s="8">
        <v>10000000</v>
      </c>
      <c r="J54" s="7" t="s">
        <v>54</v>
      </c>
      <c r="K54" s="9">
        <v>40486</v>
      </c>
      <c r="L54" s="66">
        <v>47791</v>
      </c>
      <c r="M54" s="64"/>
      <c r="N54" s="65"/>
      <c r="O54" s="67" t="s">
        <v>0</v>
      </c>
      <c r="P54" s="64"/>
      <c r="Q54" s="65"/>
      <c r="R54" s="7" t="s">
        <v>38</v>
      </c>
      <c r="S54" s="7" t="s">
        <v>39</v>
      </c>
    </row>
    <row r="55" spans="3:19">
      <c r="C55" s="63" t="s">
        <v>118</v>
      </c>
      <c r="D55" s="64"/>
      <c r="E55" s="65"/>
      <c r="F55" s="6"/>
      <c r="G55" s="7" t="s">
        <v>36</v>
      </c>
      <c r="H55" s="8">
        <v>15000000</v>
      </c>
      <c r="I55" s="8">
        <v>15000000</v>
      </c>
      <c r="J55" s="7" t="s">
        <v>64</v>
      </c>
      <c r="K55" s="9">
        <v>40508</v>
      </c>
      <c r="L55" s="66">
        <v>51466</v>
      </c>
      <c r="M55" s="64"/>
      <c r="N55" s="65"/>
      <c r="O55" s="67" t="s">
        <v>0</v>
      </c>
      <c r="P55" s="64"/>
      <c r="Q55" s="65"/>
      <c r="R55" s="7" t="s">
        <v>38</v>
      </c>
      <c r="S55" s="7" t="s">
        <v>39</v>
      </c>
    </row>
    <row r="56" spans="3:19">
      <c r="C56" s="63" t="s">
        <v>119</v>
      </c>
      <c r="D56" s="61"/>
      <c r="E56" s="68"/>
      <c r="F56" s="6" t="s">
        <v>120</v>
      </c>
      <c r="G56" s="7" t="s">
        <v>107</v>
      </c>
      <c r="H56" s="8">
        <v>500000000</v>
      </c>
      <c r="I56" s="8">
        <v>500000000</v>
      </c>
      <c r="J56" s="7" t="s">
        <v>121</v>
      </c>
      <c r="K56" s="9">
        <v>40515</v>
      </c>
      <c r="L56" s="66">
        <v>44168</v>
      </c>
      <c r="M56" s="61"/>
      <c r="N56" s="68"/>
      <c r="O56" s="67" t="s">
        <v>1</v>
      </c>
      <c r="P56" s="61"/>
      <c r="Q56" s="68"/>
      <c r="R56" s="7" t="s">
        <v>38</v>
      </c>
      <c r="S56" s="7" t="s">
        <v>39</v>
      </c>
    </row>
    <row r="57" spans="3:19">
      <c r="C57" s="69" t="s">
        <v>0</v>
      </c>
      <c r="D57" s="59"/>
      <c r="E57" s="70"/>
      <c r="F57" s="10" t="s">
        <v>0</v>
      </c>
      <c r="G57" s="11" t="s">
        <v>44</v>
      </c>
      <c r="H57" s="12">
        <v>61199510</v>
      </c>
      <c r="I57" s="12">
        <v>61199510</v>
      </c>
      <c r="J57" s="11" t="s">
        <v>0</v>
      </c>
      <c r="K57" s="11" t="s">
        <v>0</v>
      </c>
      <c r="L57" s="71" t="s">
        <v>0</v>
      </c>
      <c r="M57" s="59"/>
      <c r="N57" s="70"/>
      <c r="O57" s="71" t="s">
        <v>0</v>
      </c>
      <c r="P57" s="59"/>
      <c r="Q57" s="70"/>
      <c r="R57" s="11" t="s">
        <v>0</v>
      </c>
      <c r="S57" s="11" t="s">
        <v>0</v>
      </c>
    </row>
    <row r="58" spans="3:19">
      <c r="C58" s="63" t="s">
        <v>122</v>
      </c>
      <c r="D58" s="64"/>
      <c r="E58" s="65"/>
      <c r="F58" s="6"/>
      <c r="G58" s="7" t="s">
        <v>36</v>
      </c>
      <c r="H58" s="8">
        <v>10000000</v>
      </c>
      <c r="I58" s="8">
        <v>10000000</v>
      </c>
      <c r="J58" s="7" t="s">
        <v>108</v>
      </c>
      <c r="K58" s="9">
        <v>40533</v>
      </c>
      <c r="L58" s="66">
        <v>47837</v>
      </c>
      <c r="M58" s="64"/>
      <c r="N58" s="65"/>
      <c r="O58" s="67" t="s">
        <v>0</v>
      </c>
      <c r="P58" s="64"/>
      <c r="Q58" s="65"/>
      <c r="R58" s="7" t="s">
        <v>38</v>
      </c>
      <c r="S58" s="7" t="s">
        <v>39</v>
      </c>
    </row>
    <row r="59" spans="3:19">
      <c r="C59" s="63" t="s">
        <v>123</v>
      </c>
      <c r="D59" s="64"/>
      <c r="E59" s="65"/>
      <c r="F59" s="6" t="s">
        <v>124</v>
      </c>
      <c r="G59" s="7" t="s">
        <v>36</v>
      </c>
      <c r="H59" s="8">
        <v>1550000000</v>
      </c>
      <c r="I59" s="8">
        <v>1550000000</v>
      </c>
      <c r="J59" s="7" t="s">
        <v>102</v>
      </c>
      <c r="K59" s="9">
        <v>40555</v>
      </c>
      <c r="L59" s="66">
        <v>43112</v>
      </c>
      <c r="M59" s="64"/>
      <c r="N59" s="65"/>
      <c r="O59" s="67" t="s">
        <v>0</v>
      </c>
      <c r="P59" s="64"/>
      <c r="Q59" s="65"/>
      <c r="R59" s="7" t="s">
        <v>74</v>
      </c>
      <c r="S59" s="7" t="s">
        <v>75</v>
      </c>
    </row>
    <row r="60" spans="3:19">
      <c r="C60" s="63" t="s">
        <v>125</v>
      </c>
      <c r="D60" s="64"/>
      <c r="E60" s="65"/>
      <c r="F60" s="6"/>
      <c r="G60" s="7" t="s">
        <v>36</v>
      </c>
      <c r="H60" s="8">
        <v>21000000</v>
      </c>
      <c r="I60" s="8">
        <v>21000000</v>
      </c>
      <c r="J60" s="7" t="s">
        <v>126</v>
      </c>
      <c r="K60" s="9">
        <v>40557</v>
      </c>
      <c r="L60" s="66">
        <v>48166</v>
      </c>
      <c r="M60" s="64"/>
      <c r="N60" s="65"/>
      <c r="O60" s="67" t="s">
        <v>0</v>
      </c>
      <c r="P60" s="64"/>
      <c r="Q60" s="65"/>
      <c r="R60" s="7" t="s">
        <v>38</v>
      </c>
      <c r="S60" s="7" t="s">
        <v>39</v>
      </c>
    </row>
    <row r="61" spans="3:19">
      <c r="C61" s="63" t="s">
        <v>127</v>
      </c>
      <c r="D61" s="64"/>
      <c r="E61" s="65"/>
      <c r="F61" s="6"/>
      <c r="G61" s="7" t="s">
        <v>36</v>
      </c>
      <c r="H61" s="8">
        <v>31000000</v>
      </c>
      <c r="I61" s="8">
        <v>31000000</v>
      </c>
      <c r="J61" s="7" t="s">
        <v>128</v>
      </c>
      <c r="K61" s="9">
        <v>40561</v>
      </c>
      <c r="L61" s="66">
        <v>51519</v>
      </c>
      <c r="M61" s="64"/>
      <c r="N61" s="65"/>
      <c r="O61" s="67" t="s">
        <v>0</v>
      </c>
      <c r="P61" s="64"/>
      <c r="Q61" s="65"/>
      <c r="R61" s="7" t="s">
        <v>38</v>
      </c>
      <c r="S61" s="7" t="s">
        <v>39</v>
      </c>
    </row>
    <row r="62" spans="3:19">
      <c r="C62" s="63" t="s">
        <v>129</v>
      </c>
      <c r="D62" s="64"/>
      <c r="E62" s="65"/>
      <c r="F62" s="6"/>
      <c r="G62" s="7" t="s">
        <v>36</v>
      </c>
      <c r="H62" s="8">
        <v>64000000</v>
      </c>
      <c r="I62" s="8">
        <v>64000000</v>
      </c>
      <c r="J62" s="7" t="s">
        <v>130</v>
      </c>
      <c r="K62" s="9">
        <v>40561</v>
      </c>
      <c r="L62" s="66">
        <v>46405</v>
      </c>
      <c r="M62" s="64"/>
      <c r="N62" s="65"/>
      <c r="O62" s="67" t="s">
        <v>0</v>
      </c>
      <c r="P62" s="64"/>
      <c r="Q62" s="65"/>
      <c r="R62" s="7" t="s">
        <v>38</v>
      </c>
      <c r="S62" s="7" t="s">
        <v>39</v>
      </c>
    </row>
    <row r="63" spans="3:19">
      <c r="C63" s="63" t="s">
        <v>131</v>
      </c>
      <c r="D63" s="64"/>
      <c r="E63" s="65"/>
      <c r="F63" s="6"/>
      <c r="G63" s="7" t="s">
        <v>36</v>
      </c>
      <c r="H63" s="8">
        <v>25000000</v>
      </c>
      <c r="I63" s="8">
        <v>25000000</v>
      </c>
      <c r="J63" s="7" t="s">
        <v>132</v>
      </c>
      <c r="K63" s="9">
        <v>40577</v>
      </c>
      <c r="L63" s="66">
        <v>43136</v>
      </c>
      <c r="M63" s="64"/>
      <c r="N63" s="65"/>
      <c r="O63" s="67" t="s">
        <v>0</v>
      </c>
      <c r="P63" s="64"/>
      <c r="Q63" s="65"/>
      <c r="R63" s="7" t="s">
        <v>38</v>
      </c>
      <c r="S63" s="7" t="s">
        <v>39</v>
      </c>
    </row>
    <row r="64" spans="3:19">
      <c r="C64" s="63" t="s">
        <v>133</v>
      </c>
      <c r="D64" s="64"/>
      <c r="E64" s="65"/>
      <c r="F64" s="6"/>
      <c r="G64" s="7" t="s">
        <v>36</v>
      </c>
      <c r="H64" s="8">
        <v>5000000</v>
      </c>
      <c r="I64" s="8">
        <v>5000000</v>
      </c>
      <c r="J64" s="7" t="s">
        <v>134</v>
      </c>
      <c r="K64" s="9">
        <v>40578</v>
      </c>
      <c r="L64" s="66">
        <v>46057</v>
      </c>
      <c r="M64" s="64"/>
      <c r="N64" s="65"/>
      <c r="O64" s="67" t="s">
        <v>0</v>
      </c>
      <c r="P64" s="64"/>
      <c r="Q64" s="65"/>
      <c r="R64" s="7" t="s">
        <v>38</v>
      </c>
      <c r="S64" s="7" t="s">
        <v>39</v>
      </c>
    </row>
    <row r="65" spans="3:19">
      <c r="C65" s="63" t="s">
        <v>135</v>
      </c>
      <c r="D65" s="61"/>
      <c r="E65" s="68"/>
      <c r="F65" s="6" t="s">
        <v>136</v>
      </c>
      <c r="G65" s="7" t="s">
        <v>42</v>
      </c>
      <c r="H65" s="8">
        <v>150000000</v>
      </c>
      <c r="I65" s="8">
        <v>150000000</v>
      </c>
      <c r="J65" s="7" t="s">
        <v>137</v>
      </c>
      <c r="K65" s="9">
        <v>40584</v>
      </c>
      <c r="L65" s="66">
        <v>43291</v>
      </c>
      <c r="M65" s="61"/>
      <c r="N65" s="68"/>
      <c r="O65" s="67" t="s">
        <v>1</v>
      </c>
      <c r="P65" s="61"/>
      <c r="Q65" s="68"/>
      <c r="R65" s="7" t="s">
        <v>38</v>
      </c>
      <c r="S65" s="7" t="s">
        <v>39</v>
      </c>
    </row>
    <row r="66" spans="3:19">
      <c r="C66" s="69" t="s">
        <v>0</v>
      </c>
      <c r="D66" s="59"/>
      <c r="E66" s="70"/>
      <c r="F66" s="10" t="s">
        <v>0</v>
      </c>
      <c r="G66" s="11" t="s">
        <v>44</v>
      </c>
      <c r="H66" s="12">
        <v>116731518</v>
      </c>
      <c r="I66" s="12">
        <v>116731518</v>
      </c>
      <c r="J66" s="11" t="s">
        <v>0</v>
      </c>
      <c r="K66" s="11" t="s">
        <v>0</v>
      </c>
      <c r="L66" s="71" t="s">
        <v>0</v>
      </c>
      <c r="M66" s="59"/>
      <c r="N66" s="70"/>
      <c r="O66" s="71" t="s">
        <v>0</v>
      </c>
      <c r="P66" s="59"/>
      <c r="Q66" s="70"/>
      <c r="R66" s="11" t="s">
        <v>0</v>
      </c>
      <c r="S66" s="11" t="s">
        <v>0</v>
      </c>
    </row>
    <row r="67" spans="3:19">
      <c r="C67" s="63" t="s">
        <v>138</v>
      </c>
      <c r="D67" s="61"/>
      <c r="E67" s="68"/>
      <c r="F67" s="6" t="s">
        <v>139</v>
      </c>
      <c r="G67" s="7" t="s">
        <v>107</v>
      </c>
      <c r="H67" s="8">
        <v>500000000</v>
      </c>
      <c r="I67" s="8">
        <v>500000000</v>
      </c>
      <c r="J67" s="7" t="s">
        <v>140</v>
      </c>
      <c r="K67" s="9">
        <v>40592</v>
      </c>
      <c r="L67" s="66">
        <v>46071</v>
      </c>
      <c r="M67" s="61"/>
      <c r="N67" s="68"/>
      <c r="O67" s="67" t="s">
        <v>1</v>
      </c>
      <c r="P67" s="61"/>
      <c r="Q67" s="68"/>
      <c r="R67" s="7" t="s">
        <v>38</v>
      </c>
      <c r="S67" s="7" t="s">
        <v>39</v>
      </c>
    </row>
    <row r="68" spans="3:19">
      <c r="C68" s="69" t="s">
        <v>0</v>
      </c>
      <c r="D68" s="59"/>
      <c r="E68" s="70"/>
      <c r="F68" s="10" t="s">
        <v>0</v>
      </c>
      <c r="G68" s="11" t="s">
        <v>44</v>
      </c>
      <c r="H68" s="12">
        <v>63613232</v>
      </c>
      <c r="I68" s="12">
        <v>63613232</v>
      </c>
      <c r="J68" s="11" t="s">
        <v>0</v>
      </c>
      <c r="K68" s="11" t="s">
        <v>0</v>
      </c>
      <c r="L68" s="71" t="s">
        <v>0</v>
      </c>
      <c r="M68" s="59"/>
      <c r="N68" s="70"/>
      <c r="O68" s="71" t="s">
        <v>0</v>
      </c>
      <c r="P68" s="59"/>
      <c r="Q68" s="70"/>
      <c r="R68" s="11" t="s">
        <v>0</v>
      </c>
      <c r="S68" s="11" t="s">
        <v>0</v>
      </c>
    </row>
    <row r="69" spans="3:19">
      <c r="C69" s="63" t="s">
        <v>141</v>
      </c>
      <c r="D69" s="64"/>
      <c r="E69" s="65"/>
      <c r="F69" s="6"/>
      <c r="G69" s="7" t="s">
        <v>36</v>
      </c>
      <c r="H69" s="8">
        <v>15000000</v>
      </c>
      <c r="I69" s="8">
        <v>15000000</v>
      </c>
      <c r="J69" s="7" t="s">
        <v>142</v>
      </c>
      <c r="K69" s="9">
        <v>40602</v>
      </c>
      <c r="L69" s="66">
        <v>45350</v>
      </c>
      <c r="M69" s="64"/>
      <c r="N69" s="65"/>
      <c r="O69" s="67" t="s">
        <v>0</v>
      </c>
      <c r="P69" s="64"/>
      <c r="Q69" s="65"/>
      <c r="R69" s="7" t="s">
        <v>38</v>
      </c>
      <c r="S69" s="7" t="s">
        <v>39</v>
      </c>
    </row>
    <row r="70" spans="3:19">
      <c r="C70" s="63" t="s">
        <v>143</v>
      </c>
      <c r="D70" s="64"/>
      <c r="E70" s="65"/>
      <c r="F70" s="6"/>
      <c r="G70" s="7" t="s">
        <v>36</v>
      </c>
      <c r="H70" s="8">
        <v>127000000</v>
      </c>
      <c r="I70" s="8">
        <v>127000000</v>
      </c>
      <c r="J70" s="7" t="s">
        <v>144</v>
      </c>
      <c r="K70" s="9">
        <v>40613</v>
      </c>
      <c r="L70" s="66">
        <v>44266</v>
      </c>
      <c r="M70" s="64"/>
      <c r="N70" s="65"/>
      <c r="O70" s="67" t="s">
        <v>0</v>
      </c>
      <c r="P70" s="64"/>
      <c r="Q70" s="65"/>
      <c r="R70" s="7" t="s">
        <v>38</v>
      </c>
      <c r="S70" s="7" t="s">
        <v>39</v>
      </c>
    </row>
    <row r="71" spans="3:19">
      <c r="C71" s="63" t="s">
        <v>145</v>
      </c>
      <c r="D71" s="64"/>
      <c r="E71" s="65"/>
      <c r="F71" s="6"/>
      <c r="G71" s="7" t="s">
        <v>36</v>
      </c>
      <c r="H71" s="8">
        <v>15000000</v>
      </c>
      <c r="I71" s="8">
        <v>15000000</v>
      </c>
      <c r="J71" s="7" t="s">
        <v>146</v>
      </c>
      <c r="K71" s="9">
        <v>40618</v>
      </c>
      <c r="L71" s="66">
        <v>48117</v>
      </c>
      <c r="M71" s="64"/>
      <c r="N71" s="65"/>
      <c r="O71" s="67" t="s">
        <v>0</v>
      </c>
      <c r="P71" s="64"/>
      <c r="Q71" s="65"/>
      <c r="R71" s="7" t="s">
        <v>38</v>
      </c>
      <c r="S71" s="7" t="s">
        <v>39</v>
      </c>
    </row>
    <row r="72" spans="3:19">
      <c r="C72" s="63" t="s">
        <v>147</v>
      </c>
      <c r="D72" s="64"/>
      <c r="E72" s="65"/>
      <c r="F72" s="6"/>
      <c r="G72" s="7" t="s">
        <v>36</v>
      </c>
      <c r="H72" s="8">
        <v>20000000</v>
      </c>
      <c r="I72" s="8">
        <v>20000000</v>
      </c>
      <c r="J72" s="7" t="s">
        <v>148</v>
      </c>
      <c r="K72" s="9">
        <v>40630</v>
      </c>
      <c r="L72" s="66">
        <v>47935</v>
      </c>
      <c r="M72" s="64"/>
      <c r="N72" s="65"/>
      <c r="O72" s="67" t="s">
        <v>0</v>
      </c>
      <c r="P72" s="64"/>
      <c r="Q72" s="65"/>
      <c r="R72" s="7" t="s">
        <v>38</v>
      </c>
      <c r="S72" s="7" t="s">
        <v>39</v>
      </c>
    </row>
    <row r="73" spans="3:19">
      <c r="C73" s="63" t="s">
        <v>149</v>
      </c>
      <c r="D73" s="64"/>
      <c r="E73" s="65"/>
      <c r="F73" s="6"/>
      <c r="G73" s="7" t="s">
        <v>36</v>
      </c>
      <c r="H73" s="8">
        <v>100000000</v>
      </c>
      <c r="I73" s="8">
        <v>100000000</v>
      </c>
      <c r="J73" s="7" t="s">
        <v>95</v>
      </c>
      <c r="K73" s="9">
        <v>40637</v>
      </c>
      <c r="L73" s="66">
        <v>47942</v>
      </c>
      <c r="M73" s="64"/>
      <c r="N73" s="65"/>
      <c r="O73" s="67" t="s">
        <v>0</v>
      </c>
      <c r="P73" s="64"/>
      <c r="Q73" s="65"/>
      <c r="R73" s="7" t="s">
        <v>38</v>
      </c>
      <c r="S73" s="7" t="s">
        <v>39</v>
      </c>
    </row>
    <row r="74" spans="3:19">
      <c r="C74" s="63" t="s">
        <v>150</v>
      </c>
      <c r="D74" s="64"/>
      <c r="E74" s="65"/>
      <c r="F74" s="6" t="s">
        <v>151</v>
      </c>
      <c r="G74" s="7" t="s">
        <v>36</v>
      </c>
      <c r="H74" s="8">
        <v>2000000000</v>
      </c>
      <c r="I74" s="8">
        <v>2000000000</v>
      </c>
      <c r="J74" s="7" t="s">
        <v>152</v>
      </c>
      <c r="K74" s="9">
        <v>40639</v>
      </c>
      <c r="L74" s="66">
        <v>44292</v>
      </c>
      <c r="M74" s="64"/>
      <c r="N74" s="65"/>
      <c r="O74" s="67" t="s">
        <v>0</v>
      </c>
      <c r="P74" s="64"/>
      <c r="Q74" s="65"/>
      <c r="R74" s="7" t="s">
        <v>74</v>
      </c>
      <c r="S74" s="7" t="s">
        <v>75</v>
      </c>
    </row>
    <row r="75" spans="3:19">
      <c r="C75" s="63" t="s">
        <v>153</v>
      </c>
      <c r="D75" s="64"/>
      <c r="E75" s="65"/>
      <c r="F75" s="6"/>
      <c r="G75" s="7" t="s">
        <v>36</v>
      </c>
      <c r="H75" s="8">
        <v>10000000</v>
      </c>
      <c r="I75" s="8">
        <v>10000000</v>
      </c>
      <c r="J75" s="7" t="s">
        <v>154</v>
      </c>
      <c r="K75" s="9">
        <v>40641</v>
      </c>
      <c r="L75" s="66">
        <v>46120</v>
      </c>
      <c r="M75" s="64"/>
      <c r="N75" s="65"/>
      <c r="O75" s="67" t="s">
        <v>0</v>
      </c>
      <c r="P75" s="64"/>
      <c r="Q75" s="65"/>
      <c r="R75" s="7" t="s">
        <v>38</v>
      </c>
      <c r="S75" s="7" t="s">
        <v>39</v>
      </c>
    </row>
    <row r="76" spans="3:19">
      <c r="C76" s="63" t="s">
        <v>155</v>
      </c>
      <c r="D76" s="64"/>
      <c r="E76" s="65"/>
      <c r="F76" s="6"/>
      <c r="G76" s="7" t="s">
        <v>36</v>
      </c>
      <c r="H76" s="8">
        <v>15000000</v>
      </c>
      <c r="I76" s="8">
        <v>15000000</v>
      </c>
      <c r="J76" s="7" t="s">
        <v>156</v>
      </c>
      <c r="K76" s="9">
        <v>40646</v>
      </c>
      <c r="L76" s="66">
        <v>46287</v>
      </c>
      <c r="M76" s="64"/>
      <c r="N76" s="65"/>
      <c r="O76" s="67" t="s">
        <v>0</v>
      </c>
      <c r="P76" s="64"/>
      <c r="Q76" s="65"/>
      <c r="R76" s="7" t="s">
        <v>38</v>
      </c>
      <c r="S76" s="7" t="s">
        <v>39</v>
      </c>
    </row>
    <row r="77" spans="3:19">
      <c r="C77" s="63" t="s">
        <v>157</v>
      </c>
      <c r="D77" s="64"/>
      <c r="E77" s="65"/>
      <c r="F77" s="6"/>
      <c r="G77" s="7" t="s">
        <v>36</v>
      </c>
      <c r="H77" s="8">
        <v>25000000</v>
      </c>
      <c r="I77" s="8">
        <v>25000000</v>
      </c>
      <c r="J77" s="7" t="s">
        <v>158</v>
      </c>
      <c r="K77" s="9">
        <v>40646</v>
      </c>
      <c r="L77" s="66">
        <v>45029</v>
      </c>
      <c r="M77" s="64"/>
      <c r="N77" s="65"/>
      <c r="O77" s="67" t="s">
        <v>0</v>
      </c>
      <c r="P77" s="64"/>
      <c r="Q77" s="65"/>
      <c r="R77" s="7" t="s">
        <v>38</v>
      </c>
      <c r="S77" s="7" t="s">
        <v>39</v>
      </c>
    </row>
    <row r="78" spans="3:19">
      <c r="C78" s="63" t="s">
        <v>159</v>
      </c>
      <c r="D78" s="64"/>
      <c r="E78" s="65"/>
      <c r="F78" s="6"/>
      <c r="G78" s="7" t="s">
        <v>36</v>
      </c>
      <c r="H78" s="8">
        <v>15000000</v>
      </c>
      <c r="I78" s="8">
        <v>15000000</v>
      </c>
      <c r="J78" s="7" t="s">
        <v>160</v>
      </c>
      <c r="K78" s="9">
        <v>40648</v>
      </c>
      <c r="L78" s="66">
        <v>47953</v>
      </c>
      <c r="M78" s="64"/>
      <c r="N78" s="65"/>
      <c r="O78" s="67" t="s">
        <v>0</v>
      </c>
      <c r="P78" s="64"/>
      <c r="Q78" s="65"/>
      <c r="R78" s="7" t="s">
        <v>38</v>
      </c>
      <c r="S78" s="7" t="s">
        <v>39</v>
      </c>
    </row>
    <row r="79" spans="3:19">
      <c r="C79" s="63" t="s">
        <v>161</v>
      </c>
      <c r="D79" s="64"/>
      <c r="E79" s="65"/>
      <c r="F79" s="6" t="s">
        <v>162</v>
      </c>
      <c r="G79" s="7" t="s">
        <v>36</v>
      </c>
      <c r="H79" s="8">
        <v>15000000</v>
      </c>
      <c r="I79" s="8">
        <v>15000000</v>
      </c>
      <c r="J79" s="7" t="s">
        <v>95</v>
      </c>
      <c r="K79" s="9">
        <v>40651</v>
      </c>
      <c r="L79" s="66">
        <v>47956</v>
      </c>
      <c r="M79" s="64"/>
      <c r="N79" s="65"/>
      <c r="O79" s="67" t="s">
        <v>0</v>
      </c>
      <c r="P79" s="64"/>
      <c r="Q79" s="65"/>
      <c r="R79" s="7" t="s">
        <v>38</v>
      </c>
      <c r="S79" s="7" t="s">
        <v>39</v>
      </c>
    </row>
    <row r="80" spans="3:19" ht="16.5">
      <c r="C80" s="63" t="s">
        <v>163</v>
      </c>
      <c r="D80" s="64"/>
      <c r="E80" s="65"/>
      <c r="F80" s="6" t="s">
        <v>164</v>
      </c>
      <c r="G80" s="7" t="s">
        <v>36</v>
      </c>
      <c r="H80" s="8">
        <v>15000000</v>
      </c>
      <c r="I80" s="8">
        <v>15000000</v>
      </c>
      <c r="J80" s="7" t="s">
        <v>165</v>
      </c>
      <c r="K80" s="9">
        <v>40654</v>
      </c>
      <c r="L80" s="66">
        <v>44307</v>
      </c>
      <c r="M80" s="64"/>
      <c r="N80" s="65"/>
      <c r="O80" s="67" t="s">
        <v>0</v>
      </c>
      <c r="P80" s="64"/>
      <c r="Q80" s="65"/>
      <c r="R80" s="7" t="s">
        <v>38</v>
      </c>
      <c r="S80" s="7" t="s">
        <v>39</v>
      </c>
    </row>
    <row r="81" spans="3:19">
      <c r="C81" s="63" t="s">
        <v>166</v>
      </c>
      <c r="D81" s="61"/>
      <c r="E81" s="68"/>
      <c r="F81" s="6" t="s">
        <v>167</v>
      </c>
      <c r="G81" s="7" t="s">
        <v>42</v>
      </c>
      <c r="H81" s="8">
        <v>100000000</v>
      </c>
      <c r="I81" s="8">
        <v>100000000</v>
      </c>
      <c r="J81" s="7" t="s">
        <v>168</v>
      </c>
      <c r="K81" s="9">
        <v>40660</v>
      </c>
      <c r="L81" s="66">
        <v>44313</v>
      </c>
      <c r="M81" s="61"/>
      <c r="N81" s="68"/>
      <c r="O81" s="67" t="s">
        <v>1</v>
      </c>
      <c r="P81" s="61"/>
      <c r="Q81" s="68"/>
      <c r="R81" s="7" t="s">
        <v>38</v>
      </c>
      <c r="S81" s="7" t="s">
        <v>39</v>
      </c>
    </row>
    <row r="82" spans="3:19">
      <c r="C82" s="69" t="s">
        <v>0</v>
      </c>
      <c r="D82" s="59"/>
      <c r="E82" s="70"/>
      <c r="F82" s="10" t="s">
        <v>0</v>
      </c>
      <c r="G82" s="11" t="s">
        <v>44</v>
      </c>
      <c r="H82" s="12">
        <v>77208153</v>
      </c>
      <c r="I82" s="12">
        <v>77208153</v>
      </c>
      <c r="J82" s="11" t="s">
        <v>0</v>
      </c>
      <c r="K82" s="11" t="s">
        <v>0</v>
      </c>
      <c r="L82" s="71" t="s">
        <v>0</v>
      </c>
      <c r="M82" s="59"/>
      <c r="N82" s="70"/>
      <c r="O82" s="71" t="s">
        <v>0</v>
      </c>
      <c r="P82" s="59"/>
      <c r="Q82" s="70"/>
      <c r="R82" s="11" t="s">
        <v>0</v>
      </c>
      <c r="S82" s="11" t="s">
        <v>0</v>
      </c>
    </row>
    <row r="83" spans="3:19">
      <c r="C83" s="63" t="s">
        <v>169</v>
      </c>
      <c r="D83" s="64"/>
      <c r="E83" s="65"/>
      <c r="F83" s="6"/>
      <c r="G83" s="7" t="s">
        <v>36</v>
      </c>
      <c r="H83" s="8">
        <v>15000000</v>
      </c>
      <c r="I83" s="8">
        <v>15000000</v>
      </c>
      <c r="J83" s="7" t="s">
        <v>170</v>
      </c>
      <c r="K83" s="9">
        <v>40674</v>
      </c>
      <c r="L83" s="66">
        <v>45833</v>
      </c>
      <c r="M83" s="64"/>
      <c r="N83" s="65"/>
      <c r="O83" s="67" t="s">
        <v>0</v>
      </c>
      <c r="P83" s="64"/>
      <c r="Q83" s="65"/>
      <c r="R83" s="7" t="s">
        <v>38</v>
      </c>
      <c r="S83" s="7" t="s">
        <v>39</v>
      </c>
    </row>
    <row r="84" spans="3:19">
      <c r="C84" s="63" t="s">
        <v>171</v>
      </c>
      <c r="D84" s="64"/>
      <c r="E84" s="65"/>
      <c r="F84" s="6"/>
      <c r="G84" s="7" t="s">
        <v>36</v>
      </c>
      <c r="H84" s="8">
        <v>21000000</v>
      </c>
      <c r="I84" s="8">
        <v>21000000</v>
      </c>
      <c r="J84" s="7" t="s">
        <v>121</v>
      </c>
      <c r="K84" s="9">
        <v>40683</v>
      </c>
      <c r="L84" s="66">
        <v>51641</v>
      </c>
      <c r="M84" s="64"/>
      <c r="N84" s="65"/>
      <c r="O84" s="67" t="s">
        <v>0</v>
      </c>
      <c r="P84" s="64"/>
      <c r="Q84" s="65"/>
      <c r="R84" s="7" t="s">
        <v>38</v>
      </c>
      <c r="S84" s="7" t="s">
        <v>39</v>
      </c>
    </row>
    <row r="85" spans="3:19">
      <c r="C85" s="63" t="s">
        <v>172</v>
      </c>
      <c r="D85" s="64"/>
      <c r="E85" s="65"/>
      <c r="F85" s="6"/>
      <c r="G85" s="7" t="s">
        <v>36</v>
      </c>
      <c r="H85" s="8">
        <v>70000000</v>
      </c>
      <c r="I85" s="8">
        <v>70000000</v>
      </c>
      <c r="J85" s="7" t="s">
        <v>173</v>
      </c>
      <c r="K85" s="9">
        <v>40695</v>
      </c>
      <c r="L85" s="66">
        <v>45078</v>
      </c>
      <c r="M85" s="64"/>
      <c r="N85" s="65"/>
      <c r="O85" s="67" t="s">
        <v>0</v>
      </c>
      <c r="P85" s="64"/>
      <c r="Q85" s="65"/>
      <c r="R85" s="7" t="s">
        <v>38</v>
      </c>
      <c r="S85" s="7" t="s">
        <v>39</v>
      </c>
    </row>
    <row r="86" spans="3:19">
      <c r="C86" s="63" t="s">
        <v>174</v>
      </c>
      <c r="D86" s="64"/>
      <c r="E86" s="65"/>
      <c r="F86" s="6"/>
      <c r="G86" s="7" t="s">
        <v>36</v>
      </c>
      <c r="H86" s="8">
        <v>70000000</v>
      </c>
      <c r="I86" s="8">
        <v>70000000</v>
      </c>
      <c r="J86" s="7" t="s">
        <v>175</v>
      </c>
      <c r="K86" s="9">
        <v>40695</v>
      </c>
      <c r="L86" s="66">
        <v>47270</v>
      </c>
      <c r="M86" s="64"/>
      <c r="N86" s="65"/>
      <c r="O86" s="67" t="s">
        <v>0</v>
      </c>
      <c r="P86" s="64"/>
      <c r="Q86" s="65"/>
      <c r="R86" s="7" t="s">
        <v>38</v>
      </c>
      <c r="S86" s="7" t="s">
        <v>39</v>
      </c>
    </row>
    <row r="87" spans="3:19">
      <c r="C87" s="63" t="s">
        <v>176</v>
      </c>
      <c r="D87" s="64"/>
      <c r="E87" s="65"/>
      <c r="F87" s="6"/>
      <c r="G87" s="7" t="s">
        <v>36</v>
      </c>
      <c r="H87" s="8">
        <v>30000000</v>
      </c>
      <c r="I87" s="8">
        <v>30000000</v>
      </c>
      <c r="J87" s="7" t="s">
        <v>177</v>
      </c>
      <c r="K87" s="9">
        <v>40697</v>
      </c>
      <c r="L87" s="66">
        <v>48002</v>
      </c>
      <c r="M87" s="64"/>
      <c r="N87" s="65"/>
      <c r="O87" s="67" t="s">
        <v>0</v>
      </c>
      <c r="P87" s="64"/>
      <c r="Q87" s="65"/>
      <c r="R87" s="7" t="s">
        <v>38</v>
      </c>
      <c r="S87" s="7" t="s">
        <v>39</v>
      </c>
    </row>
    <row r="88" spans="3:19">
      <c r="C88" s="63" t="s">
        <v>178</v>
      </c>
      <c r="D88" s="61"/>
      <c r="E88" s="68"/>
      <c r="F88" s="6" t="s">
        <v>179</v>
      </c>
      <c r="G88" s="7" t="s">
        <v>107</v>
      </c>
      <c r="H88" s="8">
        <v>800000000</v>
      </c>
      <c r="I88" s="8">
        <v>800000000</v>
      </c>
      <c r="J88" s="7" t="s">
        <v>180</v>
      </c>
      <c r="K88" s="9">
        <v>40703</v>
      </c>
      <c r="L88" s="66">
        <v>44356</v>
      </c>
      <c r="M88" s="61"/>
      <c r="N88" s="68"/>
      <c r="O88" s="67" t="s">
        <v>1</v>
      </c>
      <c r="P88" s="61"/>
      <c r="Q88" s="68"/>
      <c r="R88" s="7" t="s">
        <v>38</v>
      </c>
      <c r="S88" s="7" t="s">
        <v>39</v>
      </c>
    </row>
    <row r="89" spans="3:19">
      <c r="C89" s="69" t="s">
        <v>0</v>
      </c>
      <c r="D89" s="59"/>
      <c r="E89" s="70"/>
      <c r="F89" s="10" t="s">
        <v>0</v>
      </c>
      <c r="G89" s="11" t="s">
        <v>44</v>
      </c>
      <c r="H89" s="12">
        <v>102629891</v>
      </c>
      <c r="I89" s="12">
        <v>102629891</v>
      </c>
      <c r="J89" s="11" t="s">
        <v>0</v>
      </c>
      <c r="K89" s="11" t="s">
        <v>0</v>
      </c>
      <c r="L89" s="71" t="s">
        <v>0</v>
      </c>
      <c r="M89" s="59"/>
      <c r="N89" s="70"/>
      <c r="O89" s="71" t="s">
        <v>0</v>
      </c>
      <c r="P89" s="59"/>
      <c r="Q89" s="70"/>
      <c r="R89" s="11" t="s">
        <v>0</v>
      </c>
      <c r="S89" s="11" t="s">
        <v>0</v>
      </c>
    </row>
    <row r="90" spans="3:19">
      <c r="C90" s="63" t="s">
        <v>181</v>
      </c>
      <c r="D90" s="64"/>
      <c r="E90" s="65"/>
      <c r="F90" s="6"/>
      <c r="G90" s="7" t="s">
        <v>36</v>
      </c>
      <c r="H90" s="8">
        <v>10000000</v>
      </c>
      <c r="I90" s="8">
        <v>10000000</v>
      </c>
      <c r="J90" s="7" t="s">
        <v>46</v>
      </c>
      <c r="K90" s="9">
        <v>40704</v>
      </c>
      <c r="L90" s="66">
        <v>48009</v>
      </c>
      <c r="M90" s="64"/>
      <c r="N90" s="65"/>
      <c r="O90" s="67" t="s">
        <v>0</v>
      </c>
      <c r="P90" s="64"/>
      <c r="Q90" s="65"/>
      <c r="R90" s="7" t="s">
        <v>38</v>
      </c>
      <c r="S90" s="7" t="s">
        <v>39</v>
      </c>
    </row>
    <row r="91" spans="3:19">
      <c r="C91" s="63" t="s">
        <v>182</v>
      </c>
      <c r="D91" s="64"/>
      <c r="E91" s="65"/>
      <c r="F91" s="6"/>
      <c r="G91" s="7" t="s">
        <v>36</v>
      </c>
      <c r="H91" s="8">
        <v>25000000</v>
      </c>
      <c r="I91" s="8">
        <v>25000000</v>
      </c>
      <c r="J91" s="7" t="s">
        <v>183</v>
      </c>
      <c r="K91" s="9">
        <v>40710</v>
      </c>
      <c r="L91" s="66">
        <v>48015</v>
      </c>
      <c r="M91" s="64"/>
      <c r="N91" s="65"/>
      <c r="O91" s="67" t="s">
        <v>0</v>
      </c>
      <c r="P91" s="64"/>
      <c r="Q91" s="65"/>
      <c r="R91" s="7" t="s">
        <v>38</v>
      </c>
      <c r="S91" s="7" t="s">
        <v>39</v>
      </c>
    </row>
    <row r="92" spans="3:19">
      <c r="C92" s="63" t="s">
        <v>184</v>
      </c>
      <c r="D92" s="64"/>
      <c r="E92" s="65"/>
      <c r="F92" s="6"/>
      <c r="G92" s="7" t="s">
        <v>36</v>
      </c>
      <c r="H92" s="8">
        <v>50000000</v>
      </c>
      <c r="I92" s="8">
        <v>50000000</v>
      </c>
      <c r="J92" s="7" t="s">
        <v>175</v>
      </c>
      <c r="K92" s="9">
        <v>40718</v>
      </c>
      <c r="L92" s="66">
        <v>46197</v>
      </c>
      <c r="M92" s="64"/>
      <c r="N92" s="65"/>
      <c r="O92" s="67" t="s">
        <v>0</v>
      </c>
      <c r="P92" s="64"/>
      <c r="Q92" s="65"/>
      <c r="R92" s="7" t="s">
        <v>38</v>
      </c>
      <c r="S92" s="7" t="s">
        <v>39</v>
      </c>
    </row>
    <row r="93" spans="3:19">
      <c r="C93" s="63" t="s">
        <v>185</v>
      </c>
      <c r="D93" s="64"/>
      <c r="E93" s="65"/>
      <c r="F93" s="6"/>
      <c r="G93" s="7" t="s">
        <v>36</v>
      </c>
      <c r="H93" s="8">
        <v>50000000</v>
      </c>
      <c r="I93" s="8">
        <v>50000000</v>
      </c>
      <c r="J93" s="7" t="s">
        <v>186</v>
      </c>
      <c r="K93" s="9">
        <v>40718</v>
      </c>
      <c r="L93" s="66">
        <v>48023</v>
      </c>
      <c r="M93" s="64"/>
      <c r="N93" s="65"/>
      <c r="O93" s="67" t="s">
        <v>0</v>
      </c>
      <c r="P93" s="64"/>
      <c r="Q93" s="65"/>
      <c r="R93" s="7" t="s">
        <v>38</v>
      </c>
      <c r="S93" s="7" t="s">
        <v>39</v>
      </c>
    </row>
    <row r="94" spans="3:19">
      <c r="C94" s="63" t="s">
        <v>187</v>
      </c>
      <c r="D94" s="64"/>
      <c r="E94" s="65"/>
      <c r="F94" s="6"/>
      <c r="G94" s="7" t="s">
        <v>36</v>
      </c>
      <c r="H94" s="8">
        <v>20000000</v>
      </c>
      <c r="I94" s="8">
        <v>20000000</v>
      </c>
      <c r="J94" s="7" t="s">
        <v>183</v>
      </c>
      <c r="K94" s="9">
        <v>40730</v>
      </c>
      <c r="L94" s="66">
        <v>46209</v>
      </c>
      <c r="M94" s="64"/>
      <c r="N94" s="65"/>
      <c r="O94" s="67" t="s">
        <v>0</v>
      </c>
      <c r="P94" s="64"/>
      <c r="Q94" s="65"/>
      <c r="R94" s="7" t="s">
        <v>38</v>
      </c>
      <c r="S94" s="7" t="s">
        <v>39</v>
      </c>
    </row>
    <row r="95" spans="3:19">
      <c r="C95" s="63" t="s">
        <v>188</v>
      </c>
      <c r="D95" s="64"/>
      <c r="E95" s="65"/>
      <c r="F95" s="6"/>
      <c r="G95" s="7" t="s">
        <v>36</v>
      </c>
      <c r="H95" s="8">
        <v>35000000</v>
      </c>
      <c r="I95" s="8">
        <v>35000000</v>
      </c>
      <c r="J95" s="7" t="s">
        <v>57</v>
      </c>
      <c r="K95" s="9">
        <v>40731</v>
      </c>
      <c r="L95" s="66">
        <v>45114</v>
      </c>
      <c r="M95" s="64"/>
      <c r="N95" s="65"/>
      <c r="O95" s="67" t="s">
        <v>0</v>
      </c>
      <c r="P95" s="64"/>
      <c r="Q95" s="65"/>
      <c r="R95" s="7" t="s">
        <v>38</v>
      </c>
      <c r="S95" s="7" t="s">
        <v>39</v>
      </c>
    </row>
    <row r="96" spans="3:19">
      <c r="C96" s="63" t="s">
        <v>189</v>
      </c>
      <c r="D96" s="64"/>
      <c r="E96" s="65"/>
      <c r="F96" s="6"/>
      <c r="G96" s="7" t="s">
        <v>36</v>
      </c>
      <c r="H96" s="8">
        <v>20000000</v>
      </c>
      <c r="I96" s="8">
        <v>20000000</v>
      </c>
      <c r="J96" s="7" t="s">
        <v>190</v>
      </c>
      <c r="K96" s="9">
        <v>40732</v>
      </c>
      <c r="L96" s="66">
        <v>45481</v>
      </c>
      <c r="M96" s="64"/>
      <c r="N96" s="65"/>
      <c r="O96" s="67" t="s">
        <v>0</v>
      </c>
      <c r="P96" s="64"/>
      <c r="Q96" s="65"/>
      <c r="R96" s="7" t="s">
        <v>38</v>
      </c>
      <c r="S96" s="7" t="s">
        <v>39</v>
      </c>
    </row>
    <row r="97" spans="3:19">
      <c r="C97" s="63" t="s">
        <v>191</v>
      </c>
      <c r="D97" s="64"/>
      <c r="E97" s="65"/>
      <c r="F97" s="6"/>
      <c r="G97" s="7" t="s">
        <v>36</v>
      </c>
      <c r="H97" s="8">
        <v>25000000</v>
      </c>
      <c r="I97" s="8">
        <v>25000000</v>
      </c>
      <c r="J97" s="7" t="s">
        <v>192</v>
      </c>
      <c r="K97" s="9">
        <v>40738</v>
      </c>
      <c r="L97" s="66">
        <v>48043</v>
      </c>
      <c r="M97" s="64"/>
      <c r="N97" s="65"/>
      <c r="O97" s="67" t="s">
        <v>0</v>
      </c>
      <c r="P97" s="64"/>
      <c r="Q97" s="65"/>
      <c r="R97" s="7" t="s">
        <v>38</v>
      </c>
      <c r="S97" s="7" t="s">
        <v>39</v>
      </c>
    </row>
    <row r="98" spans="3:19">
      <c r="C98" s="63" t="s">
        <v>193</v>
      </c>
      <c r="D98" s="64"/>
      <c r="E98" s="65"/>
      <c r="F98" s="6"/>
      <c r="G98" s="7" t="s">
        <v>36</v>
      </c>
      <c r="H98" s="8">
        <v>60000000</v>
      </c>
      <c r="I98" s="8">
        <v>60000000</v>
      </c>
      <c r="J98" s="7" t="s">
        <v>194</v>
      </c>
      <c r="K98" s="9">
        <v>40756</v>
      </c>
      <c r="L98" s="66">
        <v>44410</v>
      </c>
      <c r="M98" s="64"/>
      <c r="N98" s="65"/>
      <c r="O98" s="67" t="s">
        <v>0</v>
      </c>
      <c r="P98" s="64"/>
      <c r="Q98" s="65"/>
      <c r="R98" s="7" t="s">
        <v>38</v>
      </c>
      <c r="S98" s="7" t="s">
        <v>39</v>
      </c>
    </row>
    <row r="99" spans="3:19">
      <c r="C99" s="63" t="s">
        <v>195</v>
      </c>
      <c r="D99" s="64"/>
      <c r="E99" s="65"/>
      <c r="F99" s="6"/>
      <c r="G99" s="7" t="s">
        <v>36</v>
      </c>
      <c r="H99" s="8">
        <v>21000000</v>
      </c>
      <c r="I99" s="8">
        <v>21000000</v>
      </c>
      <c r="J99" s="7" t="s">
        <v>152</v>
      </c>
      <c r="K99" s="9">
        <v>40780</v>
      </c>
      <c r="L99" s="66">
        <v>48085</v>
      </c>
      <c r="M99" s="64"/>
      <c r="N99" s="65"/>
      <c r="O99" s="67" t="s">
        <v>0</v>
      </c>
      <c r="P99" s="64"/>
      <c r="Q99" s="65"/>
      <c r="R99" s="7" t="s">
        <v>38</v>
      </c>
      <c r="S99" s="7" t="s">
        <v>39</v>
      </c>
    </row>
    <row r="100" spans="3:19">
      <c r="C100" s="63" t="s">
        <v>196</v>
      </c>
      <c r="D100" s="64"/>
      <c r="E100" s="65"/>
      <c r="F100" s="6"/>
      <c r="G100" s="7" t="s">
        <v>36</v>
      </c>
      <c r="H100" s="8">
        <v>250000000</v>
      </c>
      <c r="I100" s="8">
        <v>250000000</v>
      </c>
      <c r="J100" s="7" t="s">
        <v>102</v>
      </c>
      <c r="K100" s="9">
        <v>40863</v>
      </c>
      <c r="L100" s="66">
        <v>46707</v>
      </c>
      <c r="M100" s="64"/>
      <c r="N100" s="65"/>
      <c r="O100" s="67" t="s">
        <v>0</v>
      </c>
      <c r="P100" s="64"/>
      <c r="Q100" s="65"/>
      <c r="R100" s="7" t="s">
        <v>38</v>
      </c>
      <c r="S100" s="7" t="s">
        <v>39</v>
      </c>
    </row>
    <row r="101" spans="3:19">
      <c r="C101" s="63" t="s">
        <v>197</v>
      </c>
      <c r="D101" s="64"/>
      <c r="E101" s="65"/>
      <c r="F101" s="6"/>
      <c r="G101" s="7" t="s">
        <v>36</v>
      </c>
      <c r="H101" s="8">
        <v>250000000</v>
      </c>
      <c r="I101" s="8">
        <v>250000000</v>
      </c>
      <c r="J101" s="7" t="s">
        <v>102</v>
      </c>
      <c r="K101" s="9">
        <v>40863</v>
      </c>
      <c r="L101" s="66">
        <v>47073</v>
      </c>
      <c r="M101" s="64"/>
      <c r="N101" s="65"/>
      <c r="O101" s="67" t="s">
        <v>0</v>
      </c>
      <c r="P101" s="64"/>
      <c r="Q101" s="65"/>
      <c r="R101" s="7" t="s">
        <v>38</v>
      </c>
      <c r="S101" s="7" t="s">
        <v>39</v>
      </c>
    </row>
    <row r="102" spans="3:19">
      <c r="C102" s="63" t="s">
        <v>198</v>
      </c>
      <c r="D102" s="64"/>
      <c r="E102" s="65"/>
      <c r="F102" s="6"/>
      <c r="G102" s="7" t="s">
        <v>36</v>
      </c>
      <c r="H102" s="8">
        <v>10000000</v>
      </c>
      <c r="I102" s="8">
        <v>10000000</v>
      </c>
      <c r="J102" s="7" t="s">
        <v>199</v>
      </c>
      <c r="K102" s="9">
        <v>40869</v>
      </c>
      <c r="L102" s="66">
        <v>46713</v>
      </c>
      <c r="M102" s="64"/>
      <c r="N102" s="65"/>
      <c r="O102" s="67" t="s">
        <v>0</v>
      </c>
      <c r="P102" s="64"/>
      <c r="Q102" s="65"/>
      <c r="R102" s="7" t="s">
        <v>38</v>
      </c>
      <c r="S102" s="7" t="s">
        <v>39</v>
      </c>
    </row>
    <row r="103" spans="3:19">
      <c r="C103" s="63" t="s">
        <v>200</v>
      </c>
      <c r="D103" s="64"/>
      <c r="E103" s="65"/>
      <c r="F103" s="6"/>
      <c r="G103" s="7" t="s">
        <v>36</v>
      </c>
      <c r="H103" s="8">
        <v>50000000</v>
      </c>
      <c r="I103" s="8">
        <v>50000000</v>
      </c>
      <c r="J103" s="7" t="s">
        <v>102</v>
      </c>
      <c r="K103" s="9">
        <v>40869</v>
      </c>
      <c r="L103" s="66">
        <v>46713</v>
      </c>
      <c r="M103" s="64"/>
      <c r="N103" s="65"/>
      <c r="O103" s="67" t="s">
        <v>0</v>
      </c>
      <c r="P103" s="64"/>
      <c r="Q103" s="65"/>
      <c r="R103" s="7" t="s">
        <v>38</v>
      </c>
      <c r="S103" s="7" t="s">
        <v>39</v>
      </c>
    </row>
    <row r="104" spans="3:19">
      <c r="C104" s="63" t="s">
        <v>201</v>
      </c>
      <c r="D104" s="64"/>
      <c r="E104" s="65"/>
      <c r="F104" s="6"/>
      <c r="G104" s="7" t="s">
        <v>36</v>
      </c>
      <c r="H104" s="8">
        <v>50000000</v>
      </c>
      <c r="I104" s="8">
        <v>50000000</v>
      </c>
      <c r="J104" s="7" t="s">
        <v>102</v>
      </c>
      <c r="K104" s="9">
        <v>40869</v>
      </c>
      <c r="L104" s="66">
        <v>47079</v>
      </c>
      <c r="M104" s="64"/>
      <c r="N104" s="65"/>
      <c r="O104" s="67" t="s">
        <v>0</v>
      </c>
      <c r="P104" s="64"/>
      <c r="Q104" s="65"/>
      <c r="R104" s="7" t="s">
        <v>38</v>
      </c>
      <c r="S104" s="7" t="s">
        <v>39</v>
      </c>
    </row>
    <row r="105" spans="3:19">
      <c r="C105" s="63" t="s">
        <v>202</v>
      </c>
      <c r="D105" s="64"/>
      <c r="E105" s="65"/>
      <c r="F105" s="6"/>
      <c r="G105" s="7" t="s">
        <v>36</v>
      </c>
      <c r="H105" s="8">
        <v>5000000</v>
      </c>
      <c r="I105" s="8">
        <v>5000000</v>
      </c>
      <c r="J105" s="7" t="s">
        <v>102</v>
      </c>
      <c r="K105" s="9">
        <v>40871</v>
      </c>
      <c r="L105" s="66">
        <v>47081</v>
      </c>
      <c r="M105" s="64"/>
      <c r="N105" s="65"/>
      <c r="O105" s="67" t="s">
        <v>0</v>
      </c>
      <c r="P105" s="64"/>
      <c r="Q105" s="65"/>
      <c r="R105" s="7" t="s">
        <v>38</v>
      </c>
      <c r="S105" s="7" t="s">
        <v>39</v>
      </c>
    </row>
    <row r="106" spans="3:19">
      <c r="C106" s="63" t="s">
        <v>203</v>
      </c>
      <c r="D106" s="64"/>
      <c r="E106" s="65"/>
      <c r="F106" s="6"/>
      <c r="G106" s="7" t="s">
        <v>36</v>
      </c>
      <c r="H106" s="8">
        <v>20000000</v>
      </c>
      <c r="I106" s="8">
        <v>20000000</v>
      </c>
      <c r="J106" s="7" t="s">
        <v>204</v>
      </c>
      <c r="K106" s="9">
        <v>40906</v>
      </c>
      <c r="L106" s="66">
        <v>48211</v>
      </c>
      <c r="M106" s="64"/>
      <c r="N106" s="65"/>
      <c r="O106" s="67" t="s">
        <v>0</v>
      </c>
      <c r="P106" s="64"/>
      <c r="Q106" s="65"/>
      <c r="R106" s="7" t="s">
        <v>38</v>
      </c>
      <c r="S106" s="7" t="s">
        <v>39</v>
      </c>
    </row>
    <row r="107" spans="3:19" ht="16.5">
      <c r="C107" s="63" t="s">
        <v>205</v>
      </c>
      <c r="D107" s="64"/>
      <c r="E107" s="65"/>
      <c r="F107" s="6" t="s">
        <v>206</v>
      </c>
      <c r="G107" s="7" t="s">
        <v>36</v>
      </c>
      <c r="H107" s="8">
        <v>15000000</v>
      </c>
      <c r="I107" s="8">
        <v>15000000</v>
      </c>
      <c r="J107" s="7" t="s">
        <v>207</v>
      </c>
      <c r="K107" s="9">
        <v>40919</v>
      </c>
      <c r="L107" s="66">
        <v>44284</v>
      </c>
      <c r="M107" s="64"/>
      <c r="N107" s="65"/>
      <c r="O107" s="67" t="s">
        <v>0</v>
      </c>
      <c r="P107" s="64"/>
      <c r="Q107" s="65"/>
      <c r="R107" s="7" t="s">
        <v>38</v>
      </c>
      <c r="S107" s="7" t="s">
        <v>39</v>
      </c>
    </row>
    <row r="108" spans="3:19">
      <c r="C108" s="63" t="s">
        <v>208</v>
      </c>
      <c r="D108" s="64"/>
      <c r="E108" s="65"/>
      <c r="F108" s="6" t="s">
        <v>209</v>
      </c>
      <c r="G108" s="7" t="s">
        <v>36</v>
      </c>
      <c r="H108" s="8">
        <v>1000000000</v>
      </c>
      <c r="I108" s="8">
        <v>1000000000</v>
      </c>
      <c r="J108" s="7" t="s">
        <v>102</v>
      </c>
      <c r="K108" s="9">
        <v>40926</v>
      </c>
      <c r="L108" s="66">
        <v>44579</v>
      </c>
      <c r="M108" s="64"/>
      <c r="N108" s="65"/>
      <c r="O108" s="67" t="s">
        <v>0</v>
      </c>
      <c r="P108" s="64"/>
      <c r="Q108" s="65"/>
      <c r="R108" s="7" t="s">
        <v>74</v>
      </c>
      <c r="S108" s="7" t="s">
        <v>75</v>
      </c>
    </row>
    <row r="109" spans="3:19">
      <c r="C109" s="63" t="s">
        <v>210</v>
      </c>
      <c r="D109" s="61"/>
      <c r="E109" s="68"/>
      <c r="F109" s="6" t="s">
        <v>211</v>
      </c>
      <c r="G109" s="7" t="s">
        <v>107</v>
      </c>
      <c r="H109" s="8">
        <v>1000000000</v>
      </c>
      <c r="I109" s="8">
        <v>1000000000</v>
      </c>
      <c r="J109" s="7" t="s">
        <v>212</v>
      </c>
      <c r="K109" s="9">
        <v>40941</v>
      </c>
      <c r="L109" s="66">
        <v>44594</v>
      </c>
      <c r="M109" s="61"/>
      <c r="N109" s="68"/>
      <c r="O109" s="67" t="s">
        <v>1</v>
      </c>
      <c r="P109" s="61"/>
      <c r="Q109" s="68"/>
      <c r="R109" s="7" t="s">
        <v>38</v>
      </c>
      <c r="S109" s="7" t="s">
        <v>39</v>
      </c>
    </row>
    <row r="110" spans="3:19">
      <c r="C110" s="69" t="s">
        <v>0</v>
      </c>
      <c r="D110" s="59"/>
      <c r="E110" s="70"/>
      <c r="F110" s="10" t="s">
        <v>0</v>
      </c>
      <c r="G110" s="11" t="s">
        <v>44</v>
      </c>
      <c r="H110" s="12">
        <v>130565348</v>
      </c>
      <c r="I110" s="12">
        <v>130565348</v>
      </c>
      <c r="J110" s="11" t="s">
        <v>0</v>
      </c>
      <c r="K110" s="11" t="s">
        <v>0</v>
      </c>
      <c r="L110" s="71" t="s">
        <v>0</v>
      </c>
      <c r="M110" s="59"/>
      <c r="N110" s="70"/>
      <c r="O110" s="71" t="s">
        <v>0</v>
      </c>
      <c r="P110" s="59"/>
      <c r="Q110" s="70"/>
      <c r="R110" s="11" t="s">
        <v>0</v>
      </c>
      <c r="S110" s="11" t="s">
        <v>0</v>
      </c>
    </row>
    <row r="111" spans="3:19">
      <c r="C111" s="63" t="s">
        <v>213</v>
      </c>
      <c r="D111" s="64"/>
      <c r="E111" s="65"/>
      <c r="F111" s="6"/>
      <c r="G111" s="7" t="s">
        <v>36</v>
      </c>
      <c r="H111" s="8">
        <v>30000000</v>
      </c>
      <c r="I111" s="8">
        <v>30000000</v>
      </c>
      <c r="J111" s="7" t="s">
        <v>214</v>
      </c>
      <c r="K111" s="9">
        <v>40952</v>
      </c>
      <c r="L111" s="66">
        <v>47527</v>
      </c>
      <c r="M111" s="64"/>
      <c r="N111" s="65"/>
      <c r="O111" s="67" t="s">
        <v>0</v>
      </c>
      <c r="P111" s="64"/>
      <c r="Q111" s="65"/>
      <c r="R111" s="7" t="s">
        <v>38</v>
      </c>
      <c r="S111" s="7" t="s">
        <v>39</v>
      </c>
    </row>
    <row r="112" spans="3:19" ht="16.5">
      <c r="C112" s="63" t="s">
        <v>215</v>
      </c>
      <c r="D112" s="64"/>
      <c r="E112" s="65"/>
      <c r="F112" s="6" t="s">
        <v>216</v>
      </c>
      <c r="G112" s="7" t="s">
        <v>36</v>
      </c>
      <c r="H112" s="8">
        <v>80000000</v>
      </c>
      <c r="I112" s="8">
        <v>80000000</v>
      </c>
      <c r="J112" s="7" t="s">
        <v>217</v>
      </c>
      <c r="K112" s="9">
        <v>40998</v>
      </c>
      <c r="L112" s="66">
        <v>45381</v>
      </c>
      <c r="M112" s="64"/>
      <c r="N112" s="65"/>
      <c r="O112" s="67" t="s">
        <v>0</v>
      </c>
      <c r="P112" s="64"/>
      <c r="Q112" s="65"/>
      <c r="R112" s="7" t="s">
        <v>38</v>
      </c>
      <c r="S112" s="7" t="s">
        <v>39</v>
      </c>
    </row>
    <row r="113" spans="3:19">
      <c r="C113" s="63" t="s">
        <v>218</v>
      </c>
      <c r="D113" s="64"/>
      <c r="E113" s="65"/>
      <c r="F113" s="6" t="s">
        <v>219</v>
      </c>
      <c r="G113" s="7" t="s">
        <v>36</v>
      </c>
      <c r="H113" s="8">
        <v>60000000</v>
      </c>
      <c r="I113" s="8">
        <v>60000000</v>
      </c>
      <c r="J113" s="7" t="s">
        <v>220</v>
      </c>
      <c r="K113" s="9">
        <v>41018</v>
      </c>
      <c r="L113" s="66">
        <v>46496</v>
      </c>
      <c r="M113" s="64"/>
      <c r="N113" s="65"/>
      <c r="O113" s="67" t="s">
        <v>0</v>
      </c>
      <c r="P113" s="64"/>
      <c r="Q113" s="65"/>
      <c r="R113" s="7" t="s">
        <v>38</v>
      </c>
      <c r="S113" s="7" t="s">
        <v>39</v>
      </c>
    </row>
    <row r="114" spans="3:19">
      <c r="C114" s="63" t="s">
        <v>221</v>
      </c>
      <c r="D114" s="64"/>
      <c r="E114" s="65"/>
      <c r="F114" s="6"/>
      <c r="G114" s="7" t="s">
        <v>36</v>
      </c>
      <c r="H114" s="8">
        <v>10000000</v>
      </c>
      <c r="I114" s="8">
        <v>10000000</v>
      </c>
      <c r="J114" s="7" t="s">
        <v>222</v>
      </c>
      <c r="K114" s="9">
        <v>41061</v>
      </c>
      <c r="L114" s="66">
        <v>46539</v>
      </c>
      <c r="M114" s="64"/>
      <c r="N114" s="65"/>
      <c r="O114" s="67" t="s">
        <v>0</v>
      </c>
      <c r="P114" s="64"/>
      <c r="Q114" s="65"/>
      <c r="R114" s="7" t="s">
        <v>38</v>
      </c>
      <c r="S114" s="7" t="s">
        <v>39</v>
      </c>
    </row>
    <row r="115" spans="3:19">
      <c r="C115" s="63" t="s">
        <v>223</v>
      </c>
      <c r="D115" s="64"/>
      <c r="E115" s="65"/>
      <c r="F115" s="6"/>
      <c r="G115" s="7" t="s">
        <v>36</v>
      </c>
      <c r="H115" s="8">
        <v>10000000</v>
      </c>
      <c r="I115" s="8">
        <v>10000000</v>
      </c>
      <c r="J115" s="7" t="s">
        <v>224</v>
      </c>
      <c r="K115" s="9">
        <v>41067</v>
      </c>
      <c r="L115" s="66">
        <v>43623</v>
      </c>
      <c r="M115" s="64"/>
      <c r="N115" s="65"/>
      <c r="O115" s="67" t="s">
        <v>0</v>
      </c>
      <c r="P115" s="64"/>
      <c r="Q115" s="65"/>
      <c r="R115" s="7" t="s">
        <v>38</v>
      </c>
      <c r="S115" s="7" t="s">
        <v>39</v>
      </c>
    </row>
    <row r="116" spans="3:19">
      <c r="C116" s="63" t="s">
        <v>225</v>
      </c>
      <c r="D116" s="64"/>
      <c r="E116" s="65"/>
      <c r="F116" s="6"/>
      <c r="G116" s="7" t="s">
        <v>36</v>
      </c>
      <c r="H116" s="8">
        <v>60000000</v>
      </c>
      <c r="I116" s="8">
        <v>60000000</v>
      </c>
      <c r="J116" s="7" t="s">
        <v>226</v>
      </c>
      <c r="K116" s="9">
        <v>41078</v>
      </c>
      <c r="L116" s="66">
        <v>47287</v>
      </c>
      <c r="M116" s="64"/>
      <c r="N116" s="65"/>
      <c r="O116" s="67" t="s">
        <v>0</v>
      </c>
      <c r="P116" s="64"/>
      <c r="Q116" s="65"/>
      <c r="R116" s="7" t="s">
        <v>38</v>
      </c>
      <c r="S116" s="7" t="s">
        <v>39</v>
      </c>
    </row>
    <row r="117" spans="3:19">
      <c r="C117" s="63" t="s">
        <v>227</v>
      </c>
      <c r="D117" s="64"/>
      <c r="E117" s="65"/>
      <c r="F117" s="6"/>
      <c r="G117" s="7" t="s">
        <v>36</v>
      </c>
      <c r="H117" s="8">
        <v>35000000</v>
      </c>
      <c r="I117" s="8">
        <v>35000000</v>
      </c>
      <c r="J117" s="7" t="s">
        <v>228</v>
      </c>
      <c r="K117" s="9">
        <v>41079</v>
      </c>
      <c r="L117" s="66">
        <v>46923</v>
      </c>
      <c r="M117" s="64"/>
      <c r="N117" s="65"/>
      <c r="O117" s="67" t="s">
        <v>0</v>
      </c>
      <c r="P117" s="64"/>
      <c r="Q117" s="65"/>
      <c r="R117" s="7" t="s">
        <v>38</v>
      </c>
      <c r="S117" s="7" t="s">
        <v>39</v>
      </c>
    </row>
    <row r="118" spans="3:19">
      <c r="C118" s="63" t="s">
        <v>229</v>
      </c>
      <c r="D118" s="64"/>
      <c r="E118" s="65"/>
      <c r="F118" s="6"/>
      <c r="G118" s="7" t="s">
        <v>36</v>
      </c>
      <c r="H118" s="8">
        <v>50000000</v>
      </c>
      <c r="I118" s="8">
        <v>50000000</v>
      </c>
      <c r="J118" s="7" t="s">
        <v>102</v>
      </c>
      <c r="K118" s="9">
        <v>41092</v>
      </c>
      <c r="L118" s="66">
        <v>52049</v>
      </c>
      <c r="M118" s="64"/>
      <c r="N118" s="65"/>
      <c r="O118" s="67" t="s">
        <v>0</v>
      </c>
      <c r="P118" s="64"/>
      <c r="Q118" s="65"/>
      <c r="R118" s="7" t="s">
        <v>38</v>
      </c>
      <c r="S118" s="7" t="s">
        <v>39</v>
      </c>
    </row>
    <row r="119" spans="3:19">
      <c r="C119" s="63" t="s">
        <v>230</v>
      </c>
      <c r="D119" s="61"/>
      <c r="E119" s="68"/>
      <c r="F119" s="6" t="s">
        <v>231</v>
      </c>
      <c r="G119" s="7" t="s">
        <v>42</v>
      </c>
      <c r="H119" s="8">
        <v>200000000</v>
      </c>
      <c r="I119" s="8">
        <v>200000000</v>
      </c>
      <c r="J119" s="7" t="s">
        <v>232</v>
      </c>
      <c r="K119" s="9">
        <v>41108</v>
      </c>
      <c r="L119" s="66">
        <v>45125</v>
      </c>
      <c r="M119" s="61"/>
      <c r="N119" s="68"/>
      <c r="O119" s="67" t="s">
        <v>1</v>
      </c>
      <c r="P119" s="61"/>
      <c r="Q119" s="68"/>
      <c r="R119" s="7" t="s">
        <v>38</v>
      </c>
      <c r="S119" s="7" t="s">
        <v>39</v>
      </c>
    </row>
    <row r="120" spans="3:19">
      <c r="C120" s="69" t="s">
        <v>0</v>
      </c>
      <c r="D120" s="59"/>
      <c r="E120" s="70"/>
      <c r="F120" s="10" t="s">
        <v>0</v>
      </c>
      <c r="G120" s="11" t="s">
        <v>44</v>
      </c>
      <c r="H120" s="12">
        <v>166597265</v>
      </c>
      <c r="I120" s="12">
        <v>166597265</v>
      </c>
      <c r="J120" s="11" t="s">
        <v>0</v>
      </c>
      <c r="K120" s="11" t="s">
        <v>0</v>
      </c>
      <c r="L120" s="71" t="s">
        <v>0</v>
      </c>
      <c r="M120" s="59"/>
      <c r="N120" s="70"/>
      <c r="O120" s="71" t="s">
        <v>0</v>
      </c>
      <c r="P120" s="59"/>
      <c r="Q120" s="70"/>
      <c r="R120" s="11" t="s">
        <v>0</v>
      </c>
      <c r="S120" s="11" t="s">
        <v>0</v>
      </c>
    </row>
    <row r="121" spans="3:19">
      <c r="C121" s="63" t="s">
        <v>233</v>
      </c>
      <c r="D121" s="64"/>
      <c r="E121" s="65"/>
      <c r="F121" s="6" t="s">
        <v>234</v>
      </c>
      <c r="G121" s="7" t="s">
        <v>36</v>
      </c>
      <c r="H121" s="8">
        <v>90000000</v>
      </c>
      <c r="I121" s="8">
        <v>90000000</v>
      </c>
      <c r="J121" s="7" t="s">
        <v>222</v>
      </c>
      <c r="K121" s="9">
        <v>41116</v>
      </c>
      <c r="L121" s="66">
        <v>47325</v>
      </c>
      <c r="M121" s="64"/>
      <c r="N121" s="65"/>
      <c r="O121" s="67" t="s">
        <v>0</v>
      </c>
      <c r="P121" s="64"/>
      <c r="Q121" s="65"/>
      <c r="R121" s="7" t="s">
        <v>38</v>
      </c>
      <c r="S121" s="7" t="s">
        <v>39</v>
      </c>
    </row>
    <row r="122" spans="3:19">
      <c r="C122" s="63" t="s">
        <v>235</v>
      </c>
      <c r="D122" s="64"/>
      <c r="E122" s="65"/>
      <c r="F122" s="6"/>
      <c r="G122" s="7" t="s">
        <v>36</v>
      </c>
      <c r="H122" s="8">
        <v>50000000</v>
      </c>
      <c r="I122" s="8">
        <v>50000000</v>
      </c>
      <c r="J122" s="7" t="s">
        <v>236</v>
      </c>
      <c r="K122" s="9">
        <v>41120</v>
      </c>
      <c r="L122" s="66">
        <v>45868</v>
      </c>
      <c r="M122" s="64"/>
      <c r="N122" s="65"/>
      <c r="O122" s="67" t="s">
        <v>0</v>
      </c>
      <c r="P122" s="64"/>
      <c r="Q122" s="65"/>
      <c r="R122" s="7" t="s">
        <v>38</v>
      </c>
      <c r="S122" s="7" t="s">
        <v>39</v>
      </c>
    </row>
    <row r="123" spans="3:19">
      <c r="C123" s="63" t="s">
        <v>237</v>
      </c>
      <c r="D123" s="64"/>
      <c r="E123" s="65"/>
      <c r="F123" s="6" t="s">
        <v>238</v>
      </c>
      <c r="G123" s="7" t="s">
        <v>36</v>
      </c>
      <c r="H123" s="8">
        <v>1500000000</v>
      </c>
      <c r="I123" s="8">
        <v>1500000000</v>
      </c>
      <c r="J123" s="7" t="s">
        <v>239</v>
      </c>
      <c r="K123" s="9">
        <v>41121</v>
      </c>
      <c r="L123" s="66">
        <v>43677</v>
      </c>
      <c r="M123" s="64"/>
      <c r="N123" s="65"/>
      <c r="O123" s="67" t="s">
        <v>0</v>
      </c>
      <c r="P123" s="64"/>
      <c r="Q123" s="65"/>
      <c r="R123" s="7" t="s">
        <v>74</v>
      </c>
      <c r="S123" s="7" t="s">
        <v>75</v>
      </c>
    </row>
    <row r="124" spans="3:19">
      <c r="C124" s="63" t="s">
        <v>240</v>
      </c>
      <c r="D124" s="64"/>
      <c r="E124" s="65"/>
      <c r="F124" s="6"/>
      <c r="G124" s="7" t="s">
        <v>36</v>
      </c>
      <c r="H124" s="8">
        <v>52000000</v>
      </c>
      <c r="I124" s="8">
        <v>52000000</v>
      </c>
      <c r="J124" s="7" t="s">
        <v>241</v>
      </c>
      <c r="K124" s="9">
        <v>41211</v>
      </c>
      <c r="L124" s="66">
        <v>47420</v>
      </c>
      <c r="M124" s="64"/>
      <c r="N124" s="65"/>
      <c r="O124" s="67" t="s">
        <v>0</v>
      </c>
      <c r="P124" s="64"/>
      <c r="Q124" s="65"/>
      <c r="R124" s="7" t="s">
        <v>38</v>
      </c>
      <c r="S124" s="7" t="s">
        <v>39</v>
      </c>
    </row>
    <row r="125" spans="3:19">
      <c r="C125" s="63" t="s">
        <v>242</v>
      </c>
      <c r="D125" s="64"/>
      <c r="E125" s="65"/>
      <c r="F125" s="6"/>
      <c r="G125" s="7" t="s">
        <v>36</v>
      </c>
      <c r="H125" s="8">
        <v>25000000</v>
      </c>
      <c r="I125" s="8">
        <v>25000000</v>
      </c>
      <c r="J125" s="7" t="s">
        <v>243</v>
      </c>
      <c r="K125" s="9">
        <v>41211</v>
      </c>
      <c r="L125" s="66">
        <v>45959</v>
      </c>
      <c r="M125" s="64"/>
      <c r="N125" s="65"/>
      <c r="O125" s="67" t="s">
        <v>0</v>
      </c>
      <c r="P125" s="64"/>
      <c r="Q125" s="65"/>
      <c r="R125" s="7" t="s">
        <v>38</v>
      </c>
      <c r="S125" s="7" t="s">
        <v>39</v>
      </c>
    </row>
    <row r="126" spans="3:19">
      <c r="C126" s="63" t="s">
        <v>244</v>
      </c>
      <c r="D126" s="64"/>
      <c r="E126" s="65"/>
      <c r="F126" s="6"/>
      <c r="G126" s="7" t="s">
        <v>36</v>
      </c>
      <c r="H126" s="8">
        <v>25000000</v>
      </c>
      <c r="I126" s="8">
        <v>25000000</v>
      </c>
      <c r="J126" s="7" t="s">
        <v>245</v>
      </c>
      <c r="K126" s="9">
        <v>41211</v>
      </c>
      <c r="L126" s="66">
        <v>45594</v>
      </c>
      <c r="M126" s="64"/>
      <c r="N126" s="65"/>
      <c r="O126" s="67" t="s">
        <v>0</v>
      </c>
      <c r="P126" s="64"/>
      <c r="Q126" s="65"/>
      <c r="R126" s="7" t="s">
        <v>38</v>
      </c>
      <c r="S126" s="7" t="s">
        <v>39</v>
      </c>
    </row>
    <row r="127" spans="3:19" ht="16.5">
      <c r="C127" s="63" t="s">
        <v>246</v>
      </c>
      <c r="D127" s="64"/>
      <c r="E127" s="65"/>
      <c r="F127" s="6" t="s">
        <v>247</v>
      </c>
      <c r="G127" s="7" t="s">
        <v>36</v>
      </c>
      <c r="H127" s="8">
        <v>10000000</v>
      </c>
      <c r="I127" s="8">
        <v>10000000</v>
      </c>
      <c r="J127" s="7" t="s">
        <v>248</v>
      </c>
      <c r="K127" s="9">
        <v>41257</v>
      </c>
      <c r="L127" s="66">
        <v>44909</v>
      </c>
      <c r="M127" s="64"/>
      <c r="N127" s="65"/>
      <c r="O127" s="67" t="s">
        <v>0</v>
      </c>
      <c r="P127" s="64"/>
      <c r="Q127" s="65"/>
      <c r="R127" s="7" t="s">
        <v>38</v>
      </c>
      <c r="S127" s="7" t="s">
        <v>39</v>
      </c>
    </row>
    <row r="128" spans="3:19">
      <c r="C128" s="63" t="s">
        <v>249</v>
      </c>
      <c r="D128" s="64"/>
      <c r="E128" s="65"/>
      <c r="F128" s="6"/>
      <c r="G128" s="7" t="s">
        <v>36</v>
      </c>
      <c r="H128" s="8">
        <v>7500000</v>
      </c>
      <c r="I128" s="8">
        <v>7500000</v>
      </c>
      <c r="J128" s="7" t="s">
        <v>250</v>
      </c>
      <c r="K128" s="9">
        <v>41271</v>
      </c>
      <c r="L128" s="66">
        <v>55881</v>
      </c>
      <c r="M128" s="64"/>
      <c r="N128" s="65"/>
      <c r="O128" s="67" t="s">
        <v>0</v>
      </c>
      <c r="P128" s="64"/>
      <c r="Q128" s="65"/>
      <c r="R128" s="7" t="s">
        <v>38</v>
      </c>
      <c r="S128" s="7" t="s">
        <v>39</v>
      </c>
    </row>
    <row r="129" spans="3:19" ht="16.5">
      <c r="C129" s="63" t="s">
        <v>251</v>
      </c>
      <c r="D129" s="64"/>
      <c r="E129" s="65"/>
      <c r="F129" s="6" t="s">
        <v>252</v>
      </c>
      <c r="G129" s="7" t="s">
        <v>36</v>
      </c>
      <c r="H129" s="8">
        <v>70000000</v>
      </c>
      <c r="I129" s="8">
        <v>70000000</v>
      </c>
      <c r="J129" s="7" t="s">
        <v>253</v>
      </c>
      <c r="K129" s="9">
        <v>41291</v>
      </c>
      <c r="L129" s="66">
        <v>43847</v>
      </c>
      <c r="M129" s="64"/>
      <c r="N129" s="65"/>
      <c r="O129" s="67" t="s">
        <v>0</v>
      </c>
      <c r="P129" s="64"/>
      <c r="Q129" s="65"/>
      <c r="R129" s="7" t="s">
        <v>38</v>
      </c>
      <c r="S129" s="7" t="s">
        <v>39</v>
      </c>
    </row>
    <row r="130" spans="3:19" ht="16.5">
      <c r="C130" s="63" t="s">
        <v>254</v>
      </c>
      <c r="D130" s="64"/>
      <c r="E130" s="65"/>
      <c r="F130" s="6" t="s">
        <v>255</v>
      </c>
      <c r="G130" s="7" t="s">
        <v>36</v>
      </c>
      <c r="H130" s="8">
        <v>10000000</v>
      </c>
      <c r="I130" s="8">
        <v>10000000</v>
      </c>
      <c r="J130" s="7" t="s">
        <v>256</v>
      </c>
      <c r="K130" s="9">
        <v>41292</v>
      </c>
      <c r="L130" s="66">
        <v>44579</v>
      </c>
      <c r="M130" s="64"/>
      <c r="N130" s="65"/>
      <c r="O130" s="67" t="s">
        <v>0</v>
      </c>
      <c r="P130" s="64"/>
      <c r="Q130" s="65"/>
      <c r="R130" s="7" t="s">
        <v>38</v>
      </c>
      <c r="S130" s="7" t="s">
        <v>39</v>
      </c>
    </row>
    <row r="131" spans="3:19">
      <c r="C131" s="63" t="s">
        <v>257</v>
      </c>
      <c r="D131" s="64"/>
      <c r="E131" s="65"/>
      <c r="F131" s="6"/>
      <c r="G131" s="7" t="s">
        <v>36</v>
      </c>
      <c r="H131" s="8">
        <v>25000000</v>
      </c>
      <c r="I131" s="8">
        <v>25000000</v>
      </c>
      <c r="J131" s="7" t="s">
        <v>258</v>
      </c>
      <c r="K131" s="9">
        <v>41305</v>
      </c>
      <c r="L131" s="66">
        <v>46783</v>
      </c>
      <c r="M131" s="64"/>
      <c r="N131" s="65"/>
      <c r="O131" s="67" t="s">
        <v>0</v>
      </c>
      <c r="P131" s="64"/>
      <c r="Q131" s="65"/>
      <c r="R131" s="7" t="s">
        <v>38</v>
      </c>
      <c r="S131" s="7" t="s">
        <v>39</v>
      </c>
    </row>
    <row r="132" spans="3:19">
      <c r="C132" s="63" t="s">
        <v>259</v>
      </c>
      <c r="D132" s="64"/>
      <c r="E132" s="65"/>
      <c r="F132" s="6" t="s">
        <v>260</v>
      </c>
      <c r="G132" s="7" t="s">
        <v>36</v>
      </c>
      <c r="H132" s="8">
        <v>20000000</v>
      </c>
      <c r="I132" s="8">
        <v>20000000</v>
      </c>
      <c r="J132" s="7" t="s">
        <v>261</v>
      </c>
      <c r="K132" s="9">
        <v>41353</v>
      </c>
      <c r="L132" s="66">
        <v>52310</v>
      </c>
      <c r="M132" s="64"/>
      <c r="N132" s="65"/>
      <c r="O132" s="67" t="s">
        <v>0</v>
      </c>
      <c r="P132" s="64"/>
      <c r="Q132" s="65"/>
      <c r="R132" s="7" t="s">
        <v>38</v>
      </c>
      <c r="S132" s="7" t="s">
        <v>39</v>
      </c>
    </row>
    <row r="133" spans="3:19">
      <c r="C133" s="63" t="s">
        <v>262</v>
      </c>
      <c r="D133" s="64"/>
      <c r="E133" s="65"/>
      <c r="F133" s="6" t="s">
        <v>263</v>
      </c>
      <c r="G133" s="7" t="s">
        <v>36</v>
      </c>
      <c r="H133" s="8">
        <v>25000000</v>
      </c>
      <c r="I133" s="8">
        <v>25000000</v>
      </c>
      <c r="J133" s="7" t="s">
        <v>236</v>
      </c>
      <c r="K133" s="9">
        <v>41425</v>
      </c>
      <c r="L133" s="66">
        <v>48730</v>
      </c>
      <c r="M133" s="64"/>
      <c r="N133" s="65"/>
      <c r="O133" s="67" t="s">
        <v>0</v>
      </c>
      <c r="P133" s="64"/>
      <c r="Q133" s="65"/>
      <c r="R133" s="7" t="s">
        <v>38</v>
      </c>
      <c r="S133" s="7" t="s">
        <v>39</v>
      </c>
    </row>
    <row r="134" spans="3:19">
      <c r="C134" s="63" t="s">
        <v>264</v>
      </c>
      <c r="D134" s="64"/>
      <c r="E134" s="65"/>
      <c r="F134" s="6" t="s">
        <v>265</v>
      </c>
      <c r="G134" s="7" t="s">
        <v>36</v>
      </c>
      <c r="H134" s="8">
        <v>50000000</v>
      </c>
      <c r="I134" s="8">
        <v>50000000</v>
      </c>
      <c r="J134" s="7" t="s">
        <v>266</v>
      </c>
      <c r="K134" s="9">
        <v>41430</v>
      </c>
      <c r="L134" s="66">
        <v>52387</v>
      </c>
      <c r="M134" s="64"/>
      <c r="N134" s="65"/>
      <c r="O134" s="67" t="s">
        <v>0</v>
      </c>
      <c r="P134" s="64"/>
      <c r="Q134" s="65"/>
      <c r="R134" s="7" t="s">
        <v>38</v>
      </c>
      <c r="S134" s="7" t="s">
        <v>39</v>
      </c>
    </row>
    <row r="135" spans="3:19">
      <c r="C135" s="63" t="s">
        <v>267</v>
      </c>
      <c r="D135" s="64"/>
      <c r="E135" s="65"/>
      <c r="F135" s="6"/>
      <c r="G135" s="7" t="s">
        <v>36</v>
      </c>
      <c r="H135" s="8">
        <v>10000000</v>
      </c>
      <c r="I135" s="8">
        <v>10000000</v>
      </c>
      <c r="J135" s="7" t="s">
        <v>268</v>
      </c>
      <c r="K135" s="9">
        <v>41445</v>
      </c>
      <c r="L135" s="66">
        <v>45097</v>
      </c>
      <c r="M135" s="64"/>
      <c r="N135" s="65"/>
      <c r="O135" s="67" t="s">
        <v>0</v>
      </c>
      <c r="P135" s="64"/>
      <c r="Q135" s="65"/>
      <c r="R135" s="7" t="s">
        <v>38</v>
      </c>
      <c r="S135" s="7" t="s">
        <v>39</v>
      </c>
    </row>
    <row r="136" spans="3:19">
      <c r="C136" s="63" t="s">
        <v>269</v>
      </c>
      <c r="D136" s="64"/>
      <c r="E136" s="65"/>
      <c r="F136" s="6"/>
      <c r="G136" s="7" t="s">
        <v>36</v>
      </c>
      <c r="H136" s="8">
        <v>50000000</v>
      </c>
      <c r="I136" s="8">
        <v>50000000</v>
      </c>
      <c r="J136" s="7" t="s">
        <v>258</v>
      </c>
      <c r="K136" s="9">
        <v>41457</v>
      </c>
      <c r="L136" s="66">
        <v>45840</v>
      </c>
      <c r="M136" s="64"/>
      <c r="N136" s="65"/>
      <c r="O136" s="67" t="s">
        <v>0</v>
      </c>
      <c r="P136" s="64"/>
      <c r="Q136" s="65"/>
      <c r="R136" s="7" t="s">
        <v>38</v>
      </c>
      <c r="S136" s="7" t="s">
        <v>39</v>
      </c>
    </row>
    <row r="137" spans="3:19">
      <c r="C137" s="63" t="s">
        <v>270</v>
      </c>
      <c r="D137" s="64"/>
      <c r="E137" s="65"/>
      <c r="F137" s="6"/>
      <c r="G137" s="7" t="s">
        <v>36</v>
      </c>
      <c r="H137" s="8">
        <v>54000000</v>
      </c>
      <c r="I137" s="8">
        <v>54000000</v>
      </c>
      <c r="J137" s="7" t="s">
        <v>271</v>
      </c>
      <c r="K137" s="9">
        <v>41457</v>
      </c>
      <c r="L137" s="66">
        <v>45840</v>
      </c>
      <c r="M137" s="64"/>
      <c r="N137" s="65"/>
      <c r="O137" s="67" t="s">
        <v>0</v>
      </c>
      <c r="P137" s="64"/>
      <c r="Q137" s="65"/>
      <c r="R137" s="7" t="s">
        <v>38</v>
      </c>
      <c r="S137" s="7" t="s">
        <v>39</v>
      </c>
    </row>
    <row r="138" spans="3:19">
      <c r="C138" s="63" t="s">
        <v>272</v>
      </c>
      <c r="D138" s="64"/>
      <c r="E138" s="65"/>
      <c r="F138" s="6"/>
      <c r="G138" s="7" t="s">
        <v>36</v>
      </c>
      <c r="H138" s="8">
        <v>37000000</v>
      </c>
      <c r="I138" s="8">
        <v>37000000</v>
      </c>
      <c r="J138" s="7" t="s">
        <v>273</v>
      </c>
      <c r="K138" s="9">
        <v>41458</v>
      </c>
      <c r="L138" s="66">
        <v>52415</v>
      </c>
      <c r="M138" s="64"/>
      <c r="N138" s="65"/>
      <c r="O138" s="67" t="s">
        <v>0</v>
      </c>
      <c r="P138" s="64"/>
      <c r="Q138" s="65"/>
      <c r="R138" s="7" t="s">
        <v>38</v>
      </c>
      <c r="S138" s="7" t="s">
        <v>39</v>
      </c>
    </row>
    <row r="139" spans="3:19">
      <c r="C139" s="63" t="s">
        <v>274</v>
      </c>
      <c r="D139" s="64"/>
      <c r="E139" s="65"/>
      <c r="F139" s="6"/>
      <c r="G139" s="7" t="s">
        <v>36</v>
      </c>
      <c r="H139" s="8">
        <v>50000000</v>
      </c>
      <c r="I139" s="8">
        <v>50000000</v>
      </c>
      <c r="J139" s="7" t="s">
        <v>275</v>
      </c>
      <c r="K139" s="9">
        <v>41460</v>
      </c>
      <c r="L139" s="66">
        <v>53513</v>
      </c>
      <c r="M139" s="64"/>
      <c r="N139" s="65"/>
      <c r="O139" s="67" t="s">
        <v>0</v>
      </c>
      <c r="P139" s="64"/>
      <c r="Q139" s="65"/>
      <c r="R139" s="7" t="s">
        <v>38</v>
      </c>
      <c r="S139" s="7" t="s">
        <v>39</v>
      </c>
    </row>
    <row r="140" spans="3:19">
      <c r="C140" s="63" t="s">
        <v>276</v>
      </c>
      <c r="D140" s="64"/>
      <c r="E140" s="65"/>
      <c r="F140" s="6"/>
      <c r="G140" s="7" t="s">
        <v>36</v>
      </c>
      <c r="H140" s="8">
        <v>50000000</v>
      </c>
      <c r="I140" s="8">
        <v>50000000</v>
      </c>
      <c r="J140" s="7" t="s">
        <v>277</v>
      </c>
      <c r="K140" s="9">
        <v>41464</v>
      </c>
      <c r="L140" s="66">
        <v>53517</v>
      </c>
      <c r="M140" s="64"/>
      <c r="N140" s="65"/>
      <c r="O140" s="67" t="s">
        <v>0</v>
      </c>
      <c r="P140" s="64"/>
      <c r="Q140" s="65"/>
      <c r="R140" s="7" t="s">
        <v>38</v>
      </c>
      <c r="S140" s="7" t="s">
        <v>39</v>
      </c>
    </row>
    <row r="141" spans="3:19">
      <c r="C141" s="63" t="s">
        <v>278</v>
      </c>
      <c r="D141" s="64"/>
      <c r="E141" s="65"/>
      <c r="F141" s="6"/>
      <c r="G141" s="7" t="s">
        <v>36</v>
      </c>
      <c r="H141" s="8">
        <v>15000000</v>
      </c>
      <c r="I141" s="8">
        <v>15000000</v>
      </c>
      <c r="J141" s="7" t="s">
        <v>279</v>
      </c>
      <c r="K141" s="9">
        <v>41467</v>
      </c>
      <c r="L141" s="66">
        <v>45852</v>
      </c>
      <c r="M141" s="64"/>
      <c r="N141" s="65"/>
      <c r="O141" s="67" t="s">
        <v>0</v>
      </c>
      <c r="P141" s="64"/>
      <c r="Q141" s="65"/>
      <c r="R141" s="7" t="s">
        <v>38</v>
      </c>
      <c r="S141" s="7" t="s">
        <v>39</v>
      </c>
    </row>
    <row r="142" spans="3:19">
      <c r="C142" s="63" t="s">
        <v>280</v>
      </c>
      <c r="D142" s="64"/>
      <c r="E142" s="65"/>
      <c r="F142" s="6"/>
      <c r="G142" s="7" t="s">
        <v>36</v>
      </c>
      <c r="H142" s="8">
        <v>50000000</v>
      </c>
      <c r="I142" s="8">
        <v>50000000</v>
      </c>
      <c r="J142" s="7" t="s">
        <v>281</v>
      </c>
      <c r="K142" s="9">
        <v>41500</v>
      </c>
      <c r="L142" s="66">
        <v>53007</v>
      </c>
      <c r="M142" s="64"/>
      <c r="N142" s="65"/>
      <c r="O142" s="67" t="s">
        <v>0</v>
      </c>
      <c r="P142" s="64"/>
      <c r="Q142" s="65"/>
      <c r="R142" s="7" t="s">
        <v>38</v>
      </c>
      <c r="S142" s="7" t="s">
        <v>39</v>
      </c>
    </row>
    <row r="143" spans="3:19">
      <c r="C143" s="63" t="s">
        <v>282</v>
      </c>
      <c r="D143" s="64"/>
      <c r="E143" s="65"/>
      <c r="F143" s="6"/>
      <c r="G143" s="7" t="s">
        <v>36</v>
      </c>
      <c r="H143" s="8">
        <v>10000000</v>
      </c>
      <c r="I143" s="8">
        <v>10000000</v>
      </c>
      <c r="J143" s="7" t="s">
        <v>243</v>
      </c>
      <c r="K143" s="9">
        <v>41512</v>
      </c>
      <c r="L143" s="66">
        <v>45225</v>
      </c>
      <c r="M143" s="64"/>
      <c r="N143" s="65"/>
      <c r="O143" s="67" t="s">
        <v>0</v>
      </c>
      <c r="P143" s="64"/>
      <c r="Q143" s="65"/>
      <c r="R143" s="7" t="s">
        <v>38</v>
      </c>
      <c r="S143" s="7" t="s">
        <v>39</v>
      </c>
    </row>
    <row r="144" spans="3:19">
      <c r="C144" s="63" t="s">
        <v>283</v>
      </c>
      <c r="D144" s="64"/>
      <c r="E144" s="65"/>
      <c r="F144" s="6" t="s">
        <v>284</v>
      </c>
      <c r="G144" s="7" t="s">
        <v>36</v>
      </c>
      <c r="H144" s="8">
        <v>1500000000</v>
      </c>
      <c r="I144" s="8">
        <v>1500000000</v>
      </c>
      <c r="J144" s="7" t="s">
        <v>243</v>
      </c>
      <c r="K144" s="9">
        <v>41522</v>
      </c>
      <c r="L144" s="66">
        <v>45174</v>
      </c>
      <c r="M144" s="64"/>
      <c r="N144" s="65"/>
      <c r="O144" s="67" t="s">
        <v>0</v>
      </c>
      <c r="P144" s="64"/>
      <c r="Q144" s="65"/>
      <c r="R144" s="7" t="s">
        <v>74</v>
      </c>
      <c r="S144" s="7" t="s">
        <v>75</v>
      </c>
    </row>
    <row r="145" spans="3:19">
      <c r="C145" s="63" t="s">
        <v>285</v>
      </c>
      <c r="D145" s="64"/>
      <c r="E145" s="65"/>
      <c r="F145" s="6" t="s">
        <v>286</v>
      </c>
      <c r="G145" s="7" t="s">
        <v>36</v>
      </c>
      <c r="H145" s="8">
        <v>30000000</v>
      </c>
      <c r="I145" s="8">
        <v>30000000</v>
      </c>
      <c r="J145" s="7" t="s">
        <v>287</v>
      </c>
      <c r="K145" s="9">
        <v>41626</v>
      </c>
      <c r="L145" s="66">
        <v>48931</v>
      </c>
      <c r="M145" s="64"/>
      <c r="N145" s="65"/>
      <c r="O145" s="67" t="s">
        <v>0</v>
      </c>
      <c r="P145" s="64"/>
      <c r="Q145" s="65"/>
      <c r="R145" s="7" t="s">
        <v>38</v>
      </c>
      <c r="S145" s="7" t="s">
        <v>39</v>
      </c>
    </row>
    <row r="146" spans="3:19">
      <c r="C146" s="63" t="s">
        <v>288</v>
      </c>
      <c r="D146" s="64"/>
      <c r="E146" s="65"/>
      <c r="F146" s="6"/>
      <c r="G146" s="7" t="s">
        <v>36</v>
      </c>
      <c r="H146" s="8">
        <v>10000000</v>
      </c>
      <c r="I146" s="8">
        <v>10000000</v>
      </c>
      <c r="J146" s="7" t="s">
        <v>289</v>
      </c>
      <c r="K146" s="9">
        <v>41628</v>
      </c>
      <c r="L146" s="66">
        <v>48933</v>
      </c>
      <c r="M146" s="64"/>
      <c r="N146" s="65"/>
      <c r="O146" s="67" t="s">
        <v>0</v>
      </c>
      <c r="P146" s="64"/>
      <c r="Q146" s="65"/>
      <c r="R146" s="7" t="s">
        <v>38</v>
      </c>
      <c r="S146" s="7" t="s">
        <v>39</v>
      </c>
    </row>
    <row r="147" spans="3:19">
      <c r="C147" s="63" t="s">
        <v>290</v>
      </c>
      <c r="D147" s="64"/>
      <c r="E147" s="65"/>
      <c r="F147" s="6" t="s">
        <v>291</v>
      </c>
      <c r="G147" s="7" t="s">
        <v>36</v>
      </c>
      <c r="H147" s="8">
        <v>1500000000</v>
      </c>
      <c r="I147" s="8">
        <v>1500000000</v>
      </c>
      <c r="J147" s="7" t="s">
        <v>292</v>
      </c>
      <c r="K147" s="9">
        <v>41662</v>
      </c>
      <c r="L147" s="66">
        <v>45314</v>
      </c>
      <c r="M147" s="64"/>
      <c r="N147" s="65"/>
      <c r="O147" s="67" t="s">
        <v>0</v>
      </c>
      <c r="P147" s="64"/>
      <c r="Q147" s="65"/>
      <c r="R147" s="7" t="s">
        <v>74</v>
      </c>
      <c r="S147" s="7" t="s">
        <v>75</v>
      </c>
    </row>
    <row r="148" spans="3:19">
      <c r="C148" s="63" t="s">
        <v>293</v>
      </c>
      <c r="D148" s="64"/>
      <c r="E148" s="65"/>
      <c r="F148" s="6"/>
      <c r="G148" s="7" t="s">
        <v>36</v>
      </c>
      <c r="H148" s="8">
        <v>15000000</v>
      </c>
      <c r="I148" s="8">
        <v>15000000</v>
      </c>
      <c r="J148" s="7" t="s">
        <v>294</v>
      </c>
      <c r="K148" s="9">
        <v>41682</v>
      </c>
      <c r="L148" s="66">
        <v>47161</v>
      </c>
      <c r="M148" s="64"/>
      <c r="N148" s="65"/>
      <c r="O148" s="67" t="s">
        <v>0</v>
      </c>
      <c r="P148" s="64"/>
      <c r="Q148" s="65"/>
      <c r="R148" s="7" t="s">
        <v>38</v>
      </c>
      <c r="S148" s="7" t="s">
        <v>39</v>
      </c>
    </row>
    <row r="149" spans="3:19">
      <c r="C149" s="63" t="s">
        <v>295</v>
      </c>
      <c r="D149" s="64"/>
      <c r="E149" s="65"/>
      <c r="F149" s="6"/>
      <c r="G149" s="7" t="s">
        <v>36</v>
      </c>
      <c r="H149" s="8">
        <v>25000000</v>
      </c>
      <c r="I149" s="8">
        <v>25000000</v>
      </c>
      <c r="J149" s="7" t="s">
        <v>296</v>
      </c>
      <c r="K149" s="9">
        <v>41690</v>
      </c>
      <c r="L149" s="66">
        <v>47169</v>
      </c>
      <c r="M149" s="64"/>
      <c r="N149" s="65"/>
      <c r="O149" s="67" t="s">
        <v>0</v>
      </c>
      <c r="P149" s="64"/>
      <c r="Q149" s="65"/>
      <c r="R149" s="7" t="s">
        <v>38</v>
      </c>
      <c r="S149" s="7" t="s">
        <v>39</v>
      </c>
    </row>
    <row r="150" spans="3:19">
      <c r="C150" s="63" t="s">
        <v>297</v>
      </c>
      <c r="D150" s="64"/>
      <c r="E150" s="65"/>
      <c r="F150" s="6"/>
      <c r="G150" s="7" t="s">
        <v>36</v>
      </c>
      <c r="H150" s="8">
        <v>5000000</v>
      </c>
      <c r="I150" s="8">
        <v>5000000</v>
      </c>
      <c r="J150" s="7" t="s">
        <v>298</v>
      </c>
      <c r="K150" s="9">
        <v>41698</v>
      </c>
      <c r="L150" s="66">
        <v>45350</v>
      </c>
      <c r="M150" s="64"/>
      <c r="N150" s="65"/>
      <c r="O150" s="67" t="s">
        <v>0</v>
      </c>
      <c r="P150" s="64"/>
      <c r="Q150" s="65"/>
      <c r="R150" s="7" t="s">
        <v>38</v>
      </c>
      <c r="S150" s="7" t="s">
        <v>39</v>
      </c>
    </row>
    <row r="151" spans="3:19">
      <c r="C151" s="63" t="s">
        <v>299</v>
      </c>
      <c r="D151" s="64"/>
      <c r="E151" s="65"/>
      <c r="F151" s="6"/>
      <c r="G151" s="7" t="s">
        <v>36</v>
      </c>
      <c r="H151" s="8">
        <v>15000000</v>
      </c>
      <c r="I151" s="8">
        <v>15000000</v>
      </c>
      <c r="J151" s="7" t="s">
        <v>300</v>
      </c>
      <c r="K151" s="9">
        <v>41709</v>
      </c>
      <c r="L151" s="66">
        <v>52667</v>
      </c>
      <c r="M151" s="64"/>
      <c r="N151" s="65"/>
      <c r="O151" s="67" t="s">
        <v>0</v>
      </c>
      <c r="P151" s="64"/>
      <c r="Q151" s="65"/>
      <c r="R151" s="7" t="s">
        <v>38</v>
      </c>
      <c r="S151" s="7" t="s">
        <v>39</v>
      </c>
    </row>
    <row r="152" spans="3:19">
      <c r="C152" s="63" t="s">
        <v>301</v>
      </c>
      <c r="D152" s="64"/>
      <c r="E152" s="65"/>
      <c r="F152" s="6"/>
      <c r="G152" s="7" t="s">
        <v>36</v>
      </c>
      <c r="H152" s="8">
        <v>15000000</v>
      </c>
      <c r="I152" s="8">
        <v>15000000</v>
      </c>
      <c r="J152" s="7" t="s">
        <v>302</v>
      </c>
      <c r="K152" s="9">
        <v>41722</v>
      </c>
      <c r="L152" s="66">
        <v>47081</v>
      </c>
      <c r="M152" s="64"/>
      <c r="N152" s="65"/>
      <c r="O152" s="67" t="s">
        <v>0</v>
      </c>
      <c r="P152" s="64"/>
      <c r="Q152" s="65"/>
      <c r="R152" s="7" t="s">
        <v>38</v>
      </c>
      <c r="S152" s="7" t="s">
        <v>39</v>
      </c>
    </row>
    <row r="153" spans="3:19">
      <c r="C153" s="63" t="s">
        <v>303</v>
      </c>
      <c r="D153" s="64"/>
      <c r="E153" s="65"/>
      <c r="F153" s="6"/>
      <c r="G153" s="7" t="s">
        <v>36</v>
      </c>
      <c r="H153" s="8">
        <v>30000000</v>
      </c>
      <c r="I153" s="8">
        <v>30000000</v>
      </c>
      <c r="J153" s="7" t="s">
        <v>304</v>
      </c>
      <c r="K153" s="9">
        <v>41730</v>
      </c>
      <c r="L153" s="66">
        <v>52688</v>
      </c>
      <c r="M153" s="64"/>
      <c r="N153" s="65"/>
      <c r="O153" s="67" t="s">
        <v>0</v>
      </c>
      <c r="P153" s="64"/>
      <c r="Q153" s="65"/>
      <c r="R153" s="7" t="s">
        <v>38</v>
      </c>
      <c r="S153" s="7" t="s">
        <v>39</v>
      </c>
    </row>
    <row r="154" spans="3:19">
      <c r="C154" s="63" t="s">
        <v>305</v>
      </c>
      <c r="D154" s="64"/>
      <c r="E154" s="65"/>
      <c r="F154" s="6"/>
      <c r="G154" s="7" t="s">
        <v>36</v>
      </c>
      <c r="H154" s="8">
        <v>28000000</v>
      </c>
      <c r="I154" s="8">
        <v>28000000</v>
      </c>
      <c r="J154" s="7" t="s">
        <v>306</v>
      </c>
      <c r="K154" s="9">
        <v>41743</v>
      </c>
      <c r="L154" s="66">
        <v>52701</v>
      </c>
      <c r="M154" s="64"/>
      <c r="N154" s="65"/>
      <c r="O154" s="67" t="s">
        <v>0</v>
      </c>
      <c r="P154" s="64"/>
      <c r="Q154" s="65"/>
      <c r="R154" s="7" t="s">
        <v>38</v>
      </c>
      <c r="S154" s="7" t="s">
        <v>39</v>
      </c>
    </row>
    <row r="155" spans="3:19">
      <c r="C155" s="63" t="s">
        <v>307</v>
      </c>
      <c r="D155" s="64"/>
      <c r="E155" s="65"/>
      <c r="F155" s="6"/>
      <c r="G155" s="7" t="s">
        <v>36</v>
      </c>
      <c r="H155" s="8">
        <v>20000000</v>
      </c>
      <c r="I155" s="8">
        <v>20000000</v>
      </c>
      <c r="J155" s="7" t="s">
        <v>308</v>
      </c>
      <c r="K155" s="9">
        <v>41746</v>
      </c>
      <c r="L155" s="66">
        <v>50877</v>
      </c>
      <c r="M155" s="64"/>
      <c r="N155" s="65"/>
      <c r="O155" s="67" t="s">
        <v>0</v>
      </c>
      <c r="P155" s="64"/>
      <c r="Q155" s="65"/>
      <c r="R155" s="7" t="s">
        <v>38</v>
      </c>
      <c r="S155" s="7" t="s">
        <v>39</v>
      </c>
    </row>
    <row r="156" spans="3:19">
      <c r="C156" s="63" t="s">
        <v>309</v>
      </c>
      <c r="D156" s="64"/>
      <c r="E156" s="65"/>
      <c r="F156" s="6"/>
      <c r="G156" s="7" t="s">
        <v>36</v>
      </c>
      <c r="H156" s="8">
        <v>50000000</v>
      </c>
      <c r="I156" s="8">
        <v>50000000</v>
      </c>
      <c r="J156" s="7" t="s">
        <v>310</v>
      </c>
      <c r="K156" s="9">
        <v>41751</v>
      </c>
      <c r="L156" s="66">
        <v>46134</v>
      </c>
      <c r="M156" s="64"/>
      <c r="N156" s="65"/>
      <c r="O156" s="67" t="s">
        <v>0</v>
      </c>
      <c r="P156" s="64"/>
      <c r="Q156" s="65"/>
      <c r="R156" s="7" t="s">
        <v>38</v>
      </c>
      <c r="S156" s="7" t="s">
        <v>39</v>
      </c>
    </row>
    <row r="157" spans="3:19">
      <c r="C157" s="63" t="s">
        <v>311</v>
      </c>
      <c r="D157" s="64"/>
      <c r="E157" s="65"/>
      <c r="F157" s="6"/>
      <c r="G157" s="7" t="s">
        <v>36</v>
      </c>
      <c r="H157" s="8">
        <v>17000000</v>
      </c>
      <c r="I157" s="8">
        <v>17000000</v>
      </c>
      <c r="J157" s="7" t="s">
        <v>312</v>
      </c>
      <c r="K157" s="9">
        <v>41787</v>
      </c>
      <c r="L157" s="66">
        <v>49823</v>
      </c>
      <c r="M157" s="64"/>
      <c r="N157" s="65"/>
      <c r="O157" s="67" t="s">
        <v>0</v>
      </c>
      <c r="P157" s="64"/>
      <c r="Q157" s="65"/>
      <c r="R157" s="7" t="s">
        <v>38</v>
      </c>
      <c r="S157" s="7" t="s">
        <v>39</v>
      </c>
    </row>
    <row r="158" spans="3:19" ht="16.5">
      <c r="C158" s="63" t="s">
        <v>313</v>
      </c>
      <c r="D158" s="64"/>
      <c r="E158" s="65"/>
      <c r="F158" s="6" t="s">
        <v>314</v>
      </c>
      <c r="G158" s="7" t="s">
        <v>36</v>
      </c>
      <c r="H158" s="8">
        <v>15000000</v>
      </c>
      <c r="I158" s="8">
        <v>15000000</v>
      </c>
      <c r="J158" s="7" t="s">
        <v>315</v>
      </c>
      <c r="K158" s="9">
        <v>41908</v>
      </c>
      <c r="L158" s="66">
        <v>44830</v>
      </c>
      <c r="M158" s="64"/>
      <c r="N158" s="65"/>
      <c r="O158" s="67" t="s">
        <v>0</v>
      </c>
      <c r="P158" s="64"/>
      <c r="Q158" s="65"/>
      <c r="R158" s="7" t="s">
        <v>38</v>
      </c>
      <c r="S158" s="7" t="s">
        <v>39</v>
      </c>
    </row>
    <row r="159" spans="3:19">
      <c r="C159" s="63" t="s">
        <v>316</v>
      </c>
      <c r="D159" s="64"/>
      <c r="E159" s="65"/>
      <c r="F159" s="6" t="s">
        <v>317</v>
      </c>
      <c r="G159" s="7" t="s">
        <v>36</v>
      </c>
      <c r="H159" s="8">
        <v>20000000</v>
      </c>
      <c r="I159" s="8">
        <v>20000000</v>
      </c>
      <c r="J159" s="7" t="s">
        <v>318</v>
      </c>
      <c r="K159" s="9">
        <v>42111</v>
      </c>
      <c r="L159" s="66">
        <v>53069</v>
      </c>
      <c r="M159" s="64"/>
      <c r="N159" s="65"/>
      <c r="O159" s="67" t="s">
        <v>0</v>
      </c>
      <c r="P159" s="64"/>
      <c r="Q159" s="65"/>
      <c r="R159" s="7" t="s">
        <v>74</v>
      </c>
      <c r="S159" s="7" t="s">
        <v>39</v>
      </c>
    </row>
    <row r="160" spans="3:19">
      <c r="C160" s="63" t="s">
        <v>319</v>
      </c>
      <c r="D160" s="64"/>
      <c r="E160" s="65"/>
      <c r="F160" s="6"/>
      <c r="G160" s="7" t="s">
        <v>36</v>
      </c>
      <c r="H160" s="8">
        <v>25000000</v>
      </c>
      <c r="I160" s="8">
        <v>25000000</v>
      </c>
      <c r="J160" s="7" t="s">
        <v>320</v>
      </c>
      <c r="K160" s="9">
        <v>42116</v>
      </c>
      <c r="L160" s="66">
        <v>49421</v>
      </c>
      <c r="M160" s="64"/>
      <c r="N160" s="65"/>
      <c r="O160" s="67" t="s">
        <v>0</v>
      </c>
      <c r="P160" s="64"/>
      <c r="Q160" s="65"/>
      <c r="R160" s="7" t="s">
        <v>74</v>
      </c>
      <c r="S160" s="7" t="s">
        <v>39</v>
      </c>
    </row>
    <row r="161" spans="3:19">
      <c r="C161" s="63" t="s">
        <v>321</v>
      </c>
      <c r="D161" s="64"/>
      <c r="E161" s="65"/>
      <c r="F161" s="6"/>
      <c r="G161" s="7" t="s">
        <v>36</v>
      </c>
      <c r="H161" s="8">
        <v>45000000</v>
      </c>
      <c r="I161" s="8">
        <v>45000000</v>
      </c>
      <c r="J161" s="7" t="s">
        <v>322</v>
      </c>
      <c r="K161" s="9">
        <v>42184</v>
      </c>
      <c r="L161" s="66">
        <v>49492</v>
      </c>
      <c r="M161" s="64"/>
      <c r="N161" s="65"/>
      <c r="O161" s="67" t="s">
        <v>0</v>
      </c>
      <c r="P161" s="64"/>
      <c r="Q161" s="65"/>
      <c r="R161" s="7" t="s">
        <v>74</v>
      </c>
      <c r="S161" s="7" t="s">
        <v>39</v>
      </c>
    </row>
    <row r="162" spans="3:19">
      <c r="C162" s="63" t="s">
        <v>323</v>
      </c>
      <c r="D162" s="64"/>
      <c r="E162" s="65"/>
      <c r="F162" s="6"/>
      <c r="G162" s="7" t="s">
        <v>36</v>
      </c>
      <c r="H162" s="8">
        <v>30000000</v>
      </c>
      <c r="I162" s="8">
        <v>30000000</v>
      </c>
      <c r="J162" s="7" t="s">
        <v>324</v>
      </c>
      <c r="K162" s="9">
        <v>42184</v>
      </c>
      <c r="L162" s="66">
        <v>49492</v>
      </c>
      <c r="M162" s="64"/>
      <c r="N162" s="65"/>
      <c r="O162" s="67" t="s">
        <v>0</v>
      </c>
      <c r="P162" s="64"/>
      <c r="Q162" s="65"/>
      <c r="R162" s="7" t="s">
        <v>74</v>
      </c>
      <c r="S162" s="7" t="s">
        <v>39</v>
      </c>
    </row>
    <row r="163" spans="3:19">
      <c r="C163" s="63" t="s">
        <v>325</v>
      </c>
      <c r="D163" s="64"/>
      <c r="E163" s="65"/>
      <c r="F163" s="6"/>
      <c r="G163" s="7" t="s">
        <v>36</v>
      </c>
      <c r="H163" s="8">
        <v>40000000</v>
      </c>
      <c r="I163" s="8">
        <v>40000000</v>
      </c>
      <c r="J163" s="7" t="s">
        <v>326</v>
      </c>
      <c r="K163" s="9">
        <v>42187</v>
      </c>
      <c r="L163" s="66">
        <v>53149</v>
      </c>
      <c r="M163" s="64"/>
      <c r="N163" s="65"/>
      <c r="O163" s="67" t="s">
        <v>0</v>
      </c>
      <c r="P163" s="64"/>
      <c r="Q163" s="65"/>
      <c r="R163" s="7" t="s">
        <v>74</v>
      </c>
      <c r="S163" s="7" t="s">
        <v>39</v>
      </c>
    </row>
    <row r="164" spans="3:19">
      <c r="C164" s="63" t="s">
        <v>327</v>
      </c>
      <c r="D164" s="64"/>
      <c r="E164" s="65"/>
      <c r="F164" s="6"/>
      <c r="G164" s="7" t="s">
        <v>36</v>
      </c>
      <c r="H164" s="8">
        <v>15000000</v>
      </c>
      <c r="I164" s="8">
        <v>15000000</v>
      </c>
      <c r="J164" s="7" t="s">
        <v>328</v>
      </c>
      <c r="K164" s="9">
        <v>42192</v>
      </c>
      <c r="L164" s="66">
        <v>49573</v>
      </c>
      <c r="M164" s="64"/>
      <c r="N164" s="65"/>
      <c r="O164" s="67" t="s">
        <v>0</v>
      </c>
      <c r="P164" s="64"/>
      <c r="Q164" s="65"/>
      <c r="R164" s="7" t="s">
        <v>74</v>
      </c>
      <c r="S164" s="7" t="s">
        <v>39</v>
      </c>
    </row>
    <row r="165" spans="3:19">
      <c r="C165" s="63" t="s">
        <v>329</v>
      </c>
      <c r="D165" s="64"/>
      <c r="E165" s="65"/>
      <c r="F165" s="6"/>
      <c r="G165" s="7" t="s">
        <v>36</v>
      </c>
      <c r="H165" s="8">
        <v>15000000</v>
      </c>
      <c r="I165" s="8">
        <v>15000000</v>
      </c>
      <c r="J165" s="7" t="s">
        <v>330</v>
      </c>
      <c r="K165" s="9">
        <v>42201</v>
      </c>
      <c r="L165" s="66">
        <v>49506</v>
      </c>
      <c r="M165" s="64"/>
      <c r="N165" s="65"/>
      <c r="O165" s="67" t="s">
        <v>0</v>
      </c>
      <c r="P165" s="64"/>
      <c r="Q165" s="65"/>
      <c r="R165" s="7" t="s">
        <v>74</v>
      </c>
      <c r="S165" s="7" t="s">
        <v>39</v>
      </c>
    </row>
    <row r="166" spans="3:19">
      <c r="C166" s="63" t="s">
        <v>331</v>
      </c>
      <c r="D166" s="64"/>
      <c r="E166" s="65"/>
      <c r="F166" s="6"/>
      <c r="G166" s="7" t="s">
        <v>36</v>
      </c>
      <c r="H166" s="8">
        <v>20000000</v>
      </c>
      <c r="I166" s="8">
        <v>20000000</v>
      </c>
      <c r="J166" s="7" t="s">
        <v>332</v>
      </c>
      <c r="K166" s="9">
        <v>42206</v>
      </c>
      <c r="L166" s="66">
        <v>53529</v>
      </c>
      <c r="M166" s="64"/>
      <c r="N166" s="65"/>
      <c r="O166" s="67" t="s">
        <v>0</v>
      </c>
      <c r="P166" s="64"/>
      <c r="Q166" s="65"/>
      <c r="R166" s="7" t="s">
        <v>74</v>
      </c>
      <c r="S166" s="7" t="s">
        <v>39</v>
      </c>
    </row>
    <row r="167" spans="3:19">
      <c r="C167" s="63" t="s">
        <v>333</v>
      </c>
      <c r="D167" s="64"/>
      <c r="E167" s="65"/>
      <c r="F167" s="6"/>
      <c r="G167" s="7" t="s">
        <v>36</v>
      </c>
      <c r="H167" s="8">
        <v>50000000</v>
      </c>
      <c r="I167" s="8">
        <v>50000000</v>
      </c>
      <c r="J167" s="7" t="s">
        <v>334</v>
      </c>
      <c r="K167" s="9">
        <v>42209</v>
      </c>
      <c r="L167" s="66">
        <v>53532</v>
      </c>
      <c r="M167" s="64"/>
      <c r="N167" s="65"/>
      <c r="O167" s="67" t="s">
        <v>0</v>
      </c>
      <c r="P167" s="64"/>
      <c r="Q167" s="65"/>
      <c r="R167" s="7" t="s">
        <v>74</v>
      </c>
      <c r="S167" s="7" t="s">
        <v>39</v>
      </c>
    </row>
    <row r="168" spans="3:19">
      <c r="C168" s="63" t="s">
        <v>335</v>
      </c>
      <c r="D168" s="64"/>
      <c r="E168" s="65"/>
      <c r="F168" s="6"/>
      <c r="G168" s="7" t="s">
        <v>36</v>
      </c>
      <c r="H168" s="8">
        <v>25000000</v>
      </c>
      <c r="I168" s="8">
        <v>25000000</v>
      </c>
      <c r="J168" s="7" t="s">
        <v>336</v>
      </c>
      <c r="K168" s="9">
        <v>42226</v>
      </c>
      <c r="L168" s="66">
        <v>49531</v>
      </c>
      <c r="M168" s="64"/>
      <c r="N168" s="65"/>
      <c r="O168" s="67" t="s">
        <v>0</v>
      </c>
      <c r="P168" s="64"/>
      <c r="Q168" s="65"/>
      <c r="R168" s="7" t="s">
        <v>74</v>
      </c>
      <c r="S168" s="7" t="s">
        <v>39</v>
      </c>
    </row>
    <row r="169" spans="3:19">
      <c r="C169" s="63" t="s">
        <v>337</v>
      </c>
      <c r="D169" s="64"/>
      <c r="E169" s="65"/>
      <c r="F169" s="6"/>
      <c r="G169" s="7" t="s">
        <v>36</v>
      </c>
      <c r="H169" s="8">
        <v>10000000</v>
      </c>
      <c r="I169" s="8">
        <v>10000000</v>
      </c>
      <c r="J169" s="7" t="s">
        <v>338</v>
      </c>
      <c r="K169" s="9">
        <v>42275</v>
      </c>
      <c r="L169" s="66">
        <v>50676</v>
      </c>
      <c r="M169" s="64"/>
      <c r="N169" s="65"/>
      <c r="O169" s="67" t="s">
        <v>0</v>
      </c>
      <c r="P169" s="64"/>
      <c r="Q169" s="65"/>
      <c r="R169" s="7" t="s">
        <v>74</v>
      </c>
      <c r="S169" s="7" t="s">
        <v>39</v>
      </c>
    </row>
    <row r="170" spans="3:19">
      <c r="C170" s="63" t="s">
        <v>339</v>
      </c>
      <c r="D170" s="64"/>
      <c r="E170" s="65"/>
      <c r="F170" s="6" t="s">
        <v>340</v>
      </c>
      <c r="G170" s="7" t="s">
        <v>36</v>
      </c>
      <c r="H170" s="8">
        <v>1500000000</v>
      </c>
      <c r="I170" s="8">
        <v>1750000000</v>
      </c>
      <c r="J170" s="7" t="s">
        <v>232</v>
      </c>
      <c r="K170" s="9">
        <v>42277</v>
      </c>
      <c r="L170" s="66">
        <v>47756</v>
      </c>
      <c r="M170" s="64"/>
      <c r="N170" s="65"/>
      <c r="O170" s="67" t="s">
        <v>0</v>
      </c>
      <c r="P170" s="64"/>
      <c r="Q170" s="65"/>
      <c r="R170" s="7" t="s">
        <v>74</v>
      </c>
      <c r="S170" s="7" t="s">
        <v>75</v>
      </c>
    </row>
    <row r="171" spans="3:19">
      <c r="C171" s="63" t="s">
        <v>341</v>
      </c>
      <c r="D171" s="64"/>
      <c r="E171" s="65"/>
      <c r="F171" s="6" t="s">
        <v>342</v>
      </c>
      <c r="G171" s="7" t="s">
        <v>36</v>
      </c>
      <c r="H171" s="8">
        <v>250000000</v>
      </c>
      <c r="I171" s="8">
        <v>0</v>
      </c>
      <c r="J171" s="7" t="s">
        <v>232</v>
      </c>
      <c r="K171" s="9">
        <v>42339</v>
      </c>
      <c r="L171" s="66">
        <v>47756</v>
      </c>
      <c r="M171" s="64"/>
      <c r="N171" s="65"/>
      <c r="O171" s="67" t="s">
        <v>0</v>
      </c>
      <c r="P171" s="64"/>
      <c r="Q171" s="65"/>
      <c r="R171" s="7" t="s">
        <v>74</v>
      </c>
      <c r="S171" s="7" t="s">
        <v>343</v>
      </c>
    </row>
    <row r="172" spans="3:19">
      <c r="C172" s="63" t="s">
        <v>344</v>
      </c>
      <c r="D172" s="64"/>
      <c r="E172" s="65"/>
      <c r="F172" s="6"/>
      <c r="G172" s="7" t="s">
        <v>36</v>
      </c>
      <c r="H172" s="8">
        <v>26000000</v>
      </c>
      <c r="I172" s="8">
        <v>26000000</v>
      </c>
      <c r="J172" s="7" t="s">
        <v>345</v>
      </c>
      <c r="K172" s="9">
        <v>42292</v>
      </c>
      <c r="L172" s="66">
        <v>49597</v>
      </c>
      <c r="M172" s="64"/>
      <c r="N172" s="65"/>
      <c r="O172" s="67" t="s">
        <v>0</v>
      </c>
      <c r="P172" s="64"/>
      <c r="Q172" s="65"/>
      <c r="R172" s="7" t="s">
        <v>74</v>
      </c>
      <c r="S172" s="7" t="s">
        <v>39</v>
      </c>
    </row>
    <row r="173" spans="3:19">
      <c r="C173" s="63" t="s">
        <v>346</v>
      </c>
      <c r="D173" s="64"/>
      <c r="E173" s="65"/>
      <c r="F173" s="6" t="s">
        <v>347</v>
      </c>
      <c r="G173" s="7" t="s">
        <v>36</v>
      </c>
      <c r="H173" s="8">
        <v>35000000</v>
      </c>
      <c r="I173" s="8">
        <v>35000000</v>
      </c>
      <c r="J173" s="7" t="s">
        <v>348</v>
      </c>
      <c r="K173" s="9">
        <v>42292</v>
      </c>
      <c r="L173" s="66">
        <v>49597</v>
      </c>
      <c r="M173" s="64"/>
      <c r="N173" s="65"/>
      <c r="O173" s="67" t="s">
        <v>0</v>
      </c>
      <c r="P173" s="64"/>
      <c r="Q173" s="65"/>
      <c r="R173" s="7" t="s">
        <v>74</v>
      </c>
      <c r="S173" s="7" t="s">
        <v>39</v>
      </c>
    </row>
    <row r="174" spans="3:19">
      <c r="C174" s="63" t="s">
        <v>349</v>
      </c>
      <c r="D174" s="64"/>
      <c r="E174" s="65"/>
      <c r="F174" s="6" t="s">
        <v>350</v>
      </c>
      <c r="G174" s="7" t="s">
        <v>36</v>
      </c>
      <c r="H174" s="8">
        <v>50000000</v>
      </c>
      <c r="I174" s="8">
        <v>50000000</v>
      </c>
      <c r="J174" s="7" t="s">
        <v>351</v>
      </c>
      <c r="K174" s="9">
        <v>42334</v>
      </c>
      <c r="L174" s="66">
        <v>49639</v>
      </c>
      <c r="M174" s="64"/>
      <c r="N174" s="65"/>
      <c r="O174" s="67" t="s">
        <v>0</v>
      </c>
      <c r="P174" s="64"/>
      <c r="Q174" s="65"/>
      <c r="R174" s="7" t="s">
        <v>74</v>
      </c>
      <c r="S174" s="7" t="s">
        <v>39</v>
      </c>
    </row>
    <row r="175" spans="3:19">
      <c r="C175" s="63" t="s">
        <v>352</v>
      </c>
      <c r="D175" s="64"/>
      <c r="E175" s="65"/>
      <c r="F175" s="6" t="s">
        <v>353</v>
      </c>
      <c r="G175" s="7" t="s">
        <v>36</v>
      </c>
      <c r="H175" s="8">
        <v>1250000000</v>
      </c>
      <c r="I175" s="8">
        <v>1250000000</v>
      </c>
      <c r="J175" s="7" t="s">
        <v>354</v>
      </c>
      <c r="K175" s="9">
        <v>42383</v>
      </c>
      <c r="L175" s="66">
        <v>46036</v>
      </c>
      <c r="M175" s="64"/>
      <c r="N175" s="65"/>
      <c r="O175" s="67" t="s">
        <v>0</v>
      </c>
      <c r="P175" s="64"/>
      <c r="Q175" s="65"/>
      <c r="R175" s="7" t="s">
        <v>74</v>
      </c>
      <c r="S175" s="7" t="s">
        <v>75</v>
      </c>
    </row>
    <row r="176" spans="3:19">
      <c r="C176" s="63" t="s">
        <v>355</v>
      </c>
      <c r="D176" s="64"/>
      <c r="E176" s="65"/>
      <c r="F176" s="6"/>
      <c r="G176" s="7" t="s">
        <v>36</v>
      </c>
      <c r="H176" s="8">
        <v>25000000</v>
      </c>
      <c r="I176" s="8">
        <v>25000000</v>
      </c>
      <c r="J176" s="7" t="s">
        <v>356</v>
      </c>
      <c r="K176" s="9">
        <v>42391</v>
      </c>
      <c r="L176" s="66">
        <v>53349</v>
      </c>
      <c r="M176" s="64"/>
      <c r="N176" s="65"/>
      <c r="O176" s="67" t="s">
        <v>0</v>
      </c>
      <c r="P176" s="64"/>
      <c r="Q176" s="65"/>
      <c r="R176" s="7" t="s">
        <v>74</v>
      </c>
      <c r="S176" s="7" t="s">
        <v>39</v>
      </c>
    </row>
    <row r="177" spans="3:19">
      <c r="C177" s="63" t="s">
        <v>357</v>
      </c>
      <c r="D177" s="64"/>
      <c r="E177" s="65"/>
      <c r="F177" s="6"/>
      <c r="G177" s="7" t="s">
        <v>36</v>
      </c>
      <c r="H177" s="8">
        <v>50000000</v>
      </c>
      <c r="I177" s="8">
        <v>50000000</v>
      </c>
      <c r="J177" s="7" t="s">
        <v>358</v>
      </c>
      <c r="K177" s="9">
        <v>42391</v>
      </c>
      <c r="L177" s="66">
        <v>53349</v>
      </c>
      <c r="M177" s="64"/>
      <c r="N177" s="65"/>
      <c r="O177" s="67" t="s">
        <v>0</v>
      </c>
      <c r="P177" s="64"/>
      <c r="Q177" s="65"/>
      <c r="R177" s="7" t="s">
        <v>74</v>
      </c>
      <c r="S177" s="7" t="s">
        <v>39</v>
      </c>
    </row>
    <row r="178" spans="3:19">
      <c r="C178" s="63" t="s">
        <v>359</v>
      </c>
      <c r="D178" s="64"/>
      <c r="E178" s="65"/>
      <c r="F178" s="6" t="s">
        <v>360</v>
      </c>
      <c r="G178" s="7" t="s">
        <v>36</v>
      </c>
      <c r="H178" s="8">
        <v>40000000</v>
      </c>
      <c r="I178" s="8">
        <v>40000000</v>
      </c>
      <c r="J178" s="7" t="s">
        <v>361</v>
      </c>
      <c r="K178" s="9">
        <v>42436</v>
      </c>
      <c r="L178" s="66">
        <v>49741</v>
      </c>
      <c r="M178" s="64"/>
      <c r="N178" s="65"/>
      <c r="O178" s="67" t="s">
        <v>0</v>
      </c>
      <c r="P178" s="64"/>
      <c r="Q178" s="65"/>
      <c r="R178" s="7" t="s">
        <v>74</v>
      </c>
      <c r="S178" s="7" t="s">
        <v>39</v>
      </c>
    </row>
    <row r="179" spans="3:19">
      <c r="C179" s="63" t="s">
        <v>362</v>
      </c>
      <c r="D179" s="64"/>
      <c r="E179" s="65"/>
      <c r="F179" s="6" t="s">
        <v>363</v>
      </c>
      <c r="G179" s="7" t="s">
        <v>36</v>
      </c>
      <c r="H179" s="8">
        <v>30000000</v>
      </c>
      <c r="I179" s="8">
        <v>30000000</v>
      </c>
      <c r="J179" s="7" t="s">
        <v>364</v>
      </c>
      <c r="K179" s="9">
        <v>42439</v>
      </c>
      <c r="L179" s="66">
        <v>49744</v>
      </c>
      <c r="M179" s="64"/>
      <c r="N179" s="65"/>
      <c r="O179" s="67" t="s">
        <v>0</v>
      </c>
      <c r="P179" s="64"/>
      <c r="Q179" s="65"/>
      <c r="R179" s="7" t="s">
        <v>74</v>
      </c>
      <c r="S179" s="7" t="s">
        <v>39</v>
      </c>
    </row>
    <row r="180" spans="3:19">
      <c r="C180" s="63" t="s">
        <v>365</v>
      </c>
      <c r="D180" s="64"/>
      <c r="E180" s="65"/>
      <c r="F180" s="6" t="s">
        <v>366</v>
      </c>
      <c r="G180" s="7" t="s">
        <v>36</v>
      </c>
      <c r="H180" s="8">
        <v>25000000</v>
      </c>
      <c r="I180" s="8">
        <v>25000000</v>
      </c>
      <c r="J180" s="7" t="s">
        <v>367</v>
      </c>
      <c r="K180" s="9">
        <v>42447</v>
      </c>
      <c r="L180" s="66">
        <v>49752</v>
      </c>
      <c r="M180" s="64"/>
      <c r="N180" s="65"/>
      <c r="O180" s="67" t="s">
        <v>0</v>
      </c>
      <c r="P180" s="64"/>
      <c r="Q180" s="65"/>
      <c r="R180" s="7" t="s">
        <v>74</v>
      </c>
      <c r="S180" s="7" t="s">
        <v>39</v>
      </c>
    </row>
    <row r="181" spans="3:19">
      <c r="C181" s="63" t="s">
        <v>368</v>
      </c>
      <c r="D181" s="64"/>
      <c r="E181" s="65"/>
      <c r="F181" s="6" t="s">
        <v>369</v>
      </c>
      <c r="G181" s="7" t="s">
        <v>36</v>
      </c>
      <c r="H181" s="8">
        <v>2250000000</v>
      </c>
      <c r="I181" s="8">
        <v>2250000000</v>
      </c>
      <c r="J181" s="7" t="s">
        <v>370</v>
      </c>
      <c r="K181" s="9">
        <v>42473</v>
      </c>
      <c r="L181" s="66">
        <v>47951</v>
      </c>
      <c r="M181" s="64"/>
      <c r="N181" s="65"/>
      <c r="O181" s="67" t="s">
        <v>0</v>
      </c>
      <c r="P181" s="64"/>
      <c r="Q181" s="65"/>
      <c r="R181" s="7" t="s">
        <v>74</v>
      </c>
      <c r="S181" s="7" t="s">
        <v>75</v>
      </c>
    </row>
    <row r="182" spans="3:19">
      <c r="C182" s="63" t="s">
        <v>371</v>
      </c>
      <c r="D182" s="64"/>
      <c r="E182" s="65"/>
      <c r="F182" s="6"/>
      <c r="G182" s="7" t="s">
        <v>36</v>
      </c>
      <c r="H182" s="8">
        <v>15000000</v>
      </c>
      <c r="I182" s="8">
        <v>15000000</v>
      </c>
      <c r="J182" s="7" t="s">
        <v>372</v>
      </c>
      <c r="K182" s="9">
        <v>42628</v>
      </c>
      <c r="L182" s="66">
        <v>49940</v>
      </c>
      <c r="M182" s="64"/>
      <c r="N182" s="65"/>
      <c r="O182" s="67" t="s">
        <v>0</v>
      </c>
      <c r="P182" s="64"/>
      <c r="Q182" s="65"/>
      <c r="R182" s="7" t="s">
        <v>74</v>
      </c>
      <c r="S182" s="7" t="s">
        <v>39</v>
      </c>
    </row>
    <row r="183" spans="3:19">
      <c r="C183" s="63" t="s">
        <v>373</v>
      </c>
      <c r="D183" s="64"/>
      <c r="E183" s="65"/>
      <c r="F183" s="6"/>
      <c r="G183" s="7" t="s">
        <v>36</v>
      </c>
      <c r="H183" s="8">
        <v>11000000</v>
      </c>
      <c r="I183" s="8">
        <v>11000000</v>
      </c>
      <c r="J183" s="7" t="s">
        <v>374</v>
      </c>
      <c r="K183" s="9">
        <v>42662</v>
      </c>
      <c r="L183" s="66">
        <v>53619</v>
      </c>
      <c r="M183" s="64"/>
      <c r="N183" s="65"/>
      <c r="O183" s="67" t="s">
        <v>0</v>
      </c>
      <c r="P183" s="64"/>
      <c r="Q183" s="65"/>
      <c r="R183" s="7" t="s">
        <v>74</v>
      </c>
      <c r="S183" s="7" t="s">
        <v>39</v>
      </c>
    </row>
    <row r="184" spans="3:19">
      <c r="C184" s="63" t="s">
        <v>375</v>
      </c>
      <c r="D184" s="64"/>
      <c r="E184" s="65"/>
      <c r="F184" s="6"/>
      <c r="G184" s="7" t="s">
        <v>36</v>
      </c>
      <c r="H184" s="8">
        <v>50000000</v>
      </c>
      <c r="I184" s="8">
        <v>50000000</v>
      </c>
      <c r="J184" s="7" t="s">
        <v>376</v>
      </c>
      <c r="K184" s="9">
        <v>42664</v>
      </c>
      <c r="L184" s="66">
        <v>49969</v>
      </c>
      <c r="M184" s="64"/>
      <c r="N184" s="65"/>
      <c r="O184" s="67" t="s">
        <v>0</v>
      </c>
      <c r="P184" s="64"/>
      <c r="Q184" s="65"/>
      <c r="R184" s="7" t="s">
        <v>74</v>
      </c>
      <c r="S184" s="7" t="s">
        <v>39</v>
      </c>
    </row>
    <row r="185" spans="3:19">
      <c r="C185" s="63" t="s">
        <v>377</v>
      </c>
      <c r="D185" s="64"/>
      <c r="E185" s="65"/>
      <c r="F185" s="6"/>
      <c r="G185" s="7" t="s">
        <v>36</v>
      </c>
      <c r="H185" s="8">
        <v>50000000</v>
      </c>
      <c r="I185" s="8">
        <v>50000000</v>
      </c>
      <c r="J185" s="7" t="s">
        <v>378</v>
      </c>
      <c r="K185" s="9">
        <v>42668</v>
      </c>
      <c r="L185" s="66">
        <v>53625</v>
      </c>
      <c r="M185" s="64"/>
      <c r="N185" s="65"/>
      <c r="O185" s="67" t="s">
        <v>0</v>
      </c>
      <c r="P185" s="64"/>
      <c r="Q185" s="65"/>
      <c r="R185" s="7" t="s">
        <v>74</v>
      </c>
      <c r="S185" s="7" t="s">
        <v>39</v>
      </c>
    </row>
    <row r="186" spans="3:19">
      <c r="C186" s="63" t="s">
        <v>379</v>
      </c>
      <c r="D186" s="64"/>
      <c r="E186" s="65"/>
      <c r="F186" s="6"/>
      <c r="G186" s="7" t="s">
        <v>36</v>
      </c>
      <c r="H186" s="8">
        <v>15000000</v>
      </c>
      <c r="I186" s="8">
        <v>15000000</v>
      </c>
      <c r="J186" s="7" t="s">
        <v>380</v>
      </c>
      <c r="K186" s="9">
        <v>42669</v>
      </c>
      <c r="L186" s="66">
        <v>49975</v>
      </c>
      <c r="M186" s="64"/>
      <c r="N186" s="65"/>
      <c r="O186" s="67" t="s">
        <v>0</v>
      </c>
      <c r="P186" s="64"/>
      <c r="Q186" s="65"/>
      <c r="R186" s="7" t="s">
        <v>74</v>
      </c>
      <c r="S186" s="7" t="s">
        <v>39</v>
      </c>
    </row>
    <row r="187" spans="3:19">
      <c r="C187" s="63" t="s">
        <v>381</v>
      </c>
      <c r="D187" s="64"/>
      <c r="E187" s="65"/>
      <c r="F187" s="6"/>
      <c r="G187" s="7" t="s">
        <v>36</v>
      </c>
      <c r="H187" s="8">
        <v>32000000</v>
      </c>
      <c r="I187" s="8">
        <v>32000000</v>
      </c>
      <c r="J187" s="7" t="s">
        <v>382</v>
      </c>
      <c r="K187" s="9">
        <v>42669</v>
      </c>
      <c r="L187" s="66">
        <v>53629</v>
      </c>
      <c r="M187" s="64"/>
      <c r="N187" s="65"/>
      <c r="O187" s="67" t="s">
        <v>0</v>
      </c>
      <c r="P187" s="64"/>
      <c r="Q187" s="65"/>
      <c r="R187" s="7" t="s">
        <v>74</v>
      </c>
      <c r="S187" s="7" t="s">
        <v>39</v>
      </c>
    </row>
    <row r="188" spans="3:19">
      <c r="C188" s="63" t="s">
        <v>383</v>
      </c>
      <c r="D188" s="64"/>
      <c r="E188" s="65"/>
      <c r="F188" s="6"/>
      <c r="G188" s="7" t="s">
        <v>36</v>
      </c>
      <c r="H188" s="8">
        <v>50000000</v>
      </c>
      <c r="I188" s="8">
        <v>50000000</v>
      </c>
      <c r="J188" s="7" t="s">
        <v>384</v>
      </c>
      <c r="K188" s="9">
        <v>42704</v>
      </c>
      <c r="L188" s="66">
        <v>53661</v>
      </c>
      <c r="M188" s="64"/>
      <c r="N188" s="65"/>
      <c r="O188" s="67" t="s">
        <v>0</v>
      </c>
      <c r="P188" s="64"/>
      <c r="Q188" s="65"/>
      <c r="R188" s="7" t="s">
        <v>74</v>
      </c>
      <c r="S188" s="7" t="s">
        <v>39</v>
      </c>
    </row>
    <row r="189" spans="3:19">
      <c r="C189" s="63" t="s">
        <v>385</v>
      </c>
      <c r="D189" s="64"/>
      <c r="E189" s="65"/>
      <c r="F189" s="6"/>
      <c r="G189" s="7" t="s">
        <v>36</v>
      </c>
      <c r="H189" s="8">
        <v>15000000</v>
      </c>
      <c r="I189" s="8">
        <v>15000000</v>
      </c>
      <c r="J189" s="7" t="s">
        <v>386</v>
      </c>
      <c r="K189" s="9">
        <v>42712</v>
      </c>
      <c r="L189" s="66">
        <v>48556</v>
      </c>
      <c r="M189" s="64"/>
      <c r="N189" s="65"/>
      <c r="O189" s="67" t="s">
        <v>0</v>
      </c>
      <c r="P189" s="64"/>
      <c r="Q189" s="65"/>
      <c r="R189" s="7" t="s">
        <v>74</v>
      </c>
      <c r="S189" s="7" t="s">
        <v>39</v>
      </c>
    </row>
    <row r="190" spans="3:19">
      <c r="C190" s="63" t="s">
        <v>387</v>
      </c>
      <c r="D190" s="64"/>
      <c r="E190" s="65"/>
      <c r="F190" s="6"/>
      <c r="G190" s="7" t="s">
        <v>36</v>
      </c>
      <c r="H190" s="8">
        <v>15000000</v>
      </c>
      <c r="I190" s="8">
        <v>15000000</v>
      </c>
      <c r="J190" s="7" t="s">
        <v>388</v>
      </c>
      <c r="K190" s="9">
        <v>42751</v>
      </c>
      <c r="L190" s="66">
        <v>53708</v>
      </c>
      <c r="M190" s="64"/>
      <c r="N190" s="65"/>
      <c r="O190" s="67" t="s">
        <v>0</v>
      </c>
      <c r="P190" s="64"/>
      <c r="Q190" s="65"/>
      <c r="R190" s="7" t="s">
        <v>74</v>
      </c>
      <c r="S190" s="7" t="s">
        <v>39</v>
      </c>
    </row>
    <row r="191" spans="3:19">
      <c r="C191" s="63" t="s">
        <v>389</v>
      </c>
      <c r="D191" s="64"/>
      <c r="E191" s="65"/>
      <c r="F191" s="6" t="s">
        <v>390</v>
      </c>
      <c r="G191" s="7" t="s">
        <v>36</v>
      </c>
      <c r="H191" s="8">
        <v>2000000000</v>
      </c>
      <c r="I191" s="8">
        <v>2000000000</v>
      </c>
      <c r="J191" s="7" t="s">
        <v>391</v>
      </c>
      <c r="K191" s="9">
        <v>42747</v>
      </c>
      <c r="L191" s="66">
        <v>48225</v>
      </c>
      <c r="M191" s="64"/>
      <c r="N191" s="65"/>
      <c r="O191" s="67" t="s">
        <v>0</v>
      </c>
      <c r="P191" s="64"/>
      <c r="Q191" s="65"/>
      <c r="R191" s="7" t="s">
        <v>74</v>
      </c>
      <c r="S191" s="7" t="s">
        <v>75</v>
      </c>
    </row>
    <row r="192" spans="3:19">
      <c r="C192" s="63" t="s">
        <v>392</v>
      </c>
      <c r="D192" s="64"/>
      <c r="E192" s="65"/>
      <c r="F192" s="6" t="s">
        <v>393</v>
      </c>
      <c r="G192" s="7" t="s">
        <v>36</v>
      </c>
      <c r="H192" s="8">
        <v>250000000</v>
      </c>
      <c r="I192" s="8">
        <v>2250000000</v>
      </c>
      <c r="J192" s="7" t="s">
        <v>394</v>
      </c>
      <c r="K192" s="9">
        <v>42747</v>
      </c>
      <c r="L192" s="66">
        <v>50052</v>
      </c>
      <c r="M192" s="64"/>
      <c r="N192" s="65"/>
      <c r="O192" s="67" t="s">
        <v>0</v>
      </c>
      <c r="P192" s="64"/>
      <c r="Q192" s="65"/>
      <c r="R192" s="7" t="s">
        <v>74</v>
      </c>
      <c r="S192" s="7" t="s">
        <v>343</v>
      </c>
    </row>
    <row r="193" spans="3:22">
      <c r="C193" s="63" t="s">
        <v>395</v>
      </c>
      <c r="D193" s="64"/>
      <c r="E193" s="65"/>
      <c r="F193" s="6" t="s">
        <v>393</v>
      </c>
      <c r="G193" s="7" t="s">
        <v>36</v>
      </c>
      <c r="H193" s="8">
        <v>750000000</v>
      </c>
      <c r="I193" s="8">
        <v>0</v>
      </c>
      <c r="J193" s="7" t="s">
        <v>394</v>
      </c>
      <c r="K193" s="9">
        <v>42818</v>
      </c>
      <c r="L193" s="66">
        <v>50375</v>
      </c>
      <c r="M193" s="64"/>
      <c r="N193" s="65"/>
      <c r="O193" s="67" t="s">
        <v>0</v>
      </c>
      <c r="P193" s="64"/>
      <c r="Q193" s="65"/>
      <c r="R193" s="7" t="s">
        <v>74</v>
      </c>
      <c r="S193" s="7" t="s">
        <v>75</v>
      </c>
    </row>
    <row r="194" spans="3:22">
      <c r="C194" s="63" t="s">
        <v>396</v>
      </c>
      <c r="D194" s="64"/>
      <c r="E194" s="65"/>
      <c r="F194" s="6"/>
      <c r="G194" s="7" t="s">
        <v>36</v>
      </c>
      <c r="H194" s="8">
        <v>50000000</v>
      </c>
      <c r="I194" s="8">
        <v>50000000</v>
      </c>
      <c r="J194" s="7" t="s">
        <v>397</v>
      </c>
      <c r="K194" s="9">
        <v>42809</v>
      </c>
      <c r="L194" s="66">
        <v>54132</v>
      </c>
      <c r="M194" s="64"/>
      <c r="N194" s="65"/>
      <c r="O194" s="67" t="s">
        <v>0</v>
      </c>
      <c r="P194" s="64"/>
      <c r="Q194" s="65"/>
      <c r="R194" s="7" t="s">
        <v>74</v>
      </c>
      <c r="S194" s="7" t="s">
        <v>39</v>
      </c>
    </row>
    <row r="195" spans="3:22">
      <c r="C195" s="63" t="s">
        <v>398</v>
      </c>
      <c r="D195" s="64"/>
      <c r="E195" s="65"/>
      <c r="F195" s="6"/>
      <c r="G195" s="7" t="s">
        <v>36</v>
      </c>
      <c r="H195" s="8">
        <v>30000000</v>
      </c>
      <c r="I195" s="8">
        <v>30000000</v>
      </c>
      <c r="J195" s="7" t="s">
        <v>399</v>
      </c>
      <c r="K195" s="9">
        <v>42845</v>
      </c>
      <c r="L195" s="66">
        <v>54533</v>
      </c>
      <c r="M195" s="64"/>
      <c r="N195" s="65"/>
      <c r="O195" s="67" t="s">
        <v>0</v>
      </c>
      <c r="P195" s="64"/>
      <c r="Q195" s="65"/>
      <c r="R195" s="7" t="s">
        <v>74</v>
      </c>
      <c r="S195" s="7" t="s">
        <v>39</v>
      </c>
    </row>
    <row r="196" spans="3:22">
      <c r="C196" s="63" t="s">
        <v>400</v>
      </c>
      <c r="D196" s="64"/>
      <c r="E196" s="65"/>
      <c r="F196" s="6"/>
      <c r="G196" s="7" t="s">
        <v>36</v>
      </c>
      <c r="H196" s="8">
        <v>25000000</v>
      </c>
      <c r="I196" s="8">
        <v>25000000</v>
      </c>
      <c r="J196" s="7" t="s">
        <v>401</v>
      </c>
      <c r="K196" s="9">
        <v>42852</v>
      </c>
      <c r="L196" s="66">
        <v>50157</v>
      </c>
      <c r="M196" s="64"/>
      <c r="N196" s="65"/>
      <c r="O196" s="67" t="s">
        <v>0</v>
      </c>
      <c r="P196" s="64"/>
      <c r="Q196" s="65"/>
      <c r="R196" s="7" t="s">
        <v>74</v>
      </c>
      <c r="S196" s="7" t="s">
        <v>39</v>
      </c>
    </row>
    <row r="197" spans="3:22">
      <c r="C197" s="63" t="s">
        <v>402</v>
      </c>
      <c r="D197" s="64"/>
      <c r="E197" s="65"/>
      <c r="F197" s="6" t="s">
        <v>403</v>
      </c>
      <c r="G197" s="7" t="s">
        <v>36</v>
      </c>
      <c r="H197" s="8">
        <v>25000000</v>
      </c>
      <c r="I197" s="8">
        <v>25000000</v>
      </c>
      <c r="J197" s="7" t="s">
        <v>239</v>
      </c>
      <c r="K197" s="9">
        <v>42923</v>
      </c>
      <c r="L197" s="66">
        <v>53881</v>
      </c>
      <c r="M197" s="64"/>
      <c r="N197" s="65"/>
      <c r="O197" s="67" t="s">
        <v>0</v>
      </c>
      <c r="P197" s="64"/>
      <c r="Q197" s="65"/>
      <c r="R197" s="7" t="s">
        <v>74</v>
      </c>
      <c r="S197" s="7" t="s">
        <v>39</v>
      </c>
    </row>
    <row r="198" spans="3:22">
      <c r="C198" s="63" t="s">
        <v>404</v>
      </c>
      <c r="D198" s="64"/>
      <c r="E198" s="65"/>
      <c r="F198" s="6" t="s">
        <v>405</v>
      </c>
      <c r="G198" s="7" t="s">
        <v>36</v>
      </c>
      <c r="H198" s="8">
        <v>1250000000</v>
      </c>
      <c r="I198" s="8">
        <v>0</v>
      </c>
      <c r="J198" s="7" t="s">
        <v>394</v>
      </c>
      <c r="K198" s="9">
        <v>42928</v>
      </c>
      <c r="L198" s="66">
        <v>50375</v>
      </c>
      <c r="M198" s="64"/>
      <c r="N198" s="65"/>
      <c r="O198" s="67" t="s">
        <v>0</v>
      </c>
      <c r="P198" s="64"/>
      <c r="Q198" s="65"/>
      <c r="R198" s="7" t="s">
        <v>74</v>
      </c>
      <c r="S198" s="7" t="s">
        <v>75</v>
      </c>
    </row>
    <row r="199" spans="3:22">
      <c r="C199" s="63" t="s">
        <v>406</v>
      </c>
      <c r="D199" s="64"/>
      <c r="E199" s="65"/>
      <c r="F199" s="6" t="s">
        <v>407</v>
      </c>
      <c r="G199" s="7" t="s">
        <v>36</v>
      </c>
      <c r="H199" s="8">
        <v>50000000</v>
      </c>
      <c r="I199" s="8">
        <v>50000000</v>
      </c>
      <c r="J199" s="7" t="s">
        <v>408</v>
      </c>
      <c r="K199" s="9">
        <v>42992</v>
      </c>
      <c r="L199" s="66">
        <v>50297</v>
      </c>
      <c r="M199" s="64"/>
      <c r="N199" s="65"/>
      <c r="O199" s="67" t="s">
        <v>0</v>
      </c>
      <c r="P199" s="64"/>
      <c r="Q199" s="65"/>
      <c r="R199" s="7" t="s">
        <v>74</v>
      </c>
      <c r="S199" s="7" t="s">
        <v>39</v>
      </c>
    </row>
    <row r="200" spans="3:22">
      <c r="C200" s="63" t="s">
        <v>409</v>
      </c>
      <c r="D200" s="64"/>
      <c r="E200" s="65"/>
      <c r="F200" s="6" t="s">
        <v>410</v>
      </c>
      <c r="G200" s="7" t="s">
        <v>36</v>
      </c>
      <c r="H200" s="8">
        <v>50000000</v>
      </c>
      <c r="I200" s="8">
        <v>50000000</v>
      </c>
      <c r="J200" s="7" t="s">
        <v>411</v>
      </c>
      <c r="K200" s="9">
        <v>43007</v>
      </c>
      <c r="L200" s="66">
        <v>50312</v>
      </c>
      <c r="M200" s="64"/>
      <c r="N200" s="65"/>
      <c r="O200" s="67" t="s">
        <v>0</v>
      </c>
      <c r="P200" s="64"/>
      <c r="Q200" s="65"/>
      <c r="R200" s="7" t="s">
        <v>74</v>
      </c>
      <c r="S200" s="7" t="s">
        <v>39</v>
      </c>
    </row>
    <row r="201" spans="3:22">
      <c r="C201" s="60" t="s">
        <v>0</v>
      </c>
      <c r="D201" s="61"/>
      <c r="E201" s="61"/>
      <c r="F201" s="13" t="s">
        <v>0</v>
      </c>
      <c r="G201" s="14" t="s">
        <v>0</v>
      </c>
      <c r="H201" s="13" t="s">
        <v>0</v>
      </c>
      <c r="I201" s="13" t="s">
        <v>0</v>
      </c>
      <c r="J201" s="13" t="s">
        <v>0</v>
      </c>
      <c r="K201" s="13" t="s">
        <v>0</v>
      </c>
      <c r="L201" s="60" t="s">
        <v>0</v>
      </c>
      <c r="M201" s="61"/>
      <c r="N201" s="61"/>
      <c r="O201" s="60" t="s">
        <v>0</v>
      </c>
      <c r="P201" s="61"/>
      <c r="Q201" s="61"/>
      <c r="R201" s="13" t="s">
        <v>0</v>
      </c>
      <c r="S201" s="13" t="s">
        <v>0</v>
      </c>
    </row>
    <row r="202" spans="3:22">
      <c r="C202" s="62" t="s">
        <v>412</v>
      </c>
      <c r="D202" s="47"/>
      <c r="E202" s="47"/>
      <c r="F202" s="47"/>
      <c r="G202" s="47"/>
      <c r="H202" s="47"/>
      <c r="I202" s="47"/>
      <c r="J202" s="47"/>
      <c r="K202" s="47"/>
      <c r="L202" s="47"/>
      <c r="M202" s="47"/>
      <c r="N202" s="47"/>
      <c r="O202" s="47"/>
      <c r="P202" s="47"/>
      <c r="Q202" s="47"/>
      <c r="R202" s="15" t="s">
        <v>0</v>
      </c>
      <c r="S202" s="15" t="s">
        <v>0</v>
      </c>
    </row>
    <row r="203" spans="3:22" ht="9.75" customHeight="1"/>
    <row r="204" spans="3:22" ht="17.100000000000001" customHeight="1">
      <c r="C204" s="62" t="s">
        <v>413</v>
      </c>
      <c r="D204" s="47"/>
      <c r="E204" s="47"/>
      <c r="F204" s="47"/>
      <c r="G204" s="47"/>
      <c r="H204" s="47"/>
      <c r="I204" s="47"/>
      <c r="J204" s="47"/>
      <c r="K204" s="47"/>
      <c r="L204" s="47"/>
      <c r="M204" s="47"/>
      <c r="N204" s="47"/>
      <c r="O204" s="47"/>
      <c r="P204" s="47"/>
      <c r="Q204" s="47"/>
      <c r="R204" s="47"/>
      <c r="S204" s="47"/>
      <c r="T204" s="47"/>
      <c r="U204" s="47"/>
      <c r="V204" s="47"/>
    </row>
  </sheetData>
  <mergeCells count="574">
    <mergeCell ref="C13:E13"/>
    <mergeCell ref="L13:N13"/>
    <mergeCell ref="O13:Q13"/>
    <mergeCell ref="C14:E14"/>
    <mergeCell ref="L14:N14"/>
    <mergeCell ref="O14:Q14"/>
    <mergeCell ref="B2:L4"/>
    <mergeCell ref="Q3:W6"/>
    <mergeCell ref="N4:O6"/>
    <mergeCell ref="B6:L6"/>
    <mergeCell ref="E10:T10"/>
    <mergeCell ref="C17:E17"/>
    <mergeCell ref="L17:N17"/>
    <mergeCell ref="O17:Q17"/>
    <mergeCell ref="C18:E18"/>
    <mergeCell ref="L18:N18"/>
    <mergeCell ref="O18:Q18"/>
    <mergeCell ref="C15:E15"/>
    <mergeCell ref="L15:N15"/>
    <mergeCell ref="O15:Q15"/>
    <mergeCell ref="C16:E16"/>
    <mergeCell ref="L16:N16"/>
    <mergeCell ref="O16:Q16"/>
    <mergeCell ref="C21:E21"/>
    <mergeCell ref="L21:N21"/>
    <mergeCell ref="O21:Q21"/>
    <mergeCell ref="C22:E22"/>
    <mergeCell ref="L22:N22"/>
    <mergeCell ref="O22:Q22"/>
    <mergeCell ref="C19:E19"/>
    <mergeCell ref="L19:N19"/>
    <mergeCell ref="O19:Q19"/>
    <mergeCell ref="C20:E20"/>
    <mergeCell ref="L20:N20"/>
    <mergeCell ref="O20:Q20"/>
    <mergeCell ref="C25:E25"/>
    <mergeCell ref="L25:N25"/>
    <mergeCell ref="O25:Q25"/>
    <mergeCell ref="C26:E26"/>
    <mergeCell ref="L26:N26"/>
    <mergeCell ref="O26:Q26"/>
    <mergeCell ref="C23:E23"/>
    <mergeCell ref="L23:N23"/>
    <mergeCell ref="O23:Q23"/>
    <mergeCell ref="C24:E24"/>
    <mergeCell ref="L24:N24"/>
    <mergeCell ref="O24:Q24"/>
    <mergeCell ref="C29:E29"/>
    <mergeCell ref="L29:N29"/>
    <mergeCell ref="O29:Q29"/>
    <mergeCell ref="C30:E30"/>
    <mergeCell ref="L30:N30"/>
    <mergeCell ref="O30:Q30"/>
    <mergeCell ref="C27:E27"/>
    <mergeCell ref="L27:N27"/>
    <mergeCell ref="O27:Q27"/>
    <mergeCell ref="C28:E28"/>
    <mergeCell ref="L28:N28"/>
    <mergeCell ref="O28:Q28"/>
    <mergeCell ref="C33:E33"/>
    <mergeCell ref="L33:N33"/>
    <mergeCell ref="O33:Q33"/>
    <mergeCell ref="C34:E34"/>
    <mergeCell ref="L34:N34"/>
    <mergeCell ref="O34:Q34"/>
    <mergeCell ref="C31:E31"/>
    <mergeCell ref="L31:N31"/>
    <mergeCell ref="O31:Q31"/>
    <mergeCell ref="C32:E32"/>
    <mergeCell ref="L32:N32"/>
    <mergeCell ref="O32:Q32"/>
    <mergeCell ref="C37:E37"/>
    <mergeCell ref="L37:N37"/>
    <mergeCell ref="O37:Q37"/>
    <mergeCell ref="C38:E38"/>
    <mergeCell ref="L38:N38"/>
    <mergeCell ref="O38:Q38"/>
    <mergeCell ref="C35:E35"/>
    <mergeCell ref="L35:N35"/>
    <mergeCell ref="O35:Q35"/>
    <mergeCell ref="C36:E36"/>
    <mergeCell ref="L36:N36"/>
    <mergeCell ref="O36:Q36"/>
    <mergeCell ref="C41:E41"/>
    <mergeCell ref="L41:N41"/>
    <mergeCell ref="O41:Q41"/>
    <mergeCell ref="C42:E42"/>
    <mergeCell ref="L42:N42"/>
    <mergeCell ref="O42:Q42"/>
    <mergeCell ref="C39:E39"/>
    <mergeCell ref="L39:N39"/>
    <mergeCell ref="O39:Q39"/>
    <mergeCell ref="C40:E40"/>
    <mergeCell ref="L40:N40"/>
    <mergeCell ref="O40:Q40"/>
    <mergeCell ref="C45:E45"/>
    <mergeCell ref="L45:N45"/>
    <mergeCell ref="O45:Q45"/>
    <mergeCell ref="C46:E46"/>
    <mergeCell ref="L46:N46"/>
    <mergeCell ref="O46:Q46"/>
    <mergeCell ref="C43:E43"/>
    <mergeCell ref="L43:N43"/>
    <mergeCell ref="O43:Q43"/>
    <mergeCell ref="C44:E44"/>
    <mergeCell ref="L44:N44"/>
    <mergeCell ref="O44:Q44"/>
    <mergeCell ref="C49:E49"/>
    <mergeCell ref="L49:N49"/>
    <mergeCell ref="O49:Q49"/>
    <mergeCell ref="C50:E50"/>
    <mergeCell ref="L50:N50"/>
    <mergeCell ref="O50:Q50"/>
    <mergeCell ref="C47:E47"/>
    <mergeCell ref="L47:N47"/>
    <mergeCell ref="O47:Q47"/>
    <mergeCell ref="C48:E48"/>
    <mergeCell ref="L48:N48"/>
    <mergeCell ref="O48:Q48"/>
    <mergeCell ref="C53:E53"/>
    <mergeCell ref="L53:N53"/>
    <mergeCell ref="O53:Q53"/>
    <mergeCell ref="C54:E54"/>
    <mergeCell ref="L54:N54"/>
    <mergeCell ref="O54:Q54"/>
    <mergeCell ref="C51:E51"/>
    <mergeCell ref="L51:N51"/>
    <mergeCell ref="O51:Q51"/>
    <mergeCell ref="C52:E52"/>
    <mergeCell ref="L52:N52"/>
    <mergeCell ref="O52:Q52"/>
    <mergeCell ref="C57:E57"/>
    <mergeCell ref="L57:N57"/>
    <mergeCell ref="O57:Q57"/>
    <mergeCell ref="C58:E58"/>
    <mergeCell ref="L58:N58"/>
    <mergeCell ref="O58:Q58"/>
    <mergeCell ref="C55:E55"/>
    <mergeCell ref="L55:N55"/>
    <mergeCell ref="O55:Q55"/>
    <mergeCell ref="C56:E56"/>
    <mergeCell ref="L56:N56"/>
    <mergeCell ref="O56:Q56"/>
    <mergeCell ref="C61:E61"/>
    <mergeCell ref="L61:N61"/>
    <mergeCell ref="O61:Q61"/>
    <mergeCell ref="C62:E62"/>
    <mergeCell ref="L62:N62"/>
    <mergeCell ref="O62:Q62"/>
    <mergeCell ref="C59:E59"/>
    <mergeCell ref="L59:N59"/>
    <mergeCell ref="O59:Q59"/>
    <mergeCell ref="C60:E60"/>
    <mergeCell ref="L60:N60"/>
    <mergeCell ref="O60:Q60"/>
    <mergeCell ref="C65:E65"/>
    <mergeCell ref="L65:N65"/>
    <mergeCell ref="O65:Q65"/>
    <mergeCell ref="C66:E66"/>
    <mergeCell ref="L66:N66"/>
    <mergeCell ref="O66:Q66"/>
    <mergeCell ref="C63:E63"/>
    <mergeCell ref="L63:N63"/>
    <mergeCell ref="O63:Q63"/>
    <mergeCell ref="C64:E64"/>
    <mergeCell ref="L64:N64"/>
    <mergeCell ref="O64:Q64"/>
    <mergeCell ref="C69:E69"/>
    <mergeCell ref="L69:N69"/>
    <mergeCell ref="O69:Q69"/>
    <mergeCell ref="C70:E70"/>
    <mergeCell ref="L70:N70"/>
    <mergeCell ref="O70:Q70"/>
    <mergeCell ref="C67:E67"/>
    <mergeCell ref="L67:N67"/>
    <mergeCell ref="O67:Q67"/>
    <mergeCell ref="C68:E68"/>
    <mergeCell ref="L68:N68"/>
    <mergeCell ref="O68:Q68"/>
    <mergeCell ref="C73:E73"/>
    <mergeCell ref="L73:N73"/>
    <mergeCell ref="O73:Q73"/>
    <mergeCell ref="C74:E74"/>
    <mergeCell ref="L74:N74"/>
    <mergeCell ref="O74:Q74"/>
    <mergeCell ref="C71:E71"/>
    <mergeCell ref="L71:N71"/>
    <mergeCell ref="O71:Q71"/>
    <mergeCell ref="C72:E72"/>
    <mergeCell ref="L72:N72"/>
    <mergeCell ref="O72:Q72"/>
    <mergeCell ref="C77:E77"/>
    <mergeCell ref="L77:N77"/>
    <mergeCell ref="O77:Q77"/>
    <mergeCell ref="C78:E78"/>
    <mergeCell ref="L78:N78"/>
    <mergeCell ref="O78:Q78"/>
    <mergeCell ref="C75:E75"/>
    <mergeCell ref="L75:N75"/>
    <mergeCell ref="O75:Q75"/>
    <mergeCell ref="C76:E76"/>
    <mergeCell ref="L76:N76"/>
    <mergeCell ref="O76:Q76"/>
    <mergeCell ref="C81:E81"/>
    <mergeCell ref="L81:N81"/>
    <mergeCell ref="O81:Q81"/>
    <mergeCell ref="C82:E82"/>
    <mergeCell ref="L82:N82"/>
    <mergeCell ref="O82:Q82"/>
    <mergeCell ref="C79:E79"/>
    <mergeCell ref="L79:N79"/>
    <mergeCell ref="O79:Q79"/>
    <mergeCell ref="C80:E80"/>
    <mergeCell ref="L80:N80"/>
    <mergeCell ref="O80:Q80"/>
    <mergeCell ref="C85:E85"/>
    <mergeCell ref="L85:N85"/>
    <mergeCell ref="O85:Q85"/>
    <mergeCell ref="C86:E86"/>
    <mergeCell ref="L86:N86"/>
    <mergeCell ref="O86:Q86"/>
    <mergeCell ref="C83:E83"/>
    <mergeCell ref="L83:N83"/>
    <mergeCell ref="O83:Q83"/>
    <mergeCell ref="C84:E84"/>
    <mergeCell ref="L84:N84"/>
    <mergeCell ref="O84:Q84"/>
    <mergeCell ref="C89:E89"/>
    <mergeCell ref="L89:N89"/>
    <mergeCell ref="O89:Q89"/>
    <mergeCell ref="C90:E90"/>
    <mergeCell ref="L90:N90"/>
    <mergeCell ref="O90:Q90"/>
    <mergeCell ref="C87:E87"/>
    <mergeCell ref="L87:N87"/>
    <mergeCell ref="O87:Q87"/>
    <mergeCell ref="C88:E88"/>
    <mergeCell ref="L88:N88"/>
    <mergeCell ref="O88:Q88"/>
    <mergeCell ref="C93:E93"/>
    <mergeCell ref="L93:N93"/>
    <mergeCell ref="O93:Q93"/>
    <mergeCell ref="C94:E94"/>
    <mergeCell ref="L94:N94"/>
    <mergeCell ref="O94:Q94"/>
    <mergeCell ref="C91:E91"/>
    <mergeCell ref="L91:N91"/>
    <mergeCell ref="O91:Q91"/>
    <mergeCell ref="C92:E92"/>
    <mergeCell ref="L92:N92"/>
    <mergeCell ref="O92:Q92"/>
    <mergeCell ref="C97:E97"/>
    <mergeCell ref="L97:N97"/>
    <mergeCell ref="O97:Q97"/>
    <mergeCell ref="C98:E98"/>
    <mergeCell ref="L98:N98"/>
    <mergeCell ref="O98:Q98"/>
    <mergeCell ref="C95:E95"/>
    <mergeCell ref="L95:N95"/>
    <mergeCell ref="O95:Q95"/>
    <mergeCell ref="C96:E96"/>
    <mergeCell ref="L96:N96"/>
    <mergeCell ref="O96:Q96"/>
    <mergeCell ref="C101:E101"/>
    <mergeCell ref="L101:N101"/>
    <mergeCell ref="O101:Q101"/>
    <mergeCell ref="C102:E102"/>
    <mergeCell ref="L102:N102"/>
    <mergeCell ref="O102:Q102"/>
    <mergeCell ref="C99:E99"/>
    <mergeCell ref="L99:N99"/>
    <mergeCell ref="O99:Q99"/>
    <mergeCell ref="C100:E100"/>
    <mergeCell ref="L100:N100"/>
    <mergeCell ref="O100:Q100"/>
    <mergeCell ref="C105:E105"/>
    <mergeCell ref="L105:N105"/>
    <mergeCell ref="O105:Q105"/>
    <mergeCell ref="C106:E106"/>
    <mergeCell ref="L106:N106"/>
    <mergeCell ref="O106:Q106"/>
    <mergeCell ref="C103:E103"/>
    <mergeCell ref="L103:N103"/>
    <mergeCell ref="O103:Q103"/>
    <mergeCell ref="C104:E104"/>
    <mergeCell ref="L104:N104"/>
    <mergeCell ref="O104:Q104"/>
    <mergeCell ref="C109:E109"/>
    <mergeCell ref="L109:N109"/>
    <mergeCell ref="O109:Q109"/>
    <mergeCell ref="C110:E110"/>
    <mergeCell ref="L110:N110"/>
    <mergeCell ref="O110:Q110"/>
    <mergeCell ref="C107:E107"/>
    <mergeCell ref="L107:N107"/>
    <mergeCell ref="O107:Q107"/>
    <mergeCell ref="C108:E108"/>
    <mergeCell ref="L108:N108"/>
    <mergeCell ref="O108:Q108"/>
    <mergeCell ref="C113:E113"/>
    <mergeCell ref="L113:N113"/>
    <mergeCell ref="O113:Q113"/>
    <mergeCell ref="C114:E114"/>
    <mergeCell ref="L114:N114"/>
    <mergeCell ref="O114:Q114"/>
    <mergeCell ref="C111:E111"/>
    <mergeCell ref="L111:N111"/>
    <mergeCell ref="O111:Q111"/>
    <mergeCell ref="C112:E112"/>
    <mergeCell ref="L112:N112"/>
    <mergeCell ref="O112:Q112"/>
    <mergeCell ref="C117:E117"/>
    <mergeCell ref="L117:N117"/>
    <mergeCell ref="O117:Q117"/>
    <mergeCell ref="C118:E118"/>
    <mergeCell ref="L118:N118"/>
    <mergeCell ref="O118:Q118"/>
    <mergeCell ref="C115:E115"/>
    <mergeCell ref="L115:N115"/>
    <mergeCell ref="O115:Q115"/>
    <mergeCell ref="C116:E116"/>
    <mergeCell ref="L116:N116"/>
    <mergeCell ref="O116:Q116"/>
    <mergeCell ref="C121:E121"/>
    <mergeCell ref="L121:N121"/>
    <mergeCell ref="O121:Q121"/>
    <mergeCell ref="C122:E122"/>
    <mergeCell ref="L122:N122"/>
    <mergeCell ref="O122:Q122"/>
    <mergeCell ref="C119:E119"/>
    <mergeCell ref="L119:N119"/>
    <mergeCell ref="O119:Q119"/>
    <mergeCell ref="C120:E120"/>
    <mergeCell ref="L120:N120"/>
    <mergeCell ref="O120:Q120"/>
    <mergeCell ref="C125:E125"/>
    <mergeCell ref="L125:N125"/>
    <mergeCell ref="O125:Q125"/>
    <mergeCell ref="C126:E126"/>
    <mergeCell ref="L126:N126"/>
    <mergeCell ref="O126:Q126"/>
    <mergeCell ref="C123:E123"/>
    <mergeCell ref="L123:N123"/>
    <mergeCell ref="O123:Q123"/>
    <mergeCell ref="C124:E124"/>
    <mergeCell ref="L124:N124"/>
    <mergeCell ref="O124:Q124"/>
    <mergeCell ref="C129:E129"/>
    <mergeCell ref="L129:N129"/>
    <mergeCell ref="O129:Q129"/>
    <mergeCell ref="C130:E130"/>
    <mergeCell ref="L130:N130"/>
    <mergeCell ref="O130:Q130"/>
    <mergeCell ref="C127:E127"/>
    <mergeCell ref="L127:N127"/>
    <mergeCell ref="O127:Q127"/>
    <mergeCell ref="C128:E128"/>
    <mergeCell ref="L128:N128"/>
    <mergeCell ref="O128:Q128"/>
    <mergeCell ref="C133:E133"/>
    <mergeCell ref="L133:N133"/>
    <mergeCell ref="O133:Q133"/>
    <mergeCell ref="C134:E134"/>
    <mergeCell ref="L134:N134"/>
    <mergeCell ref="O134:Q134"/>
    <mergeCell ref="C131:E131"/>
    <mergeCell ref="L131:N131"/>
    <mergeCell ref="O131:Q131"/>
    <mergeCell ref="C132:E132"/>
    <mergeCell ref="L132:N132"/>
    <mergeCell ref="O132:Q132"/>
    <mergeCell ref="C137:E137"/>
    <mergeCell ref="L137:N137"/>
    <mergeCell ref="O137:Q137"/>
    <mergeCell ref="C138:E138"/>
    <mergeCell ref="L138:N138"/>
    <mergeCell ref="O138:Q138"/>
    <mergeCell ref="C135:E135"/>
    <mergeCell ref="L135:N135"/>
    <mergeCell ref="O135:Q135"/>
    <mergeCell ref="C136:E136"/>
    <mergeCell ref="L136:N136"/>
    <mergeCell ref="O136:Q136"/>
    <mergeCell ref="C141:E141"/>
    <mergeCell ref="L141:N141"/>
    <mergeCell ref="O141:Q141"/>
    <mergeCell ref="C142:E142"/>
    <mergeCell ref="L142:N142"/>
    <mergeCell ref="O142:Q142"/>
    <mergeCell ref="C139:E139"/>
    <mergeCell ref="L139:N139"/>
    <mergeCell ref="O139:Q139"/>
    <mergeCell ref="C140:E140"/>
    <mergeCell ref="L140:N140"/>
    <mergeCell ref="O140:Q140"/>
    <mergeCell ref="C145:E145"/>
    <mergeCell ref="L145:N145"/>
    <mergeCell ref="O145:Q145"/>
    <mergeCell ref="C146:E146"/>
    <mergeCell ref="L146:N146"/>
    <mergeCell ref="O146:Q146"/>
    <mergeCell ref="C143:E143"/>
    <mergeCell ref="L143:N143"/>
    <mergeCell ref="O143:Q143"/>
    <mergeCell ref="C144:E144"/>
    <mergeCell ref="L144:N144"/>
    <mergeCell ref="O144:Q144"/>
    <mergeCell ref="C149:E149"/>
    <mergeCell ref="L149:N149"/>
    <mergeCell ref="O149:Q149"/>
    <mergeCell ref="C150:E150"/>
    <mergeCell ref="L150:N150"/>
    <mergeCell ref="O150:Q150"/>
    <mergeCell ref="C147:E147"/>
    <mergeCell ref="L147:N147"/>
    <mergeCell ref="O147:Q147"/>
    <mergeCell ref="C148:E148"/>
    <mergeCell ref="L148:N148"/>
    <mergeCell ref="O148:Q148"/>
    <mergeCell ref="C153:E153"/>
    <mergeCell ref="L153:N153"/>
    <mergeCell ref="O153:Q153"/>
    <mergeCell ref="C154:E154"/>
    <mergeCell ref="L154:N154"/>
    <mergeCell ref="O154:Q154"/>
    <mergeCell ref="C151:E151"/>
    <mergeCell ref="L151:N151"/>
    <mergeCell ref="O151:Q151"/>
    <mergeCell ref="C152:E152"/>
    <mergeCell ref="L152:N152"/>
    <mergeCell ref="O152:Q152"/>
    <mergeCell ref="C157:E157"/>
    <mergeCell ref="L157:N157"/>
    <mergeCell ref="O157:Q157"/>
    <mergeCell ref="C158:E158"/>
    <mergeCell ref="L158:N158"/>
    <mergeCell ref="O158:Q158"/>
    <mergeCell ref="C155:E155"/>
    <mergeCell ref="L155:N155"/>
    <mergeCell ref="O155:Q155"/>
    <mergeCell ref="C156:E156"/>
    <mergeCell ref="L156:N156"/>
    <mergeCell ref="O156:Q156"/>
    <mergeCell ref="C161:E161"/>
    <mergeCell ref="L161:N161"/>
    <mergeCell ref="O161:Q161"/>
    <mergeCell ref="C162:E162"/>
    <mergeCell ref="L162:N162"/>
    <mergeCell ref="O162:Q162"/>
    <mergeCell ref="C159:E159"/>
    <mergeCell ref="L159:N159"/>
    <mergeCell ref="O159:Q159"/>
    <mergeCell ref="C160:E160"/>
    <mergeCell ref="L160:N160"/>
    <mergeCell ref="O160:Q160"/>
    <mergeCell ref="C165:E165"/>
    <mergeCell ref="L165:N165"/>
    <mergeCell ref="O165:Q165"/>
    <mergeCell ref="C166:E166"/>
    <mergeCell ref="L166:N166"/>
    <mergeCell ref="O166:Q166"/>
    <mergeCell ref="C163:E163"/>
    <mergeCell ref="L163:N163"/>
    <mergeCell ref="O163:Q163"/>
    <mergeCell ref="C164:E164"/>
    <mergeCell ref="L164:N164"/>
    <mergeCell ref="O164:Q164"/>
    <mergeCell ref="C169:E169"/>
    <mergeCell ref="L169:N169"/>
    <mergeCell ref="O169:Q169"/>
    <mergeCell ref="C170:E170"/>
    <mergeCell ref="L170:N170"/>
    <mergeCell ref="O170:Q170"/>
    <mergeCell ref="C167:E167"/>
    <mergeCell ref="L167:N167"/>
    <mergeCell ref="O167:Q167"/>
    <mergeCell ref="C168:E168"/>
    <mergeCell ref="L168:N168"/>
    <mergeCell ref="O168:Q168"/>
    <mergeCell ref="C173:E173"/>
    <mergeCell ref="L173:N173"/>
    <mergeCell ref="O173:Q173"/>
    <mergeCell ref="C174:E174"/>
    <mergeCell ref="L174:N174"/>
    <mergeCell ref="O174:Q174"/>
    <mergeCell ref="C171:E171"/>
    <mergeCell ref="L171:N171"/>
    <mergeCell ref="O171:Q171"/>
    <mergeCell ref="C172:E172"/>
    <mergeCell ref="L172:N172"/>
    <mergeCell ref="O172:Q172"/>
    <mergeCell ref="C177:E177"/>
    <mergeCell ref="L177:N177"/>
    <mergeCell ref="O177:Q177"/>
    <mergeCell ref="C178:E178"/>
    <mergeCell ref="L178:N178"/>
    <mergeCell ref="O178:Q178"/>
    <mergeCell ref="C175:E175"/>
    <mergeCell ref="L175:N175"/>
    <mergeCell ref="O175:Q175"/>
    <mergeCell ref="C176:E176"/>
    <mergeCell ref="L176:N176"/>
    <mergeCell ref="O176:Q176"/>
    <mergeCell ref="C181:E181"/>
    <mergeCell ref="L181:N181"/>
    <mergeCell ref="O181:Q181"/>
    <mergeCell ref="C182:E182"/>
    <mergeCell ref="L182:N182"/>
    <mergeCell ref="O182:Q182"/>
    <mergeCell ref="C179:E179"/>
    <mergeCell ref="L179:N179"/>
    <mergeCell ref="O179:Q179"/>
    <mergeCell ref="C180:E180"/>
    <mergeCell ref="L180:N180"/>
    <mergeCell ref="O180:Q180"/>
    <mergeCell ref="C185:E185"/>
    <mergeCell ref="L185:N185"/>
    <mergeCell ref="O185:Q185"/>
    <mergeCell ref="C186:E186"/>
    <mergeCell ref="L186:N186"/>
    <mergeCell ref="O186:Q186"/>
    <mergeCell ref="C183:E183"/>
    <mergeCell ref="L183:N183"/>
    <mergeCell ref="O183:Q183"/>
    <mergeCell ref="C184:E184"/>
    <mergeCell ref="L184:N184"/>
    <mergeCell ref="O184:Q184"/>
    <mergeCell ref="C189:E189"/>
    <mergeCell ref="L189:N189"/>
    <mergeCell ref="O189:Q189"/>
    <mergeCell ref="C190:E190"/>
    <mergeCell ref="L190:N190"/>
    <mergeCell ref="O190:Q190"/>
    <mergeCell ref="C187:E187"/>
    <mergeCell ref="L187:N187"/>
    <mergeCell ref="O187:Q187"/>
    <mergeCell ref="C188:E188"/>
    <mergeCell ref="L188:N188"/>
    <mergeCell ref="O188:Q188"/>
    <mergeCell ref="C193:E193"/>
    <mergeCell ref="L193:N193"/>
    <mergeCell ref="O193:Q193"/>
    <mergeCell ref="C194:E194"/>
    <mergeCell ref="L194:N194"/>
    <mergeCell ref="O194:Q194"/>
    <mergeCell ref="C191:E191"/>
    <mergeCell ref="L191:N191"/>
    <mergeCell ref="O191:Q191"/>
    <mergeCell ref="C192:E192"/>
    <mergeCell ref="L192:N192"/>
    <mergeCell ref="O192:Q192"/>
    <mergeCell ref="C197:E197"/>
    <mergeCell ref="L197:N197"/>
    <mergeCell ref="O197:Q197"/>
    <mergeCell ref="C198:E198"/>
    <mergeCell ref="L198:N198"/>
    <mergeCell ref="O198:Q198"/>
    <mergeCell ref="C195:E195"/>
    <mergeCell ref="L195:N195"/>
    <mergeCell ref="O195:Q195"/>
    <mergeCell ref="C196:E196"/>
    <mergeCell ref="L196:N196"/>
    <mergeCell ref="O196:Q196"/>
    <mergeCell ref="C201:E201"/>
    <mergeCell ref="L201:N201"/>
    <mergeCell ref="O201:Q201"/>
    <mergeCell ref="C202:Q202"/>
    <mergeCell ref="C204:V204"/>
    <mergeCell ref="C199:E199"/>
    <mergeCell ref="L199:N199"/>
    <mergeCell ref="O199:Q199"/>
    <mergeCell ref="C200:E200"/>
    <mergeCell ref="L200:N200"/>
    <mergeCell ref="O200:Q20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3 of 27</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4"/>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0" hidden="1" customWidth="1"/>
    <col min="5" max="5" width="66" customWidth="1"/>
    <col min="6" max="6" width="0.140625" customWidth="1"/>
    <col min="7" max="7" width="0.7109375" customWidth="1"/>
    <col min="8" max="8" width="6.85546875" customWidth="1"/>
    <col min="9" max="9" width="0.85546875" customWidth="1"/>
    <col min="10" max="10" width="25.28515625" customWidth="1"/>
    <col min="11" max="11" width="0" hidden="1" customWidth="1"/>
    <col min="12" max="12" width="0.140625" customWidth="1"/>
    <col min="13" max="13" width="0" hidden="1" customWidth="1"/>
    <col min="14" max="14" width="0.85546875" customWidth="1"/>
  </cols>
  <sheetData>
    <row r="1" spans="2:13" ht="2.1" customHeight="1"/>
    <row r="2" spans="2:13">
      <c r="B2" s="57" t="s">
        <v>1</v>
      </c>
      <c r="C2" s="47"/>
      <c r="D2" s="47"/>
      <c r="E2" s="47"/>
      <c r="F2" s="47"/>
    </row>
    <row r="3" spans="2:13" ht="0.6" customHeight="1">
      <c r="B3" s="47"/>
      <c r="C3" s="47"/>
      <c r="D3" s="47"/>
      <c r="E3" s="47"/>
      <c r="F3" s="47"/>
      <c r="J3" s="47"/>
      <c r="K3" s="47"/>
      <c r="L3" s="47"/>
    </row>
    <row r="4" spans="2:13" ht="13.15" customHeight="1">
      <c r="B4" s="47"/>
      <c r="C4" s="47"/>
      <c r="D4" s="47"/>
      <c r="E4" s="47"/>
      <c r="F4" s="47"/>
      <c r="H4" s="53" t="s">
        <v>0</v>
      </c>
      <c r="J4" s="47"/>
      <c r="K4" s="47"/>
      <c r="L4" s="47"/>
    </row>
    <row r="5" spans="2:13" ht="2.25" customHeight="1">
      <c r="H5" s="47"/>
      <c r="J5" s="47"/>
      <c r="K5" s="47"/>
      <c r="L5" s="47"/>
    </row>
    <row r="6" spans="2:13" ht="13.15" customHeight="1">
      <c r="B6" s="57" t="s">
        <v>12</v>
      </c>
      <c r="C6" s="47"/>
      <c r="D6" s="47"/>
      <c r="E6" s="47"/>
      <c r="F6" s="47"/>
      <c r="H6" s="47"/>
      <c r="J6" s="47"/>
      <c r="K6" s="47"/>
      <c r="L6" s="47"/>
    </row>
    <row r="7" spans="2:13" ht="0" hidden="1" customHeight="1"/>
    <row r="8" spans="2:13" ht="3" customHeight="1"/>
    <row r="9" spans="2:13" ht="6.2" customHeight="1">
      <c r="D9" s="2"/>
      <c r="E9" s="2"/>
      <c r="F9" s="2"/>
      <c r="G9" s="2"/>
      <c r="H9" s="2"/>
      <c r="I9" s="2"/>
      <c r="J9" s="2"/>
    </row>
    <row r="10" spans="2:13" ht="17.100000000000001" customHeight="1">
      <c r="C10" s="58" t="s">
        <v>16</v>
      </c>
      <c r="D10" s="59"/>
      <c r="E10" s="59"/>
      <c r="F10" s="59"/>
      <c r="G10" s="59"/>
      <c r="H10" s="59"/>
      <c r="I10" s="59"/>
      <c r="J10" s="59"/>
    </row>
    <row r="11" spans="2:13" ht="2.65" customHeight="1"/>
    <row r="12" spans="2:13" ht="8.85" customHeight="1"/>
    <row r="13" spans="2:13">
      <c r="E13" s="16" t="s">
        <v>16</v>
      </c>
      <c r="F13" s="82" t="s">
        <v>0</v>
      </c>
      <c r="G13" s="61"/>
      <c r="H13" s="61"/>
      <c r="I13" s="61"/>
      <c r="J13" s="61"/>
      <c r="K13" s="61"/>
      <c r="L13" s="61"/>
      <c r="M13" s="61"/>
    </row>
    <row r="14" spans="2:13">
      <c r="E14" s="17" t="s">
        <v>0</v>
      </c>
      <c r="F14" s="75" t="s">
        <v>0</v>
      </c>
      <c r="G14" s="47"/>
      <c r="H14" s="47"/>
      <c r="I14" s="47"/>
      <c r="J14" s="47"/>
      <c r="K14" s="47"/>
      <c r="L14" s="47"/>
      <c r="M14" s="47"/>
    </row>
    <row r="15" spans="2:13">
      <c r="E15" s="17" t="s">
        <v>414</v>
      </c>
      <c r="F15" s="77">
        <v>30751033950.6185</v>
      </c>
      <c r="G15" s="47"/>
      <c r="H15" s="47"/>
      <c r="I15" s="47"/>
      <c r="J15" s="47"/>
      <c r="K15" s="47"/>
      <c r="L15" s="47"/>
      <c r="M15" s="47"/>
    </row>
    <row r="16" spans="2:13">
      <c r="E16" s="17" t="s">
        <v>415</v>
      </c>
      <c r="F16" s="77">
        <v>0</v>
      </c>
      <c r="G16" s="47"/>
      <c r="H16" s="47"/>
      <c r="I16" s="47"/>
      <c r="J16" s="47"/>
      <c r="K16" s="47"/>
      <c r="L16" s="47"/>
      <c r="M16" s="47"/>
    </row>
    <row r="17" spans="5:13">
      <c r="E17" s="17" t="s">
        <v>416</v>
      </c>
      <c r="F17" s="77">
        <v>0</v>
      </c>
      <c r="G17" s="47"/>
      <c r="H17" s="47"/>
      <c r="I17" s="47"/>
      <c r="J17" s="47"/>
      <c r="K17" s="47"/>
      <c r="L17" s="47"/>
      <c r="M17" s="47"/>
    </row>
    <row r="18" spans="5:13">
      <c r="E18" s="17" t="s">
        <v>417</v>
      </c>
      <c r="F18" s="77">
        <v>0</v>
      </c>
      <c r="G18" s="47"/>
      <c r="H18" s="47"/>
      <c r="I18" s="47"/>
      <c r="J18" s="47"/>
      <c r="K18" s="47"/>
      <c r="L18" s="47"/>
      <c r="M18" s="47"/>
    </row>
    <row r="19" spans="5:13">
      <c r="E19" s="17" t="s">
        <v>418</v>
      </c>
      <c r="F19" s="77">
        <v>345000000</v>
      </c>
      <c r="G19" s="47"/>
      <c r="H19" s="47"/>
      <c r="I19" s="47"/>
      <c r="J19" s="47"/>
      <c r="K19" s="47"/>
      <c r="L19" s="47"/>
      <c r="M19" s="47"/>
    </row>
    <row r="20" spans="5:13">
      <c r="E20" s="17" t="s">
        <v>419</v>
      </c>
      <c r="F20" s="77">
        <v>0</v>
      </c>
      <c r="G20" s="47"/>
      <c r="H20" s="47"/>
      <c r="I20" s="47"/>
      <c r="J20" s="47"/>
      <c r="K20" s="47"/>
      <c r="L20" s="47"/>
      <c r="M20" s="47"/>
    </row>
    <row r="21" spans="5:13">
      <c r="E21" s="17" t="s">
        <v>420</v>
      </c>
      <c r="F21" s="77">
        <v>0</v>
      </c>
      <c r="G21" s="47"/>
      <c r="H21" s="47"/>
      <c r="I21" s="47"/>
      <c r="J21" s="47"/>
      <c r="K21" s="47"/>
      <c r="L21" s="47"/>
      <c r="M21" s="47"/>
    </row>
    <row r="22" spans="5:13">
      <c r="E22" s="17" t="s">
        <v>421</v>
      </c>
      <c r="F22" s="77">
        <v>0</v>
      </c>
      <c r="G22" s="47"/>
      <c r="H22" s="47"/>
      <c r="I22" s="47"/>
      <c r="J22" s="47"/>
      <c r="K22" s="47"/>
      <c r="L22" s="47"/>
      <c r="M22" s="47"/>
    </row>
    <row r="23" spans="5:13">
      <c r="E23" s="18" t="s">
        <v>0</v>
      </c>
      <c r="F23" s="76" t="s">
        <v>0</v>
      </c>
      <c r="G23" s="64"/>
      <c r="H23" s="64"/>
      <c r="I23" s="64"/>
      <c r="J23" s="64"/>
      <c r="K23" s="64"/>
      <c r="L23" s="64"/>
      <c r="M23" s="64"/>
    </row>
    <row r="24" spans="5:13">
      <c r="E24" s="18" t="s">
        <v>422</v>
      </c>
      <c r="F24" s="81">
        <v>31096033950.6185</v>
      </c>
      <c r="G24" s="64"/>
      <c r="H24" s="64"/>
      <c r="I24" s="64"/>
      <c r="J24" s="64"/>
      <c r="K24" s="64"/>
      <c r="L24" s="64"/>
      <c r="M24" s="64"/>
    </row>
    <row r="25" spans="5:13">
      <c r="E25" s="19" t="s">
        <v>0</v>
      </c>
      <c r="F25" s="75" t="s">
        <v>0</v>
      </c>
      <c r="G25" s="47"/>
      <c r="H25" s="47"/>
      <c r="I25" s="47"/>
      <c r="J25" s="47"/>
      <c r="K25" s="47"/>
      <c r="L25" s="47"/>
      <c r="M25" s="47"/>
    </row>
    <row r="26" spans="5:13">
      <c r="E26" s="19" t="s">
        <v>423</v>
      </c>
      <c r="F26" s="77">
        <v>28661696183</v>
      </c>
      <c r="G26" s="47"/>
      <c r="H26" s="47"/>
      <c r="I26" s="47"/>
      <c r="J26" s="47"/>
      <c r="K26" s="47"/>
      <c r="L26" s="47"/>
      <c r="M26" s="47"/>
    </row>
    <row r="27" spans="5:13">
      <c r="E27" s="19" t="s">
        <v>424</v>
      </c>
      <c r="F27" s="75" t="s">
        <v>425</v>
      </c>
      <c r="G27" s="47"/>
      <c r="H27" s="47"/>
      <c r="I27" s="47"/>
      <c r="J27" s="47"/>
      <c r="K27" s="47"/>
      <c r="L27" s="47"/>
      <c r="M27" s="47"/>
    </row>
    <row r="28" spans="5:13">
      <c r="E28" s="20" t="s">
        <v>426</v>
      </c>
      <c r="F28" s="79">
        <v>1.0849</v>
      </c>
      <c r="G28" s="59"/>
      <c r="H28" s="59"/>
      <c r="I28" s="59"/>
      <c r="J28" s="59"/>
      <c r="K28" s="59"/>
      <c r="L28" s="59"/>
      <c r="M28" s="59"/>
    </row>
    <row r="29" spans="5:13">
      <c r="E29" s="21" t="s">
        <v>0</v>
      </c>
      <c r="F29" s="75" t="s">
        <v>0</v>
      </c>
      <c r="G29" s="47"/>
      <c r="H29" s="47"/>
      <c r="I29" s="47"/>
      <c r="J29" s="47"/>
      <c r="K29" s="47"/>
      <c r="L29" s="47"/>
      <c r="M29" s="47"/>
    </row>
    <row r="30" spans="5:13">
      <c r="E30" s="22" t="s">
        <v>427</v>
      </c>
      <c r="F30" s="80" t="s">
        <v>0</v>
      </c>
      <c r="G30" s="59"/>
      <c r="H30" s="59"/>
      <c r="I30" s="59"/>
      <c r="J30" s="59"/>
      <c r="K30" s="59"/>
      <c r="L30" s="59"/>
      <c r="M30" s="59"/>
    </row>
    <row r="31" spans="5:13">
      <c r="E31" s="17" t="s">
        <v>428</v>
      </c>
      <c r="F31" s="74">
        <v>0.88890000000000002</v>
      </c>
      <c r="G31" s="47"/>
      <c r="H31" s="47"/>
      <c r="I31" s="47"/>
      <c r="J31" s="47"/>
      <c r="K31" s="47"/>
      <c r="L31" s="47"/>
      <c r="M31" s="47"/>
    </row>
    <row r="32" spans="5:13">
      <c r="E32" s="17" t="s">
        <v>429</v>
      </c>
      <c r="F32" s="74">
        <v>0.8</v>
      </c>
      <c r="G32" s="47"/>
      <c r="H32" s="47"/>
      <c r="I32" s="47"/>
      <c r="J32" s="47"/>
      <c r="K32" s="47"/>
      <c r="L32" s="47"/>
      <c r="M32" s="47"/>
    </row>
    <row r="33" spans="5:13">
      <c r="E33" s="17" t="s">
        <v>430</v>
      </c>
      <c r="F33" s="78">
        <v>0</v>
      </c>
      <c r="G33" s="47"/>
      <c r="H33" s="47"/>
      <c r="I33" s="47"/>
      <c r="J33" s="47"/>
      <c r="K33" s="47"/>
      <c r="L33" s="47"/>
      <c r="M33" s="47"/>
    </row>
    <row r="34" spans="5:13">
      <c r="E34" s="17" t="s">
        <v>431</v>
      </c>
      <c r="F34" s="74">
        <v>0.85</v>
      </c>
      <c r="G34" s="47"/>
      <c r="H34" s="47"/>
      <c r="I34" s="47"/>
      <c r="J34" s="47"/>
      <c r="K34" s="47"/>
      <c r="L34" s="47"/>
      <c r="M34" s="47"/>
    </row>
    <row r="35" spans="5:13">
      <c r="E35" s="17" t="s">
        <v>432</v>
      </c>
      <c r="F35" s="74">
        <v>1</v>
      </c>
      <c r="G35" s="47"/>
      <c r="H35" s="47"/>
      <c r="I35" s="47"/>
      <c r="J35" s="47"/>
      <c r="K35" s="47"/>
      <c r="L35" s="47"/>
      <c r="M35" s="47"/>
    </row>
    <row r="36" spans="5:13">
      <c r="E36" s="17" t="s">
        <v>433</v>
      </c>
      <c r="F36" s="77">
        <v>0</v>
      </c>
      <c r="G36" s="47"/>
      <c r="H36" s="47"/>
      <c r="I36" s="47"/>
      <c r="J36" s="47"/>
      <c r="K36" s="47"/>
      <c r="L36" s="47"/>
      <c r="M36" s="47"/>
    </row>
    <row r="37" spans="5:13">
      <c r="E37" s="17" t="s">
        <v>434</v>
      </c>
      <c r="F37" s="77">
        <v>0</v>
      </c>
      <c r="G37" s="47"/>
      <c r="H37" s="47"/>
      <c r="I37" s="47"/>
      <c r="J37" s="47"/>
      <c r="K37" s="47"/>
      <c r="L37" s="47"/>
      <c r="M37" s="47"/>
    </row>
    <row r="38" spans="5:13">
      <c r="E38" s="17" t="s">
        <v>435</v>
      </c>
      <c r="F38" s="77">
        <v>0</v>
      </c>
      <c r="G38" s="47"/>
      <c r="H38" s="47"/>
      <c r="I38" s="47"/>
      <c r="J38" s="47"/>
      <c r="K38" s="47"/>
      <c r="L38" s="47"/>
      <c r="M38" s="47"/>
    </row>
    <row r="39" spans="5:13">
      <c r="E39" s="17" t="s">
        <v>0</v>
      </c>
      <c r="F39" s="75" t="s">
        <v>0</v>
      </c>
      <c r="G39" s="47"/>
      <c r="H39" s="47"/>
      <c r="I39" s="47"/>
      <c r="J39" s="47"/>
      <c r="K39" s="47"/>
      <c r="L39" s="47"/>
      <c r="M39" s="47"/>
    </row>
    <row r="40" spans="5:13">
      <c r="E40" s="23" t="s">
        <v>436</v>
      </c>
      <c r="F40" s="76" t="s">
        <v>0</v>
      </c>
      <c r="G40" s="64"/>
      <c r="H40" s="64"/>
      <c r="I40" s="64"/>
      <c r="J40" s="64"/>
      <c r="K40" s="64"/>
      <c r="L40" s="64"/>
      <c r="M40" s="64"/>
    </row>
    <row r="41" spans="5:13">
      <c r="E41" s="17" t="s">
        <v>437</v>
      </c>
      <c r="F41" s="75" t="s">
        <v>438</v>
      </c>
      <c r="G41" s="47"/>
      <c r="H41" s="47"/>
      <c r="I41" s="47"/>
      <c r="J41" s="47"/>
      <c r="K41" s="47"/>
      <c r="L41" s="47"/>
      <c r="M41" s="47"/>
    </row>
    <row r="42" spans="5:13">
      <c r="E42" s="17" t="s">
        <v>439</v>
      </c>
      <c r="F42" s="75" t="s">
        <v>440</v>
      </c>
      <c r="G42" s="47"/>
      <c r="H42" s="47"/>
      <c r="I42" s="47"/>
      <c r="J42" s="47"/>
      <c r="K42" s="47"/>
      <c r="L42" s="47"/>
      <c r="M42" s="47"/>
    </row>
    <row r="43" spans="5:13">
      <c r="E43" s="17" t="s">
        <v>441</v>
      </c>
      <c r="F43" s="75" t="s">
        <v>442</v>
      </c>
      <c r="G43" s="47"/>
      <c r="H43" s="47"/>
      <c r="I43" s="47"/>
      <c r="J43" s="47"/>
      <c r="K43" s="47"/>
      <c r="L43" s="47"/>
      <c r="M43" s="47"/>
    </row>
    <row r="44" spans="5:13">
      <c r="E44" s="17" t="s">
        <v>0</v>
      </c>
      <c r="F44" s="75" t="s">
        <v>0</v>
      </c>
      <c r="G44" s="47"/>
      <c r="H44" s="47"/>
      <c r="I44" s="47"/>
      <c r="J44" s="47"/>
      <c r="K44" s="47"/>
      <c r="L44" s="47"/>
      <c r="M44" s="47"/>
    </row>
    <row r="45" spans="5:13">
      <c r="E45" s="23" t="s">
        <v>95</v>
      </c>
      <c r="F45" s="76" t="s">
        <v>0</v>
      </c>
      <c r="G45" s="64"/>
      <c r="H45" s="64"/>
      <c r="I45" s="64"/>
      <c r="J45" s="64"/>
      <c r="K45" s="64"/>
      <c r="L45" s="64"/>
      <c r="M45" s="64"/>
    </row>
    <row r="46" spans="5:13">
      <c r="E46" s="17" t="s">
        <v>443</v>
      </c>
      <c r="F46" s="75" t="s">
        <v>444</v>
      </c>
      <c r="G46" s="47"/>
      <c r="H46" s="47"/>
      <c r="I46" s="47"/>
      <c r="J46" s="47"/>
      <c r="K46" s="47"/>
      <c r="L46" s="47"/>
      <c r="M46" s="47"/>
    </row>
    <row r="47" spans="5:13">
      <c r="E47" s="17" t="s">
        <v>445</v>
      </c>
      <c r="F47" s="75" t="s">
        <v>444</v>
      </c>
      <c r="G47" s="47"/>
      <c r="H47" s="47"/>
      <c r="I47" s="47"/>
      <c r="J47" s="47"/>
      <c r="K47" s="47"/>
      <c r="L47" s="47"/>
      <c r="M47" s="47"/>
    </row>
    <row r="48" spans="5:13">
      <c r="E48" s="17" t="s">
        <v>446</v>
      </c>
      <c r="F48" s="75" t="s">
        <v>444</v>
      </c>
      <c r="G48" s="47"/>
      <c r="H48" s="47"/>
      <c r="I48" s="47"/>
      <c r="J48" s="47"/>
      <c r="K48" s="47"/>
      <c r="L48" s="47"/>
      <c r="M48" s="47"/>
    </row>
    <row r="49" spans="5:13">
      <c r="E49" s="17" t="s">
        <v>0</v>
      </c>
      <c r="F49" s="75" t="s">
        <v>0</v>
      </c>
      <c r="G49" s="47"/>
      <c r="H49" s="47"/>
      <c r="I49" s="47"/>
      <c r="J49" s="47"/>
      <c r="K49" s="47"/>
      <c r="L49" s="47"/>
      <c r="M49" s="47"/>
    </row>
    <row r="50" spans="5:13">
      <c r="E50" s="23" t="s">
        <v>447</v>
      </c>
      <c r="F50" s="76" t="s">
        <v>0</v>
      </c>
      <c r="G50" s="64"/>
      <c r="H50" s="64"/>
      <c r="I50" s="64"/>
      <c r="J50" s="64"/>
      <c r="K50" s="64"/>
      <c r="L50" s="64"/>
      <c r="M50" s="64"/>
    </row>
    <row r="51" spans="5:13">
      <c r="E51" s="17" t="s">
        <v>448</v>
      </c>
      <c r="F51" s="74">
        <v>0.05</v>
      </c>
      <c r="G51" s="47"/>
      <c r="H51" s="47"/>
      <c r="I51" s="47"/>
      <c r="J51" s="47"/>
      <c r="K51" s="47"/>
      <c r="L51" s="47"/>
      <c r="M51" s="47"/>
    </row>
    <row r="52" spans="5:13">
      <c r="E52" s="17" t="s">
        <v>449</v>
      </c>
      <c r="F52" s="74">
        <v>0.125</v>
      </c>
      <c r="G52" s="47"/>
      <c r="H52" s="47"/>
      <c r="I52" s="47"/>
      <c r="J52" s="47"/>
      <c r="K52" s="47"/>
      <c r="L52" s="47"/>
      <c r="M52" s="47"/>
    </row>
    <row r="53" spans="5:13">
      <c r="E53" s="17" t="s">
        <v>450</v>
      </c>
      <c r="F53" s="74">
        <v>0.2069</v>
      </c>
      <c r="G53" s="47"/>
      <c r="H53" s="47"/>
      <c r="I53" s="47"/>
      <c r="J53" s="47"/>
      <c r="K53" s="47"/>
      <c r="L53" s="47"/>
      <c r="M53" s="47"/>
    </row>
    <row r="54" spans="5:13" ht="16.5" customHeight="1"/>
  </sheetData>
  <mergeCells count="46">
    <mergeCell ref="B2:F4"/>
    <mergeCell ref="J3:L6"/>
    <mergeCell ref="H4:H6"/>
    <mergeCell ref="B6:F6"/>
    <mergeCell ref="C10:J10"/>
    <mergeCell ref="F13:M13"/>
    <mergeCell ref="F14:M14"/>
    <mergeCell ref="F15:M15"/>
    <mergeCell ref="F16:M16"/>
    <mergeCell ref="F17:M17"/>
    <mergeCell ref="F18:M18"/>
    <mergeCell ref="F19:M19"/>
    <mergeCell ref="F20:M20"/>
    <mergeCell ref="F21:M21"/>
    <mergeCell ref="F22:M22"/>
    <mergeCell ref="F23:M23"/>
    <mergeCell ref="F24:M24"/>
    <mergeCell ref="F25:M25"/>
    <mergeCell ref="F26:M26"/>
    <mergeCell ref="F27:M27"/>
    <mergeCell ref="F28:M28"/>
    <mergeCell ref="F29:M29"/>
    <mergeCell ref="F30:M30"/>
    <mergeCell ref="F31:M31"/>
    <mergeCell ref="F32:M32"/>
    <mergeCell ref="F33:M33"/>
    <mergeCell ref="F34:M34"/>
    <mergeCell ref="F35:M35"/>
    <mergeCell ref="F36:M36"/>
    <mergeCell ref="F37:M37"/>
    <mergeCell ref="F38:M38"/>
    <mergeCell ref="F39:M39"/>
    <mergeCell ref="F40:M40"/>
    <mergeCell ref="F41:M41"/>
    <mergeCell ref="F42:M42"/>
    <mergeCell ref="F43:M43"/>
    <mergeCell ref="F44:M44"/>
    <mergeCell ref="F45:M45"/>
    <mergeCell ref="F46:M46"/>
    <mergeCell ref="F47:M47"/>
    <mergeCell ref="F53:M53"/>
    <mergeCell ref="F48:M48"/>
    <mergeCell ref="F49:M49"/>
    <mergeCell ref="F50:M50"/>
    <mergeCell ref="F51:M51"/>
    <mergeCell ref="F52:M52"/>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4 of 27</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13.42578125" customWidth="1"/>
    <col min="5" max="5" width="7.5703125" customWidth="1"/>
    <col min="6" max="9" width="6.7109375" customWidth="1"/>
    <col min="10" max="10" width="5" customWidth="1"/>
    <col min="11" max="11" width="0.7109375" customWidth="1"/>
    <col min="12" max="12" width="1.140625" customWidth="1"/>
    <col min="13" max="13" width="5.7109375" customWidth="1"/>
    <col min="14" max="14" width="0.85546875" customWidth="1"/>
    <col min="15" max="15" width="0.140625" customWidth="1"/>
    <col min="16" max="16" width="6.7109375" customWidth="1"/>
    <col min="17" max="17" width="17.140625" customWidth="1"/>
    <col min="18" max="18" width="0" hidden="1" customWidth="1"/>
    <col min="19" max="19" width="0.42578125" customWidth="1"/>
    <col min="20" max="20" width="0.7109375" customWidth="1"/>
    <col min="21" max="21" width="0.140625" customWidth="1"/>
    <col min="22" max="22" width="0.85546875" customWidth="1"/>
  </cols>
  <sheetData>
    <row r="1" spans="2:21" ht="2.1" customHeight="1"/>
    <row r="2" spans="2:21">
      <c r="B2" s="57" t="s">
        <v>1</v>
      </c>
      <c r="C2" s="47"/>
      <c r="D2" s="47"/>
      <c r="E2" s="47"/>
      <c r="F2" s="47"/>
      <c r="G2" s="47"/>
      <c r="H2" s="47"/>
      <c r="I2" s="47"/>
      <c r="J2" s="47"/>
    </row>
    <row r="3" spans="2:21" ht="0.6" customHeight="1">
      <c r="B3" s="47"/>
      <c r="C3" s="47"/>
      <c r="D3" s="47"/>
      <c r="E3" s="47"/>
      <c r="F3" s="47"/>
      <c r="G3" s="47"/>
      <c r="H3" s="47"/>
      <c r="I3" s="47"/>
      <c r="J3" s="47"/>
      <c r="O3" s="47"/>
      <c r="P3" s="47"/>
      <c r="Q3" s="47"/>
      <c r="R3" s="47"/>
      <c r="S3" s="47"/>
      <c r="T3" s="47"/>
      <c r="U3" s="47"/>
    </row>
    <row r="4" spans="2:21" ht="13.15" customHeight="1">
      <c r="B4" s="47"/>
      <c r="C4" s="47"/>
      <c r="D4" s="47"/>
      <c r="E4" s="47"/>
      <c r="F4" s="47"/>
      <c r="G4" s="47"/>
      <c r="H4" s="47"/>
      <c r="I4" s="47"/>
      <c r="J4" s="47"/>
      <c r="L4" s="53" t="s">
        <v>0</v>
      </c>
      <c r="M4" s="47"/>
      <c r="O4" s="47"/>
      <c r="P4" s="47"/>
      <c r="Q4" s="47"/>
      <c r="R4" s="47"/>
      <c r="S4" s="47"/>
      <c r="T4" s="47"/>
      <c r="U4" s="47"/>
    </row>
    <row r="5" spans="2:21" ht="2.25" customHeight="1">
      <c r="L5" s="47"/>
      <c r="M5" s="47"/>
      <c r="O5" s="47"/>
      <c r="P5" s="47"/>
      <c r="Q5" s="47"/>
      <c r="R5" s="47"/>
      <c r="S5" s="47"/>
      <c r="T5" s="47"/>
      <c r="U5" s="47"/>
    </row>
    <row r="6" spans="2:21" ht="13.15" customHeight="1">
      <c r="B6" s="57" t="s">
        <v>12</v>
      </c>
      <c r="C6" s="47"/>
      <c r="D6" s="47"/>
      <c r="E6" s="47"/>
      <c r="F6" s="47"/>
      <c r="G6" s="47"/>
      <c r="H6" s="47"/>
      <c r="I6" s="47"/>
      <c r="J6" s="47"/>
      <c r="L6" s="47"/>
      <c r="M6" s="47"/>
      <c r="O6" s="47"/>
      <c r="P6" s="47"/>
      <c r="Q6" s="47"/>
      <c r="R6" s="47"/>
      <c r="S6" s="47"/>
      <c r="T6" s="47"/>
      <c r="U6" s="47"/>
    </row>
    <row r="7" spans="2:21" ht="0" hidden="1" customHeight="1"/>
    <row r="8" spans="2:21" ht="3" customHeight="1"/>
    <row r="9" spans="2:21" ht="6.2" customHeight="1">
      <c r="C9" s="2"/>
      <c r="D9" s="2"/>
      <c r="E9" s="2"/>
      <c r="F9" s="2"/>
      <c r="G9" s="2"/>
      <c r="H9" s="2"/>
      <c r="I9" s="2"/>
      <c r="J9" s="2"/>
      <c r="K9" s="2"/>
      <c r="L9" s="2"/>
      <c r="M9" s="2"/>
      <c r="N9" s="2"/>
      <c r="O9" s="2"/>
      <c r="P9" s="2"/>
      <c r="Q9" s="2"/>
      <c r="R9" s="2"/>
      <c r="S9" s="2"/>
      <c r="T9" s="2"/>
    </row>
    <row r="10" spans="2:21" ht="17.100000000000001" customHeight="1">
      <c r="C10" s="58" t="s">
        <v>17</v>
      </c>
      <c r="D10" s="59"/>
      <c r="E10" s="59"/>
      <c r="F10" s="59"/>
      <c r="G10" s="59"/>
      <c r="H10" s="59"/>
      <c r="I10" s="59"/>
      <c r="J10" s="59"/>
      <c r="K10" s="59"/>
      <c r="L10" s="59"/>
      <c r="M10" s="59"/>
      <c r="N10" s="59"/>
      <c r="O10" s="59"/>
      <c r="P10" s="59"/>
      <c r="Q10" s="59"/>
      <c r="R10" s="59"/>
      <c r="S10" s="59"/>
    </row>
    <row r="11" spans="2:21" ht="1.5" customHeight="1"/>
    <row r="12" spans="2:21" ht="21" customHeight="1"/>
    <row r="13" spans="2:21">
      <c r="C13" s="24" t="s">
        <v>0</v>
      </c>
      <c r="D13" s="25" t="s">
        <v>0</v>
      </c>
      <c r="E13" s="84" t="s">
        <v>451</v>
      </c>
      <c r="F13" s="61"/>
      <c r="G13" s="84" t="s">
        <v>452</v>
      </c>
      <c r="H13" s="61"/>
      <c r="I13" s="84" t="s">
        <v>453</v>
      </c>
      <c r="J13" s="61"/>
      <c r="K13" s="61"/>
      <c r="L13" s="61"/>
      <c r="M13" s="84" t="s">
        <v>454</v>
      </c>
      <c r="N13" s="61"/>
      <c r="O13" s="61"/>
      <c r="P13" s="61"/>
      <c r="Q13" s="26" t="s">
        <v>0</v>
      </c>
    </row>
    <row r="14" spans="2:21" ht="16.5">
      <c r="C14" s="27" t="s">
        <v>455</v>
      </c>
      <c r="D14" s="27" t="s">
        <v>456</v>
      </c>
      <c r="E14" s="28" t="s">
        <v>457</v>
      </c>
      <c r="F14" s="28" t="s">
        <v>458</v>
      </c>
      <c r="G14" s="28" t="s">
        <v>457</v>
      </c>
      <c r="H14" s="28" t="s">
        <v>458</v>
      </c>
      <c r="I14" s="28" t="s">
        <v>457</v>
      </c>
      <c r="J14" s="85" t="s">
        <v>458</v>
      </c>
      <c r="K14" s="64"/>
      <c r="L14" s="65"/>
      <c r="M14" s="85" t="s">
        <v>457</v>
      </c>
      <c r="N14" s="64"/>
      <c r="O14" s="65"/>
      <c r="P14" s="28" t="s">
        <v>458</v>
      </c>
      <c r="Q14" s="28" t="s">
        <v>459</v>
      </c>
    </row>
    <row r="15" spans="2:21">
      <c r="C15" s="29" t="s">
        <v>460</v>
      </c>
      <c r="D15" s="29" t="s">
        <v>1</v>
      </c>
      <c r="E15" s="30" t="s">
        <v>461</v>
      </c>
      <c r="F15" s="30" t="s">
        <v>462</v>
      </c>
      <c r="G15" s="30" t="s">
        <v>463</v>
      </c>
      <c r="H15" s="30" t="s">
        <v>464</v>
      </c>
      <c r="I15" s="30" t="s">
        <v>465</v>
      </c>
      <c r="J15" s="83" t="s">
        <v>466</v>
      </c>
      <c r="K15" s="59"/>
      <c r="L15" s="59"/>
      <c r="M15" s="83" t="s">
        <v>461</v>
      </c>
      <c r="N15" s="59"/>
      <c r="O15" s="59"/>
      <c r="P15" s="30" t="s">
        <v>467</v>
      </c>
      <c r="Q15" s="11" t="s">
        <v>468</v>
      </c>
    </row>
    <row r="16" spans="2:21">
      <c r="C16" s="29" t="s">
        <v>31</v>
      </c>
      <c r="D16" s="29" t="s">
        <v>1</v>
      </c>
      <c r="E16" s="30" t="s">
        <v>461</v>
      </c>
      <c r="F16" s="30" t="s">
        <v>462</v>
      </c>
      <c r="G16" s="30" t="s">
        <v>463</v>
      </c>
      <c r="H16" s="30" t="s">
        <v>464</v>
      </c>
      <c r="I16" s="30" t="s">
        <v>465</v>
      </c>
      <c r="J16" s="83" t="s">
        <v>466</v>
      </c>
      <c r="K16" s="59"/>
      <c r="L16" s="59"/>
      <c r="M16" s="83" t="s">
        <v>461</v>
      </c>
      <c r="N16" s="59"/>
      <c r="O16" s="59"/>
      <c r="P16" s="30" t="s">
        <v>467</v>
      </c>
      <c r="Q16" s="11" t="s">
        <v>469</v>
      </c>
    </row>
    <row r="17" spans="3:17">
      <c r="C17" s="29" t="s">
        <v>470</v>
      </c>
      <c r="D17" s="29" t="s">
        <v>1</v>
      </c>
      <c r="E17" s="30" t="s">
        <v>461</v>
      </c>
      <c r="F17" s="30" t="s">
        <v>462</v>
      </c>
      <c r="G17" s="30" t="s">
        <v>471</v>
      </c>
      <c r="H17" s="30" t="s">
        <v>464</v>
      </c>
      <c r="I17" s="30" t="s">
        <v>472</v>
      </c>
      <c r="J17" s="83" t="s">
        <v>466</v>
      </c>
      <c r="K17" s="59"/>
      <c r="L17" s="59"/>
      <c r="M17" s="83" t="s">
        <v>461</v>
      </c>
      <c r="N17" s="59"/>
      <c r="O17" s="59"/>
      <c r="P17" s="30" t="s">
        <v>467</v>
      </c>
      <c r="Q17" s="11" t="s">
        <v>468</v>
      </c>
    </row>
    <row r="18" spans="3:17" ht="11.85" customHeight="1">
      <c r="C18" s="62" t="s">
        <v>0</v>
      </c>
      <c r="D18" s="47"/>
      <c r="E18" s="47"/>
      <c r="F18" s="47"/>
      <c r="G18" s="47"/>
      <c r="H18" s="47"/>
      <c r="I18" s="47"/>
      <c r="J18" s="47"/>
      <c r="K18" s="47"/>
      <c r="L18" s="47"/>
      <c r="M18" s="47"/>
      <c r="N18" s="47"/>
      <c r="O18" s="47"/>
      <c r="P18" s="47"/>
      <c r="Q18" s="47"/>
    </row>
    <row r="19" spans="3:17" ht="14.1" customHeight="1">
      <c r="C19" s="62" t="s">
        <v>473</v>
      </c>
      <c r="D19" s="47"/>
      <c r="E19" s="47"/>
      <c r="F19" s="47"/>
      <c r="G19" s="47"/>
      <c r="H19" s="47"/>
      <c r="I19" s="47"/>
      <c r="J19" s="47"/>
      <c r="K19" s="47"/>
      <c r="L19" s="47"/>
      <c r="M19" s="47"/>
      <c r="N19" s="47"/>
      <c r="O19" s="47"/>
      <c r="P19" s="47"/>
      <c r="Q19" s="47"/>
    </row>
    <row r="20" spans="3:17" ht="3.6" customHeight="1"/>
  </sheetData>
  <mergeCells count="19">
    <mergeCell ref="B2:J4"/>
    <mergeCell ref="O3:U6"/>
    <mergeCell ref="L4:M6"/>
    <mergeCell ref="B6:J6"/>
    <mergeCell ref="C10:S10"/>
    <mergeCell ref="E13:F13"/>
    <mergeCell ref="G13:H13"/>
    <mergeCell ref="I13:L13"/>
    <mergeCell ref="M13:P13"/>
    <mergeCell ref="J14:L14"/>
    <mergeCell ref="M14:O14"/>
    <mergeCell ref="C18:Q18"/>
    <mergeCell ref="C19:Q19"/>
    <mergeCell ref="J15:L15"/>
    <mergeCell ref="M15:O15"/>
    <mergeCell ref="J16:L16"/>
    <mergeCell ref="M16:O16"/>
    <mergeCell ref="J17:L17"/>
    <mergeCell ref="M17:O17"/>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5 of 27</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showGridLines="0" workbookViewId="0">
      <pane ySplit="9" topLeftCell="A10" activePane="bottomLeft" state="frozen"/>
      <selection pane="bottomLeft" activeCell="H32" sqref="H32:L32"/>
    </sheetView>
  </sheetViews>
  <sheetFormatPr defaultRowHeight="15"/>
  <cols>
    <col min="1" max="1" width="1.42578125" customWidth="1"/>
    <col min="2" max="2" width="0.140625" customWidth="1"/>
    <col min="3" max="3" width="0" hidden="1" customWidth="1"/>
    <col min="4" max="4" width="0.28515625" customWidth="1"/>
    <col min="5" max="5" width="13.28515625" customWidth="1"/>
    <col min="6" max="6" width="22.42578125" customWidth="1"/>
    <col min="7" max="7" width="12.5703125" customWidth="1"/>
    <col min="8" max="8" width="17.7109375" customWidth="1"/>
    <col min="9" max="9" width="0.7109375" customWidth="1"/>
    <col min="10" max="10" width="6.85546875" customWidth="1"/>
    <col min="11" max="11" width="0.85546875" customWidth="1"/>
    <col min="12" max="12" width="9" customWidth="1"/>
    <col min="13" max="13" width="16" customWidth="1"/>
    <col min="14" max="14" width="0" hidden="1" customWidth="1"/>
    <col min="15" max="16" width="0.140625" customWidth="1"/>
    <col min="17" max="17" width="0.85546875" customWidth="1"/>
  </cols>
  <sheetData>
    <row r="1" spans="2:16" ht="2.1" customHeight="1"/>
    <row r="2" spans="2:16">
      <c r="B2" s="57" t="s">
        <v>1</v>
      </c>
      <c r="C2" s="47"/>
      <c r="D2" s="47"/>
      <c r="E2" s="47"/>
      <c r="F2" s="47"/>
      <c r="G2" s="47"/>
      <c r="H2" s="47"/>
    </row>
    <row r="3" spans="2:16" ht="0.6" customHeight="1">
      <c r="B3" s="47"/>
      <c r="C3" s="47"/>
      <c r="D3" s="47"/>
      <c r="E3" s="47"/>
      <c r="F3" s="47"/>
      <c r="G3" s="47"/>
      <c r="H3" s="47"/>
      <c r="L3" s="47"/>
      <c r="M3" s="47"/>
      <c r="N3" s="47"/>
      <c r="O3" s="47"/>
      <c r="P3" s="47"/>
    </row>
    <row r="4" spans="2:16" ht="13.15" customHeight="1">
      <c r="B4" s="47"/>
      <c r="C4" s="47"/>
      <c r="D4" s="47"/>
      <c r="E4" s="47"/>
      <c r="F4" s="47"/>
      <c r="G4" s="47"/>
      <c r="H4" s="47"/>
      <c r="J4" s="53" t="s">
        <v>0</v>
      </c>
      <c r="L4" s="47"/>
      <c r="M4" s="47"/>
      <c r="N4" s="47"/>
      <c r="O4" s="47"/>
      <c r="P4" s="47"/>
    </row>
    <row r="5" spans="2:16" ht="2.25" customHeight="1">
      <c r="J5" s="47"/>
      <c r="L5" s="47"/>
      <c r="M5" s="47"/>
      <c r="N5" s="47"/>
      <c r="O5" s="47"/>
      <c r="P5" s="47"/>
    </row>
    <row r="6" spans="2:16" ht="13.15" customHeight="1">
      <c r="B6" s="57" t="s">
        <v>12</v>
      </c>
      <c r="C6" s="47"/>
      <c r="D6" s="47"/>
      <c r="E6" s="47"/>
      <c r="F6" s="47"/>
      <c r="G6" s="47"/>
      <c r="H6" s="47"/>
      <c r="J6" s="47"/>
      <c r="L6" s="47"/>
      <c r="M6" s="47"/>
      <c r="N6" s="47"/>
      <c r="O6" s="47"/>
      <c r="P6" s="47"/>
    </row>
    <row r="7" spans="2:16" ht="0" hidden="1" customHeight="1"/>
    <row r="8" spans="2:16" ht="3" customHeight="1"/>
    <row r="9" spans="2:16" ht="6.2" customHeight="1">
      <c r="D9" s="2"/>
      <c r="E9" s="2"/>
      <c r="F9" s="2"/>
      <c r="G9" s="2"/>
      <c r="H9" s="2"/>
      <c r="I9" s="2"/>
      <c r="J9" s="2"/>
      <c r="K9" s="2"/>
      <c r="L9" s="2"/>
      <c r="M9" s="2"/>
      <c r="N9" s="2"/>
      <c r="O9" s="2"/>
    </row>
    <row r="10" spans="2:16" ht="17.100000000000001" customHeight="1">
      <c r="E10" s="58" t="s">
        <v>18</v>
      </c>
      <c r="F10" s="59"/>
      <c r="G10" s="59"/>
      <c r="H10" s="59"/>
      <c r="I10" s="59"/>
      <c r="J10" s="59"/>
      <c r="K10" s="59"/>
      <c r="L10" s="59"/>
      <c r="M10" s="59"/>
    </row>
    <row r="11" spans="2:16" ht="1.5" customHeight="1"/>
    <row r="12" spans="2:16" ht="13.5" customHeight="1"/>
    <row r="13" spans="2:16">
      <c r="F13" s="1" t="s">
        <v>474</v>
      </c>
    </row>
    <row r="14" spans="2:16" ht="7.9" customHeight="1"/>
    <row r="15" spans="2:16" ht="17.100000000000001" customHeight="1">
      <c r="F15" s="97" t="s">
        <v>475</v>
      </c>
      <c r="G15" s="68"/>
      <c r="H15" s="98">
        <v>0</v>
      </c>
      <c r="I15" s="61"/>
      <c r="J15" s="61"/>
      <c r="K15" s="61"/>
      <c r="L15" s="68"/>
    </row>
    <row r="16" spans="2:16" ht="17.100000000000001" customHeight="1">
      <c r="F16" s="90" t="s">
        <v>476</v>
      </c>
      <c r="G16" s="87"/>
      <c r="H16" s="91">
        <v>0</v>
      </c>
      <c r="I16" s="47"/>
      <c r="J16" s="47"/>
      <c r="K16" s="47"/>
      <c r="L16" s="87"/>
    </row>
    <row r="17" spans="6:12" ht="17.100000000000001" customHeight="1">
      <c r="F17" s="90" t="s">
        <v>477</v>
      </c>
      <c r="G17" s="87"/>
      <c r="H17" s="91">
        <v>0</v>
      </c>
      <c r="I17" s="47"/>
      <c r="J17" s="47"/>
      <c r="K17" s="47"/>
      <c r="L17" s="87"/>
    </row>
    <row r="18" spans="6:12" ht="17.100000000000001" customHeight="1">
      <c r="F18" s="88" t="s">
        <v>478</v>
      </c>
      <c r="G18" s="65"/>
      <c r="H18" s="92">
        <v>0</v>
      </c>
      <c r="I18" s="64"/>
      <c r="J18" s="64"/>
      <c r="K18" s="64"/>
      <c r="L18" s="65"/>
    </row>
    <row r="19" spans="6:12" ht="0" hidden="1" customHeight="1"/>
    <row r="20" spans="6:12" ht="8.85" customHeight="1"/>
    <row r="21" spans="6:12">
      <c r="F21" s="1" t="s">
        <v>479</v>
      </c>
    </row>
    <row r="22" spans="6:12" ht="7.7" customHeight="1"/>
    <row r="23" spans="6:12" ht="17.100000000000001" customHeight="1">
      <c r="F23" s="97" t="s">
        <v>480</v>
      </c>
      <c r="G23" s="68"/>
      <c r="H23" s="98">
        <v>0</v>
      </c>
      <c r="I23" s="61"/>
      <c r="J23" s="61"/>
      <c r="K23" s="61"/>
      <c r="L23" s="68"/>
    </row>
    <row r="24" spans="6:12" ht="17.100000000000001" customHeight="1">
      <c r="F24" s="90" t="s">
        <v>481</v>
      </c>
      <c r="G24" s="87"/>
      <c r="H24" s="91">
        <v>0</v>
      </c>
      <c r="I24" s="47"/>
      <c r="J24" s="47"/>
      <c r="K24" s="47"/>
      <c r="L24" s="87"/>
    </row>
    <row r="25" spans="6:12" ht="17.100000000000001" customHeight="1">
      <c r="F25" s="88" t="s">
        <v>478</v>
      </c>
      <c r="G25" s="65"/>
      <c r="H25" s="92">
        <v>0</v>
      </c>
      <c r="I25" s="64"/>
      <c r="J25" s="64"/>
      <c r="K25" s="64"/>
      <c r="L25" s="65"/>
    </row>
    <row r="26" spans="6:12" ht="10.7" customHeight="1"/>
    <row r="27" spans="6:12">
      <c r="F27" s="1" t="s">
        <v>482</v>
      </c>
    </row>
    <row r="28" spans="6:12" ht="5.0999999999999996" customHeight="1"/>
    <row r="29" spans="6:12" ht="17.100000000000001" customHeight="1">
      <c r="F29" s="93" t="s">
        <v>483</v>
      </c>
      <c r="G29" s="65"/>
      <c r="H29" s="94">
        <v>485752307.30000001</v>
      </c>
      <c r="I29" s="64"/>
      <c r="J29" s="64"/>
      <c r="K29" s="64"/>
      <c r="L29" s="65"/>
    </row>
    <row r="30" spans="6:12" ht="17.100000000000001" customHeight="1">
      <c r="F30" s="95" t="s">
        <v>484</v>
      </c>
      <c r="G30" s="87"/>
      <c r="H30" s="96">
        <f>+H29</f>
        <v>485752307.30000001</v>
      </c>
      <c r="I30" s="47"/>
      <c r="J30" s="47"/>
      <c r="K30" s="47"/>
      <c r="L30" s="87"/>
    </row>
    <row r="31" spans="6:12" ht="17.100000000000001" customHeight="1">
      <c r="F31" s="90" t="s">
        <v>0</v>
      </c>
      <c r="G31" s="87"/>
      <c r="H31" s="56" t="s">
        <v>0</v>
      </c>
      <c r="I31" s="47"/>
      <c r="J31" s="47"/>
      <c r="K31" s="47"/>
      <c r="L31" s="87"/>
    </row>
    <row r="32" spans="6:12" ht="17.100000000000001" customHeight="1">
      <c r="F32" s="86" t="s">
        <v>485</v>
      </c>
      <c r="G32" s="87"/>
      <c r="H32" s="91">
        <v>844508204.54999995</v>
      </c>
      <c r="I32" s="47"/>
      <c r="J32" s="47"/>
      <c r="K32" s="47"/>
      <c r="L32" s="87"/>
    </row>
    <row r="33" spans="6:12" ht="17.100000000000001" customHeight="1">
      <c r="F33" s="86" t="s">
        <v>486</v>
      </c>
      <c r="G33" s="87"/>
      <c r="H33" s="91">
        <v>345000000</v>
      </c>
      <c r="I33" s="47"/>
      <c r="J33" s="47"/>
      <c r="K33" s="47"/>
      <c r="L33" s="87"/>
    </row>
    <row r="34" spans="6:12" ht="17.100000000000001" customHeight="1">
      <c r="F34" s="86" t="s">
        <v>487</v>
      </c>
      <c r="G34" s="87"/>
      <c r="H34" s="56">
        <v>0</v>
      </c>
      <c r="I34" s="47"/>
      <c r="J34" s="47"/>
      <c r="K34" s="47"/>
      <c r="L34" s="87"/>
    </row>
    <row r="35" spans="6:12" ht="17.100000000000001" customHeight="1">
      <c r="F35" s="88" t="s">
        <v>488</v>
      </c>
      <c r="G35" s="65"/>
      <c r="H35" s="89">
        <f>+H32+H33</f>
        <v>1189508204.55</v>
      </c>
      <c r="I35" s="64"/>
      <c r="J35" s="64"/>
      <c r="K35" s="64"/>
      <c r="L35" s="65"/>
    </row>
    <row r="36" spans="6:12" ht="12.2" customHeight="1"/>
  </sheetData>
  <mergeCells count="33">
    <mergeCell ref="B2:H4"/>
    <mergeCell ref="L3:P6"/>
    <mergeCell ref="J4:J6"/>
    <mergeCell ref="B6:H6"/>
    <mergeCell ref="E10:M10"/>
    <mergeCell ref="F15:G15"/>
    <mergeCell ref="H15:L15"/>
    <mergeCell ref="F16:G16"/>
    <mergeCell ref="H16:L16"/>
    <mergeCell ref="F17:G17"/>
    <mergeCell ref="H17:L17"/>
    <mergeCell ref="F18:G18"/>
    <mergeCell ref="H18:L18"/>
    <mergeCell ref="F23:G23"/>
    <mergeCell ref="H23:L23"/>
    <mergeCell ref="F24:G24"/>
    <mergeCell ref="H24:L24"/>
    <mergeCell ref="F25:G25"/>
    <mergeCell ref="H25:L25"/>
    <mergeCell ref="F29:G29"/>
    <mergeCell ref="H29:L29"/>
    <mergeCell ref="F30:G30"/>
    <mergeCell ref="H30:L30"/>
    <mergeCell ref="F34:G34"/>
    <mergeCell ref="H34:L34"/>
    <mergeCell ref="F35:G35"/>
    <mergeCell ref="H35:L35"/>
    <mergeCell ref="F31:G31"/>
    <mergeCell ref="H31:L31"/>
    <mergeCell ref="F32:G32"/>
    <mergeCell ref="H32:L32"/>
    <mergeCell ref="F33:G33"/>
    <mergeCell ref="H33:L33"/>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6 of 27</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42.7109375" customWidth="1"/>
    <col min="5" max="5" width="23.5703125" customWidth="1"/>
    <col min="6" max="6" width="0.7109375" customWidth="1"/>
    <col min="7" max="7" width="6.85546875" customWidth="1"/>
    <col min="8" max="8" width="0.85546875" customWidth="1"/>
    <col min="9" max="9" width="25.140625" customWidth="1"/>
    <col min="10" max="11" width="0.140625" customWidth="1"/>
    <col min="12" max="12" width="0.85546875" customWidth="1"/>
    <col min="13" max="13" width="0" hidden="1" customWidth="1"/>
  </cols>
  <sheetData>
    <row r="1" spans="2:11" ht="2.1" customHeight="1"/>
    <row r="2" spans="2:11">
      <c r="C2" s="57" t="s">
        <v>1</v>
      </c>
      <c r="D2" s="47"/>
      <c r="E2" s="47"/>
    </row>
    <row r="3" spans="2:11" ht="0.6" customHeight="1">
      <c r="C3" s="47"/>
      <c r="D3" s="47"/>
      <c r="E3" s="47"/>
      <c r="I3" s="47"/>
      <c r="J3" s="47"/>
      <c r="K3" s="47"/>
    </row>
    <row r="4" spans="2:11" ht="13.15" customHeight="1">
      <c r="C4" s="47"/>
      <c r="D4" s="47"/>
      <c r="E4" s="47"/>
      <c r="G4" s="53" t="s">
        <v>0</v>
      </c>
      <c r="I4" s="47"/>
      <c r="J4" s="47"/>
      <c r="K4" s="47"/>
    </row>
    <row r="5" spans="2:11" ht="2.25" customHeight="1">
      <c r="G5" s="47"/>
      <c r="I5" s="47"/>
      <c r="J5" s="47"/>
      <c r="K5" s="47"/>
    </row>
    <row r="6" spans="2:11" ht="13.15" customHeight="1">
      <c r="C6" s="57" t="s">
        <v>12</v>
      </c>
      <c r="D6" s="47"/>
      <c r="E6" s="47"/>
      <c r="G6" s="47"/>
      <c r="I6" s="47"/>
      <c r="J6" s="47"/>
      <c r="K6" s="47"/>
    </row>
    <row r="7" spans="2:11" ht="0" hidden="1" customHeight="1"/>
    <row r="8" spans="2:11" ht="3" customHeight="1"/>
    <row r="9" spans="2:11" ht="6.2" customHeight="1">
      <c r="D9" s="2"/>
      <c r="E9" s="2"/>
      <c r="F9" s="2"/>
      <c r="G9" s="2"/>
      <c r="H9" s="2"/>
      <c r="I9" s="2"/>
      <c r="J9" s="2"/>
    </row>
    <row r="10" spans="2:11" ht="17.100000000000001" customHeight="1">
      <c r="B10" s="58" t="s">
        <v>19</v>
      </c>
      <c r="C10" s="59"/>
      <c r="D10" s="59"/>
      <c r="E10" s="59"/>
      <c r="F10" s="59"/>
      <c r="G10" s="59"/>
      <c r="H10" s="59"/>
      <c r="I10" s="59"/>
    </row>
    <row r="11" spans="2:11" ht="7.35" customHeight="1">
      <c r="B11" s="102" t="s">
        <v>0</v>
      </c>
      <c r="C11" s="47"/>
      <c r="D11" s="47"/>
      <c r="E11" s="103" t="s">
        <v>0</v>
      </c>
      <c r="F11" s="47"/>
      <c r="G11" s="47"/>
      <c r="H11" s="47"/>
      <c r="I11" s="47"/>
    </row>
    <row r="12" spans="2:11" ht="17.100000000000001" customHeight="1">
      <c r="B12" s="102" t="s">
        <v>489</v>
      </c>
      <c r="C12" s="47"/>
      <c r="D12" s="47"/>
      <c r="E12" s="53" t="s">
        <v>0</v>
      </c>
      <c r="F12" s="47"/>
      <c r="G12" s="47"/>
      <c r="H12" s="47"/>
      <c r="I12" s="47"/>
    </row>
    <row r="13" spans="2:11" ht="47.1" customHeight="1">
      <c r="B13" s="46" t="s">
        <v>490</v>
      </c>
      <c r="C13" s="47"/>
      <c r="D13" s="47"/>
      <c r="E13" s="47"/>
      <c r="F13" s="47"/>
      <c r="G13" s="47"/>
      <c r="H13" s="47"/>
      <c r="I13" s="47"/>
    </row>
    <row r="14" spans="2:11" ht="17.100000000000001" customHeight="1">
      <c r="B14" s="99" t="s">
        <v>491</v>
      </c>
      <c r="C14" s="47"/>
      <c r="D14" s="47"/>
      <c r="E14" s="55" t="s">
        <v>0</v>
      </c>
      <c r="F14" s="47"/>
      <c r="G14" s="47"/>
      <c r="H14" s="47"/>
      <c r="I14" s="47"/>
    </row>
    <row r="15" spans="2:11" ht="14.1" customHeight="1">
      <c r="B15" s="101" t="s">
        <v>492</v>
      </c>
      <c r="C15" s="47"/>
      <c r="D15" s="47"/>
      <c r="E15" s="55" t="s">
        <v>493</v>
      </c>
      <c r="F15" s="47"/>
      <c r="G15" s="47"/>
      <c r="H15" s="47"/>
      <c r="I15" s="47"/>
    </row>
    <row r="16" spans="2:11" ht="14.25" customHeight="1">
      <c r="B16" s="101" t="s">
        <v>494</v>
      </c>
      <c r="C16" s="47"/>
      <c r="D16" s="47"/>
      <c r="E16" s="55" t="s">
        <v>495</v>
      </c>
      <c r="F16" s="47"/>
      <c r="G16" s="47"/>
      <c r="H16" s="47"/>
      <c r="I16" s="47"/>
    </row>
    <row r="17" spans="2:9" ht="26.1" customHeight="1">
      <c r="B17" s="99" t="s">
        <v>496</v>
      </c>
      <c r="C17" s="47"/>
      <c r="D17" s="47"/>
      <c r="E17" s="99" t="s">
        <v>0</v>
      </c>
      <c r="F17" s="47"/>
      <c r="G17" s="47"/>
      <c r="H17" s="47"/>
      <c r="I17" s="47"/>
    </row>
    <row r="18" spans="2:9" ht="14.1" customHeight="1">
      <c r="B18" s="101" t="s">
        <v>497</v>
      </c>
      <c r="C18" s="47"/>
      <c r="D18" s="47"/>
      <c r="E18" s="99" t="s">
        <v>498</v>
      </c>
      <c r="F18" s="47"/>
      <c r="G18" s="47"/>
      <c r="H18" s="47"/>
      <c r="I18" s="47"/>
    </row>
    <row r="19" spans="2:9" ht="14.25" customHeight="1">
      <c r="B19" s="101" t="s">
        <v>499</v>
      </c>
      <c r="C19" s="47"/>
      <c r="D19" s="47"/>
      <c r="E19" s="99" t="s">
        <v>500</v>
      </c>
      <c r="F19" s="47"/>
      <c r="G19" s="47"/>
      <c r="H19" s="47"/>
      <c r="I19" s="47"/>
    </row>
    <row r="20" spans="2:9" ht="14.1" customHeight="1">
      <c r="B20" s="101" t="s">
        <v>501</v>
      </c>
      <c r="C20" s="47"/>
      <c r="D20" s="47"/>
      <c r="E20" s="99" t="s">
        <v>502</v>
      </c>
      <c r="F20" s="47"/>
      <c r="G20" s="47"/>
      <c r="H20" s="47"/>
      <c r="I20" s="47"/>
    </row>
    <row r="21" spans="2:9" ht="14.25" customHeight="1">
      <c r="B21" s="101" t="s">
        <v>503</v>
      </c>
      <c r="C21" s="47"/>
      <c r="D21" s="47"/>
      <c r="E21" s="99" t="s">
        <v>504</v>
      </c>
      <c r="F21" s="47"/>
      <c r="G21" s="47"/>
      <c r="H21" s="47"/>
      <c r="I21" s="47"/>
    </row>
    <row r="22" spans="2:9" ht="14.1" customHeight="1">
      <c r="B22" s="101" t="s">
        <v>0</v>
      </c>
      <c r="C22" s="47"/>
      <c r="D22" s="47"/>
      <c r="E22" s="99" t="s">
        <v>505</v>
      </c>
      <c r="F22" s="47"/>
      <c r="G22" s="47"/>
      <c r="H22" s="47"/>
      <c r="I22" s="47"/>
    </row>
    <row r="23" spans="2:9" ht="14.25" customHeight="1">
      <c r="B23" s="101" t="s">
        <v>0</v>
      </c>
      <c r="C23" s="47"/>
      <c r="D23" s="47"/>
      <c r="E23" s="99" t="s">
        <v>506</v>
      </c>
      <c r="F23" s="47"/>
      <c r="G23" s="47"/>
      <c r="H23" s="47"/>
      <c r="I23" s="47"/>
    </row>
    <row r="24" spans="2:9" ht="14.1" customHeight="1">
      <c r="B24" s="101" t="s">
        <v>0</v>
      </c>
      <c r="C24" s="47"/>
      <c r="D24" s="47"/>
      <c r="E24" s="99" t="s">
        <v>507</v>
      </c>
      <c r="F24" s="47"/>
      <c r="G24" s="47"/>
      <c r="H24" s="47"/>
      <c r="I24" s="47"/>
    </row>
    <row r="25" spans="2:9" ht="14.25" customHeight="1">
      <c r="B25" s="101" t="s">
        <v>0</v>
      </c>
      <c r="C25" s="47"/>
      <c r="D25" s="47"/>
      <c r="E25" s="99" t="s">
        <v>508</v>
      </c>
      <c r="F25" s="47"/>
      <c r="G25" s="47"/>
      <c r="H25" s="47"/>
      <c r="I25" s="47"/>
    </row>
    <row r="26" spans="2:9" ht="26.1" customHeight="1">
      <c r="B26" s="99" t="s">
        <v>509</v>
      </c>
      <c r="C26" s="47"/>
      <c r="D26" s="47"/>
      <c r="E26" s="99" t="s">
        <v>0</v>
      </c>
      <c r="F26" s="47"/>
      <c r="G26" s="47"/>
      <c r="H26" s="47"/>
      <c r="I26" s="47"/>
    </row>
    <row r="27" spans="2:9" ht="14.25" customHeight="1">
      <c r="B27" s="101" t="s">
        <v>510</v>
      </c>
      <c r="C27" s="47"/>
      <c r="D27" s="47"/>
      <c r="E27" s="99" t="s">
        <v>511</v>
      </c>
      <c r="F27" s="47"/>
      <c r="G27" s="47"/>
      <c r="H27" s="47"/>
      <c r="I27" s="47"/>
    </row>
    <row r="28" spans="2:9" ht="14.1" customHeight="1">
      <c r="B28" s="101" t="s">
        <v>512</v>
      </c>
      <c r="C28" s="47"/>
      <c r="D28" s="47"/>
      <c r="E28" s="99" t="s">
        <v>495</v>
      </c>
      <c r="F28" s="47"/>
      <c r="G28" s="47"/>
      <c r="H28" s="47"/>
      <c r="I28" s="47"/>
    </row>
    <row r="29" spans="2:9" ht="26.1" customHeight="1">
      <c r="B29" s="99" t="s">
        <v>513</v>
      </c>
      <c r="C29" s="47"/>
      <c r="D29" s="47"/>
      <c r="E29" s="99" t="s">
        <v>514</v>
      </c>
      <c r="F29" s="47"/>
      <c r="G29" s="47"/>
      <c r="H29" s="47"/>
      <c r="I29" s="47"/>
    </row>
    <row r="30" spans="2:9" ht="25.5" customHeight="1">
      <c r="B30" s="99" t="s">
        <v>515</v>
      </c>
      <c r="C30" s="47"/>
      <c r="D30" s="47"/>
      <c r="E30" s="99" t="s">
        <v>500</v>
      </c>
      <c r="F30" s="47"/>
      <c r="G30" s="47"/>
      <c r="H30" s="47"/>
      <c r="I30" s="47"/>
    </row>
    <row r="31" spans="2:9" ht="14.1" customHeight="1">
      <c r="B31" s="101" t="s">
        <v>0</v>
      </c>
      <c r="C31" s="47"/>
      <c r="D31" s="47"/>
      <c r="E31" s="99" t="s">
        <v>0</v>
      </c>
      <c r="F31" s="47"/>
      <c r="G31" s="47"/>
      <c r="H31" s="47"/>
      <c r="I31" s="47"/>
    </row>
    <row r="32" spans="2:9" ht="17.100000000000001" customHeight="1">
      <c r="B32" s="100" t="s">
        <v>447</v>
      </c>
      <c r="C32" s="47"/>
      <c r="D32" s="47"/>
      <c r="E32" s="99" t="s">
        <v>0</v>
      </c>
      <c r="F32" s="47"/>
      <c r="G32" s="47"/>
      <c r="H32" s="47"/>
      <c r="I32" s="47"/>
    </row>
    <row r="33" spans="2:9" ht="14.1" customHeight="1">
      <c r="B33" s="99" t="s">
        <v>448</v>
      </c>
      <c r="C33" s="47"/>
      <c r="D33" s="47"/>
      <c r="E33" s="99" t="s">
        <v>516</v>
      </c>
      <c r="F33" s="47"/>
      <c r="G33" s="47"/>
      <c r="H33" s="47"/>
      <c r="I33" s="47"/>
    </row>
    <row r="34" spans="2:9" ht="14.1" customHeight="1">
      <c r="B34" s="99" t="s">
        <v>449</v>
      </c>
      <c r="C34" s="47"/>
      <c r="D34" s="47"/>
      <c r="E34" s="99" t="s">
        <v>516</v>
      </c>
      <c r="F34" s="47"/>
      <c r="G34" s="47"/>
      <c r="H34" s="47"/>
      <c r="I34" s="47"/>
    </row>
    <row r="35" spans="2:9" ht="14.1" customHeight="1">
      <c r="B35" s="99" t="s">
        <v>517</v>
      </c>
      <c r="C35" s="47"/>
      <c r="D35" s="47"/>
      <c r="E35" s="99" t="s">
        <v>516</v>
      </c>
      <c r="F35" s="47"/>
      <c r="G35" s="47"/>
      <c r="H35" s="47"/>
      <c r="I35" s="47"/>
    </row>
    <row r="36" spans="2:9" ht="0" hidden="1" customHeight="1"/>
    <row r="37" spans="2:9" ht="3.4" customHeight="1"/>
    <row r="38" spans="2:9" ht="8.65" customHeight="1"/>
  </sheetData>
  <mergeCells count="54">
    <mergeCell ref="C2:E4"/>
    <mergeCell ref="I3:K6"/>
    <mergeCell ref="G4:G6"/>
    <mergeCell ref="C6:E6"/>
    <mergeCell ref="B10:I10"/>
    <mergeCell ref="B11:D11"/>
    <mergeCell ref="E11:I11"/>
    <mergeCell ref="B12:D12"/>
    <mergeCell ref="E12:I12"/>
    <mergeCell ref="B13:I13"/>
    <mergeCell ref="B14:D14"/>
    <mergeCell ref="E14:I14"/>
    <mergeCell ref="B15:D15"/>
    <mergeCell ref="E15:I15"/>
    <mergeCell ref="B16:D16"/>
    <mergeCell ref="E16:I16"/>
    <mergeCell ref="B17:D17"/>
    <mergeCell ref="E17:I17"/>
    <mergeCell ref="B18:D18"/>
    <mergeCell ref="E18:I18"/>
    <mergeCell ref="B19:D19"/>
    <mergeCell ref="E19:I19"/>
    <mergeCell ref="B20:D20"/>
    <mergeCell ref="E20:I20"/>
    <mergeCell ref="B21:D21"/>
    <mergeCell ref="E21:I21"/>
    <mergeCell ref="B22:D22"/>
    <mergeCell ref="E22:I22"/>
    <mergeCell ref="B23:D23"/>
    <mergeCell ref="E23:I23"/>
    <mergeCell ref="B24:D24"/>
    <mergeCell ref="E24:I24"/>
    <mergeCell ref="B25:D25"/>
    <mergeCell ref="E25:I25"/>
    <mergeCell ref="B26:D26"/>
    <mergeCell ref="E26:I26"/>
    <mergeCell ref="B27:D27"/>
    <mergeCell ref="E27:I27"/>
    <mergeCell ref="B28:D28"/>
    <mergeCell ref="E28:I28"/>
    <mergeCell ref="B29:D29"/>
    <mergeCell ref="E29:I29"/>
    <mergeCell ref="B30:D30"/>
    <mergeCell ref="E30:I30"/>
    <mergeCell ref="B31:D31"/>
    <mergeCell ref="E31:I31"/>
    <mergeCell ref="B35:D35"/>
    <mergeCell ref="E35:I35"/>
    <mergeCell ref="B32:D32"/>
    <mergeCell ref="E32:I32"/>
    <mergeCell ref="B33:D33"/>
    <mergeCell ref="E33:I33"/>
    <mergeCell ref="B34:D34"/>
    <mergeCell ref="E34:I34"/>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7 of 27</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6"/>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66.28515625" customWidth="1"/>
    <col min="5" max="5" width="0.7109375" customWidth="1"/>
    <col min="6" max="6" width="4.85546875" customWidth="1"/>
    <col min="7" max="7" width="0.140625" customWidth="1"/>
    <col min="8" max="8" width="1.7109375" customWidth="1"/>
    <col min="9" max="9" width="0.85546875" customWidth="1"/>
    <col min="10" max="10" width="24.7109375" customWidth="1"/>
    <col min="11" max="11" width="0" hidden="1" customWidth="1"/>
    <col min="12" max="12" width="0.42578125" customWidth="1"/>
    <col min="13" max="13" width="0.140625" customWidth="1"/>
    <col min="14" max="14" width="0.85546875" customWidth="1"/>
  </cols>
  <sheetData>
    <row r="1" spans="3:13" ht="2.1" customHeight="1"/>
    <row r="2" spans="3:13">
      <c r="C2" s="57" t="s">
        <v>1</v>
      </c>
      <c r="D2" s="47"/>
    </row>
    <row r="3" spans="3:13" ht="0.6" customHeight="1">
      <c r="C3" s="47"/>
      <c r="D3" s="47"/>
      <c r="J3" s="47"/>
      <c r="K3" s="47"/>
      <c r="L3" s="47"/>
      <c r="M3" s="47"/>
    </row>
    <row r="4" spans="3:13" ht="13.15" customHeight="1">
      <c r="C4" s="47"/>
      <c r="D4" s="47"/>
      <c r="F4" s="53" t="s">
        <v>0</v>
      </c>
      <c r="G4" s="47"/>
      <c r="H4" s="47"/>
      <c r="J4" s="47"/>
      <c r="K4" s="47"/>
      <c r="L4" s="47"/>
      <c r="M4" s="47"/>
    </row>
    <row r="5" spans="3:13" ht="2.25" customHeight="1">
      <c r="F5" s="47"/>
      <c r="G5" s="47"/>
      <c r="H5" s="47"/>
      <c r="J5" s="47"/>
      <c r="K5" s="47"/>
      <c r="L5" s="47"/>
      <c r="M5" s="47"/>
    </row>
    <row r="6" spans="3:13" ht="13.15" customHeight="1">
      <c r="C6" s="57" t="s">
        <v>12</v>
      </c>
      <c r="D6" s="47"/>
      <c r="F6" s="47"/>
      <c r="G6" s="47"/>
      <c r="H6" s="47"/>
      <c r="J6" s="47"/>
      <c r="K6" s="47"/>
      <c r="L6" s="47"/>
      <c r="M6" s="47"/>
    </row>
    <row r="7" spans="3:13" ht="0" hidden="1" customHeight="1"/>
    <row r="8" spans="3:13" ht="3" customHeight="1"/>
    <row r="9" spans="3:13" ht="6.2" customHeight="1">
      <c r="D9" s="2"/>
      <c r="E9" s="2"/>
      <c r="F9" s="2"/>
      <c r="G9" s="2"/>
      <c r="H9" s="2"/>
      <c r="I9" s="2"/>
      <c r="J9" s="2"/>
      <c r="K9" s="2"/>
      <c r="L9" s="2"/>
    </row>
    <row r="10" spans="3:13" ht="28.35" customHeight="1">
      <c r="D10" s="114" t="s">
        <v>20</v>
      </c>
      <c r="E10" s="64"/>
      <c r="F10" s="64"/>
      <c r="G10" s="64"/>
      <c r="H10" s="64"/>
      <c r="I10" s="64"/>
      <c r="J10" s="64"/>
    </row>
    <row r="11" spans="3:13" ht="18" customHeight="1">
      <c r="D11" s="58" t="s">
        <v>518</v>
      </c>
      <c r="E11" s="59"/>
      <c r="F11" s="59"/>
      <c r="G11" s="59"/>
      <c r="H11" s="113" t="s">
        <v>0</v>
      </c>
      <c r="I11" s="59"/>
      <c r="J11" s="59"/>
    </row>
    <row r="12" spans="3:13" ht="16.5" customHeight="1">
      <c r="D12" s="106" t="s">
        <v>519</v>
      </c>
      <c r="E12" s="47"/>
      <c r="F12" s="47"/>
      <c r="G12" s="47"/>
      <c r="H12" s="108">
        <v>36621032505.199997</v>
      </c>
      <c r="I12" s="47"/>
      <c r="J12" s="47"/>
    </row>
    <row r="13" spans="3:13" ht="18" customHeight="1">
      <c r="D13" s="111" t="s">
        <v>520</v>
      </c>
      <c r="E13" s="59"/>
      <c r="F13" s="59"/>
      <c r="G13" s="59"/>
      <c r="H13" s="112">
        <v>1597810841.01</v>
      </c>
      <c r="I13" s="59"/>
      <c r="J13" s="59"/>
    </row>
    <row r="14" spans="3:13" ht="18" customHeight="1">
      <c r="D14" s="106" t="s">
        <v>521</v>
      </c>
      <c r="E14" s="47"/>
      <c r="F14" s="47"/>
      <c r="G14" s="47"/>
      <c r="H14" s="108">
        <v>35023221664.190002</v>
      </c>
      <c r="I14" s="47"/>
      <c r="J14" s="47"/>
    </row>
    <row r="15" spans="3:13" ht="18" customHeight="1">
      <c r="D15" s="111" t="s">
        <v>522</v>
      </c>
      <c r="E15" s="59"/>
      <c r="F15" s="59"/>
      <c r="G15" s="59"/>
      <c r="H15" s="112">
        <v>147818423.91999999</v>
      </c>
      <c r="I15" s="59"/>
      <c r="J15" s="59"/>
    </row>
    <row r="16" spans="3:13" ht="17.100000000000001" customHeight="1">
      <c r="D16" s="106" t="s">
        <v>523</v>
      </c>
      <c r="E16" s="47"/>
      <c r="F16" s="47"/>
      <c r="G16" s="47"/>
      <c r="H16" s="108">
        <v>34875403240.269997</v>
      </c>
      <c r="I16" s="47"/>
      <c r="J16" s="47"/>
    </row>
    <row r="17" spans="4:10" ht="18" customHeight="1">
      <c r="D17" s="106" t="s">
        <v>0</v>
      </c>
      <c r="E17" s="47"/>
      <c r="F17" s="47"/>
      <c r="G17" s="47"/>
      <c r="H17" s="109" t="s">
        <v>0</v>
      </c>
      <c r="I17" s="47"/>
      <c r="J17" s="47"/>
    </row>
    <row r="18" spans="4:10" ht="18" customHeight="1">
      <c r="D18" s="106" t="s">
        <v>524</v>
      </c>
      <c r="E18" s="47"/>
      <c r="F18" s="47"/>
      <c r="G18" s="47"/>
      <c r="H18" s="110">
        <v>174030</v>
      </c>
      <c r="I18" s="47"/>
      <c r="J18" s="47"/>
    </row>
    <row r="19" spans="4:10" ht="18" customHeight="1">
      <c r="D19" s="106" t="s">
        <v>525</v>
      </c>
      <c r="E19" s="47"/>
      <c r="F19" s="47"/>
      <c r="G19" s="47"/>
      <c r="H19" s="110">
        <v>357780</v>
      </c>
      <c r="I19" s="47"/>
      <c r="J19" s="47"/>
    </row>
    <row r="20" spans="4:10" ht="18" customHeight="1">
      <c r="D20" s="106" t="s">
        <v>526</v>
      </c>
      <c r="E20" s="47"/>
      <c r="F20" s="47"/>
      <c r="G20" s="47"/>
      <c r="H20" s="108">
        <v>201248.1851</v>
      </c>
      <c r="I20" s="47"/>
      <c r="J20" s="47"/>
    </row>
    <row r="21" spans="4:10" ht="17.100000000000001" customHeight="1">
      <c r="D21" s="106" t="s">
        <v>527</v>
      </c>
      <c r="E21" s="47"/>
      <c r="F21" s="47"/>
      <c r="G21" s="47"/>
      <c r="H21" s="108">
        <v>97890.3842</v>
      </c>
      <c r="I21" s="47"/>
      <c r="J21" s="47"/>
    </row>
    <row r="22" spans="4:10" ht="18" customHeight="1">
      <c r="D22" s="106" t="s">
        <v>528</v>
      </c>
      <c r="E22" s="47"/>
      <c r="F22" s="47"/>
      <c r="G22" s="47"/>
      <c r="H22" s="107">
        <v>3.2156480000000001E-2</v>
      </c>
      <c r="I22" s="47"/>
      <c r="J22" s="47"/>
    </row>
    <row r="23" spans="4:10" ht="18" customHeight="1">
      <c r="D23" s="106" t="s">
        <v>529</v>
      </c>
      <c r="E23" s="47"/>
      <c r="F23" s="47"/>
      <c r="G23" s="47"/>
      <c r="H23" s="108">
        <v>20.75</v>
      </c>
      <c r="I23" s="47"/>
      <c r="J23" s="47"/>
    </row>
    <row r="24" spans="4:10" ht="18" customHeight="1">
      <c r="D24" s="106" t="s">
        <v>530</v>
      </c>
      <c r="E24" s="47"/>
      <c r="F24" s="47"/>
      <c r="G24" s="47"/>
      <c r="H24" s="108">
        <v>7.75</v>
      </c>
      <c r="I24" s="47"/>
      <c r="J24" s="47"/>
    </row>
    <row r="25" spans="4:10" ht="18" customHeight="1">
      <c r="D25" s="106" t="s">
        <v>531</v>
      </c>
      <c r="E25" s="47"/>
      <c r="F25" s="47"/>
      <c r="G25" s="47"/>
      <c r="H25" s="108">
        <v>5.25</v>
      </c>
      <c r="I25" s="47"/>
      <c r="J25" s="47"/>
    </row>
    <row r="26" spans="4:10" ht="18" customHeight="1">
      <c r="D26" s="106" t="s">
        <v>532</v>
      </c>
      <c r="E26" s="47"/>
      <c r="F26" s="47"/>
      <c r="G26" s="47"/>
      <c r="H26" s="107">
        <v>0.73723614000000004</v>
      </c>
      <c r="I26" s="47"/>
      <c r="J26" s="47"/>
    </row>
    <row r="27" spans="4:10" ht="18" customHeight="1">
      <c r="D27" s="106" t="s">
        <v>533</v>
      </c>
      <c r="E27" s="47"/>
      <c r="F27" s="47"/>
      <c r="G27" s="47"/>
      <c r="H27" s="107">
        <v>0.68961892000000002</v>
      </c>
      <c r="I27" s="47"/>
      <c r="J27" s="47"/>
    </row>
    <row r="28" spans="4:10" ht="17.100000000000001" customHeight="1">
      <c r="D28" s="106" t="s">
        <v>534</v>
      </c>
      <c r="E28" s="47"/>
      <c r="F28" s="47"/>
      <c r="G28" s="47"/>
      <c r="H28" s="107">
        <v>9.8000000000000004E-2</v>
      </c>
      <c r="I28" s="47"/>
      <c r="J28" s="47"/>
    </row>
    <row r="29" spans="4:10" ht="16.899999999999999" customHeight="1">
      <c r="D29" s="106" t="s">
        <v>535</v>
      </c>
      <c r="E29" s="47"/>
      <c r="F29" s="47"/>
      <c r="G29" s="47"/>
      <c r="H29" s="107">
        <v>1.4999999999999999E-2</v>
      </c>
      <c r="I29" s="47"/>
      <c r="J29" s="47"/>
    </row>
    <row r="30" spans="4:10" ht="0" hidden="1" customHeight="1"/>
    <row r="31" spans="4:10" ht="15.4" customHeight="1"/>
    <row r="32" spans="4:10" ht="5.0999999999999996" customHeight="1"/>
    <row r="33" spans="2:10" ht="14.65" customHeight="1">
      <c r="B33" s="104" t="s">
        <v>536</v>
      </c>
      <c r="C33" s="47"/>
      <c r="D33" s="47"/>
      <c r="E33" s="47"/>
      <c r="F33" s="47"/>
      <c r="G33" s="105" t="s">
        <v>537</v>
      </c>
      <c r="H33" s="47"/>
      <c r="I33" s="47"/>
      <c r="J33" s="47"/>
    </row>
    <row r="34" spans="2:10" ht="17.100000000000001" customHeight="1">
      <c r="B34" s="104" t="s">
        <v>538</v>
      </c>
      <c r="C34" s="47"/>
      <c r="D34" s="47"/>
      <c r="E34" s="47"/>
      <c r="F34" s="47"/>
      <c r="G34" s="105" t="s">
        <v>36</v>
      </c>
      <c r="H34" s="47"/>
      <c r="I34" s="47"/>
      <c r="J34" s="47"/>
    </row>
    <row r="35" spans="2:10" ht="16.899999999999999" customHeight="1">
      <c r="B35" s="104" t="s">
        <v>539</v>
      </c>
      <c r="C35" s="47"/>
      <c r="D35" s="47"/>
      <c r="E35" s="47"/>
      <c r="F35" s="47"/>
      <c r="G35" s="105" t="s">
        <v>540</v>
      </c>
      <c r="H35" s="47"/>
      <c r="I35" s="47"/>
      <c r="J35" s="47"/>
    </row>
    <row r="36" spans="2:10" ht="0" hidden="1" customHeight="1"/>
  </sheetData>
  <mergeCells count="49">
    <mergeCell ref="C2:D4"/>
    <mergeCell ref="J3:M6"/>
    <mergeCell ref="F4:H6"/>
    <mergeCell ref="C6:D6"/>
    <mergeCell ref="D10:J10"/>
    <mergeCell ref="D11:G11"/>
    <mergeCell ref="H11:J11"/>
    <mergeCell ref="D12:G12"/>
    <mergeCell ref="H12:J12"/>
    <mergeCell ref="D13:G13"/>
    <mergeCell ref="H13:J13"/>
    <mergeCell ref="D14:G14"/>
    <mergeCell ref="H14:J14"/>
    <mergeCell ref="D15:G15"/>
    <mergeCell ref="H15:J15"/>
    <mergeCell ref="D16:G16"/>
    <mergeCell ref="H16:J16"/>
    <mergeCell ref="D17:G17"/>
    <mergeCell ref="H17:J17"/>
    <mergeCell ref="D18:G18"/>
    <mergeCell ref="H18:J18"/>
    <mergeCell ref="D19:G19"/>
    <mergeCell ref="H19:J19"/>
    <mergeCell ref="D20:G20"/>
    <mergeCell ref="H20:J20"/>
    <mergeCell ref="D21:G21"/>
    <mergeCell ref="H21:J21"/>
    <mergeCell ref="D22:G22"/>
    <mergeCell ref="H22:J22"/>
    <mergeCell ref="D23:G23"/>
    <mergeCell ref="H23:J23"/>
    <mergeCell ref="D24:G24"/>
    <mergeCell ref="H24:J24"/>
    <mergeCell ref="D25:G25"/>
    <mergeCell ref="H25:J25"/>
    <mergeCell ref="D26:G26"/>
    <mergeCell ref="H26:J26"/>
    <mergeCell ref="D27:G27"/>
    <mergeCell ref="H27:J27"/>
    <mergeCell ref="D28:G28"/>
    <mergeCell ref="H28:J28"/>
    <mergeCell ref="B35:F35"/>
    <mergeCell ref="G35:J35"/>
    <mergeCell ref="D29:G29"/>
    <mergeCell ref="H29:J29"/>
    <mergeCell ref="B33:F33"/>
    <mergeCell ref="G33:J33"/>
    <mergeCell ref="B34:F34"/>
    <mergeCell ref="G34:J34"/>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8 of 27</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2"/>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4" width="16.140625" customWidth="1"/>
    <col min="5" max="5" width="9.7109375" customWidth="1"/>
    <col min="6" max="6" width="13.5703125" customWidth="1"/>
    <col min="7" max="8" width="9.7109375" customWidth="1"/>
    <col min="9" max="9" width="7.42578125" customWidth="1"/>
    <col min="10" max="10" width="0.7109375" customWidth="1"/>
    <col min="11" max="11" width="1.5703125" customWidth="1"/>
    <col min="12" max="12" width="5.140625" customWidth="1"/>
    <col min="13" max="13" width="0.85546875" customWidth="1"/>
    <col min="14" max="14" width="3.5703125" customWidth="1"/>
    <col min="15" max="16" width="9.7109375" customWidth="1"/>
    <col min="17" max="17" width="2.140625" customWidth="1"/>
    <col min="18" max="18" width="0.140625" customWidth="1"/>
    <col min="19" max="19" width="0.85546875" customWidth="1"/>
  </cols>
  <sheetData>
    <row r="1" spans="3:18" ht="2.1" customHeight="1"/>
    <row r="2" spans="3:18">
      <c r="C2" s="57" t="s">
        <v>1</v>
      </c>
      <c r="D2" s="47"/>
      <c r="E2" s="47"/>
      <c r="F2" s="47"/>
      <c r="G2" s="47"/>
      <c r="H2" s="47"/>
      <c r="I2" s="47"/>
    </row>
    <row r="3" spans="3:18" ht="0.6" customHeight="1">
      <c r="C3" s="47"/>
      <c r="D3" s="47"/>
      <c r="E3" s="47"/>
      <c r="F3" s="47"/>
      <c r="G3" s="47"/>
      <c r="H3" s="47"/>
      <c r="I3" s="47"/>
      <c r="N3" s="47"/>
      <c r="O3" s="47"/>
      <c r="P3" s="47"/>
      <c r="Q3" s="47"/>
      <c r="R3" s="47"/>
    </row>
    <row r="4" spans="3:18" ht="13.15" customHeight="1">
      <c r="C4" s="47"/>
      <c r="D4" s="47"/>
      <c r="E4" s="47"/>
      <c r="F4" s="47"/>
      <c r="G4" s="47"/>
      <c r="H4" s="47"/>
      <c r="I4" s="47"/>
      <c r="K4" s="53" t="s">
        <v>0</v>
      </c>
      <c r="L4" s="47"/>
      <c r="N4" s="47"/>
      <c r="O4" s="47"/>
      <c r="P4" s="47"/>
      <c r="Q4" s="47"/>
      <c r="R4" s="47"/>
    </row>
    <row r="5" spans="3:18" ht="2.25" customHeight="1">
      <c r="K5" s="47"/>
      <c r="L5" s="47"/>
      <c r="N5" s="47"/>
      <c r="O5" s="47"/>
      <c r="P5" s="47"/>
      <c r="Q5" s="47"/>
      <c r="R5" s="47"/>
    </row>
    <row r="6" spans="3:18" ht="13.15" customHeight="1">
      <c r="C6" s="57" t="s">
        <v>12</v>
      </c>
      <c r="D6" s="47"/>
      <c r="E6" s="47"/>
      <c r="F6" s="47"/>
      <c r="G6" s="47"/>
      <c r="H6" s="47"/>
      <c r="I6" s="47"/>
      <c r="K6" s="47"/>
      <c r="L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20" t="s">
        <v>541</v>
      </c>
      <c r="E10" s="64"/>
      <c r="F10" s="64"/>
      <c r="G10" s="64"/>
      <c r="H10" s="64"/>
      <c r="I10" s="64"/>
      <c r="J10" s="64"/>
      <c r="K10" s="64"/>
      <c r="L10" s="64"/>
      <c r="M10" s="64"/>
      <c r="N10" s="64"/>
      <c r="O10" s="64"/>
      <c r="P10" s="64"/>
    </row>
    <row r="11" spans="3:18">
      <c r="D11" s="31" t="s">
        <v>0</v>
      </c>
      <c r="E11" s="32" t="s">
        <v>0</v>
      </c>
      <c r="F11" s="32" t="s">
        <v>0</v>
      </c>
      <c r="G11" s="32" t="s">
        <v>0</v>
      </c>
      <c r="H11" s="32" t="s">
        <v>0</v>
      </c>
      <c r="I11" s="118" t="s">
        <v>0</v>
      </c>
      <c r="J11" s="59"/>
      <c r="K11" s="59"/>
      <c r="L11" s="118" t="s">
        <v>0</v>
      </c>
      <c r="M11" s="59"/>
      <c r="N11" s="59"/>
      <c r="O11" s="32" t="s">
        <v>0</v>
      </c>
      <c r="P11" s="32" t="s">
        <v>0</v>
      </c>
    </row>
    <row r="12" spans="3:18" ht="33">
      <c r="D12" s="33" t="s">
        <v>0</v>
      </c>
      <c r="E12" s="34" t="s">
        <v>542</v>
      </c>
      <c r="F12" s="34" t="s">
        <v>543</v>
      </c>
      <c r="G12" s="34" t="s">
        <v>544</v>
      </c>
      <c r="H12" s="34" t="s">
        <v>545</v>
      </c>
      <c r="I12" s="119" t="s">
        <v>544</v>
      </c>
      <c r="J12" s="59"/>
      <c r="K12" s="59"/>
      <c r="L12" s="119" t="s">
        <v>546</v>
      </c>
      <c r="M12" s="59"/>
      <c r="N12" s="59"/>
      <c r="O12" s="34" t="s">
        <v>547</v>
      </c>
      <c r="P12" s="34" t="s">
        <v>548</v>
      </c>
    </row>
    <row r="13" spans="3:18">
      <c r="D13" s="35" t="s">
        <v>549</v>
      </c>
      <c r="E13" s="36">
        <v>1.63</v>
      </c>
      <c r="F13" s="36">
        <v>34472005910.18</v>
      </c>
      <c r="G13" s="37">
        <v>0.98426142062842836</v>
      </c>
      <c r="H13" s="38">
        <v>352441</v>
      </c>
      <c r="I13" s="117">
        <v>0.98213601121506022</v>
      </c>
      <c r="J13" s="47"/>
      <c r="K13" s="47"/>
      <c r="L13" s="117">
        <v>3.2119533351106587E-2</v>
      </c>
      <c r="M13" s="47"/>
      <c r="N13" s="47"/>
      <c r="O13" s="36">
        <v>20.841096753689843</v>
      </c>
      <c r="P13" s="37">
        <v>0.68820212849877394</v>
      </c>
    </row>
    <row r="14" spans="3:18">
      <c r="D14" s="35" t="s">
        <v>550</v>
      </c>
      <c r="E14" s="36">
        <v>835583.69</v>
      </c>
      <c r="F14" s="36">
        <v>367605627.73000002</v>
      </c>
      <c r="G14" s="37">
        <v>1.0496054053926847E-2</v>
      </c>
      <c r="H14" s="38">
        <v>3591</v>
      </c>
      <c r="I14" s="117">
        <v>1.1604154149858381E-2</v>
      </c>
      <c r="J14" s="47"/>
      <c r="K14" s="47"/>
      <c r="L14" s="117">
        <v>3.45338813246465E-2</v>
      </c>
      <c r="M14" s="47"/>
      <c r="N14" s="47"/>
      <c r="O14" s="36">
        <v>20.301316023215115</v>
      </c>
      <c r="P14" s="37">
        <v>0.77083942664617378</v>
      </c>
    </row>
    <row r="15" spans="3:18">
      <c r="D15" s="35" t="s">
        <v>551</v>
      </c>
      <c r="E15" s="36">
        <v>670948.29</v>
      </c>
      <c r="F15" s="36">
        <v>160996702.63999999</v>
      </c>
      <c r="G15" s="37">
        <v>4.5968558856084168E-3</v>
      </c>
      <c r="H15" s="38">
        <v>1518</v>
      </c>
      <c r="I15" s="117">
        <v>5.3843733012903039E-3</v>
      </c>
      <c r="J15" s="47"/>
      <c r="K15" s="47"/>
      <c r="L15" s="117">
        <v>3.4555810994279131E-2</v>
      </c>
      <c r="M15" s="47"/>
      <c r="N15" s="47"/>
      <c r="O15" s="36">
        <v>19.818742426962231</v>
      </c>
      <c r="P15" s="37">
        <v>0.79119270471463865</v>
      </c>
    </row>
    <row r="16" spans="3:18">
      <c r="D16" s="35" t="s">
        <v>552</v>
      </c>
      <c r="E16" s="36">
        <v>158021.79</v>
      </c>
      <c r="F16" s="36">
        <v>22613423.640000001</v>
      </c>
      <c r="G16" s="37">
        <v>6.4566943203632867E-4</v>
      </c>
      <c r="H16" s="38">
        <v>230</v>
      </c>
      <c r="I16" s="117">
        <v>8.7546133379109092E-4</v>
      </c>
      <c r="J16" s="47"/>
      <c r="K16" s="47"/>
      <c r="L16" s="117">
        <v>3.2756668154826994E-2</v>
      </c>
      <c r="M16" s="47"/>
      <c r="N16" s="47"/>
      <c r="O16" s="36">
        <v>19.676106884574335</v>
      </c>
      <c r="P16" s="37">
        <v>0.80590298752524503</v>
      </c>
    </row>
    <row r="17" spans="4:16">
      <c r="D17" s="35" t="s">
        <v>553</v>
      </c>
      <c r="E17" s="39"/>
      <c r="F17" s="39"/>
      <c r="G17" s="39"/>
      <c r="H17" s="39"/>
      <c r="I17" s="115"/>
      <c r="J17" s="47"/>
      <c r="K17" s="47"/>
      <c r="L17" s="115"/>
      <c r="M17" s="47"/>
      <c r="N17" s="47"/>
      <c r="O17" s="39"/>
      <c r="P17" s="39"/>
    </row>
    <row r="18" spans="4:16">
      <c r="D18" s="35" t="s">
        <v>554</v>
      </c>
      <c r="E18" s="39"/>
      <c r="F18" s="39"/>
      <c r="G18" s="39"/>
      <c r="H18" s="39"/>
      <c r="I18" s="115"/>
      <c r="J18" s="47"/>
      <c r="K18" s="47"/>
      <c r="L18" s="115"/>
      <c r="M18" s="47"/>
      <c r="N18" s="47"/>
      <c r="O18" s="39"/>
      <c r="P18" s="39"/>
    </row>
    <row r="19" spans="4:16">
      <c r="D19" s="35" t="s">
        <v>555</v>
      </c>
      <c r="E19" s="39"/>
      <c r="F19" s="39"/>
      <c r="G19" s="39"/>
      <c r="H19" s="39"/>
      <c r="I19" s="115"/>
      <c r="J19" s="47"/>
      <c r="K19" s="47"/>
      <c r="L19" s="115"/>
      <c r="M19" s="47"/>
      <c r="N19" s="47"/>
      <c r="O19" s="39"/>
      <c r="P19" s="39"/>
    </row>
    <row r="20" spans="4:16">
      <c r="D20" s="35" t="s">
        <v>556</v>
      </c>
      <c r="E20" s="39"/>
      <c r="F20" s="39"/>
      <c r="G20" s="39"/>
      <c r="H20" s="39"/>
      <c r="I20" s="115"/>
      <c r="J20" s="47"/>
      <c r="K20" s="47"/>
      <c r="L20" s="115"/>
      <c r="M20" s="47"/>
      <c r="N20" s="47"/>
      <c r="O20" s="39"/>
      <c r="P20" s="39"/>
    </row>
    <row r="21" spans="4:16">
      <c r="D21" s="40" t="s">
        <v>478</v>
      </c>
      <c r="E21" s="41">
        <v>1664555.4</v>
      </c>
      <c r="F21" s="41">
        <v>35023221664.190002</v>
      </c>
      <c r="G21" s="42">
        <v>1</v>
      </c>
      <c r="H21" s="43">
        <v>357780</v>
      </c>
      <c r="I21" s="116">
        <v>1</v>
      </c>
      <c r="J21" s="64"/>
      <c r="K21" s="64"/>
      <c r="L21" s="116">
        <v>3.2156485073631697E-2</v>
      </c>
      <c r="M21" s="64"/>
      <c r="N21" s="64"/>
      <c r="O21" s="41">
        <v>20.829979372114398</v>
      </c>
      <c r="P21" s="42">
        <v>0.68961892273023739</v>
      </c>
    </row>
    <row r="22" spans="4:16" ht="11.45" customHeight="1"/>
  </sheetData>
  <mergeCells count="27">
    <mergeCell ref="C2:I4"/>
    <mergeCell ref="N3:R6"/>
    <mergeCell ref="K4:L6"/>
    <mergeCell ref="C6:I6"/>
    <mergeCell ref="D10:P10"/>
    <mergeCell ref="I11:K11"/>
    <mergeCell ref="L11:N11"/>
    <mergeCell ref="I12:K12"/>
    <mergeCell ref="L12:N12"/>
    <mergeCell ref="I13:K13"/>
    <mergeCell ref="L13:N13"/>
    <mergeCell ref="I14:K14"/>
    <mergeCell ref="L14:N14"/>
    <mergeCell ref="I15:K15"/>
    <mergeCell ref="L15:N15"/>
    <mergeCell ref="I16:K16"/>
    <mergeCell ref="L16:N16"/>
    <mergeCell ref="I20:K20"/>
    <mergeCell ref="L20:N20"/>
    <mergeCell ref="I21:K21"/>
    <mergeCell ref="L21:N21"/>
    <mergeCell ref="I17:K17"/>
    <mergeCell ref="L17:N17"/>
    <mergeCell ref="I18:K18"/>
    <mergeCell ref="L18:N18"/>
    <mergeCell ref="I19:K19"/>
    <mergeCell ref="L19:N19"/>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9 of 27</oddFooter>
  </headerFooter>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Werkbladen</vt:lpstr>
      </vt:variant>
      <vt:variant>
        <vt:i4>27</vt:i4>
      </vt:variant>
      <vt:variant>
        <vt:lpstr>Benoemde bereiken</vt:lpstr>
      </vt:variant>
      <vt:variant>
        <vt:i4>27</vt:i4>
      </vt:variant>
    </vt:vector>
  </HeadingPairs>
  <TitlesOfParts>
    <vt:vector size="54"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Sheet1!Afdruktitels</vt:lpstr>
      <vt:lpstr>Sheet10!Afdruktitels</vt:lpstr>
      <vt:lpstr>Sheet11!Afdruktitels</vt:lpstr>
      <vt:lpstr>Sheet12!Afdruktitels</vt:lpstr>
      <vt:lpstr>Sheet13!Afdruktitels</vt:lpstr>
      <vt:lpstr>Sheet14!Afdruktitels</vt:lpstr>
      <vt:lpstr>Sheet15!Afdruktitels</vt:lpstr>
      <vt:lpstr>Sheet16!Afdruktitels</vt:lpstr>
      <vt:lpstr>Sheet17!Afdruktitels</vt:lpstr>
      <vt:lpstr>Sheet18!Afdruktitels</vt:lpstr>
      <vt:lpstr>Sheet19!Afdruktitels</vt:lpstr>
      <vt:lpstr>Sheet2!Afdruktitels</vt:lpstr>
      <vt:lpstr>Sheet20!Afdruktitels</vt:lpstr>
      <vt:lpstr>Sheet21!Afdruktitels</vt:lpstr>
      <vt:lpstr>Sheet22!Afdruktitels</vt:lpstr>
      <vt:lpstr>Sheet23!Afdruktitels</vt:lpstr>
      <vt:lpstr>Sheet24!Afdruktitels</vt:lpstr>
      <vt:lpstr>Sheet25!Afdruktitels</vt:lpstr>
      <vt:lpstr>Sheet26!Afdruktitels</vt:lpstr>
      <vt:lpstr>Sheet27!Afdruktitels</vt:lpstr>
      <vt:lpstr>Sheet3!Afdruktitels</vt:lpstr>
      <vt:lpstr>Sheet4!Afdruktitels</vt:lpstr>
      <vt:lpstr>Sheet5!Afdruktitels</vt:lpstr>
      <vt:lpstr>Sheet6!Afdruktitels</vt:lpstr>
      <vt:lpstr>Sheet7!Afdruktitels</vt:lpstr>
      <vt:lpstr>Sheet8!Afdruktitels</vt:lpstr>
      <vt:lpstr>Sheet9!Afdruktitels</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Doorn, Alexander van</cp:lastModifiedBy>
  <dcterms:modified xsi:type="dcterms:W3CDTF">2018-02-12T13:32:41Z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