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 - SPV Reporting\510 - Note administratie\5116 - Covered Bond 2\2019\201912\"/>
    </mc:Choice>
  </mc:AlternateContent>
  <bookViews>
    <workbookView xWindow="240" yWindow="120" windowWidth="18060" windowHeight="7050"/>
  </bookViews>
  <sheets>
    <sheet name="Title" sheetId="1" r:id="rId1"/>
    <sheet name="Table of Contents" sheetId="2" r:id="rId2"/>
    <sheet name="Bond Series" sheetId="3" r:id="rId3"/>
    <sheet name="Asset Cover Test" sheetId="4" r:id="rId4"/>
    <sheet name="Counterparty Ratings &amp; Triggers" sheetId="5" r:id="rId5"/>
    <sheet name="Ledgers" sheetId="6" r:id="rId6"/>
    <sheet name="CRR" sheetId="7" r:id="rId7"/>
    <sheet name="Portfolio characteristics" sheetId="8" r:id="rId8"/>
    <sheet name="1. Delinquencies" sheetId="9" r:id="rId9"/>
    <sheet name="2. Redemption Type" sheetId="10" r:id="rId10"/>
    <sheet name="3. Outstanding Loan Amount" sheetId="11" r:id="rId11"/>
    <sheet name="4. Origination Year" sheetId="12" r:id="rId12"/>
    <sheet name="5. Seasoning" sheetId="13" r:id="rId13"/>
    <sheet name="6. Legal Maturity" sheetId="14" r:id="rId14"/>
    <sheet name="7. Remaining Tenor" sheetId="15" r:id="rId15"/>
    <sheet name="8. Current Loan to Original Mar" sheetId="16" r:id="rId16"/>
    <sheet name="9. Current Loan to Indexed Mark" sheetId="17" r:id="rId17"/>
    <sheet name="10. Loanpart Coupon (interest r" sheetId="18" r:id="rId18"/>
    <sheet name="11. Remaining Interest Rate Fix" sheetId="19" r:id="rId19"/>
    <sheet name="12. Interest Payment Type" sheetId="20" r:id="rId20"/>
    <sheet name="13. Property Description" sheetId="21" r:id="rId21"/>
    <sheet name="14. Geographical Distribution (" sheetId="22" r:id="rId22"/>
    <sheet name="15. Occupancy" sheetId="23" r:id="rId23"/>
    <sheet name="16. Loanpart Payment Frequency" sheetId="24" r:id="rId24"/>
    <sheet name="17. Guarantee Type (NHG  Non N" sheetId="25" r:id="rId25"/>
    <sheet name="Glossary" sheetId="26" r:id="rId26"/>
    <sheet name="Contact Information" sheetId="27" r:id="rId27"/>
  </sheets>
  <definedNames>
    <definedName name="_xlnm.Print_Titles" localSheetId="8">'1. Delinquencies'!$1:$9</definedName>
    <definedName name="_xlnm.Print_Titles" localSheetId="17">'10. Loanpart Coupon (interest r'!$1:$9</definedName>
    <definedName name="_xlnm.Print_Titles" localSheetId="18">'11. Remaining Interest Rate Fix'!$1:$9</definedName>
    <definedName name="_xlnm.Print_Titles" localSheetId="19">'12. Interest Payment Type'!$1:$9</definedName>
    <definedName name="_xlnm.Print_Titles" localSheetId="20">'13. Property Description'!$1:$9</definedName>
    <definedName name="_xlnm.Print_Titles" localSheetId="21">'14. Geographical Distribution ('!$1:$9</definedName>
    <definedName name="_xlnm.Print_Titles" localSheetId="22">'15. Occupancy'!$1:$9</definedName>
    <definedName name="_xlnm.Print_Titles" localSheetId="23">'16. Loanpart Payment Frequency'!$1:$9</definedName>
    <definedName name="_xlnm.Print_Titles" localSheetId="24">'17. Guarantee Type (NHG  Non N'!$1:$9</definedName>
    <definedName name="_xlnm.Print_Titles" localSheetId="9">'2. Redemption Type'!$1:$9</definedName>
    <definedName name="_xlnm.Print_Titles" localSheetId="10">'3. Outstanding Loan Amount'!$1:$9</definedName>
    <definedName name="_xlnm.Print_Titles" localSheetId="11">'4. Origination Year'!$1:$9</definedName>
    <definedName name="_xlnm.Print_Titles" localSheetId="12">'5. Seasoning'!$1:$9</definedName>
    <definedName name="_xlnm.Print_Titles" localSheetId="13">'6. Legal Maturity'!$1:$9</definedName>
    <definedName name="_xlnm.Print_Titles" localSheetId="14">'7. Remaining Tenor'!$1:$9</definedName>
    <definedName name="_xlnm.Print_Titles" localSheetId="15">'8. Current Loan to Original Mar'!$1:$9</definedName>
    <definedName name="_xlnm.Print_Titles" localSheetId="16">'9. Current Loan to Indexed Mark'!$1:$9</definedName>
    <definedName name="_xlnm.Print_Titles" localSheetId="3">'Asset Cover Test'!$1:$9</definedName>
    <definedName name="_xlnm.Print_Titles" localSheetId="2">'Bond Series'!$1:$9</definedName>
    <definedName name="_xlnm.Print_Titles" localSheetId="26">'Contact Information'!$1:$9</definedName>
    <definedName name="_xlnm.Print_Titles" localSheetId="4">'Counterparty Ratings &amp; Triggers'!$1:$9</definedName>
    <definedName name="_xlnm.Print_Titles" localSheetId="6">CRR!$1:$9</definedName>
    <definedName name="_xlnm.Print_Titles" localSheetId="25">Glossary!$1:$9</definedName>
    <definedName name="_xlnm.Print_Titles" localSheetId="5">Ledgers!$1:$9</definedName>
    <definedName name="_xlnm.Print_Titles" localSheetId="7">'Portfolio characteristics'!$1:$9</definedName>
    <definedName name="_xlnm.Print_Titles" localSheetId="1">'Table of Contents'!$1:$9</definedName>
    <definedName name="_xlnm.Print_Titles" localSheetId="0">Title!$1:$8</definedName>
  </definedNames>
  <calcPr calcId="162913"/>
</workbook>
</file>

<file path=xl/calcChain.xml><?xml version="1.0" encoding="utf-8"?>
<calcChain xmlns="http://schemas.openxmlformats.org/spreadsheetml/2006/main">
  <c r="E16" i="9" l="1"/>
  <c r="H35" i="6"/>
</calcChain>
</file>

<file path=xl/sharedStrings.xml><?xml version="1.0" encoding="utf-8"?>
<sst xmlns="http://schemas.openxmlformats.org/spreadsheetml/2006/main" count="1166" uniqueCount="501">
  <si>
    <t/>
  </si>
  <si>
    <t xml:space="preserve">ABN AMRO Bank N.V. Covered Bond Company 2                                  </t>
  </si>
  <si>
    <t>Monthly Investor Report</t>
  </si>
  <si>
    <t>Dutch National Transparency Template</t>
  </si>
  <si>
    <t>Covered Bond</t>
  </si>
  <si>
    <t>Reporting Period: 1 December 2019 - 31 December 2019</t>
  </si>
  <si>
    <t>Reporting Date: 28 January 2020</t>
  </si>
  <si>
    <t>AMOUNTS ARE IN EURO</t>
  </si>
  <si>
    <t xml:space="preserve">michael.sittrop@nl.abnamro.com\gijs.vereijken@nl.abnamro.com </t>
  </si>
  <si>
    <t>https://www.abnamro.com/en/investor-relations/debt-investors/covered-bonds/retained-covered-bonds.html</t>
  </si>
  <si>
    <t>Report Version 2.2 - October 2017</t>
  </si>
  <si>
    <t>Investor Report: 1 December 2019 - 31 December 2019</t>
  </si>
  <si>
    <t>Table of Contents</t>
  </si>
  <si>
    <t>Page</t>
  </si>
  <si>
    <t>Covered Bonds</t>
  </si>
  <si>
    <t>Asset Cover Test</t>
  </si>
  <si>
    <t>Counterparty Credit Ratings &amp; Triggers</t>
  </si>
  <si>
    <t>Ledgers &amp; Investments</t>
  </si>
  <si>
    <t>Regulatory Information</t>
  </si>
  <si>
    <t>Stratifications</t>
  </si>
  <si>
    <t>Glossary</t>
  </si>
  <si>
    <t>Contact Information</t>
  </si>
  <si>
    <t>Series</t>
  </si>
  <si>
    <t>ISIN</t>
  </si>
  <si>
    <t>Currency</t>
  </si>
  <si>
    <t>Initial Principal Balance*</t>
  </si>
  <si>
    <t xml:space="preserve">Outstanding Amount* </t>
  </si>
  <si>
    <t>Coupon</t>
  </si>
  <si>
    <t>Issuance Date</t>
  </si>
  <si>
    <t>Maturity Date</t>
  </si>
  <si>
    <t>IRS Counterparty</t>
  </si>
  <si>
    <t>Redemption Type</t>
  </si>
  <si>
    <t>LCR HQLA Category</t>
  </si>
  <si>
    <t>CBB2.1</t>
  </si>
  <si>
    <t>XS1847694764</t>
  </si>
  <si>
    <t>EUR</t>
  </si>
  <si>
    <t>0.8800%</t>
  </si>
  <si>
    <t>Soft Bullet</t>
  </si>
  <si>
    <t>1</t>
  </si>
  <si>
    <t>CBB2.2</t>
  </si>
  <si>
    <t>XS1874729624</t>
  </si>
  <si>
    <t>1.1000%</t>
  </si>
  <si>
    <t>CBB2.3</t>
  </si>
  <si>
    <t>XS1874729897</t>
  </si>
  <si>
    <t>1.3400%</t>
  </si>
  <si>
    <t>CBB2.4</t>
  </si>
  <si>
    <t>XS1874729970</t>
  </si>
  <si>
    <t>1.4200%</t>
  </si>
  <si>
    <t>CBB2.5</t>
  </si>
  <si>
    <t>XS1915502774</t>
  </si>
  <si>
    <t>0.1400%</t>
  </si>
  <si>
    <t>CBB2.6</t>
  </si>
  <si>
    <t>XS1915503665</t>
  </si>
  <si>
    <t>0.4600%</t>
  </si>
  <si>
    <t>CBB2.7</t>
  </si>
  <si>
    <t>XS1915504044</t>
  </si>
  <si>
    <t>0.8900%</t>
  </si>
  <si>
    <t>CBB2.8</t>
  </si>
  <si>
    <t>XS1915504713</t>
  </si>
  <si>
    <t>1.6000%</t>
  </si>
  <si>
    <t>CBB2.9</t>
  </si>
  <si>
    <t>XS2093634884</t>
  </si>
  <si>
    <t>0.5000%</t>
  </si>
  <si>
    <t>CBB2.10</t>
  </si>
  <si>
    <t>XS2093705064</t>
  </si>
  <si>
    <t>0.4500%</t>
  </si>
  <si>
    <t>CBB2.11</t>
  </si>
  <si>
    <t>XS2093637556</t>
  </si>
  <si>
    <t>0.2500%</t>
  </si>
  <si>
    <t>* Amounts to be reported in the relevant currency, and also the euro-equivalent amounts</t>
  </si>
  <si>
    <t>The issuer believes that, at the time of issuance and based on transparency data made publicly available by the issuer, the above listed bonds meet the eligibility criteria for classification as a Level 1 or Level 2A asset (as specified in the column LCR HQLA Category) in accordance with Chapter 2 of the LCR delegated act. It should be noted that whether or not a bond is a liquid asset for the purposes of the Liquidity Coverage Ratio under Regulation (EU) 575/2013 is ultimately a matter to be determined by the relevant investor or institution and its relevant supervisory authority and the issuer does not accept any responsibility in this regard.</t>
  </si>
  <si>
    <t>A</t>
  </si>
  <si>
    <t>B</t>
  </si>
  <si>
    <t>C</t>
  </si>
  <si>
    <t>D</t>
  </si>
  <si>
    <t>E</t>
  </si>
  <si>
    <t>X</t>
  </si>
  <si>
    <t>Y</t>
  </si>
  <si>
    <t>Z</t>
  </si>
  <si>
    <t>A+B+C+D+E-X-Y-Z</t>
  </si>
  <si>
    <t>Outstanding bonds</t>
  </si>
  <si>
    <t>Pass/Fail</t>
  </si>
  <si>
    <t>Pass</t>
  </si>
  <si>
    <t>ACT Cover Ratio</t>
  </si>
  <si>
    <t>Parameters</t>
  </si>
  <si>
    <t>Asset percentage</t>
  </si>
  <si>
    <t>Cap LTV Cut-Off indexed valuation % non-NHG</t>
  </si>
  <si>
    <t>Cap LTV Cut-Off indexed valuation % NHG</t>
  </si>
  <si>
    <t>% of Index Increases</t>
  </si>
  <si>
    <t>% of Index Decreases</t>
  </si>
  <si>
    <t>Reserve Fund</t>
  </si>
  <si>
    <t>Supplemental Liquidity Reserve Amount</t>
  </si>
  <si>
    <t>Deduction Set-Off</t>
  </si>
  <si>
    <t>Ratings</t>
  </si>
  <si>
    <t>S&amp;P</t>
  </si>
  <si>
    <t>N/A</t>
  </si>
  <si>
    <t>Moody's</t>
  </si>
  <si>
    <t>Aaa</t>
  </si>
  <si>
    <t>Fitch</t>
  </si>
  <si>
    <t>Other</t>
  </si>
  <si>
    <t>UCITS compliant</t>
  </si>
  <si>
    <t>True</t>
  </si>
  <si>
    <t>CRR compliant</t>
  </si>
  <si>
    <t>ECBC Label compliant</t>
  </si>
  <si>
    <t>Overcollateralisation</t>
  </si>
  <si>
    <t>Legally required minimum OC</t>
  </si>
  <si>
    <t>Documented minimum OC</t>
  </si>
  <si>
    <t>Available Nominal OC</t>
  </si>
  <si>
    <t>S&amp;P (ST/LT)</t>
  </si>
  <si>
    <t>Moody's (ST/LT)</t>
  </si>
  <si>
    <r>
      <rPr>
        <b/>
        <sz val="6"/>
        <color rgb="FF000000"/>
        <rFont val="Arial"/>
      </rPr>
      <t xml:space="preserve">Fitch </t>
    </r>
    <r>
      <rPr>
        <b/>
        <sz val="6"/>
        <color rgb="FF000000"/>
        <rFont val="Arial"/>
      </rPr>
      <t xml:space="preserve"> (ST/LT)</t>
    </r>
  </si>
  <si>
    <t>DBRS (ST/LT)</t>
  </si>
  <si>
    <t>Role</t>
  </si>
  <si>
    <t>Party</t>
  </si>
  <si>
    <t>Rating trigger</t>
  </si>
  <si>
    <t>Current rating</t>
  </si>
  <si>
    <t>Consequence if breached*</t>
  </si>
  <si>
    <t>Account Bank</t>
  </si>
  <si>
    <t>ABN AMRO Bank N.V.</t>
  </si>
  <si>
    <t>N/A / N/A</t>
  </si>
  <si>
    <t>A-1 / A</t>
  </si>
  <si>
    <t>P1 / A2</t>
  </si>
  <si>
    <t>P1 / A1</t>
  </si>
  <si>
    <t>F1 / A+</t>
  </si>
  <si>
    <t>R-1 / A</t>
  </si>
  <si>
    <t>Replace</t>
  </si>
  <si>
    <t>Post Collateral</t>
  </si>
  <si>
    <t>Servicer</t>
  </si>
  <si>
    <t>NR / Baa3</t>
  </si>
  <si>
    <t>* Event is triggered if credit rating is below the rating as mentioned in the table</t>
  </si>
  <si>
    <t>Ledgers</t>
  </si>
  <si>
    <t>Revenue Ledger</t>
  </si>
  <si>
    <t>Principal Ledger</t>
  </si>
  <si>
    <t>Reserve Fund Ledger</t>
  </si>
  <si>
    <t>Total</t>
  </si>
  <si>
    <t>Investments</t>
  </si>
  <si>
    <t>Substitution Assets Balance</t>
  </si>
  <si>
    <t>Authorised Investments Balance</t>
  </si>
  <si>
    <t>Liquidity Buffer</t>
  </si>
  <si>
    <t xml:space="preserve">         Outflows</t>
  </si>
  <si>
    <t>Required Liquidity Buffer</t>
  </si>
  <si>
    <t>Inflows</t>
  </si>
  <si>
    <t xml:space="preserve">         Cash</t>
  </si>
  <si>
    <t xml:space="preserve">         Bonds</t>
  </si>
  <si>
    <t>Available Liquidity Buffer</t>
  </si>
  <si>
    <t>CRR Article 129</t>
  </si>
  <si>
    <r>
      <rPr>
        <b/>
        <sz val="8"/>
        <color rgb="FF000000"/>
        <rFont val="Arial"/>
      </rPr>
      <t xml:space="preserve">Article 129 CRR "Exposures in the form of covered bonds"
</t>
    </r>
    <r>
      <rPr>
        <b/>
        <sz val="8"/>
        <color rgb="FF000000"/>
        <rFont val="Arial"/>
      </rPr>
      <t xml:space="preserve">(7) Exposures in the form of covered bonds are eligible for preferential treatment, provided that the institution investing in the covered bonds can demonstrate to the competent authorities that:
</t>
    </r>
    <r>
      <rPr>
        <b/>
        <sz val="8"/>
        <color rgb="FF000000"/>
        <rFont val="Arial"/>
      </rPr>
      <t xml:space="preserve">(a) </t>
    </r>
    <r>
      <rPr>
        <sz val="8"/>
        <color rgb="FF000000"/>
        <rFont val="Arial"/>
      </rPr>
      <t>it receives portfolio information at least on:</t>
    </r>
  </si>
  <si>
    <r>
      <rPr>
        <sz val="8"/>
        <color rgb="FF000000"/>
        <rFont val="Arial"/>
      </rPr>
      <t xml:space="preserve">(i) the </t>
    </r>
    <r>
      <rPr>
        <u/>
        <sz val="8"/>
        <color rgb="FF000000"/>
        <rFont val="Arial"/>
      </rPr>
      <t>value of the covered pool</t>
    </r>
    <r>
      <rPr>
        <sz val="8"/>
        <color rgb="FF000000"/>
        <rFont val="Arial"/>
      </rPr>
      <t xml:space="preserve"> and </t>
    </r>
    <r>
      <rPr>
        <u/>
        <sz val="8"/>
        <color rgb="FF000000"/>
        <rFont val="Arial"/>
      </rPr>
      <t>outstanding covered bonds</t>
    </r>
    <r>
      <rPr>
        <sz val="8"/>
        <color rgb="FF000000"/>
        <rFont val="Arial"/>
      </rPr>
      <t>;</t>
    </r>
  </si>
  <si>
    <t>value of the cover pool</t>
  </si>
  <si>
    <t>table Portfolio characteristics</t>
  </si>
  <si>
    <t>value of the outstanding covered bonds</t>
  </si>
  <si>
    <t>table Covered Bonds</t>
  </si>
  <si>
    <r>
      <rPr>
        <sz val="8"/>
        <color rgb="FF000000"/>
        <rFont val="Arial"/>
      </rPr>
      <t xml:space="preserve">(ii) </t>
    </r>
    <r>
      <rPr>
        <u/>
        <sz val="8"/>
        <color rgb="FF000000"/>
        <rFont val="Arial"/>
      </rPr>
      <t>the geographical distribution</t>
    </r>
    <r>
      <rPr>
        <sz val="8"/>
        <color rgb="FF000000"/>
        <rFont val="Arial"/>
      </rPr>
      <t xml:space="preserve"> and </t>
    </r>
    <r>
      <rPr>
        <u/>
        <sz val="8"/>
        <color rgb="FF000000"/>
        <rFont val="Arial"/>
      </rPr>
      <t>type of cover assets</t>
    </r>
    <r>
      <rPr>
        <sz val="8"/>
        <color rgb="FF000000"/>
        <rFont val="Arial"/>
      </rPr>
      <t xml:space="preserve">, </t>
    </r>
    <r>
      <rPr>
        <u/>
        <sz val="8"/>
        <color rgb="FF000000"/>
        <rFont val="Arial"/>
      </rPr>
      <t>loan size</t>
    </r>
    <r>
      <rPr>
        <sz val="8"/>
        <color rgb="FF000000"/>
        <rFont val="Arial"/>
      </rPr>
      <t xml:space="preserve">, </t>
    </r>
    <r>
      <rPr>
        <u/>
        <sz val="8"/>
        <color rgb="FF000000"/>
        <rFont val="Arial"/>
      </rPr>
      <t>interest rate</t>
    </r>
    <r>
      <rPr>
        <sz val="8"/>
        <color rgb="FF000000"/>
        <rFont val="Arial"/>
      </rPr>
      <t xml:space="preserve"> and </t>
    </r>
    <r>
      <rPr>
        <u/>
        <sz val="8"/>
        <color rgb="FF000000"/>
        <rFont val="Arial"/>
      </rPr>
      <t>currency risks</t>
    </r>
    <r>
      <rPr>
        <sz val="8"/>
        <color rgb="FF000000"/>
        <rFont val="Arial"/>
      </rPr>
      <t>;</t>
    </r>
  </si>
  <si>
    <t>geographical distribution of cover assets</t>
  </si>
  <si>
    <t>table 14 Geographical Distribution</t>
  </si>
  <si>
    <t>type of cover assets</t>
  </si>
  <si>
    <t>table Portfolio Characteristics</t>
  </si>
  <si>
    <t>loan size</t>
  </si>
  <si>
    <t>table 3 Outstanding Loan Amount</t>
  </si>
  <si>
    <t>interest rate risk and currency risk</t>
  </si>
  <si>
    <t>table Covered Bonds for coupon and currency information of the covered bonds</t>
  </si>
  <si>
    <t>table 10 Coupon for coupons of mortgages</t>
  </si>
  <si>
    <t>table Counterparty Ratings &amp; Triggers for IRS/TRS information</t>
  </si>
  <si>
    <t>See base prospectus for information about hedging</t>
  </si>
  <si>
    <t>Only EUR denominated mortgages: see BP</t>
  </si>
  <si>
    <t>(iii) the maturity structure of cover assets and covered bonds; and</t>
  </si>
  <si>
    <t>maturity structure of cover assets</t>
  </si>
  <si>
    <t>table 6 Legal Maturity</t>
  </si>
  <si>
    <t>maturity structure of covered bonds</t>
  </si>
  <si>
    <t>(iv) the percentage of loans more than ninety days past due;</t>
  </si>
  <si>
    <t>table 1 Delinquencies</t>
  </si>
  <si>
    <t>(b) the issuer makes the information referred to in point (a) available to the institution at least semi annually.</t>
  </si>
  <si>
    <t>table Asset Cover Test</t>
  </si>
  <si>
    <t>Nominal OC</t>
  </si>
  <si>
    <t>Portfolio Characteristics</t>
  </si>
  <si>
    <t>Principal amount</t>
  </si>
  <si>
    <t>Value of saving deposits</t>
  </si>
  <si>
    <t>Net principal balance</t>
  </si>
  <si>
    <t>Construction Deposits</t>
  </si>
  <si>
    <t>Net principal balance excl. Construction and Saving Deposits</t>
  </si>
  <si>
    <t>Number of loans</t>
  </si>
  <si>
    <t>Number of loanparts</t>
  </si>
  <si>
    <t>Average principal balance (borrower)</t>
  </si>
  <si>
    <t>Average principal balance (loanpart)</t>
  </si>
  <si>
    <t>Weighted average current interest rate</t>
  </si>
  <si>
    <t>Weighted average maturity (in years)</t>
  </si>
  <si>
    <t>Weighted average remaining time to interest reset (in years)</t>
  </si>
  <si>
    <t>Weighted average seasoning (in years)</t>
  </si>
  <si>
    <t>Weighted average CLTOMV</t>
  </si>
  <si>
    <t>Weighted average CLTIMV</t>
  </si>
  <si>
    <t>Maximum current interest rate</t>
  </si>
  <si>
    <t>Minimum current interest rate</t>
  </si>
  <si>
    <t xml:space="preserve">Type of cover assets: </t>
  </si>
  <si>
    <t>Dutch Residential Mortgages</t>
  </si>
  <si>
    <t>Currency Portfolio:</t>
  </si>
  <si>
    <t>Frequency of publication National Transparancy Template:</t>
  </si>
  <si>
    <t>Monthly</t>
  </si>
  <si>
    <t>1. Delinquencies</t>
  </si>
  <si>
    <t>Arrears Amount</t>
  </si>
  <si>
    <t>Aggregate Outstanding Amount</t>
  </si>
  <si>
    <t>% of Total</t>
  </si>
  <si>
    <t>Nr of Loans</t>
  </si>
  <si>
    <t>Weighted Average Coupon</t>
  </si>
  <si>
    <t>Weighted Average Maturity (year)</t>
  </si>
  <si>
    <t>Weighted Average CLTIMV</t>
  </si>
  <si>
    <t>Performing</t>
  </si>
  <si>
    <t>&lt; 30 days</t>
  </si>
  <si>
    <t>30 days - 60 days</t>
  </si>
  <si>
    <t>60 days - 90 days</t>
  </si>
  <si>
    <t>90 days - 120 days</t>
  </si>
  <si>
    <t>120 days - 150 days</t>
  </si>
  <si>
    <t>150 days - 180 days</t>
  </si>
  <si>
    <t>180 days &gt;</t>
  </si>
  <si>
    <t>2. Redemption Type</t>
  </si>
  <si>
    <t>Description</t>
  </si>
  <si>
    <t>Nr of Loanparts</t>
  </si>
  <si>
    <t>Annuity</t>
  </si>
  <si>
    <t>Interest only</t>
  </si>
  <si>
    <t>Investment</t>
  </si>
  <si>
    <t>Universal life</t>
  </si>
  <si>
    <t>Linear</t>
  </si>
  <si>
    <t>3. Outstanding Loan Amount</t>
  </si>
  <si>
    <t>From (&gt;) - Until (&lt;=)</t>
  </si>
  <si>
    <t>&lt;= 25,000</t>
  </si>
  <si>
    <t>25,000 - 50,000</t>
  </si>
  <si>
    <t>50,000 - 75,000</t>
  </si>
  <si>
    <t>75,000 - 100,000</t>
  </si>
  <si>
    <t>100,000 - 150,000</t>
  </si>
  <si>
    <t>150,000 - 200,000</t>
  </si>
  <si>
    <t>200,000 - 250,000</t>
  </si>
  <si>
    <t>250,000 - 300,000</t>
  </si>
  <si>
    <t>300,000 - 350,000</t>
  </si>
  <si>
    <t>350,000 - 400,000</t>
  </si>
  <si>
    <t>400,000 - 450,000</t>
  </si>
  <si>
    <t>450,000 - 500,000</t>
  </si>
  <si>
    <t>500,000 - 550,000</t>
  </si>
  <si>
    <t>550,000 - 600,000</t>
  </si>
  <si>
    <t>600,000 - 650,000</t>
  </si>
  <si>
    <t>650,000 - 700,000</t>
  </si>
  <si>
    <t>700,000 - 750,000</t>
  </si>
  <si>
    <t>750,000 - 800,000</t>
  </si>
  <si>
    <t>800,000 - 850,000</t>
  </si>
  <si>
    <t>850,000 - 900,000</t>
  </si>
  <si>
    <t>900,000 - 950,000</t>
  </si>
  <si>
    <t>950,000 - 1,000,000</t>
  </si>
  <si>
    <t>1,000,000 &gt;</t>
  </si>
  <si>
    <t>4. Origination Year</t>
  </si>
  <si>
    <t>From (&gt;=) - Until (&lt;)</t>
  </si>
  <si>
    <t>&lt; 1995</t>
  </si>
  <si>
    <t>1995 - 1996</t>
  </si>
  <si>
    <t>1996 - 1997</t>
  </si>
  <si>
    <t>1997 - 1998</t>
  </si>
  <si>
    <t>1998 - 1999</t>
  </si>
  <si>
    <t>1999 - 2000</t>
  </si>
  <si>
    <t>2000 - 2001</t>
  </si>
  <si>
    <t>2001 - 2002</t>
  </si>
  <si>
    <t>2002 - 2003</t>
  </si>
  <si>
    <t>2003 - 2004</t>
  </si>
  <si>
    <t>2004 - 2005</t>
  </si>
  <si>
    <t>2005 - 2006</t>
  </si>
  <si>
    <t>2006 - 2007</t>
  </si>
  <si>
    <t>2007 - 2008</t>
  </si>
  <si>
    <t>2008 - 2009</t>
  </si>
  <si>
    <t>2009 - 2010</t>
  </si>
  <si>
    <t>2010 - 2011</t>
  </si>
  <si>
    <t>2011 - 2012</t>
  </si>
  <si>
    <t>2012 - 2013</t>
  </si>
  <si>
    <t>2013 - 2014</t>
  </si>
  <si>
    <t>2014 - 2015</t>
  </si>
  <si>
    <t>2015 - 2016</t>
  </si>
  <si>
    <t>2016 - 2017</t>
  </si>
  <si>
    <t>2017 - 2018</t>
  </si>
  <si>
    <t>2018 - 2019</t>
  </si>
  <si>
    <t>2019 &gt;=</t>
  </si>
  <si>
    <t>Unknown</t>
  </si>
  <si>
    <t>5. Seasoning</t>
  </si>
  <si>
    <t>&lt; 1 year</t>
  </si>
  <si>
    <t>1 year - 2 years</t>
  </si>
  <si>
    <t>2 years - 3 years</t>
  </si>
  <si>
    <t>3 years - 4 years</t>
  </si>
  <si>
    <t>4 years - 5 years</t>
  </si>
  <si>
    <t>5 years - 6 years</t>
  </si>
  <si>
    <t>6 years - 7 years</t>
  </si>
  <si>
    <t>7 years - 8 years</t>
  </si>
  <si>
    <t>8 years - 9 years</t>
  </si>
  <si>
    <t>9 years - 10 years</t>
  </si>
  <si>
    <t>10 years - 11 years</t>
  </si>
  <si>
    <t>11 years - 12 years</t>
  </si>
  <si>
    <t>12 years - 13 years</t>
  </si>
  <si>
    <t>13 years - 14 years</t>
  </si>
  <si>
    <t>14 years - 15 years</t>
  </si>
  <si>
    <t>15 years - 16 years</t>
  </si>
  <si>
    <t>16 years - 17 years</t>
  </si>
  <si>
    <t>17 years - 18 years</t>
  </si>
  <si>
    <t>18 years - 19 years</t>
  </si>
  <si>
    <t>19 years - 20 years</t>
  </si>
  <si>
    <t>20 years - 21 years</t>
  </si>
  <si>
    <t>21 years - 22 years</t>
  </si>
  <si>
    <t>22 years - 23 years</t>
  </si>
  <si>
    <t>23 years - 24 years</t>
  </si>
  <si>
    <t>24 years - 25 years</t>
  </si>
  <si>
    <t>25 years - 26 years</t>
  </si>
  <si>
    <t>26 years - 27 years</t>
  </si>
  <si>
    <t>27 years - 28 years</t>
  </si>
  <si>
    <t>28 years - 29 years</t>
  </si>
  <si>
    <t>29 years - 30 years</t>
  </si>
  <si>
    <t>30 years &gt;</t>
  </si>
  <si>
    <t>6. Legal Maturity</t>
  </si>
  <si>
    <t>&lt; 2019</t>
  </si>
  <si>
    <t>2019 - 2020</t>
  </si>
  <si>
    <t>2020 - 2025</t>
  </si>
  <si>
    <t>2025 - 2030</t>
  </si>
  <si>
    <t>2030 - 2035</t>
  </si>
  <si>
    <t>2035 - 2040</t>
  </si>
  <si>
    <t>2040 - 2045</t>
  </si>
  <si>
    <t>2045 - 2050</t>
  </si>
  <si>
    <t>2050 - 2055</t>
  </si>
  <si>
    <t>2055 - 2060</t>
  </si>
  <si>
    <t>2060 - 2065</t>
  </si>
  <si>
    <t>2065 - 2070</t>
  </si>
  <si>
    <t>2070 - 2075</t>
  </si>
  <si>
    <t>2075 - 2080</t>
  </si>
  <si>
    <t>2080 - 2085</t>
  </si>
  <si>
    <t>2085 - 2090</t>
  </si>
  <si>
    <t>2090 - 2095</t>
  </si>
  <si>
    <t>2095 &gt;=</t>
  </si>
  <si>
    <t>7. Remaining Tenor</t>
  </si>
  <si>
    <t>30 years &gt;=</t>
  </si>
  <si>
    <t>8. Current Loan to Original Market Value</t>
  </si>
  <si>
    <t>&lt;= 10 %</t>
  </si>
  <si>
    <t>10 % - 20 %</t>
  </si>
  <si>
    <t>20 % - 30 %</t>
  </si>
  <si>
    <t>30 % - 40 %</t>
  </si>
  <si>
    <t>40 % - 50 %</t>
  </si>
  <si>
    <t>50 % - 60 %</t>
  </si>
  <si>
    <t>60 % - 70 %</t>
  </si>
  <si>
    <t>70 % - 80 %</t>
  </si>
  <si>
    <t>80 % - 90 %</t>
  </si>
  <si>
    <t>90 % - 100 %</t>
  </si>
  <si>
    <t>100 % - 110 %</t>
  </si>
  <si>
    <t>110 % - 120 %</t>
  </si>
  <si>
    <t>120 % - 130 %</t>
  </si>
  <si>
    <t>130 % - 140 %</t>
  </si>
  <si>
    <t>140 % - 150 %</t>
  </si>
  <si>
    <t>150 % &gt;</t>
  </si>
  <si>
    <t>9. Current Loan to Indexed Market Value</t>
  </si>
  <si>
    <t>10. Loanpart Coupon (interest rate bucket)</t>
  </si>
  <si>
    <t>&lt;= 0.50 %</t>
  </si>
  <si>
    <t>0.50 % - 1.00 %</t>
  </si>
  <si>
    <t>1.00 % - 1.50 %</t>
  </si>
  <si>
    <t>1.50 % - 2.00 %</t>
  </si>
  <si>
    <t>2.00 % - 2.50 %</t>
  </si>
  <si>
    <t>2.50 % - 3.00 %</t>
  </si>
  <si>
    <t>3.00 % - 3.50 %</t>
  </si>
  <si>
    <t>3.50 % - 4.00 %</t>
  </si>
  <si>
    <t>4.00 % - 4.50 %</t>
  </si>
  <si>
    <t>4.50 % - 5.00 %</t>
  </si>
  <si>
    <t>5.00 % - 5.50 %</t>
  </si>
  <si>
    <t>5.50 % - 6.00 %</t>
  </si>
  <si>
    <t>6.00 % - 6.50 %</t>
  </si>
  <si>
    <t>6.50 % - 7.00 %</t>
  </si>
  <si>
    <t>7.00 % &gt;</t>
  </si>
  <si>
    <t>11. Remaining Interest Rate Fixed Period</t>
  </si>
  <si>
    <t>12. Interest Payment Type</t>
  </si>
  <si>
    <t>Fixed</t>
  </si>
  <si>
    <t>Floating</t>
  </si>
  <si>
    <t>13. Property Description</t>
  </si>
  <si>
    <t>House</t>
  </si>
  <si>
    <t>Appartment</t>
  </si>
  <si>
    <t>Business</t>
  </si>
  <si>
    <t>14. Geographical Distribution (by Province)</t>
  </si>
  <si>
    <t>Drenthe</t>
  </si>
  <si>
    <t>Flevoland</t>
  </si>
  <si>
    <t>Friesland</t>
  </si>
  <si>
    <t>Gelderland</t>
  </si>
  <si>
    <t>Groningen</t>
  </si>
  <si>
    <t>Limburg</t>
  </si>
  <si>
    <t>Noord-Brabant</t>
  </si>
  <si>
    <t>Noord-Holland</t>
  </si>
  <si>
    <t>Overijssel</t>
  </si>
  <si>
    <t>Utrecht</t>
  </si>
  <si>
    <t>Zeeland</t>
  </si>
  <si>
    <t>Zuid-Holland</t>
  </si>
  <si>
    <t>15. Occupancy</t>
  </si>
  <si>
    <t>Owner Occupied</t>
  </si>
  <si>
    <t>Buy-to-let</t>
  </si>
  <si>
    <t>16. Loanpart Payment Frequency</t>
  </si>
  <si>
    <t>Quarterly</t>
  </si>
  <si>
    <t>Semi-annually</t>
  </si>
  <si>
    <t>Annually</t>
  </si>
  <si>
    <t>17. Guarantee Type (NHG / Non NHG)</t>
  </si>
  <si>
    <t>NHG Loans</t>
  </si>
  <si>
    <t>Non NHG Loans</t>
  </si>
  <si>
    <t>Term</t>
  </si>
  <si>
    <t>Definition / Calculation</t>
  </si>
  <si>
    <t>The bank at which the AIC Account is maintained from time to time being, as at the Programme Date, ABN AMRO Bank and following termination of the AIC Account Agreement, such other replacement account bank as may be appointed in accordance with the AIC Account Agreement (unless the context otherwise requires).</t>
  </si>
  <si>
    <t>ACT</t>
  </si>
  <si>
    <t>Asset Cover Test. Asset Cover Test has the meaning ascribed to such term in the Asset Monitor Agreement.</t>
  </si>
  <si>
    <t>ACT A</t>
  </si>
  <si>
    <t>The lower of: 
(a) the sum of all Adjusted Current Balances of all Transferred Receivables. The "Adjusted Current Balance" of a Transferred Receivable is the lower of:
(a) the Current Balance of such Transferred Receivable minus α; and
(b) the LTV Cut-Off Percentage of the Indexed Valuation relating to such Transferred Receivable, minus β; and 
(b) the Asset Percentage of: the sum of the Current Balance minus α of all Transferred Receivables.</t>
  </si>
  <si>
    <t>ACT B</t>
  </si>
  <si>
    <t>The aggregate amount of all Principal Receipts on the Transferred Receivables up to the end of the immediately preceding Calculation Period which have not been applied in accordance with the Trust Deed.</t>
  </si>
  <si>
    <t>ACT C</t>
  </si>
  <si>
    <t>The aggregate amount of all Transferred Collateral in cash which has not been applied in accordance with the Trust Deed.</t>
  </si>
  <si>
    <t>ACT D</t>
  </si>
  <si>
    <t>The aggregate outstanding principal balance of all Transferred Collateral in Substitution Assets and accrued interest thereon which has not been applied in accordance with the Trust Deed. Substitution Assets will be valued on a monthly basis and be taken into account for their mark-to-market value at a discount based on a methodology proposed to the Rating Agencies.</t>
  </si>
  <si>
    <t>ACT E</t>
  </si>
  <si>
    <t>The aggregate amount standing to the credit of the Pre-Maturity Liquidity Ledger.</t>
  </si>
  <si>
    <t>ACT Y</t>
  </si>
  <si>
    <t>If any of the Issuer's credit ratings from any Rating Agency falls below any relevant minimum credit rating as determined to be applicable or agreed by the relevant Rating Agency from time to time, being as at the 2014 Programme Update 'A-1' (short-term) and 'A' (long-term) by S&amp;P, 'P-1' (short-term) by Moody's and 'A' (long-term) and 'F1' (short-term) by Fitch, an additional amount calculated on the basis of a method notified to the Rating Agencies in connection with the possible set-off risk pertaining to deposits, other than deposits relating to Bank Savings Loans, maintained by Borrowers with ABN AMRO Bank or any other Originator that engages in the business of, amongst other things, attracting or accepting deposits (the "Deposit Amount"). The Deposit Amount will be adjusted as follows. If the outcome of A(a) is lower than A(b) as described above, the Deposit Amount will be reduced with an amount equal to A(b) minus A(a) provided that the Deposit Amount will always be at least zero. If the outcome of A(a) is higher than A(b) as described above, the Deposit Amount will be reduced with the amount of the Excess Credit Enhancement. "Excess Credit Enhancement" means the amount (if any) by which the outcome of A(b) above undercuts the outcome that would have resulted from A(b) above if an Asset Percentage as notified to the Rating Agencies had been used.</t>
  </si>
  <si>
    <t>ACT Z</t>
  </si>
  <si>
    <t>Zero as long as the Total Return Swap is in place and, if a Portfolio Test is implemented or an alternative hedging methodology is put in place, is equal to the weighted average maturity in years of all outstanding Covered Bonds multiplied by the euro equivalent of the aggregate Principal Amount Outstanding of such Covered Bonds (and in respect of those Covered Bonds not denominated in Euro, converted into Euro at the respective Structured Swap Rate) multiplied by P%, where "P" means the weighted average margin of all outstanding Covered Bonds taken into consideration the remaining life of the relevant Series minus the AIC Rate agreed in the AIC Account Agreement.</t>
  </si>
  <si>
    <t>ACT α (alfa)</t>
  </si>
  <si>
    <t>For each Transferred Receivable the lower of its Current Balance and the sum of the following elements, to the extent applicable to it:
(i) if it is a Category 4 Receivable: an amount calculated on the basis of a method notified to the Rating Agencies related to the Savings and Accrued Savings Interest in connection with such Transferred Receivable, provided that no amount will be deducted if and to the extent that a Master Sub-Participation Agreement is effective in relation to the relevant Transferred Receivable;
(ii) if it is a Category 5 Receivable: an amount calculated on the basis of a method notified to the Rating Agencies in connection with the possible Deduction Risk;
(iii) if it was used to fund a Construction Deposit: the amount of the Construction Deposit;
(iv) if it was in breach of the Receivable Warranties as of the relevant Transfer Date: such amount as is necessary to reduce its Adjusted Current Balance or Current Balance, as the case may be, to zero;
(v) if it is a Defaulted Receivable: such amount as is necessary to reduce its Current Balance to zero; and/or
(vi) if it is a Bank Savings Receivable: the amount standing to the credit of the related Bank Savings Account, unless it concerns a Participation Receivable, in which case an amount equal to the relevant Participation is already deducted as part of the definition of Net Outstanding Principal Balance.</t>
  </si>
  <si>
    <t>ACT β (bèta)</t>
  </si>
  <si>
    <t>For each Transferred Receivable the lower of (i) the LTV Cut-Off Percentage of its Indexed Valuation and (ii) α minus L. "L" means for each Transferred Receivable its Current Balance minus the LTV Cut-Off Percentage of its Indexed Valuation provided that if the result is negative, L shall be zero and if the result exceeds α, L shall equal α.</t>
  </si>
  <si>
    <t>Asset Percentage</t>
  </si>
  <si>
    <t>92.5% or such lower percentage figure as is determined from time to time in accordance with the Asset Monitoring Agreement.</t>
  </si>
  <si>
    <t xml:space="preserve">Available Liquidity Buffer </t>
  </si>
  <si>
    <t>Means available liquid assets on reserved accounts of the CBC, plus interest payments and principal repayments from the underlying assets (including derivatives) to which the CBC is contractually entitled for the following six (6) months period.</t>
  </si>
  <si>
    <t>Calculation Date</t>
  </si>
  <si>
    <t>The date falling two business days before each CBC Payment Date. The "relevant" Calculation Date in respect of any Calculation Period will be the first Calculation Date falling after the end of that period and the "relevant" Calculation Date in respect of any CBC Payment Date will be the last Calculation Date prior to that CBC Payment Date.</t>
  </si>
  <si>
    <t>CLTIMV</t>
  </si>
  <si>
    <t>Current Loan to Indexed Market Value means the ratio calculated by dividing the current outstanding loan amount by the Indexed Valuation.</t>
  </si>
  <si>
    <t>CLTOMV</t>
  </si>
  <si>
    <t>Current Loan to Original Market Value means the ratio calculated by dividing the current outstanding loan amount by the Original Market Value.</t>
  </si>
  <si>
    <t>Construction Deposit</t>
  </si>
  <si>
    <t>In relation to a mortgage loan, that part of the Mortgage Loan which the relevant Borrower requested to be disbursed into a blocked deposit account specifically opened in his name for such purpose, in anticipation of construction or improvement costs to be incurred by him at a later stage in connection with the Property.</t>
  </si>
  <si>
    <t>Credit Rating</t>
  </si>
  <si>
    <t>An assessment of the credit worthiness of the notes assigned by the credit rating agencies.</t>
  </si>
  <si>
    <t>Current Balance</t>
  </si>
  <si>
    <t>In relation to an Eligible Receivable at any date, the aggregate (without double counting) of the Net Outstanding Principal Balance, Accrued Interest (unless it concerns calculations for either the Asset Cover Test or the Amortisation Test Aggregate Receivable Amount, in which case Accrued Interest will not be included) and Arrears of Interest as at that date.</t>
  </si>
  <si>
    <t>Index</t>
  </si>
  <si>
    <t>The index of increases of house prices issued by the Land Registry in relation to residential properties in The Netherlands.</t>
  </si>
  <si>
    <t>Indexed Valuation</t>
  </si>
  <si>
    <t>At any date in relation to any Transferred Receivable secured over any Property:
(a) where the Original Market Value of that Property is equal to or greater than the Price Indexed Valuation as at that date, the Price Indexed Valuation; or
(b) where the Original Market Value of that Property is less than the Price Indexed Valuation as at that date, the Original Market Value plus 85% (or, if a different percentage is required or sufficient from time to time for the Covered Bonds to comply with Article 129 CRR and the Issuer wishes to apply such different percentage, then such different percentage) of the difference between the Original Market Value and the Price Indexed Valuation.</t>
  </si>
  <si>
    <t>IRS</t>
  </si>
  <si>
    <t>Interest Rate Swap. "Interest Rate Swap" means an interest rate swap transaction that forms part of a Swap Agreement.</t>
  </si>
  <si>
    <t>Liquidity Buffer Test</t>
  </si>
  <si>
    <t>Means a monthly check, whether the Available Liquidity Buffer is equal to / or higher than the Required Liquidity Buffer, calculated in accordance with article 40(g) of the Decree on Prudential Rules under the FSA  (Besluit prudentiele regels Wft) and annually checked by the Asset Monitor .</t>
  </si>
  <si>
    <t>Loan</t>
  </si>
  <si>
    <t>Any loan (including the Initial Advance and any Further Advance) or loan part (leningdeel) granted by the relevant Originator to a Borrower pursuant to the terms of a Loan Agreement</t>
  </si>
  <si>
    <t>Loanpart(s)</t>
  </si>
  <si>
    <t>One or more of the loan parts (leningdelen) of which a Mortgage Loan consists.</t>
  </si>
  <si>
    <t>LTV Cut-Off Percentage</t>
  </si>
  <si>
    <t>Such percentage as is required from time to time for the Covered Bonds to comply with Article 129 CRR, currently being 80% for all Transferred Receivables.</t>
  </si>
  <si>
    <t>Maturity Date (Bonds)</t>
  </si>
  <si>
    <t>In respect of a Series of Covered Bonds, the Interest Payment Date which falls no more than 30 years after the Issue Date of such Series and on which the Covered Bonds of such Series are expected to be redeemed at their Outstanding Principal Balance in accordance with these Conditions, as specified in the relevant Final Terms.</t>
  </si>
  <si>
    <t>Minimum Overcollateralization</t>
  </si>
  <si>
    <t>The minimum overcollateralization required by either law, the programme documentation or rating agencies.</t>
  </si>
  <si>
    <t>Net Outstanding Principal Balance</t>
  </si>
  <si>
    <t xml:space="preserve">In relation to a Transferred Receivable, at any date, the Gross Outstanding Principal Balance of such Mortgage Receivable less, if it is a Savings Mortgage Receivable subject to a Participation, an amount equal to the Participation on such date. </t>
  </si>
  <si>
    <t>NHG Guarantee</t>
  </si>
  <si>
    <t>A guarantees (borgtochten) issued by Stichting WEW under the terms and conditions of NHG .</t>
  </si>
  <si>
    <t>The actual overcollateralization which is calculated by dividing (i) the total outstanding balance of the cover assets included in the cover pool by (ii) the total amount of outstanding covered bonds (both excluding accrued interest).</t>
  </si>
  <si>
    <t>Occupancy</t>
  </si>
  <si>
    <t>The way the mortgaged property is used (e.g. owner occupied).</t>
  </si>
  <si>
    <t>Original Market Value</t>
  </si>
  <si>
    <t>In relation to any Property means the market value (marktwaarde) given to that Property by the most recent valuation addressed to the Originator that transferred the relevant Transferred Receivable to the CBC.</t>
  </si>
  <si>
    <t>Originators</t>
  </si>
  <si>
    <t>ABN AMRO Bank, ABN AMRO Hypotheken Groep B.V., MoneYou B.V. and WoonNexxt Hypotheken B.V., and "Initial Originator" means each of them.</t>
  </si>
  <si>
    <t>Outstanding Principal Balance</t>
  </si>
  <si>
    <t xml:space="preserve">In respect of a Transferred Receivable, the aggregate principal sum (hoofdsom) due by the relevant Borrower under the relevant Transferred Receivable. </t>
  </si>
  <si>
    <t>Pre-Maturity Liquidity Ledger</t>
  </si>
  <si>
    <t xml:space="preserve">Has the meaning ascribed to such term in Schedule 2 (Administration and Maintenance of Ledgers) to the Administration Agreement. </t>
  </si>
  <si>
    <t>Remaining Tenor</t>
  </si>
  <si>
    <t>The time in years from the reporting date to the maturity date of a loan.</t>
  </si>
  <si>
    <t>Means an amount which is such amount as required for covered bonds pursuant to the CB Regulations to meet the obligation regarding interest payments and redemptions (the latter only in case of hard bullet covered bonds) under the covered bonds for the following six (6) months period including senior cost.</t>
  </si>
  <si>
    <t>Pursuant to the Trust Deed, if the Issuer's credit rating falls below A (long-term) or A-1 (short-term) by S&amp;P, below P-1 (short-term) by Moody's or F1 (short-term) and A (long-term) by Fitch, the CBC will be required to establish a reserve fund (the "Reserve Fund") on the AIC Account which will be credited by the Issuer with an amount equal to the Reserve Fund Required Amount and such further amounts as are necessary from time to time to ensure that an amount up to the Reserve Fund Required Amount is credited to the Reserve Fund for as long as the above rating trigger is breached.</t>
  </si>
  <si>
    <t>Savings</t>
  </si>
  <si>
    <t>With respect to (i) a Category 4 Receivable, the savings part of all premiums received by the Participant from the relevant Borrower under or pursuant to the relevant insurance policy, and (ii) a Bank Savings Receivable, all payments made by the relevant Borrower to the related Bank Savings Account.</t>
  </si>
  <si>
    <t>Seasoning</t>
  </si>
  <si>
    <t>The time between the origination of the relevant loan the respective reporting period.</t>
  </si>
  <si>
    <t>A Tranche of Covered Bonds together with any further Tranche or Tranches of Covered Bonds which are (i) expressed to be consolidated and form a single series with the Covered Bonds of the original Tranche and the terms of which are identical and (ii) identical in all respects (including as to listing) except for their respective Issue Dates, Interest Commencement Dates and/or Issue Prices.</t>
  </si>
  <si>
    <t>ABN AMRO Bank.</t>
  </si>
  <si>
    <t>Set-Off</t>
  </si>
  <si>
    <t>The right of a debtor to set-off a claim that corresponds to its debt owed to the same counterparty.</t>
  </si>
  <si>
    <t>Arranger</t>
  </si>
  <si>
    <t>Gustav Mahlerlaan 10</t>
  </si>
  <si>
    <t>1082 PP Amsterdam</t>
  </si>
  <si>
    <t>the Netherlands</t>
  </si>
  <si>
    <t>Covered Bond Company</t>
  </si>
  <si>
    <t>ABN AMRO Covered Bond Company 2 B.V.</t>
  </si>
  <si>
    <t>Prins Bernhardplein 200</t>
  </si>
  <si>
    <t>1097 JB Amsterdam</t>
  </si>
  <si>
    <t>Issuer</t>
  </si>
  <si>
    <t>Legal Advisor</t>
  </si>
  <si>
    <t>Hogan Lovells International LLP</t>
  </si>
  <si>
    <t>Strawinskylaan 3091</t>
  </si>
  <si>
    <t>1077 ZX Amsterdam</t>
  </si>
  <si>
    <t>Listing Agent</t>
  </si>
  <si>
    <t>Principal Paying Agent</t>
  </si>
  <si>
    <t>ABN AMRO Bank N.V. (Paying Agent)</t>
  </si>
  <si>
    <t>Kemelstede 2</t>
  </si>
  <si>
    <t>4817 ST Breda</t>
  </si>
  <si>
    <t>Registrar</t>
  </si>
  <si>
    <t>Security Trustee</t>
  </si>
  <si>
    <t>Stichting Trustee ABN AMRO Covered Bond Company 2 B.V</t>
  </si>
  <si>
    <t>Hoogoorddreef 15</t>
  </si>
  <si>
    <t>1101 BA Amsterdam</t>
  </si>
  <si>
    <t xml:space="preserve">ABN AMRO Bank N.V.
 Covered Bond Company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</si>
</sst>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10409]#,##0;\-#,##0"/>
    <numFmt numFmtId="165" formatCode="[$-10409]dd/mm/yy"/>
    <numFmt numFmtId="166" formatCode="[$-10409]#,##0.00;\-#,##0.00"/>
    <numFmt numFmtId="167" formatCode="[$-10409]#,##0.00#%"/>
    <numFmt numFmtId="168" formatCode="[$-10409]0.00\ %"/>
  </numFmts>
  <fonts count="21">
    <font>
      <sz val="11"/>
      <color rgb="FF000000"/>
      <name val="Calibri"/>
      <family val="2"/>
      <scheme val="minor"/>
    </font>
    <font>
      <sz val="11"/>
      <name val="Calibri"/>
    </font>
    <font>
      <b/>
      <sz val="8"/>
      <color rgb="FF000000"/>
      <name val="Arial"/>
    </font>
    <font>
      <sz val="10"/>
      <color rgb="FF000000"/>
      <name val="Arial"/>
    </font>
    <font>
      <b/>
      <sz val="16"/>
      <color rgb="FF000000"/>
      <name val="Arial"/>
    </font>
    <font>
      <sz val="16"/>
      <color rgb="FF000000"/>
      <name val="Arial"/>
    </font>
    <font>
      <b/>
      <sz val="10"/>
      <color rgb="FF000000"/>
      <name val="Arial"/>
    </font>
    <font>
      <sz val="8"/>
      <color rgb="FF000000"/>
      <name val="Arial"/>
    </font>
    <font>
      <b/>
      <sz val="6"/>
      <color rgb="FF000000"/>
      <name val="Arial"/>
    </font>
    <font>
      <sz val="6"/>
      <color rgb="FF000000"/>
      <name val="Arial"/>
    </font>
    <font>
      <sz val="9"/>
      <color rgb="FF000000"/>
      <name val="Arial"/>
    </font>
    <font>
      <b/>
      <sz val="9"/>
      <color rgb="FF000000"/>
      <name val="Arial"/>
    </font>
    <font>
      <i/>
      <sz val="8"/>
      <color rgb="FF000000"/>
      <name val="Arial"/>
    </font>
    <font>
      <b/>
      <sz val="12"/>
      <color rgb="FF000000"/>
      <name val="Arial"/>
    </font>
    <font>
      <sz val="8"/>
      <color rgb="FF000000"/>
      <name val="Arial Narrow"/>
    </font>
    <font>
      <b/>
      <sz val="8"/>
      <color rgb="FF000000"/>
      <name val="Arial Narrow"/>
    </font>
    <font>
      <b/>
      <sz val="6"/>
      <color rgb="FF000000"/>
      <name val="Arial Narrow"/>
    </font>
    <font>
      <sz val="6"/>
      <color rgb="FF000000"/>
      <name val="Arial Narrow"/>
    </font>
    <font>
      <sz val="9"/>
      <color rgb="FF000000"/>
      <name val="Arial Narrow"/>
    </font>
    <font>
      <sz val="11"/>
      <color rgb="FF000000"/>
      <name val="Calibri"/>
      <family val="2"/>
      <scheme val="minor"/>
    </font>
    <font>
      <u/>
      <sz val="8"/>
      <color rgb="FF000000"/>
      <name val="Arial"/>
    </font>
  </fonts>
  <fills count="2">
    <fill>
      <patternFill patternType="none"/>
    </fill>
    <fill>
      <patternFill patternType="gray125"/>
    </fill>
  </fills>
  <borders count="13">
    <border>
      <left/>
      <right/>
      <top/>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s>
  <cellStyleXfs count="3">
    <xf numFmtId="0" fontId="0" fillId="0" borderId="0"/>
    <xf numFmtId="0" fontId="19" fillId="0" borderId="0"/>
    <xf numFmtId="43" fontId="19" fillId="0" borderId="0" applyFont="0" applyFill="0" applyBorder="0" applyAlignment="0" applyProtection="0"/>
  </cellStyleXfs>
  <cellXfs count="126">
    <xf numFmtId="0" fontId="1" fillId="0" borderId="0" xfId="0" applyFont="1" applyFill="1" applyBorder="1"/>
    <xf numFmtId="0" fontId="2" fillId="0" borderId="0" xfId="1" applyNumberFormat="1" applyFont="1" applyFill="1" applyBorder="1" applyAlignment="1">
      <alignment vertical="top" wrapText="1" readingOrder="1"/>
    </xf>
    <xf numFmtId="0" fontId="1" fillId="0" borderId="1" xfId="1" applyNumberFormat="1" applyFont="1" applyFill="1" applyBorder="1" applyAlignment="1">
      <alignment vertical="top" wrapText="1"/>
    </xf>
    <xf numFmtId="0" fontId="8" fillId="0" borderId="3" xfId="1" applyNumberFormat="1" applyFont="1" applyFill="1" applyBorder="1" applyAlignment="1">
      <alignment vertical="center" wrapText="1" readingOrder="1"/>
    </xf>
    <xf numFmtId="0" fontId="8" fillId="0" borderId="3" xfId="1" applyNumberFormat="1" applyFont="1" applyFill="1" applyBorder="1" applyAlignment="1">
      <alignment horizontal="center" vertical="center" wrapText="1" readingOrder="1"/>
    </xf>
    <xf numFmtId="0" fontId="8" fillId="0" borderId="3" xfId="1" applyNumberFormat="1" applyFont="1" applyFill="1" applyBorder="1" applyAlignment="1">
      <alignment horizontal="left" vertical="center" wrapText="1" readingOrder="1"/>
    </xf>
    <xf numFmtId="0" fontId="9" fillId="0" borderId="3" xfId="1" applyNumberFormat="1" applyFont="1" applyFill="1" applyBorder="1" applyAlignment="1">
      <alignment vertical="top" wrapText="1" readingOrder="1"/>
    </xf>
    <xf numFmtId="0" fontId="9" fillId="0" borderId="3" xfId="1" applyNumberFormat="1" applyFont="1" applyFill="1" applyBorder="1" applyAlignment="1">
      <alignment horizontal="center" vertical="top" wrapText="1" readingOrder="1"/>
    </xf>
    <xf numFmtId="164" fontId="9" fillId="0" borderId="3" xfId="1" applyNumberFormat="1" applyFont="1" applyFill="1" applyBorder="1" applyAlignment="1">
      <alignment horizontal="right" vertical="top" wrapText="1" readingOrder="1"/>
    </xf>
    <xf numFmtId="165" fontId="9" fillId="0" borderId="3" xfId="1" applyNumberFormat="1" applyFont="1" applyFill="1" applyBorder="1" applyAlignment="1">
      <alignment horizontal="center" vertical="top" wrapText="1" readingOrder="1"/>
    </xf>
    <xf numFmtId="0" fontId="9" fillId="0" borderId="1" xfId="1" applyNumberFormat="1" applyFont="1" applyFill="1" applyBorder="1" applyAlignment="1">
      <alignment vertical="top" wrapText="1" readingOrder="1"/>
    </xf>
    <xf numFmtId="0" fontId="9" fillId="0" borderId="1" xfId="1" applyNumberFormat="1" applyFont="1" applyFill="1" applyBorder="1" applyAlignment="1">
      <alignment horizontal="center" vertical="top" wrapText="1" readingOrder="1"/>
    </xf>
    <xf numFmtId="0" fontId="9" fillId="0" borderId="0" xfId="1" applyNumberFormat="1" applyFont="1" applyFill="1" applyBorder="1" applyAlignment="1">
      <alignment vertical="top" wrapText="1" readingOrder="1"/>
    </xf>
    <xf numFmtId="0" fontId="7" fillId="0" borderId="1" xfId="1" applyNumberFormat="1" applyFont="1" applyFill="1" applyBorder="1" applyAlignment="1">
      <alignment vertical="center" wrapText="1" readingOrder="1"/>
    </xf>
    <xf numFmtId="0" fontId="7" fillId="0" borderId="0" xfId="1" applyNumberFormat="1" applyFont="1" applyFill="1" applyBorder="1" applyAlignment="1">
      <alignment vertical="center" wrapText="1" readingOrder="1"/>
    </xf>
    <xf numFmtId="0" fontId="10" fillId="0" borderId="4" xfId="1" applyNumberFormat="1" applyFont="1" applyFill="1" applyBorder="1" applyAlignment="1">
      <alignment horizontal="left" vertical="center" wrapText="1" readingOrder="1"/>
    </xf>
    <xf numFmtId="0" fontId="10" fillId="0" borderId="0" xfId="1" applyNumberFormat="1" applyFont="1" applyFill="1" applyBorder="1" applyAlignment="1">
      <alignment horizontal="left" vertical="center" wrapText="1" readingOrder="1"/>
    </xf>
    <xf numFmtId="0" fontId="10" fillId="0" borderId="2" xfId="1" applyNumberFormat="1" applyFont="1" applyFill="1" applyBorder="1" applyAlignment="1">
      <alignment horizontal="left" vertical="center" wrapText="1" readingOrder="1"/>
    </xf>
    <xf numFmtId="0" fontId="11" fillId="0" borderId="0" xfId="1" applyNumberFormat="1" applyFont="1" applyFill="1" applyBorder="1" applyAlignment="1">
      <alignment horizontal="left" vertical="center" wrapText="1" readingOrder="1"/>
    </xf>
    <xf numFmtId="0" fontId="3" fillId="0" borderId="2" xfId="1" applyNumberFormat="1" applyFont="1" applyFill="1" applyBorder="1" applyAlignment="1">
      <alignment vertical="center" wrapText="1" readingOrder="1"/>
    </xf>
    <xf numFmtId="0" fontId="7" fillId="0" borderId="4" xfId="1" applyNumberFormat="1" applyFont="1" applyFill="1" applyBorder="1" applyAlignment="1">
      <alignment vertical="center" wrapText="1" readingOrder="1"/>
    </xf>
    <xf numFmtId="0" fontId="8" fillId="0" borderId="6" xfId="1" applyNumberFormat="1" applyFont="1" applyFill="1" applyBorder="1" applyAlignment="1">
      <alignment horizontal="center" vertical="top" wrapText="1" readingOrder="1"/>
    </xf>
    <xf numFmtId="0" fontId="6" fillId="0" borderId="6" xfId="1" applyNumberFormat="1" applyFont="1" applyFill="1" applyBorder="1" applyAlignment="1">
      <alignment horizontal="center" vertical="top" wrapText="1" readingOrder="1"/>
    </xf>
    <xf numFmtId="0" fontId="6" fillId="0" borderId="7" xfId="1" applyNumberFormat="1" applyFont="1" applyFill="1" applyBorder="1" applyAlignment="1">
      <alignment horizontal="center" vertical="top" wrapText="1" readingOrder="1"/>
    </xf>
    <xf numFmtId="0" fontId="8" fillId="0" borderId="3" xfId="1" applyNumberFormat="1" applyFont="1" applyFill="1" applyBorder="1" applyAlignment="1">
      <alignment vertical="top" wrapText="1" readingOrder="1"/>
    </xf>
    <xf numFmtId="0" fontId="8" fillId="0" borderId="3" xfId="1" applyNumberFormat="1" applyFont="1" applyFill="1" applyBorder="1" applyAlignment="1">
      <alignment horizontal="center" vertical="top" wrapText="1" readingOrder="1"/>
    </xf>
    <xf numFmtId="0" fontId="9" fillId="0" borderId="8" xfId="1" applyNumberFormat="1" applyFont="1" applyFill="1" applyBorder="1" applyAlignment="1">
      <alignment vertical="top" wrapText="1" readingOrder="1"/>
    </xf>
    <xf numFmtId="0" fontId="9" fillId="0" borderId="8" xfId="1" applyNumberFormat="1" applyFont="1" applyFill="1" applyBorder="1" applyAlignment="1">
      <alignment horizontal="center" vertical="top" wrapText="1" readingOrder="1"/>
    </xf>
    <xf numFmtId="0" fontId="9" fillId="0" borderId="9" xfId="1" applyNumberFormat="1" applyFont="1" applyFill="1" applyBorder="1" applyAlignment="1">
      <alignment horizontal="center" vertical="top" wrapText="1" readingOrder="1"/>
    </xf>
    <xf numFmtId="0" fontId="14" fillId="0" borderId="2" xfId="1" applyNumberFormat="1" applyFont="1" applyFill="1" applyBorder="1" applyAlignment="1">
      <alignment vertical="top" wrapText="1" readingOrder="1"/>
    </xf>
    <xf numFmtId="0" fontId="15" fillId="0" borderId="2" xfId="1" applyNumberFormat="1" applyFont="1" applyFill="1" applyBorder="1" applyAlignment="1">
      <alignment horizontal="center" vertical="center" wrapText="1" readingOrder="1"/>
    </xf>
    <xf numFmtId="0" fontId="16" fillId="0" borderId="2" xfId="1" applyNumberFormat="1" applyFont="1" applyFill="1" applyBorder="1" applyAlignment="1">
      <alignment vertical="top" wrapText="1" readingOrder="1"/>
    </xf>
    <xf numFmtId="0" fontId="16" fillId="0" borderId="2" xfId="1" applyNumberFormat="1" applyFont="1" applyFill="1" applyBorder="1" applyAlignment="1">
      <alignment horizontal="right" vertical="top" wrapText="1" readingOrder="1"/>
    </xf>
    <xf numFmtId="0" fontId="17" fillId="0" borderId="0" xfId="1" applyNumberFormat="1" applyFont="1" applyFill="1" applyBorder="1" applyAlignment="1">
      <alignment vertical="top" wrapText="1" readingOrder="1"/>
    </xf>
    <xf numFmtId="166" fontId="17" fillId="0" borderId="0" xfId="1" applyNumberFormat="1" applyFont="1" applyFill="1" applyBorder="1" applyAlignment="1">
      <alignment horizontal="right" vertical="top" wrapText="1" readingOrder="1"/>
    </xf>
    <xf numFmtId="167" fontId="17" fillId="0" borderId="0" xfId="1" applyNumberFormat="1" applyFont="1" applyFill="1" applyBorder="1" applyAlignment="1">
      <alignment horizontal="right" vertical="top" wrapText="1" readingOrder="1"/>
    </xf>
    <xf numFmtId="164" fontId="17" fillId="0" borderId="0" xfId="1" applyNumberFormat="1" applyFont="1" applyFill="1" applyBorder="1" applyAlignment="1">
      <alignment horizontal="right" vertical="top" wrapText="1" readingOrder="1"/>
    </xf>
    <xf numFmtId="0" fontId="17" fillId="0" borderId="0" xfId="1" applyNumberFormat="1" applyFont="1" applyFill="1" applyBorder="1" applyAlignment="1">
      <alignment horizontal="right" vertical="top" wrapText="1" readingOrder="1"/>
    </xf>
    <xf numFmtId="0" fontId="16" fillId="0" borderId="4" xfId="1" applyNumberFormat="1" applyFont="1" applyFill="1" applyBorder="1" applyAlignment="1">
      <alignment horizontal="right" vertical="top" wrapText="1" readingOrder="1"/>
    </xf>
    <xf numFmtId="166" fontId="17" fillId="0" borderId="4" xfId="1" applyNumberFormat="1" applyFont="1" applyFill="1" applyBorder="1" applyAlignment="1">
      <alignment horizontal="right" vertical="top" wrapText="1" readingOrder="1"/>
    </xf>
    <xf numFmtId="167" fontId="17" fillId="0" borderId="4" xfId="1" applyNumberFormat="1" applyFont="1" applyFill="1" applyBorder="1" applyAlignment="1">
      <alignment horizontal="right" vertical="top" wrapText="1" readingOrder="1"/>
    </xf>
    <xf numFmtId="164" fontId="17" fillId="0" borderId="4" xfId="1" applyNumberFormat="1" applyFont="1" applyFill="1" applyBorder="1" applyAlignment="1">
      <alignment horizontal="right" vertical="top" wrapText="1" readingOrder="1"/>
    </xf>
    <xf numFmtId="0" fontId="8" fillId="0" borderId="0" xfId="1" applyNumberFormat="1" applyFont="1" applyFill="1" applyBorder="1" applyAlignment="1">
      <alignment vertical="top" wrapText="1" readingOrder="1"/>
    </xf>
    <xf numFmtId="0" fontId="18" fillId="0" borderId="0" xfId="1" applyNumberFormat="1" applyFont="1" applyFill="1" applyBorder="1" applyAlignment="1">
      <alignment vertical="top" wrapText="1" readingOrder="1"/>
    </xf>
    <xf numFmtId="0" fontId="9" fillId="0" borderId="0" xfId="1" applyNumberFormat="1" applyFont="1" applyFill="1" applyBorder="1" applyAlignment="1">
      <alignment vertical="top" wrapText="1" readingOrder="1"/>
    </xf>
    <xf numFmtId="0" fontId="2" fillId="0" borderId="0" xfId="1" applyNumberFormat="1" applyFont="1" applyFill="1" applyBorder="1" applyAlignment="1">
      <alignment vertical="top" wrapText="1" readingOrder="1"/>
    </xf>
    <xf numFmtId="0" fontId="1" fillId="0" borderId="0" xfId="0" applyFont="1" applyFill="1" applyBorder="1"/>
    <xf numFmtId="0" fontId="2" fillId="0" borderId="0" xfId="1" applyNumberFormat="1" applyFont="1" applyFill="1" applyBorder="1" applyAlignment="1">
      <alignment horizontal="right" vertical="top" wrapText="1" readingOrder="1"/>
    </xf>
    <xf numFmtId="0" fontId="4" fillId="0" borderId="0" xfId="1" applyNumberFormat="1" applyFont="1" applyFill="1" applyBorder="1" applyAlignment="1">
      <alignment horizontal="center" vertical="center" wrapText="1" readingOrder="1"/>
    </xf>
    <xf numFmtId="0" fontId="5" fillId="0" borderId="0" xfId="1" applyNumberFormat="1" applyFont="1" applyFill="1" applyBorder="1" applyAlignment="1">
      <alignment horizontal="center" vertical="center" wrapText="1" readingOrder="1"/>
    </xf>
    <xf numFmtId="0" fontId="5" fillId="0" borderId="0" xfId="1" applyNumberFormat="1" applyFont="1" applyFill="1" applyBorder="1" applyAlignment="1">
      <alignment horizontal="center" vertical="top" wrapText="1" readingOrder="1"/>
    </xf>
    <xf numFmtId="0" fontId="6" fillId="0" borderId="0" xfId="1" applyNumberFormat="1" applyFont="1" applyFill="1" applyBorder="1" applyAlignment="1">
      <alignment horizontal="center" vertical="center" wrapText="1" readingOrder="1"/>
    </xf>
    <xf numFmtId="0" fontId="2" fillId="0" borderId="0" xfId="1" applyNumberFormat="1" applyFont="1" applyFill="1" applyBorder="1" applyAlignment="1">
      <alignment horizontal="left" vertical="top" wrapText="1" readingOrder="1"/>
    </xf>
    <xf numFmtId="0" fontId="3" fillId="0" borderId="0" xfId="1" applyNumberFormat="1" applyFont="1" applyFill="1" applyBorder="1" applyAlignment="1">
      <alignment vertical="top" wrapText="1" readingOrder="1"/>
    </xf>
    <xf numFmtId="0" fontId="4" fillId="0" borderId="0" xfId="1" applyNumberFormat="1" applyFont="1" applyFill="1" applyBorder="1" applyAlignment="1">
      <alignment horizontal="center" vertical="top" wrapText="1" readingOrder="1"/>
    </xf>
    <xf numFmtId="0" fontId="7" fillId="0" borderId="0" xfId="1" applyNumberFormat="1" applyFont="1" applyFill="1" applyBorder="1" applyAlignment="1">
      <alignment vertical="top" wrapText="1" readingOrder="1"/>
    </xf>
    <xf numFmtId="0" fontId="7" fillId="0" borderId="0" xfId="1" applyNumberFormat="1" applyFont="1" applyFill="1" applyBorder="1" applyAlignment="1">
      <alignment horizontal="right" vertical="top" wrapText="1" readingOrder="1"/>
    </xf>
    <xf numFmtId="0" fontId="6" fillId="0" borderId="2" xfId="1" applyNumberFormat="1" applyFont="1" applyFill="1" applyBorder="1" applyAlignment="1">
      <alignment vertical="top" wrapText="1" readingOrder="1"/>
    </xf>
    <xf numFmtId="0" fontId="1" fillId="0" borderId="2" xfId="1" applyNumberFormat="1" applyFont="1" applyFill="1" applyBorder="1" applyAlignment="1">
      <alignment vertical="top" wrapText="1"/>
    </xf>
    <xf numFmtId="0" fontId="9" fillId="0" borderId="1" xfId="1" applyNumberFormat="1" applyFont="1" applyFill="1" applyBorder="1" applyAlignment="1">
      <alignment vertical="top" wrapText="1" readingOrder="1"/>
    </xf>
    <xf numFmtId="0" fontId="1" fillId="0" borderId="1" xfId="1" applyNumberFormat="1" applyFont="1" applyFill="1" applyBorder="1" applyAlignment="1">
      <alignment vertical="top" wrapText="1"/>
    </xf>
    <xf numFmtId="0" fontId="9" fillId="0" borderId="0" xfId="1" applyNumberFormat="1" applyFont="1" applyFill="1" applyBorder="1" applyAlignment="1">
      <alignment vertical="top" wrapText="1" readingOrder="1"/>
    </xf>
    <xf numFmtId="0" fontId="9" fillId="0" borderId="3" xfId="1" applyNumberFormat="1" applyFont="1" applyFill="1" applyBorder="1" applyAlignment="1">
      <alignment vertical="top" wrapText="1" readingOrder="1"/>
    </xf>
    <xf numFmtId="0" fontId="1" fillId="0" borderId="4" xfId="1" applyNumberFormat="1" applyFont="1" applyFill="1" applyBorder="1" applyAlignment="1">
      <alignment vertical="top" wrapText="1"/>
    </xf>
    <xf numFmtId="0" fontId="1" fillId="0" borderId="5" xfId="1" applyNumberFormat="1" applyFont="1" applyFill="1" applyBorder="1" applyAlignment="1">
      <alignment vertical="top" wrapText="1"/>
    </xf>
    <xf numFmtId="165" fontId="9" fillId="0" borderId="3" xfId="1" applyNumberFormat="1" applyFont="1" applyFill="1" applyBorder="1" applyAlignment="1">
      <alignment horizontal="center" vertical="top" wrapText="1" readingOrder="1"/>
    </xf>
    <xf numFmtId="0" fontId="9" fillId="0" borderId="3" xfId="1" applyNumberFormat="1" applyFont="1" applyFill="1" applyBorder="1" applyAlignment="1">
      <alignment horizontal="center" vertical="top" wrapText="1" readingOrder="1"/>
    </xf>
    <xf numFmtId="0" fontId="8" fillId="0" borderId="3" xfId="1" applyNumberFormat="1" applyFont="1" applyFill="1" applyBorder="1" applyAlignment="1">
      <alignment vertical="center" wrapText="1" readingOrder="1"/>
    </xf>
    <xf numFmtId="0" fontId="8" fillId="0" borderId="3" xfId="1" applyNumberFormat="1" applyFont="1" applyFill="1" applyBorder="1" applyAlignment="1">
      <alignment horizontal="center" vertical="center" wrapText="1" readingOrder="1"/>
    </xf>
    <xf numFmtId="167" fontId="7" fillId="0" borderId="0" xfId="1" applyNumberFormat="1" applyFont="1" applyFill="1" applyBorder="1" applyAlignment="1">
      <alignment horizontal="right" vertical="center" wrapText="1" readingOrder="1"/>
    </xf>
    <xf numFmtId="0" fontId="7" fillId="0" borderId="0" xfId="1" applyNumberFormat="1" applyFont="1" applyFill="1" applyBorder="1" applyAlignment="1">
      <alignment horizontal="right" vertical="center" wrapText="1" readingOrder="1"/>
    </xf>
    <xf numFmtId="0" fontId="7" fillId="0" borderId="4" xfId="1" applyNumberFormat="1" applyFont="1" applyFill="1" applyBorder="1" applyAlignment="1">
      <alignment horizontal="right" vertical="center" wrapText="1" readingOrder="1"/>
    </xf>
    <xf numFmtId="166" fontId="7" fillId="0" borderId="0" xfId="1" applyNumberFormat="1" applyFont="1" applyFill="1" applyBorder="1" applyAlignment="1">
      <alignment horizontal="right" vertical="center" wrapText="1" readingOrder="1"/>
    </xf>
    <xf numFmtId="168" fontId="7" fillId="0" borderId="0" xfId="1" applyNumberFormat="1" applyFont="1" applyFill="1" applyBorder="1" applyAlignment="1">
      <alignment horizontal="right" vertical="center" wrapText="1" readingOrder="1"/>
    </xf>
    <xf numFmtId="167" fontId="7" fillId="0" borderId="2" xfId="1" applyNumberFormat="1" applyFont="1" applyFill="1" applyBorder="1" applyAlignment="1">
      <alignment horizontal="right" vertical="center" wrapText="1" readingOrder="1"/>
    </xf>
    <xf numFmtId="0" fontId="7" fillId="0" borderId="2" xfId="1" applyNumberFormat="1" applyFont="1" applyFill="1" applyBorder="1" applyAlignment="1">
      <alignment horizontal="right" vertical="center" wrapText="1" readingOrder="1"/>
    </xf>
    <xf numFmtId="166" fontId="7" fillId="0" borderId="4" xfId="1" applyNumberFormat="1" applyFont="1" applyFill="1" applyBorder="1" applyAlignment="1">
      <alignment horizontal="right" vertical="center" wrapText="1" readingOrder="1"/>
    </xf>
    <xf numFmtId="0" fontId="7" fillId="0" borderId="1" xfId="1" applyNumberFormat="1" applyFont="1" applyFill="1" applyBorder="1" applyAlignment="1">
      <alignment horizontal="right" vertical="center" wrapText="1" readingOrder="1"/>
    </xf>
    <xf numFmtId="0" fontId="9" fillId="0" borderId="8" xfId="1" applyNumberFormat="1" applyFont="1" applyFill="1" applyBorder="1" applyAlignment="1">
      <alignment horizontal="center" vertical="top" wrapText="1" readingOrder="1"/>
    </xf>
    <xf numFmtId="0" fontId="8" fillId="0" borderId="6" xfId="1" applyNumberFormat="1" applyFont="1" applyFill="1" applyBorder="1" applyAlignment="1">
      <alignment horizontal="center" vertical="top" wrapText="1" readingOrder="1"/>
    </xf>
    <xf numFmtId="0" fontId="8" fillId="0" borderId="3" xfId="1" applyNumberFormat="1" applyFont="1" applyFill="1" applyBorder="1" applyAlignment="1">
      <alignment horizontal="center" vertical="top" wrapText="1" readingOrder="1"/>
    </xf>
    <xf numFmtId="0" fontId="7" fillId="0" borderId="11" xfId="1" applyNumberFormat="1" applyFont="1" applyFill="1" applyBorder="1" applyAlignment="1">
      <alignment horizontal="right" vertical="top" wrapText="1" readingOrder="1"/>
    </xf>
    <xf numFmtId="0" fontId="1" fillId="0" borderId="12" xfId="1" applyNumberFormat="1" applyFont="1" applyFill="1" applyBorder="1" applyAlignment="1">
      <alignment vertical="top" wrapText="1"/>
    </xf>
    <xf numFmtId="0" fontId="2" fillId="0" borderId="3" xfId="1" applyNumberFormat="1" applyFont="1" applyFill="1" applyBorder="1" applyAlignment="1">
      <alignment vertical="top" wrapText="1" readingOrder="1"/>
    </xf>
    <xf numFmtId="166" fontId="2" fillId="0" borderId="3" xfId="1" applyNumberFormat="1" applyFont="1" applyFill="1" applyBorder="1" applyAlignment="1">
      <alignment horizontal="right" vertical="top" wrapText="1" readingOrder="1"/>
    </xf>
    <xf numFmtId="0" fontId="7" fillId="0" borderId="11" xfId="1" applyNumberFormat="1" applyFont="1" applyFill="1" applyBorder="1" applyAlignment="1">
      <alignment vertical="top" wrapText="1" readingOrder="1"/>
    </xf>
    <xf numFmtId="43" fontId="7" fillId="0" borderId="0" xfId="2" applyFont="1" applyFill="1" applyBorder="1" applyAlignment="1">
      <alignment horizontal="right" vertical="top" wrapText="1" readingOrder="1"/>
    </xf>
    <xf numFmtId="43" fontId="1" fillId="0" borderId="0" xfId="2" applyFont="1" applyFill="1" applyBorder="1"/>
    <xf numFmtId="43" fontId="1" fillId="0" borderId="12" xfId="2" applyFont="1" applyFill="1" applyBorder="1" applyAlignment="1">
      <alignment vertical="top" wrapText="1"/>
    </xf>
    <xf numFmtId="166" fontId="2" fillId="0" borderId="4" xfId="1" applyNumberFormat="1" applyFont="1" applyFill="1" applyBorder="1" applyAlignment="1">
      <alignment horizontal="right" vertical="top" wrapText="1" readingOrder="1"/>
    </xf>
    <xf numFmtId="0" fontId="7" fillId="0" borderId="3" xfId="1" applyNumberFormat="1" applyFont="1" applyFill="1" applyBorder="1" applyAlignment="1">
      <alignment horizontal="right" vertical="top" wrapText="1" readingOrder="1"/>
    </xf>
    <xf numFmtId="43" fontId="7" fillId="0" borderId="3" xfId="2" applyFont="1" applyFill="1" applyBorder="1" applyAlignment="1">
      <alignment horizontal="right" vertical="top" wrapText="1" readingOrder="1"/>
    </xf>
    <xf numFmtId="43" fontId="1" fillId="0" borderId="4" xfId="2" applyFont="1" applyFill="1" applyBorder="1" applyAlignment="1">
      <alignment vertical="top" wrapText="1"/>
    </xf>
    <xf numFmtId="43" fontId="1" fillId="0" borderId="5" xfId="2" applyFont="1" applyFill="1" applyBorder="1" applyAlignment="1">
      <alignment vertical="top" wrapText="1"/>
    </xf>
    <xf numFmtId="0" fontId="2" fillId="0" borderId="11" xfId="1" applyNumberFormat="1" applyFont="1" applyFill="1" applyBorder="1" applyAlignment="1">
      <alignment vertical="top" wrapText="1" readingOrder="1"/>
    </xf>
    <xf numFmtId="0" fontId="2" fillId="0" borderId="12" xfId="1" applyNumberFormat="1" applyFont="1" applyFill="1" applyBorder="1" applyAlignment="1">
      <alignment horizontal="right" vertical="top" wrapText="1" readingOrder="1"/>
    </xf>
    <xf numFmtId="0" fontId="7" fillId="0" borderId="7" xfId="1" applyNumberFormat="1" applyFont="1" applyFill="1" applyBorder="1" applyAlignment="1">
      <alignment vertical="top" wrapText="1" readingOrder="1"/>
    </xf>
    <xf numFmtId="0" fontId="1" fillId="0" borderId="10" xfId="1" applyNumberFormat="1" applyFont="1" applyFill="1" applyBorder="1" applyAlignment="1">
      <alignment vertical="top" wrapText="1"/>
    </xf>
    <xf numFmtId="166" fontId="7" fillId="0" borderId="1" xfId="1" applyNumberFormat="1" applyFont="1" applyFill="1" applyBorder="1" applyAlignment="1">
      <alignment horizontal="right" vertical="top" wrapText="1" readingOrder="1"/>
    </xf>
    <xf numFmtId="166" fontId="7" fillId="0" borderId="0" xfId="1" applyNumberFormat="1" applyFont="1" applyFill="1" applyBorder="1" applyAlignment="1">
      <alignment horizontal="right" vertical="top" wrapText="1" readingOrder="1"/>
    </xf>
    <xf numFmtId="0" fontId="7" fillId="0" borderId="0" xfId="1" applyNumberFormat="1" applyFont="1" applyFill="1" applyBorder="1" applyAlignment="1">
      <alignment horizontal="left" vertical="top" wrapText="1" readingOrder="1"/>
    </xf>
    <xf numFmtId="0" fontId="6" fillId="0" borderId="0" xfId="1" applyNumberFormat="1" applyFont="1" applyFill="1" applyBorder="1" applyAlignment="1">
      <alignment horizontal="left" vertical="top" wrapText="1" readingOrder="1"/>
    </xf>
    <xf numFmtId="0" fontId="12" fillId="0" borderId="0" xfId="1" applyNumberFormat="1" applyFont="1" applyFill="1" applyBorder="1" applyAlignment="1">
      <alignment horizontal="right" vertical="top" wrapText="1" readingOrder="1"/>
    </xf>
    <xf numFmtId="0" fontId="11" fillId="0" borderId="0" xfId="1" applyNumberFormat="1" applyFont="1" applyFill="1" applyBorder="1" applyAlignment="1">
      <alignment vertical="top" wrapText="1" readingOrder="1"/>
    </xf>
    <xf numFmtId="0" fontId="6" fillId="0" borderId="0" xfId="1" applyNumberFormat="1" applyFont="1" applyFill="1" applyBorder="1" applyAlignment="1">
      <alignment vertical="top" wrapText="1" readingOrder="1"/>
    </xf>
    <xf numFmtId="0" fontId="9" fillId="0" borderId="0" xfId="1" applyNumberFormat="1" applyFont="1" applyFill="1" applyBorder="1" applyAlignment="1">
      <alignment horizontal="left" vertical="top" wrapText="1" readingOrder="1"/>
    </xf>
    <xf numFmtId="0" fontId="9" fillId="0" borderId="0" xfId="1" applyNumberFormat="1" applyFont="1" applyFill="1" applyBorder="1" applyAlignment="1">
      <alignment horizontal="right" vertical="top" wrapText="1" readingOrder="1"/>
    </xf>
    <xf numFmtId="0" fontId="9" fillId="0" borderId="0" xfId="1" applyNumberFormat="1" applyFont="1" applyFill="1" applyBorder="1" applyAlignment="1">
      <alignment vertical="center" wrapText="1" readingOrder="1"/>
    </xf>
    <xf numFmtId="167" fontId="9" fillId="0" borderId="0" xfId="1" applyNumberFormat="1" applyFont="1" applyFill="1" applyBorder="1" applyAlignment="1">
      <alignment horizontal="right" vertical="center" wrapText="1" readingOrder="1"/>
    </xf>
    <xf numFmtId="166" fontId="9" fillId="0" borderId="0" xfId="1" applyNumberFormat="1" applyFont="1" applyFill="1" applyBorder="1" applyAlignment="1">
      <alignment horizontal="right" vertical="center" wrapText="1" readingOrder="1"/>
    </xf>
    <xf numFmtId="0" fontId="9" fillId="0" borderId="0" xfId="1" applyNumberFormat="1" applyFont="1" applyFill="1" applyBorder="1" applyAlignment="1">
      <alignment horizontal="right" vertical="center" wrapText="1" readingOrder="1"/>
    </xf>
    <xf numFmtId="164" fontId="9" fillId="0" borderId="0" xfId="1" applyNumberFormat="1" applyFont="1" applyFill="1" applyBorder="1" applyAlignment="1">
      <alignment horizontal="right" vertical="center" wrapText="1" readingOrder="1"/>
    </xf>
    <xf numFmtId="0" fontId="9" fillId="0" borderId="2" xfId="1" applyNumberFormat="1" applyFont="1" applyFill="1" applyBorder="1" applyAlignment="1">
      <alignment vertical="center" wrapText="1" readingOrder="1"/>
    </xf>
    <xf numFmtId="166" fontId="9" fillId="0" borderId="2" xfId="1" applyNumberFormat="1" applyFont="1" applyFill="1" applyBorder="1" applyAlignment="1">
      <alignment horizontal="right" vertical="center" wrapText="1" readingOrder="1"/>
    </xf>
    <xf numFmtId="0" fontId="6" fillId="0" borderId="2" xfId="1" applyNumberFormat="1" applyFont="1" applyFill="1" applyBorder="1" applyAlignment="1">
      <alignment horizontal="right" vertical="top" wrapText="1" readingOrder="1"/>
    </xf>
    <xf numFmtId="0" fontId="13" fillId="0" borderId="4" xfId="1" applyNumberFormat="1" applyFont="1" applyFill="1" applyBorder="1" applyAlignment="1">
      <alignment vertical="center" wrapText="1" readingOrder="1"/>
    </xf>
    <xf numFmtId="0" fontId="17" fillId="0" borderId="0" xfId="1" applyNumberFormat="1" applyFont="1" applyFill="1" applyBorder="1" applyAlignment="1">
      <alignment horizontal="right" vertical="top" wrapText="1" readingOrder="1"/>
    </xf>
    <xf numFmtId="167" fontId="17" fillId="0" borderId="4" xfId="1" applyNumberFormat="1" applyFont="1" applyFill="1" applyBorder="1" applyAlignment="1">
      <alignment horizontal="right" vertical="top" wrapText="1" readingOrder="1"/>
    </xf>
    <xf numFmtId="167" fontId="17" fillId="0" borderId="0" xfId="1" applyNumberFormat="1" applyFont="1" applyFill="1" applyBorder="1" applyAlignment="1">
      <alignment horizontal="right" vertical="top" wrapText="1" readingOrder="1"/>
    </xf>
    <xf numFmtId="0" fontId="15" fillId="0" borderId="2" xfId="1" applyNumberFormat="1" applyFont="1" applyFill="1" applyBorder="1" applyAlignment="1">
      <alignment horizontal="center" vertical="center" wrapText="1" readingOrder="1"/>
    </xf>
    <xf numFmtId="0" fontId="16" fillId="0" borderId="2" xfId="1" applyNumberFormat="1" applyFont="1" applyFill="1" applyBorder="1" applyAlignment="1">
      <alignment horizontal="right" vertical="top" wrapText="1" readingOrder="1"/>
    </xf>
    <xf numFmtId="0" fontId="6" fillId="0" borderId="4" xfId="1" applyNumberFormat="1" applyFont="1" applyFill="1" applyBorder="1" applyAlignment="1">
      <alignment horizontal="left" vertical="top" wrapText="1" readingOrder="1"/>
    </xf>
    <xf numFmtId="0" fontId="8" fillId="0" borderId="2" xfId="1" applyNumberFormat="1" applyFont="1" applyFill="1" applyBorder="1" applyAlignment="1">
      <alignment vertical="top" wrapText="1" readingOrder="1"/>
    </xf>
    <xf numFmtId="0" fontId="8" fillId="0" borderId="2" xfId="1" applyNumberFormat="1" applyFont="1" applyFill="1" applyBorder="1" applyAlignment="1">
      <alignment horizontal="right" vertical="top" wrapText="1" readingOrder="1"/>
    </xf>
    <xf numFmtId="0" fontId="18" fillId="0" borderId="0" xfId="1" applyNumberFormat="1" applyFont="1" applyFill="1" applyBorder="1" applyAlignment="1">
      <alignment vertical="top" wrapText="1" readingOrder="1"/>
    </xf>
    <xf numFmtId="0" fontId="8" fillId="0" borderId="0" xfId="1" applyNumberFormat="1" applyFont="1" applyFill="1" applyBorder="1" applyAlignment="1">
      <alignment vertical="top" wrapText="1" readingOrder="1"/>
    </xf>
  </cellXfs>
  <cellStyles count="3">
    <cellStyle name="Komma" xfId="2" builtinId="3"/>
    <cellStyle name="Normal" xfId="1"/>
    <cellStyle name="Standa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FFFF"/>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0</xdr:colOff>
      <xdr:row>2</xdr:row>
      <xdr:rowOff>0</xdr:rowOff>
    </xdr:from>
    <xdr:to>
      <xdr:col>11</xdr:col>
      <xdr:colOff>1021145</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9</xdr:col>
      <xdr:colOff>0</xdr:colOff>
      <xdr:row>22</xdr:row>
      <xdr:rowOff>0</xdr:rowOff>
    </xdr:from>
    <xdr:to>
      <xdr:col>13</xdr:col>
      <xdr:colOff>177266</xdr:colOff>
      <xdr:row>24</xdr:row>
      <xdr:rowOff>73558</xdr:rowOff>
    </xdr:to>
    <xdr:pic>
      <xdr:nvPicPr>
        <xdr:cNvPr id="3" name="Picture 2"/>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2</xdr:row>
      <xdr:rowOff>0</xdr:rowOff>
    </xdr:from>
    <xdr:to>
      <xdr:col>8</xdr:col>
      <xdr:colOff>242557</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1019509</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11</xdr:col>
      <xdr:colOff>0</xdr:colOff>
      <xdr:row>2</xdr:row>
      <xdr:rowOff>0</xdr:rowOff>
    </xdr:from>
    <xdr:to>
      <xdr:col>11</xdr:col>
      <xdr:colOff>1016390</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2</xdr:row>
      <xdr:rowOff>0</xdr:rowOff>
    </xdr:from>
    <xdr:to>
      <xdr:col>17</xdr:col>
      <xdr:colOff>345109</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1019509</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0</xdr:colOff>
      <xdr:row>2</xdr:row>
      <xdr:rowOff>0</xdr:rowOff>
    </xdr:from>
    <xdr:to>
      <xdr:col>16</xdr:col>
      <xdr:colOff>558368</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2</xdr:row>
      <xdr:rowOff>0</xdr:rowOff>
    </xdr:from>
    <xdr:to>
      <xdr:col>12</xdr:col>
      <xdr:colOff>415315</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2</xdr:row>
      <xdr:rowOff>0</xdr:rowOff>
    </xdr:from>
    <xdr:to>
      <xdr:col>8</xdr:col>
      <xdr:colOff>1016775</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1022984</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13</xdr:col>
      <xdr:colOff>0</xdr:colOff>
      <xdr:row>2</xdr:row>
      <xdr:rowOff>0</xdr:rowOff>
    </xdr:from>
    <xdr:to>
      <xdr:col>15</xdr:col>
      <xdr:colOff>132778</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O30"/>
  <sheetViews>
    <sheetView showGridLines="0" tabSelected="1" workbookViewId="0">
      <pane ySplit="8" topLeftCell="A9" activePane="bottomLeft" state="frozen"/>
      <selection pane="bottomLeft" activeCell="E30" sqref="E30"/>
    </sheetView>
  </sheetViews>
  <sheetFormatPr defaultRowHeight="15"/>
  <cols>
    <col min="1" max="1" width="0.7109375" customWidth="1"/>
    <col min="2" max="2" width="0.5703125" customWidth="1"/>
    <col min="3" max="3" width="1.140625" customWidth="1"/>
    <col min="4" max="4" width="1.5703125" customWidth="1"/>
    <col min="5" max="5" width="56.7109375" customWidth="1"/>
    <col min="6" max="6" width="0" hidden="1" customWidth="1"/>
    <col min="7" max="7" width="7" customWidth="1"/>
    <col min="8" max="8" width="0.7109375" customWidth="1"/>
    <col min="9" max="9" width="3.5703125" customWidth="1"/>
    <col min="10" max="10" width="3.140625" customWidth="1"/>
    <col min="11" max="11" width="0.85546875" customWidth="1"/>
    <col min="12" max="12" width="21.140625" customWidth="1"/>
    <col min="13" max="13" width="0" hidden="1" customWidth="1"/>
    <col min="14" max="14" width="2.85546875" customWidth="1"/>
    <col min="15" max="15" width="1.28515625" customWidth="1"/>
    <col min="16" max="16" width="0.85546875" customWidth="1"/>
  </cols>
  <sheetData>
    <row r="1" spans="3:15" ht="2.1" customHeight="1"/>
    <row r="2" spans="3:15">
      <c r="C2" s="52" t="s">
        <v>0</v>
      </c>
      <c r="D2" s="46"/>
      <c r="E2" s="46"/>
      <c r="F2" s="46"/>
      <c r="G2" s="46"/>
    </row>
    <row r="3" spans="3:15" ht="0.6" customHeight="1">
      <c r="C3" s="46"/>
      <c r="D3" s="46"/>
      <c r="E3" s="46"/>
      <c r="F3" s="46"/>
      <c r="G3" s="46"/>
      <c r="L3" s="46"/>
      <c r="M3" s="46"/>
      <c r="N3" s="46"/>
      <c r="O3" s="46"/>
    </row>
    <row r="4" spans="3:15" ht="13.15" customHeight="1">
      <c r="C4" s="46"/>
      <c r="D4" s="46"/>
      <c r="E4" s="46"/>
      <c r="F4" s="46"/>
      <c r="G4" s="46"/>
      <c r="I4" s="53" t="s">
        <v>0</v>
      </c>
      <c r="J4" s="46"/>
      <c r="L4" s="46"/>
      <c r="M4" s="46"/>
      <c r="N4" s="46"/>
      <c r="O4" s="46"/>
    </row>
    <row r="5" spans="3:15" ht="2.25" customHeight="1">
      <c r="I5" s="46"/>
      <c r="J5" s="46"/>
      <c r="L5" s="46"/>
      <c r="M5" s="46"/>
      <c r="N5" s="46"/>
      <c r="O5" s="46"/>
    </row>
    <row r="6" spans="3:15" ht="13.15" customHeight="1">
      <c r="C6" s="52" t="s">
        <v>0</v>
      </c>
      <c r="D6" s="46"/>
      <c r="E6" s="46"/>
      <c r="F6" s="46"/>
      <c r="G6" s="46"/>
      <c r="I6" s="46"/>
      <c r="J6" s="46"/>
      <c r="L6" s="46"/>
      <c r="M6" s="46"/>
      <c r="N6" s="46"/>
      <c r="O6" s="46"/>
    </row>
    <row r="7" spans="3:15" ht="0" hidden="1" customHeight="1"/>
    <row r="8" spans="3:15" ht="9.1999999999999993" customHeight="1"/>
    <row r="9" spans="3:15" ht="2.85" customHeight="1"/>
    <row r="10" spans="3:15" ht="50.1" customHeight="1"/>
    <row r="11" spans="3:15" ht="113.1" customHeight="1">
      <c r="E11" s="54" t="s">
        <v>500</v>
      </c>
      <c r="F11" s="46"/>
      <c r="G11" s="46"/>
      <c r="H11" s="46"/>
      <c r="I11" s="46"/>
      <c r="J11" s="46"/>
      <c r="K11" s="46"/>
      <c r="L11" s="46"/>
    </row>
    <row r="12" spans="3:15" ht="17.100000000000001" customHeight="1">
      <c r="E12" s="48" t="s">
        <v>0</v>
      </c>
      <c r="F12" s="46"/>
      <c r="G12" s="46"/>
      <c r="H12" s="46"/>
      <c r="I12" s="46"/>
      <c r="J12" s="46"/>
      <c r="K12" s="46"/>
      <c r="L12" s="46"/>
    </row>
    <row r="13" spans="3:15" ht="11.1" customHeight="1">
      <c r="E13" s="48" t="s">
        <v>0</v>
      </c>
      <c r="F13" s="46"/>
      <c r="G13" s="46"/>
      <c r="H13" s="46"/>
      <c r="I13" s="46"/>
      <c r="J13" s="46"/>
      <c r="K13" s="46"/>
      <c r="L13" s="46"/>
    </row>
    <row r="14" spans="3:15" ht="24.6" customHeight="1">
      <c r="E14" s="48" t="s">
        <v>2</v>
      </c>
      <c r="F14" s="46"/>
      <c r="G14" s="46"/>
      <c r="H14" s="46"/>
      <c r="I14" s="46"/>
      <c r="J14" s="46"/>
      <c r="K14" s="46"/>
      <c r="L14" s="46"/>
    </row>
    <row r="15" spans="3:15" ht="17.100000000000001" customHeight="1">
      <c r="E15" s="48" t="s">
        <v>0</v>
      </c>
      <c r="F15" s="46"/>
      <c r="G15" s="46"/>
      <c r="H15" s="46"/>
      <c r="I15" s="46"/>
      <c r="J15" s="46"/>
      <c r="K15" s="46"/>
      <c r="L15" s="46"/>
    </row>
    <row r="16" spans="3:15" ht="23.1" customHeight="1">
      <c r="E16" s="48" t="s">
        <v>3</v>
      </c>
      <c r="F16" s="46"/>
      <c r="G16" s="46"/>
      <c r="H16" s="46"/>
      <c r="I16" s="46"/>
      <c r="J16" s="46"/>
      <c r="K16" s="46"/>
      <c r="L16" s="46"/>
    </row>
    <row r="17" spans="4:14" ht="20.100000000000001" customHeight="1">
      <c r="E17" s="48" t="s">
        <v>4</v>
      </c>
      <c r="F17" s="46"/>
      <c r="G17" s="46"/>
      <c r="H17" s="46"/>
      <c r="I17" s="46"/>
      <c r="J17" s="46"/>
      <c r="K17" s="46"/>
      <c r="L17" s="46"/>
    </row>
    <row r="18" spans="4:14" ht="17.100000000000001" customHeight="1">
      <c r="E18" s="49" t="s">
        <v>0</v>
      </c>
      <c r="F18" s="46"/>
      <c r="G18" s="46"/>
      <c r="H18" s="46"/>
      <c r="I18" s="46"/>
      <c r="J18" s="46"/>
      <c r="K18" s="46"/>
      <c r="L18" s="46"/>
    </row>
    <row r="19" spans="4:14" ht="42.6" customHeight="1">
      <c r="E19" s="50" t="s">
        <v>5</v>
      </c>
      <c r="F19" s="46"/>
      <c r="G19" s="46"/>
      <c r="H19" s="46"/>
      <c r="I19" s="46"/>
      <c r="J19" s="46"/>
      <c r="K19" s="46"/>
      <c r="L19" s="46"/>
    </row>
    <row r="20" spans="4:14" ht="40.35" customHeight="1">
      <c r="E20" s="50" t="s">
        <v>6</v>
      </c>
      <c r="F20" s="46"/>
      <c r="G20" s="46"/>
      <c r="H20" s="46"/>
      <c r="I20" s="46"/>
      <c r="J20" s="46"/>
      <c r="K20" s="46"/>
      <c r="L20" s="46"/>
    </row>
    <row r="21" spans="4:14" ht="17.100000000000001" customHeight="1">
      <c r="E21" s="51" t="s">
        <v>7</v>
      </c>
      <c r="F21" s="46"/>
      <c r="G21" s="46"/>
      <c r="H21" s="46"/>
      <c r="I21" s="46"/>
      <c r="J21" s="46"/>
      <c r="K21" s="46"/>
      <c r="L21" s="46"/>
    </row>
    <row r="22" spans="4:14" ht="78.400000000000006" customHeight="1"/>
    <row r="23" spans="4:14" ht="17.100000000000001" customHeight="1">
      <c r="D23" s="45" t="s">
        <v>0</v>
      </c>
      <c r="E23" s="46"/>
      <c r="J23" s="46"/>
      <c r="K23" s="46"/>
      <c r="L23" s="46"/>
      <c r="M23" s="46"/>
      <c r="N23" s="46"/>
    </row>
    <row r="24" spans="4:14" ht="17.100000000000001" customHeight="1">
      <c r="D24" s="45"/>
      <c r="E24" s="46"/>
      <c r="J24" s="46"/>
      <c r="K24" s="46"/>
      <c r="L24" s="46"/>
      <c r="M24" s="46"/>
      <c r="N24" s="46"/>
    </row>
    <row r="25" spans="4:14" ht="8.4499999999999993" customHeight="1">
      <c r="D25" s="45" t="s">
        <v>8</v>
      </c>
      <c r="E25" s="46"/>
      <c r="J25" s="46"/>
      <c r="K25" s="46"/>
      <c r="L25" s="46"/>
      <c r="M25" s="46"/>
      <c r="N25" s="46"/>
    </row>
    <row r="26" spans="4:14">
      <c r="D26" s="46"/>
      <c r="E26" s="46"/>
    </row>
    <row r="27" spans="4:14" ht="0.2" customHeight="1"/>
    <row r="28" spans="4:14" ht="27" customHeight="1">
      <c r="D28" s="45" t="s">
        <v>9</v>
      </c>
      <c r="E28" s="46"/>
      <c r="G28" s="47" t="s">
        <v>10</v>
      </c>
      <c r="H28" s="46"/>
      <c r="I28" s="46"/>
      <c r="J28" s="46"/>
      <c r="K28" s="46"/>
      <c r="L28" s="46"/>
      <c r="M28" s="46"/>
      <c r="N28" s="46"/>
    </row>
    <row r="29" spans="4:14" ht="1.9" customHeight="1"/>
    <row r="30" spans="4:14" ht="17.100000000000001" customHeight="1"/>
  </sheetData>
  <mergeCells count="21">
    <mergeCell ref="C2:G4"/>
    <mergeCell ref="L3:O6"/>
    <mergeCell ref="I4:J6"/>
    <mergeCell ref="C6:G6"/>
    <mergeCell ref="E11:L11"/>
    <mergeCell ref="E12:L12"/>
    <mergeCell ref="E13:L13"/>
    <mergeCell ref="E14:L14"/>
    <mergeCell ref="E15:L15"/>
    <mergeCell ref="E16:L16"/>
    <mergeCell ref="E17:L17"/>
    <mergeCell ref="E18:L18"/>
    <mergeCell ref="E19:L19"/>
    <mergeCell ref="E20:L20"/>
    <mergeCell ref="E21:L21"/>
    <mergeCell ref="D23:E23"/>
    <mergeCell ref="J23:N25"/>
    <mergeCell ref="D24:E24"/>
    <mergeCell ref="D25:E26"/>
    <mergeCell ref="D28:E28"/>
    <mergeCell ref="G28:N28"/>
  </mergeCells>
  <pageMargins left="0.39370078740157499" right="0.196850393700787" top="0.39370078740157499" bottom="0.39370078740157499" header="0.39370078740157499" footer="0.39370078740157499"/>
  <pageSetup paperSize="9" orientation="portrait" horizontalDpi="300" verticalDpi="30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20"/>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52" t="s">
        <v>1</v>
      </c>
      <c r="D2" s="46"/>
      <c r="E2" s="46"/>
      <c r="F2" s="46"/>
      <c r="G2" s="46"/>
      <c r="H2" s="46"/>
      <c r="I2" s="46"/>
    </row>
    <row r="3" spans="3:18" ht="0.6" customHeight="1">
      <c r="C3" s="46"/>
      <c r="D3" s="46"/>
      <c r="E3" s="46"/>
      <c r="F3" s="46"/>
      <c r="G3" s="46"/>
      <c r="H3" s="46"/>
      <c r="I3" s="46"/>
      <c r="M3" s="46"/>
      <c r="N3" s="46"/>
      <c r="O3" s="46"/>
      <c r="P3" s="46"/>
      <c r="Q3" s="46"/>
      <c r="R3" s="46"/>
    </row>
    <row r="4" spans="3:18" ht="13.15" customHeight="1">
      <c r="C4" s="46"/>
      <c r="D4" s="46"/>
      <c r="E4" s="46"/>
      <c r="F4" s="46"/>
      <c r="G4" s="46"/>
      <c r="H4" s="46"/>
      <c r="I4" s="46"/>
      <c r="K4" s="53" t="s">
        <v>0</v>
      </c>
      <c r="M4" s="46"/>
      <c r="N4" s="46"/>
      <c r="O4" s="46"/>
      <c r="P4" s="46"/>
      <c r="Q4" s="46"/>
      <c r="R4" s="46"/>
    </row>
    <row r="5" spans="3:18" ht="2.25" customHeight="1">
      <c r="K5" s="46"/>
      <c r="M5" s="46"/>
      <c r="N5" s="46"/>
      <c r="O5" s="46"/>
      <c r="P5" s="46"/>
      <c r="Q5" s="46"/>
      <c r="R5" s="46"/>
    </row>
    <row r="6" spans="3:18" ht="13.15" customHeight="1">
      <c r="C6" s="52" t="s">
        <v>11</v>
      </c>
      <c r="D6" s="46"/>
      <c r="E6" s="46"/>
      <c r="F6" s="46"/>
      <c r="G6" s="46"/>
      <c r="H6" s="46"/>
      <c r="I6" s="46"/>
      <c r="K6" s="46"/>
      <c r="M6" s="46"/>
      <c r="N6" s="46"/>
      <c r="O6" s="46"/>
      <c r="P6" s="46"/>
      <c r="Q6" s="46"/>
      <c r="R6" s="46"/>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1" t="s">
        <v>213</v>
      </c>
      <c r="E10" s="63"/>
      <c r="F10" s="63"/>
      <c r="G10" s="63"/>
      <c r="H10" s="63"/>
      <c r="I10" s="63"/>
      <c r="J10" s="63"/>
      <c r="K10" s="63"/>
      <c r="L10" s="63"/>
      <c r="M10" s="63"/>
      <c r="N10" s="63"/>
      <c r="O10" s="63"/>
    </row>
    <row r="11" spans="3:18">
      <c r="D11" s="29" t="s">
        <v>0</v>
      </c>
      <c r="E11" s="30" t="s">
        <v>0</v>
      </c>
      <c r="F11" s="30" t="s">
        <v>0</v>
      </c>
      <c r="G11" s="30" t="s">
        <v>0</v>
      </c>
      <c r="H11" s="30" t="s">
        <v>0</v>
      </c>
      <c r="I11" s="119" t="s">
        <v>0</v>
      </c>
      <c r="J11" s="58"/>
      <c r="K11" s="58"/>
      <c r="L11" s="58"/>
      <c r="M11" s="58"/>
      <c r="N11" s="30" t="s">
        <v>0</v>
      </c>
      <c r="O11" s="30" t="s">
        <v>0</v>
      </c>
    </row>
    <row r="12" spans="3:18" ht="33">
      <c r="D12" s="31" t="s">
        <v>214</v>
      </c>
      <c r="E12" s="32" t="s">
        <v>199</v>
      </c>
      <c r="F12" s="32" t="s">
        <v>200</v>
      </c>
      <c r="G12" s="32" t="s">
        <v>215</v>
      </c>
      <c r="H12" s="32" t="s">
        <v>200</v>
      </c>
      <c r="I12" s="120" t="s">
        <v>202</v>
      </c>
      <c r="J12" s="58"/>
      <c r="K12" s="58"/>
      <c r="L12" s="58"/>
      <c r="M12" s="58"/>
      <c r="N12" s="32" t="s">
        <v>203</v>
      </c>
      <c r="O12" s="32" t="s">
        <v>204</v>
      </c>
    </row>
    <row r="13" spans="3:18">
      <c r="D13" s="33" t="s">
        <v>216</v>
      </c>
      <c r="E13" s="34">
        <v>16891463454.02</v>
      </c>
      <c r="F13" s="35">
        <v>0.63982816216617822</v>
      </c>
      <c r="G13" s="36">
        <v>146107</v>
      </c>
      <c r="H13" s="35">
        <v>0.59472385945488293</v>
      </c>
      <c r="I13" s="118">
        <v>2.4088552784226461E-2</v>
      </c>
      <c r="J13" s="46"/>
      <c r="K13" s="46"/>
      <c r="L13" s="46"/>
      <c r="M13" s="46"/>
      <c r="N13" s="34">
        <v>26.654083723641843</v>
      </c>
      <c r="O13" s="35">
        <v>0.72129990855690373</v>
      </c>
    </row>
    <row r="14" spans="3:18">
      <c r="D14" s="33" t="s">
        <v>217</v>
      </c>
      <c r="E14" s="34">
        <v>7090113051.2700005</v>
      </c>
      <c r="F14" s="35">
        <v>0.26856488873762369</v>
      </c>
      <c r="G14" s="36">
        <v>75710</v>
      </c>
      <c r="H14" s="35">
        <v>0.30817512781269335</v>
      </c>
      <c r="I14" s="118">
        <v>2.6896598687629433E-2</v>
      </c>
      <c r="J14" s="46"/>
      <c r="K14" s="46"/>
      <c r="L14" s="46"/>
      <c r="M14" s="46"/>
      <c r="N14" s="34">
        <v>23.645244535139511</v>
      </c>
      <c r="O14" s="35">
        <v>0.6091900615650585</v>
      </c>
    </row>
    <row r="15" spans="3:18">
      <c r="D15" s="33" t="s">
        <v>218</v>
      </c>
      <c r="E15" s="34">
        <v>85406260.420000002</v>
      </c>
      <c r="F15" s="35">
        <v>3.2350856271727928E-3</v>
      </c>
      <c r="G15" s="36">
        <v>748</v>
      </c>
      <c r="H15" s="35">
        <v>3.0447100198638835E-3</v>
      </c>
      <c r="I15" s="118">
        <v>2.9281359787547527E-2</v>
      </c>
      <c r="J15" s="46"/>
      <c r="K15" s="46"/>
      <c r="L15" s="46"/>
      <c r="M15" s="46"/>
      <c r="N15" s="34">
        <v>16.640462636755522</v>
      </c>
      <c r="O15" s="35">
        <v>0.71053523225591653</v>
      </c>
    </row>
    <row r="16" spans="3:18">
      <c r="D16" s="33" t="s">
        <v>219</v>
      </c>
      <c r="E16" s="34">
        <v>600106226</v>
      </c>
      <c r="F16" s="35">
        <v>2.2731296475953441E-2</v>
      </c>
      <c r="G16" s="36">
        <v>7179</v>
      </c>
      <c r="H16" s="35">
        <v>2.9221889348399491E-2</v>
      </c>
      <c r="I16" s="118">
        <v>3.1157807695626209E-2</v>
      </c>
      <c r="J16" s="46"/>
      <c r="K16" s="46"/>
      <c r="L16" s="46"/>
      <c r="M16" s="46"/>
      <c r="N16" s="34">
        <v>13.380119072851574</v>
      </c>
      <c r="O16" s="35">
        <v>0.68025534905393137</v>
      </c>
    </row>
    <row r="17" spans="4:15">
      <c r="D17" s="33" t="s">
        <v>220</v>
      </c>
      <c r="E17" s="34">
        <v>1732910965.8299999</v>
      </c>
      <c r="F17" s="35">
        <v>6.5640566993071914E-2</v>
      </c>
      <c r="G17" s="36">
        <v>15928</v>
      </c>
      <c r="H17" s="35">
        <v>6.4834413364160348E-2</v>
      </c>
      <c r="I17" s="118">
        <v>2.2890125287661385E-2</v>
      </c>
      <c r="J17" s="46"/>
      <c r="K17" s="46"/>
      <c r="L17" s="46"/>
      <c r="M17" s="46"/>
      <c r="N17" s="34">
        <v>25.916440037000388</v>
      </c>
      <c r="O17" s="35">
        <v>0.64624176338399875</v>
      </c>
    </row>
    <row r="18" spans="4:15">
      <c r="D18" s="38" t="s">
        <v>134</v>
      </c>
      <c r="E18" s="39">
        <v>26399999957.540001</v>
      </c>
      <c r="F18" s="40">
        <v>1</v>
      </c>
      <c r="G18" s="41">
        <v>245672</v>
      </c>
      <c r="H18" s="40">
        <v>1</v>
      </c>
      <c r="I18" s="117">
        <v>2.4941522364025647E-2</v>
      </c>
      <c r="J18" s="63"/>
      <c r="K18" s="63"/>
      <c r="L18" s="63"/>
      <c r="M18" s="63"/>
      <c r="N18" s="39">
        <v>25.463466464379728</v>
      </c>
      <c r="O18" s="40">
        <v>0.6852964600661795</v>
      </c>
    </row>
    <row r="19" spans="4:15" ht="0" hidden="1" customHeight="1"/>
    <row r="20" spans="4:15" ht="11.45" customHeight="1"/>
  </sheetData>
  <mergeCells count="13">
    <mergeCell ref="C2:I4"/>
    <mergeCell ref="M3:R6"/>
    <mergeCell ref="K4:K6"/>
    <mergeCell ref="C6:I6"/>
    <mergeCell ref="D10:O10"/>
    <mergeCell ref="I16:M16"/>
    <mergeCell ref="I17:M17"/>
    <mergeCell ref="I18:M18"/>
    <mergeCell ref="I11:M11"/>
    <mergeCell ref="I12:M12"/>
    <mergeCell ref="I13:M13"/>
    <mergeCell ref="I14:M14"/>
    <mergeCell ref="I15:M15"/>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10 of 27</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37"/>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52" t="s">
        <v>1</v>
      </c>
      <c r="D2" s="46"/>
      <c r="E2" s="46"/>
      <c r="F2" s="46"/>
      <c r="G2" s="46"/>
      <c r="H2" s="46"/>
      <c r="I2" s="46"/>
    </row>
    <row r="3" spans="3:18" ht="0.6" customHeight="1">
      <c r="C3" s="46"/>
      <c r="D3" s="46"/>
      <c r="E3" s="46"/>
      <c r="F3" s="46"/>
      <c r="G3" s="46"/>
      <c r="H3" s="46"/>
      <c r="I3" s="46"/>
      <c r="M3" s="46"/>
      <c r="N3" s="46"/>
      <c r="O3" s="46"/>
      <c r="P3" s="46"/>
      <c r="Q3" s="46"/>
      <c r="R3" s="46"/>
    </row>
    <row r="4" spans="3:18" ht="13.15" customHeight="1">
      <c r="C4" s="46"/>
      <c r="D4" s="46"/>
      <c r="E4" s="46"/>
      <c r="F4" s="46"/>
      <c r="G4" s="46"/>
      <c r="H4" s="46"/>
      <c r="I4" s="46"/>
      <c r="K4" s="53" t="s">
        <v>0</v>
      </c>
      <c r="M4" s="46"/>
      <c r="N4" s="46"/>
      <c r="O4" s="46"/>
      <c r="P4" s="46"/>
      <c r="Q4" s="46"/>
      <c r="R4" s="46"/>
    </row>
    <row r="5" spans="3:18" ht="2.25" customHeight="1">
      <c r="K5" s="46"/>
      <c r="M5" s="46"/>
      <c r="N5" s="46"/>
      <c r="O5" s="46"/>
      <c r="P5" s="46"/>
      <c r="Q5" s="46"/>
      <c r="R5" s="46"/>
    </row>
    <row r="6" spans="3:18" ht="13.15" customHeight="1">
      <c r="C6" s="52" t="s">
        <v>11</v>
      </c>
      <c r="D6" s="46"/>
      <c r="E6" s="46"/>
      <c r="F6" s="46"/>
      <c r="G6" s="46"/>
      <c r="H6" s="46"/>
      <c r="I6" s="46"/>
      <c r="K6" s="46"/>
      <c r="M6" s="46"/>
      <c r="N6" s="46"/>
      <c r="O6" s="46"/>
      <c r="P6" s="46"/>
      <c r="Q6" s="46"/>
      <c r="R6" s="46"/>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1" t="s">
        <v>221</v>
      </c>
      <c r="E10" s="63"/>
      <c r="F10" s="63"/>
      <c r="G10" s="63"/>
      <c r="H10" s="63"/>
      <c r="I10" s="63"/>
      <c r="J10" s="63"/>
      <c r="K10" s="63"/>
      <c r="L10" s="63"/>
      <c r="M10" s="63"/>
      <c r="N10" s="63"/>
      <c r="O10" s="63"/>
    </row>
    <row r="11" spans="3:18">
      <c r="D11" s="29" t="s">
        <v>0</v>
      </c>
      <c r="E11" s="30" t="s">
        <v>0</v>
      </c>
      <c r="F11" s="30" t="s">
        <v>0</v>
      </c>
      <c r="G11" s="30" t="s">
        <v>0</v>
      </c>
      <c r="H11" s="30" t="s">
        <v>0</v>
      </c>
      <c r="I11" s="119" t="s">
        <v>0</v>
      </c>
      <c r="J11" s="58"/>
      <c r="K11" s="58"/>
      <c r="L11" s="58"/>
      <c r="M11" s="58"/>
      <c r="N11" s="30" t="s">
        <v>0</v>
      </c>
      <c r="O11" s="30" t="s">
        <v>0</v>
      </c>
    </row>
    <row r="12" spans="3:18" ht="33">
      <c r="D12" s="31" t="s">
        <v>222</v>
      </c>
      <c r="E12" s="32" t="s">
        <v>199</v>
      </c>
      <c r="F12" s="32" t="s">
        <v>200</v>
      </c>
      <c r="G12" s="32" t="s">
        <v>201</v>
      </c>
      <c r="H12" s="32" t="s">
        <v>200</v>
      </c>
      <c r="I12" s="120" t="s">
        <v>202</v>
      </c>
      <c r="J12" s="58"/>
      <c r="K12" s="58"/>
      <c r="L12" s="58"/>
      <c r="M12" s="58"/>
      <c r="N12" s="32" t="s">
        <v>203</v>
      </c>
      <c r="O12" s="32" t="s">
        <v>204</v>
      </c>
    </row>
    <row r="13" spans="3:18">
      <c r="D13" s="33" t="s">
        <v>223</v>
      </c>
      <c r="E13" s="34">
        <v>20415458.399999999</v>
      </c>
      <c r="F13" s="35">
        <v>7.7331281942556295E-4</v>
      </c>
      <c r="G13" s="36">
        <v>1207</v>
      </c>
      <c r="H13" s="35">
        <v>9.1272752020931484E-3</v>
      </c>
      <c r="I13" s="118">
        <v>2.870320218109822E-2</v>
      </c>
      <c r="J13" s="46"/>
      <c r="K13" s="46"/>
      <c r="L13" s="46"/>
      <c r="M13" s="46"/>
      <c r="N13" s="34">
        <v>15.019416728521467</v>
      </c>
      <c r="O13" s="35">
        <v>8.0889928684579518E-2</v>
      </c>
    </row>
    <row r="14" spans="3:18">
      <c r="D14" s="33" t="s">
        <v>224</v>
      </c>
      <c r="E14" s="34">
        <v>124992023.45999999</v>
      </c>
      <c r="F14" s="35">
        <v>4.7345463507965473E-3</v>
      </c>
      <c r="G14" s="36">
        <v>3127</v>
      </c>
      <c r="H14" s="35">
        <v>2.3646221671039996E-2</v>
      </c>
      <c r="I14" s="118">
        <v>2.7411693151735139E-2</v>
      </c>
      <c r="J14" s="46"/>
      <c r="K14" s="46"/>
      <c r="L14" s="46"/>
      <c r="M14" s="46"/>
      <c r="N14" s="34">
        <v>18.163926924830545</v>
      </c>
      <c r="O14" s="35">
        <v>0.17499006078364307</v>
      </c>
    </row>
    <row r="15" spans="3:18">
      <c r="D15" s="33" t="s">
        <v>225</v>
      </c>
      <c r="E15" s="34">
        <v>306044827.33999997</v>
      </c>
      <c r="F15" s="35">
        <v>1.1592607114856898E-2</v>
      </c>
      <c r="G15" s="36">
        <v>4784</v>
      </c>
      <c r="H15" s="35">
        <v>3.6176374951792559E-2</v>
      </c>
      <c r="I15" s="118">
        <v>2.7901339949002124E-2</v>
      </c>
      <c r="J15" s="46"/>
      <c r="K15" s="46"/>
      <c r="L15" s="46"/>
      <c r="M15" s="46"/>
      <c r="N15" s="34">
        <v>19.804849515845987</v>
      </c>
      <c r="O15" s="35">
        <v>0.2934594925853744</v>
      </c>
    </row>
    <row r="16" spans="3:18">
      <c r="D16" s="33" t="s">
        <v>226</v>
      </c>
      <c r="E16" s="34">
        <v>748961118.15999997</v>
      </c>
      <c r="F16" s="35">
        <v>2.836973936987042E-2</v>
      </c>
      <c r="G16" s="36">
        <v>8383</v>
      </c>
      <c r="H16" s="35">
        <v>6.3391837629781983E-2</v>
      </c>
      <c r="I16" s="118">
        <v>2.7107853344533358E-2</v>
      </c>
      <c r="J16" s="46"/>
      <c r="K16" s="46"/>
      <c r="L16" s="46"/>
      <c r="M16" s="46"/>
      <c r="N16" s="34">
        <v>22.221366677781393</v>
      </c>
      <c r="O16" s="35">
        <v>0.44606047962633477</v>
      </c>
    </row>
    <row r="17" spans="4:15">
      <c r="D17" s="33" t="s">
        <v>227</v>
      </c>
      <c r="E17" s="34">
        <v>3964015685.9000001</v>
      </c>
      <c r="F17" s="35">
        <v>0.15015210955588859</v>
      </c>
      <c r="G17" s="36">
        <v>31130</v>
      </c>
      <c r="H17" s="35">
        <v>0.23540354353037257</v>
      </c>
      <c r="I17" s="118">
        <v>2.5867748917738208E-2</v>
      </c>
      <c r="J17" s="46"/>
      <c r="K17" s="46"/>
      <c r="L17" s="46"/>
      <c r="M17" s="46"/>
      <c r="N17" s="34">
        <v>24.260390585585203</v>
      </c>
      <c r="O17" s="35">
        <v>0.60568065010627037</v>
      </c>
    </row>
    <row r="18" spans="4:15">
      <c r="D18" s="33" t="s">
        <v>228</v>
      </c>
      <c r="E18" s="34">
        <v>6003913521.0600004</v>
      </c>
      <c r="F18" s="35">
        <v>0.22742096707258691</v>
      </c>
      <c r="G18" s="36">
        <v>34503</v>
      </c>
      <c r="H18" s="35">
        <v>0.26091000521774638</v>
      </c>
      <c r="I18" s="118">
        <v>2.5121239538539269E-2</v>
      </c>
      <c r="J18" s="46"/>
      <c r="K18" s="46"/>
      <c r="L18" s="46"/>
      <c r="M18" s="46"/>
      <c r="N18" s="34">
        <v>25.141204656206749</v>
      </c>
      <c r="O18" s="35">
        <v>0.68615952749878062</v>
      </c>
    </row>
    <row r="19" spans="4:15">
      <c r="D19" s="33" t="s">
        <v>229</v>
      </c>
      <c r="E19" s="34">
        <v>5202995074.0200005</v>
      </c>
      <c r="F19" s="35">
        <v>0.19708314706015723</v>
      </c>
      <c r="G19" s="36">
        <v>23407</v>
      </c>
      <c r="H19" s="35">
        <v>0.17700259374929106</v>
      </c>
      <c r="I19" s="118">
        <v>2.4693108526069332E-2</v>
      </c>
      <c r="J19" s="46"/>
      <c r="K19" s="46"/>
      <c r="L19" s="46"/>
      <c r="M19" s="46"/>
      <c r="N19" s="34">
        <v>25.711081011020525</v>
      </c>
      <c r="O19" s="35">
        <v>0.73218071869946488</v>
      </c>
    </row>
    <row r="20" spans="4:15">
      <c r="D20" s="33" t="s">
        <v>230</v>
      </c>
      <c r="E20" s="34">
        <v>2568933020.1500001</v>
      </c>
      <c r="F20" s="35">
        <v>9.7308069101579575E-2</v>
      </c>
      <c r="G20" s="36">
        <v>9444</v>
      </c>
      <c r="H20" s="35">
        <v>7.1415067944132299E-2</v>
      </c>
      <c r="I20" s="118">
        <v>2.4692810887745557E-2</v>
      </c>
      <c r="J20" s="46"/>
      <c r="K20" s="46"/>
      <c r="L20" s="46"/>
      <c r="M20" s="46"/>
      <c r="N20" s="34">
        <v>26.387365911381373</v>
      </c>
      <c r="O20" s="35">
        <v>0.74665250854849041</v>
      </c>
    </row>
    <row r="21" spans="4:15">
      <c r="D21" s="33" t="s">
        <v>231</v>
      </c>
      <c r="E21" s="34">
        <v>1583774430.6300001</v>
      </c>
      <c r="F21" s="35">
        <v>5.9991455802168074E-2</v>
      </c>
      <c r="G21" s="36">
        <v>4887</v>
      </c>
      <c r="H21" s="35">
        <v>3.6955255934241274E-2</v>
      </c>
      <c r="I21" s="118">
        <v>2.471904344514831E-2</v>
      </c>
      <c r="J21" s="46"/>
      <c r="K21" s="46"/>
      <c r="L21" s="46"/>
      <c r="M21" s="46"/>
      <c r="N21" s="34">
        <v>26.562828482455426</v>
      </c>
      <c r="O21" s="35">
        <v>0.729103865543134</v>
      </c>
    </row>
    <row r="22" spans="4:15">
      <c r="D22" s="33" t="s">
        <v>232</v>
      </c>
      <c r="E22" s="34">
        <v>1239722386.5799999</v>
      </c>
      <c r="F22" s="35">
        <v>4.6959181385374499E-2</v>
      </c>
      <c r="G22" s="36">
        <v>3313</v>
      </c>
      <c r="H22" s="35">
        <v>2.5052744610219221E-2</v>
      </c>
      <c r="I22" s="118">
        <v>2.4507008191652462E-2</v>
      </c>
      <c r="J22" s="46"/>
      <c r="K22" s="46"/>
      <c r="L22" s="46"/>
      <c r="M22" s="46"/>
      <c r="N22" s="34">
        <v>26.812526814454003</v>
      </c>
      <c r="O22" s="35">
        <v>0.72470000716256666</v>
      </c>
    </row>
    <row r="23" spans="4:15">
      <c r="D23" s="33" t="s">
        <v>233</v>
      </c>
      <c r="E23" s="34">
        <v>897885627.25999999</v>
      </c>
      <c r="F23" s="35">
        <v>3.4010819269094675E-2</v>
      </c>
      <c r="G23" s="36">
        <v>2119</v>
      </c>
      <c r="H23" s="35">
        <v>1.6023774774842899E-2</v>
      </c>
      <c r="I23" s="118">
        <v>2.4300884477744034E-2</v>
      </c>
      <c r="J23" s="46"/>
      <c r="K23" s="46"/>
      <c r="L23" s="46"/>
      <c r="M23" s="46"/>
      <c r="N23" s="34">
        <v>26.634642846918418</v>
      </c>
      <c r="O23" s="35">
        <v>0.72473934225823733</v>
      </c>
    </row>
    <row r="24" spans="4:15">
      <c r="D24" s="33" t="s">
        <v>234</v>
      </c>
      <c r="E24" s="34">
        <v>715380864.54999995</v>
      </c>
      <c r="F24" s="35">
        <v>2.7097760064415565E-2</v>
      </c>
      <c r="G24" s="36">
        <v>1508</v>
      </c>
      <c r="H24" s="35">
        <v>1.1403422539152002E-2</v>
      </c>
      <c r="I24" s="118">
        <v>2.3848099136503525E-2</v>
      </c>
      <c r="J24" s="46"/>
      <c r="K24" s="46"/>
      <c r="L24" s="46"/>
      <c r="M24" s="46"/>
      <c r="N24" s="34">
        <v>26.66966638208536</v>
      </c>
      <c r="O24" s="35">
        <v>0.71789530595134654</v>
      </c>
    </row>
    <row r="25" spans="4:15">
      <c r="D25" s="33" t="s">
        <v>235</v>
      </c>
      <c r="E25" s="34">
        <v>566080958.28999996</v>
      </c>
      <c r="F25" s="35">
        <v>2.1442460575774504E-2</v>
      </c>
      <c r="G25" s="36">
        <v>1080</v>
      </c>
      <c r="H25" s="35">
        <v>8.1669073887826009E-3</v>
      </c>
      <c r="I25" s="118">
        <v>2.373904386669844E-2</v>
      </c>
      <c r="J25" s="46"/>
      <c r="K25" s="46"/>
      <c r="L25" s="46"/>
      <c r="M25" s="46"/>
      <c r="N25" s="34">
        <v>26.681878486713284</v>
      </c>
      <c r="O25" s="35">
        <v>0.72277577961748318</v>
      </c>
    </row>
    <row r="26" spans="4:15">
      <c r="D26" s="33" t="s">
        <v>236</v>
      </c>
      <c r="E26" s="34">
        <v>468167485.56999999</v>
      </c>
      <c r="F26" s="35">
        <v>1.7733616906173082E-2</v>
      </c>
      <c r="G26" s="36">
        <v>816</v>
      </c>
      <c r="H26" s="35">
        <v>6.1705522493024096E-3</v>
      </c>
      <c r="I26" s="118">
        <v>2.3949882255673027E-2</v>
      </c>
      <c r="J26" s="46"/>
      <c r="K26" s="46"/>
      <c r="L26" s="46"/>
      <c r="M26" s="46"/>
      <c r="N26" s="34">
        <v>26.75727630508424</v>
      </c>
      <c r="O26" s="35">
        <v>0.72521119169574422</v>
      </c>
    </row>
    <row r="27" spans="4:15">
      <c r="D27" s="33" t="s">
        <v>237</v>
      </c>
      <c r="E27" s="34">
        <v>374218810.54000002</v>
      </c>
      <c r="F27" s="35">
        <v>1.4174954967495022E-2</v>
      </c>
      <c r="G27" s="36">
        <v>600</v>
      </c>
      <c r="H27" s="35">
        <v>4.5371707715458898E-3</v>
      </c>
      <c r="I27" s="118">
        <v>2.3938634294414909E-2</v>
      </c>
      <c r="J27" s="46"/>
      <c r="K27" s="46"/>
      <c r="L27" s="46"/>
      <c r="M27" s="46"/>
      <c r="N27" s="34">
        <v>26.947413015490362</v>
      </c>
      <c r="O27" s="35">
        <v>0.73059631789491575</v>
      </c>
    </row>
    <row r="28" spans="4:15">
      <c r="D28" s="33" t="s">
        <v>238</v>
      </c>
      <c r="E28" s="34">
        <v>300331995.79000002</v>
      </c>
      <c r="F28" s="35">
        <v>1.1376211980039165E-2</v>
      </c>
      <c r="G28" s="36">
        <v>445</v>
      </c>
      <c r="H28" s="35">
        <v>3.3650683222298684E-3</v>
      </c>
      <c r="I28" s="118">
        <v>2.3881765055116442E-2</v>
      </c>
      <c r="J28" s="46"/>
      <c r="K28" s="46"/>
      <c r="L28" s="46"/>
      <c r="M28" s="46"/>
      <c r="N28" s="34">
        <v>26.548297910414689</v>
      </c>
      <c r="O28" s="35">
        <v>0.72839894799658622</v>
      </c>
    </row>
    <row r="29" spans="4:15">
      <c r="D29" s="33" t="s">
        <v>239</v>
      </c>
      <c r="E29" s="34">
        <v>261115221.68000001</v>
      </c>
      <c r="F29" s="35">
        <v>9.8907281098469819E-3</v>
      </c>
      <c r="G29" s="36">
        <v>361</v>
      </c>
      <c r="H29" s="35">
        <v>2.7298644142134437E-3</v>
      </c>
      <c r="I29" s="118">
        <v>2.4155433281391532E-2</v>
      </c>
      <c r="J29" s="46"/>
      <c r="K29" s="46"/>
      <c r="L29" s="46"/>
      <c r="M29" s="46"/>
      <c r="N29" s="34">
        <v>25.781438611149557</v>
      </c>
      <c r="O29" s="35">
        <v>0.70783047988410908</v>
      </c>
    </row>
    <row r="30" spans="4:15">
      <c r="D30" s="33" t="s">
        <v>240</v>
      </c>
      <c r="E30" s="34">
        <v>196766214.88</v>
      </c>
      <c r="F30" s="35">
        <v>7.4532657271388506E-3</v>
      </c>
      <c r="G30" s="36">
        <v>254</v>
      </c>
      <c r="H30" s="35">
        <v>1.9207356266210934E-3</v>
      </c>
      <c r="I30" s="118">
        <v>2.4191554659452014E-2</v>
      </c>
      <c r="J30" s="46"/>
      <c r="K30" s="46"/>
      <c r="L30" s="46"/>
      <c r="M30" s="46"/>
      <c r="N30" s="34">
        <v>26.436620480406379</v>
      </c>
      <c r="O30" s="35">
        <v>0.72873977532789702</v>
      </c>
    </row>
    <row r="31" spans="4:15">
      <c r="D31" s="33" t="s">
        <v>241</v>
      </c>
      <c r="E31" s="34">
        <v>148513020.66999999</v>
      </c>
      <c r="F31" s="35">
        <v>5.6254932162446382E-3</v>
      </c>
      <c r="G31" s="36">
        <v>180</v>
      </c>
      <c r="H31" s="35">
        <v>1.3611512314637669E-3</v>
      </c>
      <c r="I31" s="118">
        <v>2.4407257666715938E-2</v>
      </c>
      <c r="J31" s="46"/>
      <c r="K31" s="46"/>
      <c r="L31" s="46"/>
      <c r="M31" s="46"/>
      <c r="N31" s="34">
        <v>26.051146993118138</v>
      </c>
      <c r="O31" s="35">
        <v>0.73114369035279692</v>
      </c>
    </row>
    <row r="32" spans="4:15">
      <c r="D32" s="33" t="s">
        <v>242</v>
      </c>
      <c r="E32" s="34">
        <v>149631704.09</v>
      </c>
      <c r="F32" s="35">
        <v>5.667867588282487E-3</v>
      </c>
      <c r="G32" s="36">
        <v>171</v>
      </c>
      <c r="H32" s="35">
        <v>1.2930936698905785E-3</v>
      </c>
      <c r="I32" s="118">
        <v>2.3335098234180646E-2</v>
      </c>
      <c r="J32" s="46"/>
      <c r="K32" s="46"/>
      <c r="L32" s="46"/>
      <c r="M32" s="46"/>
      <c r="N32" s="34">
        <v>25.811671990345058</v>
      </c>
      <c r="O32" s="35">
        <v>0.70149126604627698</v>
      </c>
    </row>
    <row r="33" spans="4:15">
      <c r="D33" s="33" t="s">
        <v>243</v>
      </c>
      <c r="E33" s="34">
        <v>123182369.29000001</v>
      </c>
      <c r="F33" s="35">
        <v>4.6659988442469061E-3</v>
      </c>
      <c r="G33" s="36">
        <v>133</v>
      </c>
      <c r="H33" s="35">
        <v>1.0057395210260056E-3</v>
      </c>
      <c r="I33" s="118">
        <v>2.3448489844077752E-2</v>
      </c>
      <c r="J33" s="46"/>
      <c r="K33" s="46"/>
      <c r="L33" s="46"/>
      <c r="M33" s="46"/>
      <c r="N33" s="34">
        <v>26.168327823858611</v>
      </c>
      <c r="O33" s="35">
        <v>0.72349773038488674</v>
      </c>
    </row>
    <row r="34" spans="4:15">
      <c r="D34" s="33" t="s">
        <v>244</v>
      </c>
      <c r="E34" s="34">
        <v>115006278.15000001</v>
      </c>
      <c r="F34" s="35">
        <v>4.3562984217791071E-3</v>
      </c>
      <c r="G34" s="36">
        <v>118</v>
      </c>
      <c r="H34" s="35">
        <v>8.9231025173735828E-4</v>
      </c>
      <c r="I34" s="118">
        <v>2.3978921557553247E-2</v>
      </c>
      <c r="J34" s="46"/>
      <c r="K34" s="46"/>
      <c r="L34" s="46"/>
      <c r="M34" s="46"/>
      <c r="N34" s="34">
        <v>25.822578845638866</v>
      </c>
      <c r="O34" s="35">
        <v>0.71025839403916047</v>
      </c>
    </row>
    <row r="35" spans="4:15">
      <c r="D35" s="33" t="s">
        <v>245</v>
      </c>
      <c r="E35" s="34">
        <v>319951861.07999998</v>
      </c>
      <c r="F35" s="35">
        <v>1.2119388696764745E-2</v>
      </c>
      <c r="G35" s="36">
        <v>271</v>
      </c>
      <c r="H35" s="35">
        <v>2.0492887984815602E-3</v>
      </c>
      <c r="I35" s="118">
        <v>2.2819699271852099E-2</v>
      </c>
      <c r="J35" s="46"/>
      <c r="K35" s="46"/>
      <c r="L35" s="46"/>
      <c r="M35" s="46"/>
      <c r="N35" s="34">
        <v>26.341745328096692</v>
      </c>
      <c r="O35" s="35">
        <v>0.70427631836527349</v>
      </c>
    </row>
    <row r="36" spans="4:15">
      <c r="D36" s="38" t="s">
        <v>134</v>
      </c>
      <c r="E36" s="39">
        <v>26399999957.540001</v>
      </c>
      <c r="F36" s="40">
        <v>1</v>
      </c>
      <c r="G36" s="41">
        <v>132241</v>
      </c>
      <c r="H36" s="40">
        <v>1</v>
      </c>
      <c r="I36" s="117">
        <v>2.4941522364025647E-2</v>
      </c>
      <c r="J36" s="63"/>
      <c r="K36" s="63"/>
      <c r="L36" s="63"/>
      <c r="M36" s="63"/>
      <c r="N36" s="39">
        <v>25.463466464379728</v>
      </c>
      <c r="O36" s="40">
        <v>0.68529646006617995</v>
      </c>
    </row>
    <row r="37" spans="4:15" ht="11.45" customHeight="1"/>
  </sheetData>
  <mergeCells count="31">
    <mergeCell ref="C2:I4"/>
    <mergeCell ref="M3:R6"/>
    <mergeCell ref="K4:K6"/>
    <mergeCell ref="C6:I6"/>
    <mergeCell ref="D10:O10"/>
    <mergeCell ref="I11:M11"/>
    <mergeCell ref="I12:M12"/>
    <mergeCell ref="I13:M13"/>
    <mergeCell ref="I14:M14"/>
    <mergeCell ref="I15:M15"/>
    <mergeCell ref="I16:M16"/>
    <mergeCell ref="I17:M17"/>
    <mergeCell ref="I18:M18"/>
    <mergeCell ref="I19:M19"/>
    <mergeCell ref="I20:M20"/>
    <mergeCell ref="I21:M21"/>
    <mergeCell ref="I22:M22"/>
    <mergeCell ref="I23:M23"/>
    <mergeCell ref="I24:M24"/>
    <mergeCell ref="I25:M25"/>
    <mergeCell ref="I26:M26"/>
    <mergeCell ref="I27:M27"/>
    <mergeCell ref="I28:M28"/>
    <mergeCell ref="I29:M29"/>
    <mergeCell ref="I30:M30"/>
    <mergeCell ref="I36:M36"/>
    <mergeCell ref="I31:M31"/>
    <mergeCell ref="I32:M32"/>
    <mergeCell ref="I33:M33"/>
    <mergeCell ref="I34:M34"/>
    <mergeCell ref="I35:M35"/>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11 of 27</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42"/>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52" t="s">
        <v>1</v>
      </c>
      <c r="D2" s="46"/>
      <c r="E2" s="46"/>
      <c r="F2" s="46"/>
      <c r="G2" s="46"/>
      <c r="H2" s="46"/>
      <c r="I2" s="46"/>
    </row>
    <row r="3" spans="3:18" ht="0.6" customHeight="1">
      <c r="C3" s="46"/>
      <c r="D3" s="46"/>
      <c r="E3" s="46"/>
      <c r="F3" s="46"/>
      <c r="G3" s="46"/>
      <c r="H3" s="46"/>
      <c r="I3" s="46"/>
      <c r="M3" s="46"/>
      <c r="N3" s="46"/>
      <c r="O3" s="46"/>
      <c r="P3" s="46"/>
      <c r="Q3" s="46"/>
      <c r="R3" s="46"/>
    </row>
    <row r="4" spans="3:18" ht="13.15" customHeight="1">
      <c r="C4" s="46"/>
      <c r="D4" s="46"/>
      <c r="E4" s="46"/>
      <c r="F4" s="46"/>
      <c r="G4" s="46"/>
      <c r="H4" s="46"/>
      <c r="I4" s="46"/>
      <c r="K4" s="53" t="s">
        <v>0</v>
      </c>
      <c r="M4" s="46"/>
      <c r="N4" s="46"/>
      <c r="O4" s="46"/>
      <c r="P4" s="46"/>
      <c r="Q4" s="46"/>
      <c r="R4" s="46"/>
    </row>
    <row r="5" spans="3:18" ht="2.25" customHeight="1">
      <c r="K5" s="46"/>
      <c r="M5" s="46"/>
      <c r="N5" s="46"/>
      <c r="O5" s="46"/>
      <c r="P5" s="46"/>
      <c r="Q5" s="46"/>
      <c r="R5" s="46"/>
    </row>
    <row r="6" spans="3:18" ht="13.15" customHeight="1">
      <c r="C6" s="52" t="s">
        <v>11</v>
      </c>
      <c r="D6" s="46"/>
      <c r="E6" s="46"/>
      <c r="F6" s="46"/>
      <c r="G6" s="46"/>
      <c r="H6" s="46"/>
      <c r="I6" s="46"/>
      <c r="K6" s="46"/>
      <c r="M6" s="46"/>
      <c r="N6" s="46"/>
      <c r="O6" s="46"/>
      <c r="P6" s="46"/>
      <c r="Q6" s="46"/>
      <c r="R6" s="46"/>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1" t="s">
        <v>246</v>
      </c>
      <c r="E10" s="63"/>
      <c r="F10" s="63"/>
      <c r="G10" s="63"/>
      <c r="H10" s="63"/>
      <c r="I10" s="63"/>
      <c r="J10" s="63"/>
      <c r="K10" s="63"/>
      <c r="L10" s="63"/>
      <c r="M10" s="63"/>
      <c r="N10" s="63"/>
      <c r="O10" s="63"/>
    </row>
    <row r="11" spans="3:18">
      <c r="D11" s="29" t="s">
        <v>0</v>
      </c>
      <c r="E11" s="30" t="s">
        <v>0</v>
      </c>
      <c r="F11" s="30" t="s">
        <v>0</v>
      </c>
      <c r="G11" s="30" t="s">
        <v>0</v>
      </c>
      <c r="H11" s="30" t="s">
        <v>0</v>
      </c>
      <c r="I11" s="119" t="s">
        <v>0</v>
      </c>
      <c r="J11" s="58"/>
      <c r="K11" s="58"/>
      <c r="L11" s="58"/>
      <c r="M11" s="58"/>
      <c r="N11" s="30" t="s">
        <v>0</v>
      </c>
      <c r="O11" s="30" t="s">
        <v>0</v>
      </c>
    </row>
    <row r="12" spans="3:18" ht="33">
      <c r="D12" s="31" t="s">
        <v>247</v>
      </c>
      <c r="E12" s="32" t="s">
        <v>199</v>
      </c>
      <c r="F12" s="32" t="s">
        <v>200</v>
      </c>
      <c r="G12" s="32" t="s">
        <v>215</v>
      </c>
      <c r="H12" s="32" t="s">
        <v>200</v>
      </c>
      <c r="I12" s="120" t="s">
        <v>202</v>
      </c>
      <c r="J12" s="58"/>
      <c r="K12" s="58"/>
      <c r="L12" s="58"/>
      <c r="M12" s="58"/>
      <c r="N12" s="32" t="s">
        <v>203</v>
      </c>
      <c r="O12" s="32" t="s">
        <v>204</v>
      </c>
    </row>
    <row r="13" spans="3:18">
      <c r="D13" s="33" t="s">
        <v>248</v>
      </c>
      <c r="E13" s="34">
        <v>4014404.07</v>
      </c>
      <c r="F13" s="35">
        <v>1.5206076047183712E-4</v>
      </c>
      <c r="G13" s="36">
        <v>112</v>
      </c>
      <c r="H13" s="35">
        <v>4.5589240939138365E-4</v>
      </c>
      <c r="I13" s="118">
        <v>2.8710493031659366E-2</v>
      </c>
      <c r="J13" s="46"/>
      <c r="K13" s="46"/>
      <c r="L13" s="46"/>
      <c r="M13" s="46"/>
      <c r="N13" s="34">
        <v>4.0363273244312721</v>
      </c>
      <c r="O13" s="35">
        <v>0.23109703561455386</v>
      </c>
    </row>
    <row r="14" spans="3:18">
      <c r="D14" s="33" t="s">
        <v>249</v>
      </c>
      <c r="E14" s="34">
        <v>2972600.79</v>
      </c>
      <c r="F14" s="35">
        <v>1.1259851495382322E-4</v>
      </c>
      <c r="G14" s="36">
        <v>84</v>
      </c>
      <c r="H14" s="35">
        <v>3.4191930704353772E-4</v>
      </c>
      <c r="I14" s="118">
        <v>2.8326151796185185E-2</v>
      </c>
      <c r="J14" s="46"/>
      <c r="K14" s="46"/>
      <c r="L14" s="46"/>
      <c r="M14" s="46"/>
      <c r="N14" s="34">
        <v>5.4243666906830033</v>
      </c>
      <c r="O14" s="35">
        <v>0.23710196373593778</v>
      </c>
    </row>
    <row r="15" spans="3:18">
      <c r="D15" s="33" t="s">
        <v>250</v>
      </c>
      <c r="E15" s="34">
        <v>9740741.0399999991</v>
      </c>
      <c r="F15" s="35">
        <v>3.6896746422978633E-4</v>
      </c>
      <c r="G15" s="36">
        <v>213</v>
      </c>
      <c r="H15" s="35">
        <v>8.6700967143182785E-4</v>
      </c>
      <c r="I15" s="118">
        <v>2.8857685509828521E-2</v>
      </c>
      <c r="J15" s="46"/>
      <c r="K15" s="46"/>
      <c r="L15" s="46"/>
      <c r="M15" s="46"/>
      <c r="N15" s="34">
        <v>6.3404212318504527</v>
      </c>
      <c r="O15" s="35">
        <v>0.28634883113040854</v>
      </c>
    </row>
    <row r="16" spans="3:18">
      <c r="D16" s="33" t="s">
        <v>251</v>
      </c>
      <c r="E16" s="34">
        <v>7529005.2599999998</v>
      </c>
      <c r="F16" s="35">
        <v>2.8518959364049812E-4</v>
      </c>
      <c r="G16" s="36">
        <v>160</v>
      </c>
      <c r="H16" s="35">
        <v>6.5127487055911945E-4</v>
      </c>
      <c r="I16" s="118">
        <v>2.6332047586456329E-2</v>
      </c>
      <c r="J16" s="46"/>
      <c r="K16" s="46"/>
      <c r="L16" s="46"/>
      <c r="M16" s="46"/>
      <c r="N16" s="34">
        <v>7.2615490877739708</v>
      </c>
      <c r="O16" s="35">
        <v>0.32020908799338521</v>
      </c>
    </row>
    <row r="17" spans="4:15">
      <c r="D17" s="33" t="s">
        <v>252</v>
      </c>
      <c r="E17" s="34">
        <v>26078213.530000001</v>
      </c>
      <c r="F17" s="35">
        <v>9.8781112014933569E-4</v>
      </c>
      <c r="G17" s="36">
        <v>474</v>
      </c>
      <c r="H17" s="35">
        <v>1.9294018040313915E-3</v>
      </c>
      <c r="I17" s="118">
        <v>2.9378293545017996E-2</v>
      </c>
      <c r="J17" s="46"/>
      <c r="K17" s="46"/>
      <c r="L17" s="46"/>
      <c r="M17" s="46"/>
      <c r="N17" s="34">
        <v>8.3387579498589197</v>
      </c>
      <c r="O17" s="35">
        <v>0.35460328644199157</v>
      </c>
    </row>
    <row r="18" spans="4:15">
      <c r="D18" s="33" t="s">
        <v>253</v>
      </c>
      <c r="E18" s="34">
        <v>29424608.489999998</v>
      </c>
      <c r="F18" s="35">
        <v>1.1145685052016887E-3</v>
      </c>
      <c r="G18" s="36">
        <v>496</v>
      </c>
      <c r="H18" s="35">
        <v>2.0189520987332703E-3</v>
      </c>
      <c r="I18" s="118">
        <v>2.9119794785585608E-2</v>
      </c>
      <c r="J18" s="46"/>
      <c r="K18" s="46"/>
      <c r="L18" s="46"/>
      <c r="M18" s="46"/>
      <c r="N18" s="34">
        <v>8.8724585072509949</v>
      </c>
      <c r="O18" s="35">
        <v>0.33874056097940625</v>
      </c>
    </row>
    <row r="19" spans="4:15">
      <c r="D19" s="33" t="s">
        <v>254</v>
      </c>
      <c r="E19" s="34">
        <v>17056110.32</v>
      </c>
      <c r="F19" s="35">
        <v>6.4606478588757237E-4</v>
      </c>
      <c r="G19" s="36">
        <v>325</v>
      </c>
      <c r="H19" s="35">
        <v>1.3229020808232113E-3</v>
      </c>
      <c r="I19" s="118">
        <v>3.1511396369356973E-2</v>
      </c>
      <c r="J19" s="46"/>
      <c r="K19" s="46"/>
      <c r="L19" s="46"/>
      <c r="M19" s="46"/>
      <c r="N19" s="34">
        <v>9.7714897888012242</v>
      </c>
      <c r="O19" s="35">
        <v>0.38124092857087066</v>
      </c>
    </row>
    <row r="20" spans="4:15">
      <c r="D20" s="33" t="s">
        <v>255</v>
      </c>
      <c r="E20" s="34">
        <v>25021667.780000001</v>
      </c>
      <c r="F20" s="35">
        <v>9.4779044773648418E-4</v>
      </c>
      <c r="G20" s="36">
        <v>418</v>
      </c>
      <c r="H20" s="35">
        <v>1.7014555993356997E-3</v>
      </c>
      <c r="I20" s="118">
        <v>3.3599831786072898E-2</v>
      </c>
      <c r="J20" s="46"/>
      <c r="K20" s="46"/>
      <c r="L20" s="46"/>
      <c r="M20" s="46"/>
      <c r="N20" s="34">
        <v>10.230601908456588</v>
      </c>
      <c r="O20" s="35">
        <v>0.44493907650475567</v>
      </c>
    </row>
    <row r="21" spans="4:15">
      <c r="D21" s="33" t="s">
        <v>256</v>
      </c>
      <c r="E21" s="34">
        <v>20402086.48</v>
      </c>
      <c r="F21" s="35">
        <v>7.7280630730353626E-4</v>
      </c>
      <c r="G21" s="36">
        <v>364</v>
      </c>
      <c r="H21" s="35">
        <v>1.4816503305219969E-3</v>
      </c>
      <c r="I21" s="118">
        <v>3.2541374728747845E-2</v>
      </c>
      <c r="J21" s="46"/>
      <c r="K21" s="46"/>
      <c r="L21" s="46"/>
      <c r="M21" s="46"/>
      <c r="N21" s="34">
        <v>10.97275659192764</v>
      </c>
      <c r="O21" s="35">
        <v>0.47824861916877826</v>
      </c>
    </row>
    <row r="22" spans="4:15">
      <c r="D22" s="33" t="s">
        <v>257</v>
      </c>
      <c r="E22" s="34">
        <v>35611668.030000001</v>
      </c>
      <c r="F22" s="35">
        <v>1.3489268214877058E-3</v>
      </c>
      <c r="G22" s="36">
        <v>563</v>
      </c>
      <c r="H22" s="35">
        <v>2.2916734507799018E-3</v>
      </c>
      <c r="I22" s="118">
        <v>3.448768304771261E-2</v>
      </c>
      <c r="J22" s="46"/>
      <c r="K22" s="46"/>
      <c r="L22" s="46"/>
      <c r="M22" s="46"/>
      <c r="N22" s="34">
        <v>12.496746220893506</v>
      </c>
      <c r="O22" s="35">
        <v>0.51098261209420248</v>
      </c>
    </row>
    <row r="23" spans="4:15">
      <c r="D23" s="33" t="s">
        <v>258</v>
      </c>
      <c r="E23" s="34">
        <v>67520977.25</v>
      </c>
      <c r="F23" s="35">
        <v>2.557612778734706E-3</v>
      </c>
      <c r="G23" s="36">
        <v>1023</v>
      </c>
      <c r="H23" s="35">
        <v>4.1640887036373704E-3</v>
      </c>
      <c r="I23" s="118">
        <v>3.1809138871460869E-2</v>
      </c>
      <c r="J23" s="46"/>
      <c r="K23" s="46"/>
      <c r="L23" s="46"/>
      <c r="M23" s="46"/>
      <c r="N23" s="34">
        <v>13.280778601836492</v>
      </c>
      <c r="O23" s="35">
        <v>0.53231556410731573</v>
      </c>
    </row>
    <row r="24" spans="4:15">
      <c r="D24" s="33" t="s">
        <v>259</v>
      </c>
      <c r="E24" s="34">
        <v>286889394.51999998</v>
      </c>
      <c r="F24" s="35">
        <v>1.0867022537174763E-2</v>
      </c>
      <c r="G24" s="36">
        <v>3894</v>
      </c>
      <c r="H24" s="35">
        <v>1.5850402162232571E-2</v>
      </c>
      <c r="I24" s="118">
        <v>3.4295650361875214E-2</v>
      </c>
      <c r="J24" s="46"/>
      <c r="K24" s="46"/>
      <c r="L24" s="46"/>
      <c r="M24" s="46"/>
      <c r="N24" s="34">
        <v>14.480434755167792</v>
      </c>
      <c r="O24" s="35">
        <v>0.55463100585912506</v>
      </c>
    </row>
    <row r="25" spans="4:15">
      <c r="D25" s="33" t="s">
        <v>260</v>
      </c>
      <c r="E25" s="34">
        <v>403230614.19</v>
      </c>
      <c r="F25" s="35">
        <v>1.5273886925701865E-2</v>
      </c>
      <c r="G25" s="36">
        <v>5063</v>
      </c>
      <c r="H25" s="35">
        <v>2.0608779185255138E-2</v>
      </c>
      <c r="I25" s="118">
        <v>3.9110589967392674E-2</v>
      </c>
      <c r="J25" s="46"/>
      <c r="K25" s="46"/>
      <c r="L25" s="46"/>
      <c r="M25" s="46"/>
      <c r="N25" s="34">
        <v>14.728848419002222</v>
      </c>
      <c r="O25" s="35">
        <v>0.53634845610811654</v>
      </c>
    </row>
    <row r="26" spans="4:15">
      <c r="D26" s="33" t="s">
        <v>261</v>
      </c>
      <c r="E26" s="34">
        <v>241221193.47</v>
      </c>
      <c r="F26" s="35">
        <v>9.1371664340137906E-3</v>
      </c>
      <c r="G26" s="36">
        <v>2980</v>
      </c>
      <c r="H26" s="35">
        <v>1.21299944641636E-2</v>
      </c>
      <c r="I26" s="118">
        <v>3.7050516272561743E-2</v>
      </c>
      <c r="J26" s="46"/>
      <c r="K26" s="46"/>
      <c r="L26" s="46"/>
      <c r="M26" s="46"/>
      <c r="N26" s="34">
        <v>16.398026037747563</v>
      </c>
      <c r="O26" s="35">
        <v>0.61542652188335167</v>
      </c>
    </row>
    <row r="27" spans="4:15">
      <c r="D27" s="33" t="s">
        <v>262</v>
      </c>
      <c r="E27" s="34">
        <v>156554210.02000001</v>
      </c>
      <c r="F27" s="35">
        <v>5.9300837224163395E-3</v>
      </c>
      <c r="G27" s="36">
        <v>2040</v>
      </c>
      <c r="H27" s="35">
        <v>8.3037545996287737E-3</v>
      </c>
      <c r="I27" s="118">
        <v>3.6890588544442132E-2</v>
      </c>
      <c r="J27" s="46"/>
      <c r="K27" s="46"/>
      <c r="L27" s="46"/>
      <c r="M27" s="46"/>
      <c r="N27" s="34">
        <v>17.282454435427361</v>
      </c>
      <c r="O27" s="35">
        <v>0.61089130658304258</v>
      </c>
    </row>
    <row r="28" spans="4:15">
      <c r="D28" s="33" t="s">
        <v>263</v>
      </c>
      <c r="E28" s="34">
        <v>78408830.700000003</v>
      </c>
      <c r="F28" s="35">
        <v>2.9700314706858915E-3</v>
      </c>
      <c r="G28" s="36">
        <v>1227</v>
      </c>
      <c r="H28" s="35">
        <v>4.9944641636002476E-3</v>
      </c>
      <c r="I28" s="118">
        <v>2.5752037852670082E-2</v>
      </c>
      <c r="J28" s="46"/>
      <c r="K28" s="46"/>
      <c r="L28" s="46"/>
      <c r="M28" s="46"/>
      <c r="N28" s="34">
        <v>16.606798362462385</v>
      </c>
      <c r="O28" s="35">
        <v>0.54601639889553866</v>
      </c>
    </row>
    <row r="29" spans="4:15">
      <c r="D29" s="33" t="s">
        <v>264</v>
      </c>
      <c r="E29" s="34">
        <v>105680489.67</v>
      </c>
      <c r="F29" s="35">
        <v>4.0030488575746002E-3</v>
      </c>
      <c r="G29" s="36">
        <v>1516</v>
      </c>
      <c r="H29" s="35">
        <v>6.1708293985476568E-3</v>
      </c>
      <c r="I29" s="118">
        <v>3.7545156894351096E-2</v>
      </c>
      <c r="J29" s="46"/>
      <c r="K29" s="46"/>
      <c r="L29" s="46"/>
      <c r="M29" s="46"/>
      <c r="N29" s="34">
        <v>17.836457782151651</v>
      </c>
      <c r="O29" s="35">
        <v>0.55506580405888239</v>
      </c>
    </row>
    <row r="30" spans="4:15">
      <c r="D30" s="33" t="s">
        <v>265</v>
      </c>
      <c r="E30" s="34">
        <v>86347254.170000002</v>
      </c>
      <c r="F30" s="35">
        <v>3.270729329881635E-3</v>
      </c>
      <c r="G30" s="36">
        <v>1303</v>
      </c>
      <c r="H30" s="35">
        <v>5.3038197271158289E-3</v>
      </c>
      <c r="I30" s="118">
        <v>3.6465428146688683E-2</v>
      </c>
      <c r="J30" s="46"/>
      <c r="K30" s="46"/>
      <c r="L30" s="46"/>
      <c r="M30" s="46"/>
      <c r="N30" s="34">
        <v>18.554619364130374</v>
      </c>
      <c r="O30" s="35">
        <v>0.58338042917878263</v>
      </c>
    </row>
    <row r="31" spans="4:15">
      <c r="D31" s="33" t="s">
        <v>266</v>
      </c>
      <c r="E31" s="34">
        <v>96195707.120000005</v>
      </c>
      <c r="F31" s="35">
        <v>3.6437767907088925E-3</v>
      </c>
      <c r="G31" s="36">
        <v>1453</v>
      </c>
      <c r="H31" s="35">
        <v>5.9143899182650039E-3</v>
      </c>
      <c r="I31" s="118">
        <v>3.945112311447397E-2</v>
      </c>
      <c r="J31" s="46"/>
      <c r="K31" s="46"/>
      <c r="L31" s="46"/>
      <c r="M31" s="46"/>
      <c r="N31" s="34">
        <v>19.501283719418765</v>
      </c>
      <c r="O31" s="35">
        <v>0.57670600596144383</v>
      </c>
    </row>
    <row r="32" spans="4:15">
      <c r="D32" s="33" t="s">
        <v>267</v>
      </c>
      <c r="E32" s="34">
        <v>305888748.49000001</v>
      </c>
      <c r="F32" s="35">
        <v>1.1586695037195874E-2</v>
      </c>
      <c r="G32" s="36">
        <v>3459</v>
      </c>
      <c r="H32" s="35">
        <v>1.4079748607899964E-2</v>
      </c>
      <c r="I32" s="118">
        <v>3.8070281369893877E-2</v>
      </c>
      <c r="J32" s="46"/>
      <c r="K32" s="46"/>
      <c r="L32" s="46"/>
      <c r="M32" s="46"/>
      <c r="N32" s="34">
        <v>22.418562858909862</v>
      </c>
      <c r="O32" s="35">
        <v>0.58796986463456558</v>
      </c>
    </row>
    <row r="33" spans="4:15">
      <c r="D33" s="33" t="s">
        <v>268</v>
      </c>
      <c r="E33" s="34">
        <v>1407006941.3299999</v>
      </c>
      <c r="F33" s="35">
        <v>5.329571756033849E-2</v>
      </c>
      <c r="G33" s="36">
        <v>14916</v>
      </c>
      <c r="H33" s="35">
        <v>6.0715099807873915E-2</v>
      </c>
      <c r="I33" s="118">
        <v>3.4271170973234392E-2</v>
      </c>
      <c r="J33" s="46"/>
      <c r="K33" s="46"/>
      <c r="L33" s="46"/>
      <c r="M33" s="46"/>
      <c r="N33" s="34">
        <v>23.785428408572994</v>
      </c>
      <c r="O33" s="35">
        <v>0.60902166990726125</v>
      </c>
    </row>
    <row r="34" spans="4:15">
      <c r="D34" s="33" t="s">
        <v>269</v>
      </c>
      <c r="E34" s="34">
        <v>2915619173.8200002</v>
      </c>
      <c r="F34" s="35">
        <v>0.11044012039807907</v>
      </c>
      <c r="G34" s="36">
        <v>30362</v>
      </c>
      <c r="H34" s="35">
        <v>0.12358754762447491</v>
      </c>
      <c r="I34" s="118">
        <v>2.7451458800894571E-2</v>
      </c>
      <c r="J34" s="46"/>
      <c r="K34" s="46"/>
      <c r="L34" s="46"/>
      <c r="M34" s="46"/>
      <c r="N34" s="34">
        <v>24.460869059012971</v>
      </c>
      <c r="O34" s="35">
        <v>0.62946890018790225</v>
      </c>
    </row>
    <row r="35" spans="4:15">
      <c r="D35" s="33" t="s">
        <v>270</v>
      </c>
      <c r="E35" s="34">
        <v>3876687546.3000002</v>
      </c>
      <c r="F35" s="35">
        <v>0.14684422547481082</v>
      </c>
      <c r="G35" s="36">
        <v>34526</v>
      </c>
      <c r="H35" s="35">
        <v>0.14053697613077598</v>
      </c>
      <c r="I35" s="118">
        <v>2.2588726295287142E-2</v>
      </c>
      <c r="J35" s="46"/>
      <c r="K35" s="46"/>
      <c r="L35" s="46"/>
      <c r="M35" s="46"/>
      <c r="N35" s="34">
        <v>25.520304631594346</v>
      </c>
      <c r="O35" s="35">
        <v>0.65458673257639122</v>
      </c>
    </row>
    <row r="36" spans="4:15">
      <c r="D36" s="33" t="s">
        <v>271</v>
      </c>
      <c r="E36" s="34">
        <v>6189457844.8400002</v>
      </c>
      <c r="F36" s="35">
        <v>0.23444916116646633</v>
      </c>
      <c r="G36" s="36">
        <v>52731</v>
      </c>
      <c r="H36" s="35">
        <v>0.21463984499658081</v>
      </c>
      <c r="I36" s="118">
        <v>2.2688273336658637E-2</v>
      </c>
      <c r="J36" s="46"/>
      <c r="K36" s="46"/>
      <c r="L36" s="46"/>
      <c r="M36" s="46"/>
      <c r="N36" s="34">
        <v>26.156210958169432</v>
      </c>
      <c r="O36" s="35">
        <v>0.67350594088774363</v>
      </c>
    </row>
    <row r="37" spans="4:15">
      <c r="D37" s="33" t="s">
        <v>272</v>
      </c>
      <c r="E37" s="34">
        <v>6639811977.8500004</v>
      </c>
      <c r="F37" s="35">
        <v>0.25150802986852389</v>
      </c>
      <c r="G37" s="36">
        <v>53459</v>
      </c>
      <c r="H37" s="35">
        <v>0.21760314565762481</v>
      </c>
      <c r="I37" s="118">
        <v>2.3499951017292946E-2</v>
      </c>
      <c r="J37" s="46"/>
      <c r="K37" s="46"/>
      <c r="L37" s="46"/>
      <c r="M37" s="46"/>
      <c r="N37" s="34">
        <v>27.345422259398109</v>
      </c>
      <c r="O37" s="35">
        <v>0.73711703190359001</v>
      </c>
    </row>
    <row r="38" spans="4:15">
      <c r="D38" s="33" t="s">
        <v>273</v>
      </c>
      <c r="E38" s="34">
        <v>3365627948.0100002</v>
      </c>
      <c r="F38" s="35">
        <v>0.12748590732663073</v>
      </c>
      <c r="G38" s="36">
        <v>32511</v>
      </c>
      <c r="H38" s="35">
        <v>0.13233498322967208</v>
      </c>
      <c r="I38" s="118">
        <v>2.1852513098337117E-2</v>
      </c>
      <c r="J38" s="46"/>
      <c r="K38" s="46"/>
      <c r="L38" s="46"/>
      <c r="M38" s="46"/>
      <c r="N38" s="34">
        <v>27.383383236341711</v>
      </c>
      <c r="O38" s="35">
        <v>0.79771662322827719</v>
      </c>
    </row>
    <row r="39" spans="4:15">
      <c r="D39" s="33" t="s">
        <v>274</v>
      </c>
      <c r="E39" s="37"/>
      <c r="F39" s="37"/>
      <c r="G39" s="37"/>
      <c r="H39" s="37"/>
      <c r="I39" s="116"/>
      <c r="J39" s="46"/>
      <c r="K39" s="46"/>
      <c r="L39" s="46"/>
      <c r="M39" s="46"/>
      <c r="N39" s="37"/>
      <c r="O39" s="37"/>
    </row>
    <row r="40" spans="4:15">
      <c r="D40" s="38" t="s">
        <v>134</v>
      </c>
      <c r="E40" s="39">
        <v>26399999957.540001</v>
      </c>
      <c r="F40" s="40">
        <v>1</v>
      </c>
      <c r="G40" s="41">
        <v>245672</v>
      </c>
      <c r="H40" s="40">
        <v>1</v>
      </c>
      <c r="I40" s="117">
        <v>2.4941522364025647E-2</v>
      </c>
      <c r="J40" s="63"/>
      <c r="K40" s="63"/>
      <c r="L40" s="63"/>
      <c r="M40" s="63"/>
      <c r="N40" s="39">
        <v>25.463466464379728</v>
      </c>
      <c r="O40" s="40">
        <v>0.68529646006617984</v>
      </c>
    </row>
    <row r="41" spans="4:15" ht="0" hidden="1" customHeight="1"/>
    <row r="42" spans="4:15" ht="11.45" customHeight="1"/>
  </sheetData>
  <mergeCells count="35">
    <mergeCell ref="C2:I4"/>
    <mergeCell ref="M3:R6"/>
    <mergeCell ref="K4:K6"/>
    <mergeCell ref="C6:I6"/>
    <mergeCell ref="D10:O10"/>
    <mergeCell ref="I11:M11"/>
    <mergeCell ref="I12:M12"/>
    <mergeCell ref="I13:M13"/>
    <mergeCell ref="I14:M14"/>
    <mergeCell ref="I15:M15"/>
    <mergeCell ref="I16:M16"/>
    <mergeCell ref="I17:M17"/>
    <mergeCell ref="I18:M18"/>
    <mergeCell ref="I19:M19"/>
    <mergeCell ref="I20:M20"/>
    <mergeCell ref="I21:M21"/>
    <mergeCell ref="I22:M22"/>
    <mergeCell ref="I23:M23"/>
    <mergeCell ref="I24:M24"/>
    <mergeCell ref="I25:M25"/>
    <mergeCell ref="I26:M26"/>
    <mergeCell ref="I27:M27"/>
    <mergeCell ref="I28:M28"/>
    <mergeCell ref="I29:M29"/>
    <mergeCell ref="I30:M30"/>
    <mergeCell ref="I31:M31"/>
    <mergeCell ref="I32:M32"/>
    <mergeCell ref="I33:M33"/>
    <mergeCell ref="I34:M34"/>
    <mergeCell ref="I35:M35"/>
    <mergeCell ref="I36:M36"/>
    <mergeCell ref="I37:M37"/>
    <mergeCell ref="I38:M38"/>
    <mergeCell ref="I39:M39"/>
    <mergeCell ref="I40:M4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12 of 27</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46"/>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52" t="s">
        <v>1</v>
      </c>
      <c r="D2" s="46"/>
      <c r="E2" s="46"/>
      <c r="F2" s="46"/>
      <c r="G2" s="46"/>
      <c r="H2" s="46"/>
      <c r="I2" s="46"/>
    </row>
    <row r="3" spans="3:18" ht="0.6" customHeight="1">
      <c r="C3" s="46"/>
      <c r="D3" s="46"/>
      <c r="E3" s="46"/>
      <c r="F3" s="46"/>
      <c r="G3" s="46"/>
      <c r="H3" s="46"/>
      <c r="I3" s="46"/>
      <c r="M3" s="46"/>
      <c r="N3" s="46"/>
      <c r="O3" s="46"/>
      <c r="P3" s="46"/>
      <c r="Q3" s="46"/>
      <c r="R3" s="46"/>
    </row>
    <row r="4" spans="3:18" ht="13.15" customHeight="1">
      <c r="C4" s="46"/>
      <c r="D4" s="46"/>
      <c r="E4" s="46"/>
      <c r="F4" s="46"/>
      <c r="G4" s="46"/>
      <c r="H4" s="46"/>
      <c r="I4" s="46"/>
      <c r="K4" s="53" t="s">
        <v>0</v>
      </c>
      <c r="M4" s="46"/>
      <c r="N4" s="46"/>
      <c r="O4" s="46"/>
      <c r="P4" s="46"/>
      <c r="Q4" s="46"/>
      <c r="R4" s="46"/>
    </row>
    <row r="5" spans="3:18" ht="2.25" customHeight="1">
      <c r="K5" s="46"/>
      <c r="M5" s="46"/>
      <c r="N5" s="46"/>
      <c r="O5" s="46"/>
      <c r="P5" s="46"/>
      <c r="Q5" s="46"/>
      <c r="R5" s="46"/>
    </row>
    <row r="6" spans="3:18" ht="13.15" customHeight="1">
      <c r="C6" s="52" t="s">
        <v>11</v>
      </c>
      <c r="D6" s="46"/>
      <c r="E6" s="46"/>
      <c r="F6" s="46"/>
      <c r="G6" s="46"/>
      <c r="H6" s="46"/>
      <c r="I6" s="46"/>
      <c r="K6" s="46"/>
      <c r="M6" s="46"/>
      <c r="N6" s="46"/>
      <c r="O6" s="46"/>
      <c r="P6" s="46"/>
      <c r="Q6" s="46"/>
      <c r="R6" s="46"/>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1" t="s">
        <v>275</v>
      </c>
      <c r="E10" s="63"/>
      <c r="F10" s="63"/>
      <c r="G10" s="63"/>
      <c r="H10" s="63"/>
      <c r="I10" s="63"/>
      <c r="J10" s="63"/>
      <c r="K10" s="63"/>
      <c r="L10" s="63"/>
      <c r="M10" s="63"/>
      <c r="N10" s="63"/>
      <c r="O10" s="63"/>
    </row>
    <row r="11" spans="3:18">
      <c r="D11" s="29" t="s">
        <v>0</v>
      </c>
      <c r="E11" s="30" t="s">
        <v>0</v>
      </c>
      <c r="F11" s="30" t="s">
        <v>0</v>
      </c>
      <c r="G11" s="30" t="s">
        <v>0</v>
      </c>
      <c r="H11" s="30" t="s">
        <v>0</v>
      </c>
      <c r="I11" s="119" t="s">
        <v>0</v>
      </c>
      <c r="J11" s="58"/>
      <c r="K11" s="58"/>
      <c r="L11" s="58"/>
      <c r="M11" s="58"/>
      <c r="N11" s="30" t="s">
        <v>0</v>
      </c>
      <c r="O11" s="30" t="s">
        <v>0</v>
      </c>
    </row>
    <row r="12" spans="3:18" ht="33">
      <c r="D12" s="31" t="s">
        <v>247</v>
      </c>
      <c r="E12" s="32" t="s">
        <v>199</v>
      </c>
      <c r="F12" s="32" t="s">
        <v>200</v>
      </c>
      <c r="G12" s="32" t="s">
        <v>215</v>
      </c>
      <c r="H12" s="32" t="s">
        <v>200</v>
      </c>
      <c r="I12" s="120" t="s">
        <v>202</v>
      </c>
      <c r="J12" s="58"/>
      <c r="K12" s="58"/>
      <c r="L12" s="58"/>
      <c r="M12" s="58"/>
      <c r="N12" s="32" t="s">
        <v>203</v>
      </c>
      <c r="O12" s="32" t="s">
        <v>204</v>
      </c>
    </row>
    <row r="13" spans="3:18">
      <c r="D13" s="33" t="s">
        <v>276</v>
      </c>
      <c r="E13" s="34">
        <v>3224196744.0300002</v>
      </c>
      <c r="F13" s="35">
        <v>0.12212866474301451</v>
      </c>
      <c r="G13" s="36">
        <v>30946</v>
      </c>
      <c r="H13" s="35">
        <v>0.1259647009020157</v>
      </c>
      <c r="I13" s="118">
        <v>2.1772618085857363E-2</v>
      </c>
      <c r="J13" s="46"/>
      <c r="K13" s="46"/>
      <c r="L13" s="46"/>
      <c r="M13" s="46"/>
      <c r="N13" s="34">
        <v>27.429008518774712</v>
      </c>
      <c r="O13" s="35">
        <v>0.79958489036126978</v>
      </c>
    </row>
    <row r="14" spans="3:18">
      <c r="D14" s="33" t="s">
        <v>277</v>
      </c>
      <c r="E14" s="34">
        <v>6229762057.2299995</v>
      </c>
      <c r="F14" s="35">
        <v>0.23597583588066418</v>
      </c>
      <c r="G14" s="36">
        <v>50252</v>
      </c>
      <c r="H14" s="35">
        <v>0.20454915497085546</v>
      </c>
      <c r="I14" s="118">
        <v>2.3565437690019779E-2</v>
      </c>
      <c r="J14" s="46"/>
      <c r="K14" s="46"/>
      <c r="L14" s="46"/>
      <c r="M14" s="46"/>
      <c r="N14" s="34">
        <v>27.351918459670223</v>
      </c>
      <c r="O14" s="35">
        <v>0.73981656426374209</v>
      </c>
    </row>
    <row r="15" spans="3:18">
      <c r="D15" s="33" t="s">
        <v>278</v>
      </c>
      <c r="E15" s="34">
        <v>5974900480.9799995</v>
      </c>
      <c r="F15" s="35">
        <v>0.22632198827991029</v>
      </c>
      <c r="G15" s="36">
        <v>51462</v>
      </c>
      <c r="H15" s="35">
        <v>0.2094744211794588</v>
      </c>
      <c r="I15" s="118">
        <v>2.2802480694328078E-2</v>
      </c>
      <c r="J15" s="46"/>
      <c r="K15" s="46"/>
      <c r="L15" s="46"/>
      <c r="M15" s="46"/>
      <c r="N15" s="34">
        <v>26.319626322496774</v>
      </c>
      <c r="O15" s="35">
        <v>0.68008671640186968</v>
      </c>
    </row>
    <row r="16" spans="3:18">
      <c r="D16" s="33" t="s">
        <v>279</v>
      </c>
      <c r="E16" s="34">
        <v>4493918509.46</v>
      </c>
      <c r="F16" s="35">
        <v>0.17022418623817118</v>
      </c>
      <c r="G16" s="36">
        <v>39000</v>
      </c>
      <c r="H16" s="35">
        <v>0.15874824969878537</v>
      </c>
      <c r="I16" s="118">
        <v>2.238177128448E-2</v>
      </c>
      <c r="J16" s="46"/>
      <c r="K16" s="46"/>
      <c r="L16" s="46"/>
      <c r="M16" s="46"/>
      <c r="N16" s="34">
        <v>25.545815633335071</v>
      </c>
      <c r="O16" s="35">
        <v>0.65414088952033556</v>
      </c>
    </row>
    <row r="17" spans="4:15">
      <c r="D17" s="33" t="s">
        <v>280</v>
      </c>
      <c r="E17" s="34">
        <v>2866715078.75</v>
      </c>
      <c r="F17" s="35">
        <v>0.10858769255153915</v>
      </c>
      <c r="G17" s="36">
        <v>29927</v>
      </c>
      <c r="H17" s="35">
        <v>0.1218168940701423</v>
      </c>
      <c r="I17" s="118">
        <v>2.7141214232610979E-2</v>
      </c>
      <c r="J17" s="46"/>
      <c r="K17" s="46"/>
      <c r="L17" s="46"/>
      <c r="M17" s="46"/>
      <c r="N17" s="34">
        <v>24.4747922768994</v>
      </c>
      <c r="O17" s="35">
        <v>0.63045801809060431</v>
      </c>
    </row>
    <row r="18" spans="4:15">
      <c r="D18" s="33" t="s">
        <v>281</v>
      </c>
      <c r="E18" s="34">
        <v>1529772905.5</v>
      </c>
      <c r="F18" s="35">
        <v>5.794594348334791E-2</v>
      </c>
      <c r="G18" s="36">
        <v>16136</v>
      </c>
      <c r="H18" s="35">
        <v>6.5681070695887203E-2</v>
      </c>
      <c r="I18" s="118">
        <v>3.3569684221963103E-2</v>
      </c>
      <c r="J18" s="46"/>
      <c r="K18" s="46"/>
      <c r="L18" s="46"/>
      <c r="M18" s="46"/>
      <c r="N18" s="34">
        <v>23.895954205829494</v>
      </c>
      <c r="O18" s="35">
        <v>0.61141201453294147</v>
      </c>
    </row>
    <row r="19" spans="4:15">
      <c r="D19" s="33" t="s">
        <v>282</v>
      </c>
      <c r="E19" s="34">
        <v>373330377.24000001</v>
      </c>
      <c r="F19" s="35">
        <v>1.4141302190925745E-2</v>
      </c>
      <c r="G19" s="36">
        <v>4124</v>
      </c>
      <c r="H19" s="35">
        <v>1.6786609788661304E-2</v>
      </c>
      <c r="I19" s="118">
        <v>3.7989289326843527E-2</v>
      </c>
      <c r="J19" s="46"/>
      <c r="K19" s="46"/>
      <c r="L19" s="46"/>
      <c r="M19" s="46"/>
      <c r="N19" s="34">
        <v>22.598257297126835</v>
      </c>
      <c r="O19" s="35">
        <v>0.59025293944916546</v>
      </c>
    </row>
    <row r="20" spans="4:15">
      <c r="D20" s="33" t="s">
        <v>283</v>
      </c>
      <c r="E20" s="34">
        <v>94516963.230000004</v>
      </c>
      <c r="F20" s="35">
        <v>3.5801880068944995E-3</v>
      </c>
      <c r="G20" s="36">
        <v>1439</v>
      </c>
      <c r="H20" s="35">
        <v>5.8574033670910804E-3</v>
      </c>
      <c r="I20" s="118">
        <v>3.9440805181812866E-2</v>
      </c>
      <c r="J20" s="46"/>
      <c r="K20" s="46"/>
      <c r="L20" s="46"/>
      <c r="M20" s="46"/>
      <c r="N20" s="34">
        <v>19.545354985943472</v>
      </c>
      <c r="O20" s="35">
        <v>0.5789800886281079</v>
      </c>
    </row>
    <row r="21" spans="4:15">
      <c r="D21" s="33" t="s">
        <v>284</v>
      </c>
      <c r="E21" s="34">
        <v>86943038.109999999</v>
      </c>
      <c r="F21" s="35">
        <v>3.2932969034027799E-3</v>
      </c>
      <c r="G21" s="36">
        <v>1317</v>
      </c>
      <c r="H21" s="35">
        <v>5.3608062782897524E-3</v>
      </c>
      <c r="I21" s="118">
        <v>3.7283376672112935E-2</v>
      </c>
      <c r="J21" s="46"/>
      <c r="K21" s="46"/>
      <c r="L21" s="46"/>
      <c r="M21" s="46"/>
      <c r="N21" s="34">
        <v>18.838257494806385</v>
      </c>
      <c r="O21" s="35">
        <v>0.58330086178290574</v>
      </c>
    </row>
    <row r="22" spans="4:15">
      <c r="D22" s="33" t="s">
        <v>285</v>
      </c>
      <c r="E22" s="34">
        <v>105006390.64</v>
      </c>
      <c r="F22" s="35">
        <v>3.9775148033668667E-3</v>
      </c>
      <c r="G22" s="36">
        <v>1503</v>
      </c>
      <c r="H22" s="35">
        <v>6.1179133153147283E-3</v>
      </c>
      <c r="I22" s="118">
        <v>3.7129511135513875E-2</v>
      </c>
      <c r="J22" s="46"/>
      <c r="K22" s="46"/>
      <c r="L22" s="46"/>
      <c r="M22" s="46"/>
      <c r="N22" s="34">
        <v>17.76357037144793</v>
      </c>
      <c r="O22" s="35">
        <v>0.55384534793038664</v>
      </c>
    </row>
    <row r="23" spans="4:15">
      <c r="D23" s="33" t="s">
        <v>286</v>
      </c>
      <c r="E23" s="34">
        <v>79212062.200000003</v>
      </c>
      <c r="F23" s="35">
        <v>3.0004569063408863E-3</v>
      </c>
      <c r="G23" s="36">
        <v>1221</v>
      </c>
      <c r="H23" s="35">
        <v>4.9700413559542805E-3</v>
      </c>
      <c r="I23" s="118">
        <v>2.6226508299426649E-2</v>
      </c>
      <c r="J23" s="46"/>
      <c r="K23" s="46"/>
      <c r="L23" s="46"/>
      <c r="M23" s="46"/>
      <c r="N23" s="34">
        <v>16.822222257609678</v>
      </c>
      <c r="O23" s="35">
        <v>0.54426587897082879</v>
      </c>
    </row>
    <row r="24" spans="4:15">
      <c r="D24" s="33" t="s">
        <v>287</v>
      </c>
      <c r="E24" s="34">
        <v>149295504.61000001</v>
      </c>
      <c r="F24" s="35">
        <v>5.6551327594741262E-3</v>
      </c>
      <c r="G24" s="36">
        <v>1949</v>
      </c>
      <c r="H24" s="35">
        <v>7.9333420169982738E-3</v>
      </c>
      <c r="I24" s="118">
        <v>3.7140735595535088E-2</v>
      </c>
      <c r="J24" s="46"/>
      <c r="K24" s="46"/>
      <c r="L24" s="46"/>
      <c r="M24" s="46"/>
      <c r="N24" s="34">
        <v>17.231014195297831</v>
      </c>
      <c r="O24" s="35">
        <v>0.61183750799842651</v>
      </c>
    </row>
    <row r="25" spans="4:15">
      <c r="D25" s="33" t="s">
        <v>288</v>
      </c>
      <c r="E25" s="34">
        <v>241578154.78</v>
      </c>
      <c r="F25" s="35">
        <v>9.1506876957779624E-3</v>
      </c>
      <c r="G25" s="36">
        <v>3016</v>
      </c>
      <c r="H25" s="35">
        <v>1.2276531310039402E-2</v>
      </c>
      <c r="I25" s="118">
        <v>3.6673507461223769E-2</v>
      </c>
      <c r="J25" s="46"/>
      <c r="K25" s="46"/>
      <c r="L25" s="46"/>
      <c r="M25" s="46"/>
      <c r="N25" s="34">
        <v>16.488181277996912</v>
      </c>
      <c r="O25" s="35">
        <v>0.61679679912169272</v>
      </c>
    </row>
    <row r="26" spans="4:15">
      <c r="D26" s="33" t="s">
        <v>289</v>
      </c>
      <c r="E26" s="34">
        <v>385006195.55000001</v>
      </c>
      <c r="F26" s="35">
        <v>1.4583568036712815E-2</v>
      </c>
      <c r="G26" s="36">
        <v>4839</v>
      </c>
      <c r="H26" s="35">
        <v>1.9696994366472369E-2</v>
      </c>
      <c r="I26" s="118">
        <v>3.9392304368851085E-2</v>
      </c>
      <c r="J26" s="46"/>
      <c r="K26" s="46"/>
      <c r="L26" s="46"/>
      <c r="M26" s="46"/>
      <c r="N26" s="34">
        <v>14.81469940244822</v>
      </c>
      <c r="O26" s="35">
        <v>0.53907472088466446</v>
      </c>
    </row>
    <row r="27" spans="4:15">
      <c r="D27" s="33" t="s">
        <v>290</v>
      </c>
      <c r="E27" s="34">
        <v>309905577.29000002</v>
      </c>
      <c r="F27" s="35">
        <v>1.1738847643501192E-2</v>
      </c>
      <c r="G27" s="36">
        <v>4165</v>
      </c>
      <c r="H27" s="35">
        <v>1.695349897424208E-2</v>
      </c>
      <c r="I27" s="118">
        <v>3.453790663353247E-2</v>
      </c>
      <c r="J27" s="46"/>
      <c r="K27" s="46"/>
      <c r="L27" s="46"/>
      <c r="M27" s="46"/>
      <c r="N27" s="34">
        <v>14.481367705780638</v>
      </c>
      <c r="O27" s="35">
        <v>0.55095516536701761</v>
      </c>
    </row>
    <row r="28" spans="4:15">
      <c r="D28" s="33" t="s">
        <v>291</v>
      </c>
      <c r="E28" s="34">
        <v>75398915.900000006</v>
      </c>
      <c r="F28" s="35">
        <v>2.8560195462600979E-3</v>
      </c>
      <c r="G28" s="36">
        <v>1120</v>
      </c>
      <c r="H28" s="35">
        <v>4.5589240939138366E-3</v>
      </c>
      <c r="I28" s="118">
        <v>3.180335598162095E-2</v>
      </c>
      <c r="J28" s="46"/>
      <c r="K28" s="46"/>
      <c r="L28" s="46"/>
      <c r="M28" s="46"/>
      <c r="N28" s="34">
        <v>13.376237083100216</v>
      </c>
      <c r="O28" s="35">
        <v>0.5377652584789484</v>
      </c>
    </row>
    <row r="29" spans="4:15">
      <c r="D29" s="33" t="s">
        <v>292</v>
      </c>
      <c r="E29" s="34">
        <v>36641625.560000002</v>
      </c>
      <c r="F29" s="35">
        <v>1.387940364353483E-3</v>
      </c>
      <c r="G29" s="36">
        <v>574</v>
      </c>
      <c r="H29" s="35">
        <v>2.3364485981308409E-3</v>
      </c>
      <c r="I29" s="118">
        <v>3.4502010203337714E-2</v>
      </c>
      <c r="J29" s="46"/>
      <c r="K29" s="46"/>
      <c r="L29" s="46"/>
      <c r="M29" s="46"/>
      <c r="N29" s="34">
        <v>12.521216885843719</v>
      </c>
      <c r="O29" s="35">
        <v>0.50904930547903837</v>
      </c>
    </row>
    <row r="30" spans="4:15">
      <c r="D30" s="33" t="s">
        <v>293</v>
      </c>
      <c r="E30" s="34">
        <v>18890088.02</v>
      </c>
      <c r="F30" s="35">
        <v>7.1553363827202873E-4</v>
      </c>
      <c r="G30" s="36">
        <v>325</v>
      </c>
      <c r="H30" s="35">
        <v>1.3229020808232113E-3</v>
      </c>
      <c r="I30" s="118">
        <v>3.249712820173508E-2</v>
      </c>
      <c r="J30" s="46"/>
      <c r="K30" s="46"/>
      <c r="L30" s="46"/>
      <c r="M30" s="46"/>
      <c r="N30" s="34">
        <v>11.359069337445227</v>
      </c>
      <c r="O30" s="35">
        <v>0.49591763335266875</v>
      </c>
    </row>
    <row r="31" spans="4:15">
      <c r="D31" s="33" t="s">
        <v>294</v>
      </c>
      <c r="E31" s="34">
        <v>26140931.640000001</v>
      </c>
      <c r="F31" s="35">
        <v>9.9018680613800498E-4</v>
      </c>
      <c r="G31" s="36">
        <v>462</v>
      </c>
      <c r="H31" s="35">
        <v>1.8805561887394575E-3</v>
      </c>
      <c r="I31" s="118">
        <v>3.320006553270647E-2</v>
      </c>
      <c r="J31" s="46"/>
      <c r="K31" s="46"/>
      <c r="L31" s="46"/>
      <c r="M31" s="46"/>
      <c r="N31" s="34">
        <v>10.080894439766094</v>
      </c>
      <c r="O31" s="35">
        <v>0.4359537461868746</v>
      </c>
    </row>
    <row r="32" spans="4:15">
      <c r="D32" s="33" t="s">
        <v>295</v>
      </c>
      <c r="E32" s="34">
        <v>18400828.18</v>
      </c>
      <c r="F32" s="35">
        <v>6.9700106854525253E-4</v>
      </c>
      <c r="G32" s="36">
        <v>337</v>
      </c>
      <c r="H32" s="35">
        <v>1.3717476961151453E-3</v>
      </c>
      <c r="I32" s="118">
        <v>3.217141172115439E-2</v>
      </c>
      <c r="J32" s="46"/>
      <c r="K32" s="46"/>
      <c r="L32" s="46"/>
      <c r="M32" s="46"/>
      <c r="N32" s="34">
        <v>9.879687031564611</v>
      </c>
      <c r="O32" s="35">
        <v>0.39385997301062781</v>
      </c>
    </row>
    <row r="33" spans="4:15">
      <c r="D33" s="33" t="s">
        <v>296</v>
      </c>
      <c r="E33" s="34">
        <v>29162437.219999999</v>
      </c>
      <c r="F33" s="35">
        <v>1.1046377752614743E-3</v>
      </c>
      <c r="G33" s="36">
        <v>493</v>
      </c>
      <c r="H33" s="35">
        <v>2.0067406949102868E-3</v>
      </c>
      <c r="I33" s="118">
        <v>2.9275630960175283E-2</v>
      </c>
      <c r="J33" s="46"/>
      <c r="K33" s="46"/>
      <c r="L33" s="46"/>
      <c r="M33" s="46"/>
      <c r="N33" s="34">
        <v>8.8708323396386657</v>
      </c>
      <c r="O33" s="35">
        <v>0.33444650342434584</v>
      </c>
    </row>
    <row r="34" spans="4:15">
      <c r="D34" s="33" t="s">
        <v>297</v>
      </c>
      <c r="E34" s="34">
        <v>26597933.129999999</v>
      </c>
      <c r="F34" s="35">
        <v>1.0074974686658464E-3</v>
      </c>
      <c r="G34" s="36">
        <v>484</v>
      </c>
      <c r="H34" s="35">
        <v>1.9701064834413366E-3</v>
      </c>
      <c r="I34" s="118">
        <v>2.9460619974007732E-2</v>
      </c>
      <c r="J34" s="46"/>
      <c r="K34" s="46"/>
      <c r="L34" s="46"/>
      <c r="M34" s="46"/>
      <c r="N34" s="34">
        <v>8.3520575204423189</v>
      </c>
      <c r="O34" s="35">
        <v>0.35766504911714542</v>
      </c>
    </row>
    <row r="35" spans="4:15">
      <c r="D35" s="33" t="s">
        <v>298</v>
      </c>
      <c r="E35" s="34">
        <v>7433606.2800000003</v>
      </c>
      <c r="F35" s="35">
        <v>2.815759959074135E-4</v>
      </c>
      <c r="G35" s="36">
        <v>161</v>
      </c>
      <c r="H35" s="35">
        <v>6.55345338500114E-4</v>
      </c>
      <c r="I35" s="118">
        <v>2.6206989029152618E-2</v>
      </c>
      <c r="J35" s="46"/>
      <c r="K35" s="46"/>
      <c r="L35" s="46"/>
      <c r="M35" s="46"/>
      <c r="N35" s="34">
        <v>7.3205139599816187</v>
      </c>
      <c r="O35" s="35">
        <v>0.31999957883429897</v>
      </c>
    </row>
    <row r="36" spans="4:15">
      <c r="D36" s="33" t="s">
        <v>299</v>
      </c>
      <c r="E36" s="34">
        <v>9912555.75</v>
      </c>
      <c r="F36" s="35">
        <v>3.7547559719479899E-4</v>
      </c>
      <c r="G36" s="36">
        <v>217</v>
      </c>
      <c r="H36" s="35">
        <v>8.8329154319580574E-4</v>
      </c>
      <c r="I36" s="118">
        <v>2.8811549197793919E-2</v>
      </c>
      <c r="J36" s="46"/>
      <c r="K36" s="46"/>
      <c r="L36" s="46"/>
      <c r="M36" s="46"/>
      <c r="N36" s="34">
        <v>6.4967684663058138</v>
      </c>
      <c r="O36" s="35">
        <v>0.28543727093146487</v>
      </c>
    </row>
    <row r="37" spans="4:15">
      <c r="D37" s="33" t="s">
        <v>300</v>
      </c>
      <c r="E37" s="34">
        <v>3225100.69</v>
      </c>
      <c r="F37" s="35">
        <v>1.2216290512072109E-4</v>
      </c>
      <c r="G37" s="36">
        <v>87</v>
      </c>
      <c r="H37" s="35">
        <v>3.5413071086652122E-4</v>
      </c>
      <c r="I37" s="118">
        <v>2.7631280055011243E-2</v>
      </c>
      <c r="J37" s="46"/>
      <c r="K37" s="46"/>
      <c r="L37" s="46"/>
      <c r="M37" s="46"/>
      <c r="N37" s="34">
        <v>5.1995255807474896</v>
      </c>
      <c r="O37" s="35">
        <v>0.25235232181386558</v>
      </c>
    </row>
    <row r="38" spans="4:15">
      <c r="D38" s="33" t="s">
        <v>301</v>
      </c>
      <c r="E38" s="34">
        <v>2310510.96</v>
      </c>
      <c r="F38" s="35">
        <v>8.7519354686214847E-5</v>
      </c>
      <c r="G38" s="36">
        <v>58</v>
      </c>
      <c r="H38" s="35">
        <v>2.3608714057768082E-4</v>
      </c>
      <c r="I38" s="118">
        <v>2.7710374786103591E-2</v>
      </c>
      <c r="J38" s="46"/>
      <c r="K38" s="46"/>
      <c r="L38" s="46"/>
      <c r="M38" s="46"/>
      <c r="N38" s="34">
        <v>4.515843603959862</v>
      </c>
      <c r="O38" s="35">
        <v>0.2479244437806086</v>
      </c>
    </row>
    <row r="39" spans="4:15">
      <c r="D39" s="33" t="s">
        <v>302</v>
      </c>
      <c r="E39" s="34">
        <v>1399925.39</v>
      </c>
      <c r="F39" s="35">
        <v>5.3027476979225254E-5</v>
      </c>
      <c r="G39" s="36">
        <v>51</v>
      </c>
      <c r="H39" s="35">
        <v>2.0759386499071933E-4</v>
      </c>
      <c r="I39" s="118">
        <v>3.2333534304996067E-2</v>
      </c>
      <c r="J39" s="46"/>
      <c r="K39" s="46"/>
      <c r="L39" s="46"/>
      <c r="M39" s="46"/>
      <c r="N39" s="34">
        <v>3.7362449984004646</v>
      </c>
      <c r="O39" s="35">
        <v>0.20661508882698384</v>
      </c>
    </row>
    <row r="40" spans="4:15">
      <c r="D40" s="33" t="s">
        <v>303</v>
      </c>
      <c r="E40" s="34">
        <v>425459.22</v>
      </c>
      <c r="F40" s="35">
        <v>1.6115879571374252E-5</v>
      </c>
      <c r="G40" s="36">
        <v>7</v>
      </c>
      <c r="H40" s="35">
        <v>2.8493275586961478E-5</v>
      </c>
      <c r="I40" s="118">
        <v>2.5648917520226733E-2</v>
      </c>
      <c r="J40" s="46"/>
      <c r="K40" s="46"/>
      <c r="L40" s="46"/>
      <c r="M40" s="46"/>
      <c r="N40" s="34">
        <v>2.7181852187897113</v>
      </c>
      <c r="O40" s="35">
        <v>0.20398095498788343</v>
      </c>
    </row>
    <row r="41" spans="4:15">
      <c r="D41" s="33" t="s">
        <v>304</v>
      </c>
      <c r="E41" s="37"/>
      <c r="F41" s="37"/>
      <c r="G41" s="37"/>
      <c r="H41" s="37"/>
      <c r="I41" s="116"/>
      <c r="J41" s="46"/>
      <c r="K41" s="46"/>
      <c r="L41" s="46"/>
      <c r="M41" s="46"/>
      <c r="N41" s="37"/>
      <c r="O41" s="37"/>
    </row>
    <row r="42" spans="4:15">
      <c r="D42" s="33" t="s">
        <v>305</v>
      </c>
      <c r="E42" s="37"/>
      <c r="F42" s="37"/>
      <c r="G42" s="37"/>
      <c r="H42" s="37"/>
      <c r="I42" s="116"/>
      <c r="J42" s="46"/>
      <c r="K42" s="46"/>
      <c r="L42" s="46"/>
      <c r="M42" s="46"/>
      <c r="N42" s="37"/>
      <c r="O42" s="37"/>
    </row>
    <row r="43" spans="4:15">
      <c r="D43" s="33" t="s">
        <v>306</v>
      </c>
      <c r="E43" s="37"/>
      <c r="F43" s="37"/>
      <c r="G43" s="37"/>
      <c r="H43" s="37"/>
      <c r="I43" s="116"/>
      <c r="J43" s="46"/>
      <c r="K43" s="46"/>
      <c r="L43" s="46"/>
      <c r="M43" s="46"/>
      <c r="N43" s="37"/>
      <c r="O43" s="37"/>
    </row>
    <row r="44" spans="4:15">
      <c r="D44" s="33" t="s">
        <v>274</v>
      </c>
      <c r="E44" s="37"/>
      <c r="F44" s="37"/>
      <c r="G44" s="37"/>
      <c r="H44" s="37"/>
      <c r="I44" s="116"/>
      <c r="J44" s="46"/>
      <c r="K44" s="46"/>
      <c r="L44" s="46"/>
      <c r="M44" s="46"/>
      <c r="N44" s="37"/>
      <c r="O44" s="37"/>
    </row>
    <row r="45" spans="4:15">
      <c r="D45" s="38" t="s">
        <v>134</v>
      </c>
      <c r="E45" s="39">
        <v>26399999957.540001</v>
      </c>
      <c r="F45" s="40">
        <v>1</v>
      </c>
      <c r="G45" s="41">
        <v>245672</v>
      </c>
      <c r="H45" s="40">
        <v>1</v>
      </c>
      <c r="I45" s="117">
        <v>2.4941522364025647E-2</v>
      </c>
      <c r="J45" s="63"/>
      <c r="K45" s="63"/>
      <c r="L45" s="63"/>
      <c r="M45" s="63"/>
      <c r="N45" s="39">
        <v>25.463466464379728</v>
      </c>
      <c r="O45" s="40">
        <v>0.68529646006618039</v>
      </c>
    </row>
    <row r="46" spans="4:15" ht="11.45" customHeight="1"/>
  </sheetData>
  <mergeCells count="40">
    <mergeCell ref="C2:I4"/>
    <mergeCell ref="M3:R6"/>
    <mergeCell ref="K4:K6"/>
    <mergeCell ref="C6:I6"/>
    <mergeCell ref="D10:O10"/>
    <mergeCell ref="I11:M11"/>
    <mergeCell ref="I12:M12"/>
    <mergeCell ref="I13:M13"/>
    <mergeCell ref="I14:M14"/>
    <mergeCell ref="I15:M15"/>
    <mergeCell ref="I16:M16"/>
    <mergeCell ref="I17:M17"/>
    <mergeCell ref="I18:M18"/>
    <mergeCell ref="I19:M19"/>
    <mergeCell ref="I20:M20"/>
    <mergeCell ref="I21:M21"/>
    <mergeCell ref="I22:M22"/>
    <mergeCell ref="I23:M23"/>
    <mergeCell ref="I24:M24"/>
    <mergeCell ref="I25:M25"/>
    <mergeCell ref="I26:M26"/>
    <mergeCell ref="I27:M27"/>
    <mergeCell ref="I28:M28"/>
    <mergeCell ref="I29:M29"/>
    <mergeCell ref="I30:M30"/>
    <mergeCell ref="I31:M31"/>
    <mergeCell ref="I32:M32"/>
    <mergeCell ref="I33:M33"/>
    <mergeCell ref="I34:M34"/>
    <mergeCell ref="I35:M35"/>
    <mergeCell ref="I36:M36"/>
    <mergeCell ref="I37:M37"/>
    <mergeCell ref="I38:M38"/>
    <mergeCell ref="I39:M39"/>
    <mergeCell ref="I40:M40"/>
    <mergeCell ref="I41:M41"/>
    <mergeCell ref="I42:M42"/>
    <mergeCell ref="I43:M43"/>
    <mergeCell ref="I44:M44"/>
    <mergeCell ref="I45:M45"/>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13 of 27</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34"/>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52" t="s">
        <v>1</v>
      </c>
      <c r="D2" s="46"/>
      <c r="E2" s="46"/>
      <c r="F2" s="46"/>
      <c r="G2" s="46"/>
      <c r="H2" s="46"/>
      <c r="I2" s="46"/>
    </row>
    <row r="3" spans="3:18" ht="0.6" customHeight="1">
      <c r="C3" s="46"/>
      <c r="D3" s="46"/>
      <c r="E3" s="46"/>
      <c r="F3" s="46"/>
      <c r="G3" s="46"/>
      <c r="H3" s="46"/>
      <c r="I3" s="46"/>
      <c r="M3" s="46"/>
      <c r="N3" s="46"/>
      <c r="O3" s="46"/>
      <c r="P3" s="46"/>
      <c r="Q3" s="46"/>
      <c r="R3" s="46"/>
    </row>
    <row r="4" spans="3:18" ht="13.15" customHeight="1">
      <c r="C4" s="46"/>
      <c r="D4" s="46"/>
      <c r="E4" s="46"/>
      <c r="F4" s="46"/>
      <c r="G4" s="46"/>
      <c r="H4" s="46"/>
      <c r="I4" s="46"/>
      <c r="K4" s="53" t="s">
        <v>0</v>
      </c>
      <c r="M4" s="46"/>
      <c r="N4" s="46"/>
      <c r="O4" s="46"/>
      <c r="P4" s="46"/>
      <c r="Q4" s="46"/>
      <c r="R4" s="46"/>
    </row>
    <row r="5" spans="3:18" ht="2.25" customHeight="1">
      <c r="K5" s="46"/>
      <c r="M5" s="46"/>
      <c r="N5" s="46"/>
      <c r="O5" s="46"/>
      <c r="P5" s="46"/>
      <c r="Q5" s="46"/>
      <c r="R5" s="46"/>
    </row>
    <row r="6" spans="3:18" ht="13.15" customHeight="1">
      <c r="C6" s="52" t="s">
        <v>11</v>
      </c>
      <c r="D6" s="46"/>
      <c r="E6" s="46"/>
      <c r="F6" s="46"/>
      <c r="G6" s="46"/>
      <c r="H6" s="46"/>
      <c r="I6" s="46"/>
      <c r="K6" s="46"/>
      <c r="M6" s="46"/>
      <c r="N6" s="46"/>
      <c r="O6" s="46"/>
      <c r="P6" s="46"/>
      <c r="Q6" s="46"/>
      <c r="R6" s="46"/>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1" t="s">
        <v>307</v>
      </c>
      <c r="E10" s="63"/>
      <c r="F10" s="63"/>
      <c r="G10" s="63"/>
      <c r="H10" s="63"/>
      <c r="I10" s="63"/>
      <c r="J10" s="63"/>
      <c r="K10" s="63"/>
      <c r="L10" s="63"/>
      <c r="M10" s="63"/>
      <c r="N10" s="63"/>
      <c r="O10" s="63"/>
    </row>
    <row r="11" spans="3:18">
      <c r="D11" s="29" t="s">
        <v>0</v>
      </c>
      <c r="E11" s="30" t="s">
        <v>0</v>
      </c>
      <c r="F11" s="30" t="s">
        <v>0</v>
      </c>
      <c r="G11" s="30" t="s">
        <v>0</v>
      </c>
      <c r="H11" s="30" t="s">
        <v>0</v>
      </c>
      <c r="I11" s="119" t="s">
        <v>0</v>
      </c>
      <c r="J11" s="58"/>
      <c r="K11" s="58"/>
      <c r="L11" s="58"/>
      <c r="M11" s="58"/>
      <c r="N11" s="30" t="s">
        <v>0</v>
      </c>
      <c r="O11" s="30" t="s">
        <v>0</v>
      </c>
    </row>
    <row r="12" spans="3:18" ht="33">
      <c r="D12" s="31" t="s">
        <v>247</v>
      </c>
      <c r="E12" s="32" t="s">
        <v>199</v>
      </c>
      <c r="F12" s="32" t="s">
        <v>200</v>
      </c>
      <c r="G12" s="32" t="s">
        <v>215</v>
      </c>
      <c r="H12" s="32" t="s">
        <v>200</v>
      </c>
      <c r="I12" s="120" t="s">
        <v>202</v>
      </c>
      <c r="J12" s="58"/>
      <c r="K12" s="58"/>
      <c r="L12" s="58"/>
      <c r="M12" s="58"/>
      <c r="N12" s="32" t="s">
        <v>203</v>
      </c>
      <c r="O12" s="32" t="s">
        <v>204</v>
      </c>
    </row>
    <row r="13" spans="3:18">
      <c r="D13" s="33" t="s">
        <v>308</v>
      </c>
      <c r="E13" s="37"/>
      <c r="F13" s="37"/>
      <c r="G13" s="37"/>
      <c r="H13" s="37"/>
      <c r="I13" s="116"/>
      <c r="J13" s="46"/>
      <c r="K13" s="46"/>
      <c r="L13" s="46"/>
      <c r="M13" s="46"/>
      <c r="N13" s="37"/>
      <c r="O13" s="37"/>
    </row>
    <row r="14" spans="3:18">
      <c r="D14" s="33" t="s">
        <v>309</v>
      </c>
      <c r="E14" s="37"/>
      <c r="F14" s="37"/>
      <c r="G14" s="37"/>
      <c r="H14" s="37"/>
      <c r="I14" s="116"/>
      <c r="J14" s="46"/>
      <c r="K14" s="46"/>
      <c r="L14" s="46"/>
      <c r="M14" s="46"/>
      <c r="N14" s="37"/>
      <c r="O14" s="37"/>
    </row>
    <row r="15" spans="3:18">
      <c r="D15" s="33" t="s">
        <v>310</v>
      </c>
      <c r="E15" s="34">
        <v>76777537.599999994</v>
      </c>
      <c r="F15" s="35">
        <v>2.9082400652834799E-3</v>
      </c>
      <c r="G15" s="36">
        <v>2137</v>
      </c>
      <c r="H15" s="35">
        <v>8.698589989905239E-3</v>
      </c>
      <c r="I15" s="118">
        <v>2.7444682036038625E-2</v>
      </c>
      <c r="J15" s="46"/>
      <c r="K15" s="46"/>
      <c r="L15" s="46"/>
      <c r="M15" s="46"/>
      <c r="N15" s="34">
        <v>3.1032706918662809</v>
      </c>
      <c r="O15" s="35">
        <v>0.42969496194962653</v>
      </c>
    </row>
    <row r="16" spans="3:18">
      <c r="D16" s="33" t="s">
        <v>311</v>
      </c>
      <c r="E16" s="34">
        <v>397891555.13</v>
      </c>
      <c r="F16" s="35">
        <v>1.5071649839770539E-2</v>
      </c>
      <c r="G16" s="36">
        <v>7481</v>
      </c>
      <c r="H16" s="35">
        <v>3.0451170666579829E-2</v>
      </c>
      <c r="I16" s="118">
        <v>2.812002951381664E-2</v>
      </c>
      <c r="J16" s="46"/>
      <c r="K16" s="46"/>
      <c r="L16" s="46"/>
      <c r="M16" s="46"/>
      <c r="N16" s="34">
        <v>8.1177267646469655</v>
      </c>
      <c r="O16" s="35">
        <v>0.43690102988271717</v>
      </c>
    </row>
    <row r="17" spans="4:15">
      <c r="D17" s="33" t="s">
        <v>312</v>
      </c>
      <c r="E17" s="34">
        <v>784312825.71000004</v>
      </c>
      <c r="F17" s="35">
        <v>2.9708819203463504E-2</v>
      </c>
      <c r="G17" s="36">
        <v>11869</v>
      </c>
      <c r="H17" s="35">
        <v>4.8312383991663682E-2</v>
      </c>
      <c r="I17" s="118">
        <v>2.8584160054330676E-2</v>
      </c>
      <c r="J17" s="46"/>
      <c r="K17" s="46"/>
      <c r="L17" s="46"/>
      <c r="M17" s="46"/>
      <c r="N17" s="34">
        <v>12.650839778154815</v>
      </c>
      <c r="O17" s="35">
        <v>0.55372541325254054</v>
      </c>
    </row>
    <row r="18" spans="4:15">
      <c r="D18" s="33" t="s">
        <v>313</v>
      </c>
      <c r="E18" s="34">
        <v>2115042027.97</v>
      </c>
      <c r="F18" s="35">
        <v>8.011522846104896E-2</v>
      </c>
      <c r="G18" s="36">
        <v>26281</v>
      </c>
      <c r="H18" s="35">
        <v>0.10697596795727637</v>
      </c>
      <c r="I18" s="118">
        <v>3.0121546241636502E-2</v>
      </c>
      <c r="J18" s="46"/>
      <c r="K18" s="46"/>
      <c r="L18" s="46"/>
      <c r="M18" s="46"/>
      <c r="N18" s="34">
        <v>17.153935462402</v>
      </c>
      <c r="O18" s="35">
        <v>0.6000013614050721</v>
      </c>
    </row>
    <row r="19" spans="4:15">
      <c r="D19" s="33" t="s">
        <v>314</v>
      </c>
      <c r="E19" s="34">
        <v>2835205188.5799999</v>
      </c>
      <c r="F19" s="35">
        <v>0.10739413610378618</v>
      </c>
      <c r="G19" s="36">
        <v>30272</v>
      </c>
      <c r="H19" s="35">
        <v>0.12322120550978541</v>
      </c>
      <c r="I19" s="118">
        <v>3.1098165605989665E-2</v>
      </c>
      <c r="J19" s="46"/>
      <c r="K19" s="46"/>
      <c r="L19" s="46"/>
      <c r="M19" s="46"/>
      <c r="N19" s="34">
        <v>23.647658078403992</v>
      </c>
      <c r="O19" s="35">
        <v>0.624545584485937</v>
      </c>
    </row>
    <row r="20" spans="4:15">
      <c r="D20" s="33" t="s">
        <v>315</v>
      </c>
      <c r="E20" s="34">
        <v>20165827379.5</v>
      </c>
      <c r="F20" s="35">
        <v>0.76385709893687015</v>
      </c>
      <c r="G20" s="36">
        <v>167278</v>
      </c>
      <c r="H20" s="35">
        <v>0.68089973623367739</v>
      </c>
      <c r="I20" s="118">
        <v>2.3327369281128135E-2</v>
      </c>
      <c r="J20" s="46"/>
      <c r="K20" s="46"/>
      <c r="L20" s="46"/>
      <c r="M20" s="46"/>
      <c r="N20" s="34">
        <v>27.51037635175059</v>
      </c>
      <c r="O20" s="35">
        <v>0.71356929775991618</v>
      </c>
    </row>
    <row r="21" spans="4:15">
      <c r="D21" s="33" t="s">
        <v>316</v>
      </c>
      <c r="E21" s="34">
        <v>24943443.050000001</v>
      </c>
      <c r="F21" s="35">
        <v>9.4482738977717318E-4</v>
      </c>
      <c r="G21" s="36">
        <v>354</v>
      </c>
      <c r="H21" s="35">
        <v>1.4409456511120518E-3</v>
      </c>
      <c r="I21" s="118">
        <v>1.7948194084577269E-2</v>
      </c>
      <c r="J21" s="46"/>
      <c r="K21" s="46"/>
      <c r="L21" s="46"/>
      <c r="M21" s="46"/>
      <c r="N21" s="34">
        <v>30</v>
      </c>
      <c r="O21" s="35">
        <v>0.85169324732308793</v>
      </c>
    </row>
    <row r="22" spans="4:15">
      <c r="D22" s="33" t="s">
        <v>317</v>
      </c>
      <c r="E22" s="37"/>
      <c r="F22" s="37"/>
      <c r="G22" s="37"/>
      <c r="H22" s="37"/>
      <c r="I22" s="116"/>
      <c r="J22" s="46"/>
      <c r="K22" s="46"/>
      <c r="L22" s="46"/>
      <c r="M22" s="46"/>
      <c r="N22" s="37"/>
      <c r="O22" s="37"/>
    </row>
    <row r="23" spans="4:15">
      <c r="D23" s="33" t="s">
        <v>318</v>
      </c>
      <c r="E23" s="37"/>
      <c r="F23" s="37"/>
      <c r="G23" s="37"/>
      <c r="H23" s="37"/>
      <c r="I23" s="116"/>
      <c r="J23" s="46"/>
      <c r="K23" s="46"/>
      <c r="L23" s="46"/>
      <c r="M23" s="46"/>
      <c r="N23" s="37"/>
      <c r="O23" s="37"/>
    </row>
    <row r="24" spans="4:15">
      <c r="D24" s="33" t="s">
        <v>319</v>
      </c>
      <c r="E24" s="37"/>
      <c r="F24" s="37"/>
      <c r="G24" s="37"/>
      <c r="H24" s="37"/>
      <c r="I24" s="116"/>
      <c r="J24" s="46"/>
      <c r="K24" s="46"/>
      <c r="L24" s="46"/>
      <c r="M24" s="46"/>
      <c r="N24" s="37"/>
      <c r="O24" s="37"/>
    </row>
    <row r="25" spans="4:15">
      <c r="D25" s="33" t="s">
        <v>320</v>
      </c>
      <c r="E25" s="37"/>
      <c r="F25" s="37"/>
      <c r="G25" s="37"/>
      <c r="H25" s="37"/>
      <c r="I25" s="116"/>
      <c r="J25" s="46"/>
      <c r="K25" s="46"/>
      <c r="L25" s="46"/>
      <c r="M25" s="46"/>
      <c r="N25" s="37"/>
      <c r="O25" s="37"/>
    </row>
    <row r="26" spans="4:15">
      <c r="D26" s="33" t="s">
        <v>321</v>
      </c>
      <c r="E26" s="37"/>
      <c r="F26" s="37"/>
      <c r="G26" s="37"/>
      <c r="H26" s="37"/>
      <c r="I26" s="116"/>
      <c r="J26" s="46"/>
      <c r="K26" s="46"/>
      <c r="L26" s="46"/>
      <c r="M26" s="46"/>
      <c r="N26" s="37"/>
      <c r="O26" s="37"/>
    </row>
    <row r="27" spans="4:15">
      <c r="D27" s="33" t="s">
        <v>322</v>
      </c>
      <c r="E27" s="37"/>
      <c r="F27" s="37"/>
      <c r="G27" s="37"/>
      <c r="H27" s="37"/>
      <c r="I27" s="116"/>
      <c r="J27" s="46"/>
      <c r="K27" s="46"/>
      <c r="L27" s="46"/>
      <c r="M27" s="46"/>
      <c r="N27" s="37"/>
      <c r="O27" s="37"/>
    </row>
    <row r="28" spans="4:15">
      <c r="D28" s="33" t="s">
        <v>323</v>
      </c>
      <c r="E28" s="37"/>
      <c r="F28" s="37"/>
      <c r="G28" s="37"/>
      <c r="H28" s="37"/>
      <c r="I28" s="116"/>
      <c r="J28" s="46"/>
      <c r="K28" s="46"/>
      <c r="L28" s="46"/>
      <c r="M28" s="46"/>
      <c r="N28" s="37"/>
      <c r="O28" s="37"/>
    </row>
    <row r="29" spans="4:15">
      <c r="D29" s="33" t="s">
        <v>324</v>
      </c>
      <c r="E29" s="37"/>
      <c r="F29" s="37"/>
      <c r="G29" s="37"/>
      <c r="H29" s="37"/>
      <c r="I29" s="116"/>
      <c r="J29" s="46"/>
      <c r="K29" s="46"/>
      <c r="L29" s="46"/>
      <c r="M29" s="46"/>
      <c r="N29" s="37"/>
      <c r="O29" s="37"/>
    </row>
    <row r="30" spans="4:15">
      <c r="D30" s="33" t="s">
        <v>325</v>
      </c>
      <c r="E30" s="37"/>
      <c r="F30" s="37"/>
      <c r="G30" s="37"/>
      <c r="H30" s="37"/>
      <c r="I30" s="116"/>
      <c r="J30" s="46"/>
      <c r="K30" s="46"/>
      <c r="L30" s="46"/>
      <c r="M30" s="46"/>
      <c r="N30" s="37"/>
      <c r="O30" s="37"/>
    </row>
    <row r="31" spans="4:15">
      <c r="D31" s="33" t="s">
        <v>274</v>
      </c>
      <c r="E31" s="37"/>
      <c r="F31" s="37"/>
      <c r="G31" s="37"/>
      <c r="H31" s="37"/>
      <c r="I31" s="116"/>
      <c r="J31" s="46"/>
      <c r="K31" s="46"/>
      <c r="L31" s="46"/>
      <c r="M31" s="46"/>
      <c r="N31" s="37"/>
      <c r="O31" s="37"/>
    </row>
    <row r="32" spans="4:15">
      <c r="D32" s="38" t="s">
        <v>134</v>
      </c>
      <c r="E32" s="39">
        <v>26399999957.540001</v>
      </c>
      <c r="F32" s="40">
        <v>1</v>
      </c>
      <c r="G32" s="41">
        <v>245672</v>
      </c>
      <c r="H32" s="40">
        <v>1</v>
      </c>
      <c r="I32" s="117">
        <v>2.4941522364025647E-2</v>
      </c>
      <c r="J32" s="63"/>
      <c r="K32" s="63"/>
      <c r="L32" s="63"/>
      <c r="M32" s="63"/>
      <c r="N32" s="39">
        <v>25.463466464379728</v>
      </c>
      <c r="O32" s="40">
        <v>0.68529646006618017</v>
      </c>
    </row>
    <row r="33" ht="0" hidden="1" customHeight="1"/>
    <row r="34" ht="11.45" customHeight="1"/>
  </sheetData>
  <mergeCells count="27">
    <mergeCell ref="C2:I4"/>
    <mergeCell ref="M3:R6"/>
    <mergeCell ref="K4:K6"/>
    <mergeCell ref="C6:I6"/>
    <mergeCell ref="D10:O10"/>
    <mergeCell ref="I11:M11"/>
    <mergeCell ref="I12:M12"/>
    <mergeCell ref="I13:M13"/>
    <mergeCell ref="I14:M14"/>
    <mergeCell ref="I15:M15"/>
    <mergeCell ref="I16:M16"/>
    <mergeCell ref="I17:M17"/>
    <mergeCell ref="I18:M18"/>
    <mergeCell ref="I19:M19"/>
    <mergeCell ref="I20:M20"/>
    <mergeCell ref="I21:M21"/>
    <mergeCell ref="I22:M22"/>
    <mergeCell ref="I23:M23"/>
    <mergeCell ref="I24:M24"/>
    <mergeCell ref="I25:M25"/>
    <mergeCell ref="I31:M31"/>
    <mergeCell ref="I32:M32"/>
    <mergeCell ref="I26:M26"/>
    <mergeCell ref="I27:M27"/>
    <mergeCell ref="I28:M28"/>
    <mergeCell ref="I29:M29"/>
    <mergeCell ref="I30:M3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14 of 27</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46"/>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52" t="s">
        <v>1</v>
      </c>
      <c r="D2" s="46"/>
      <c r="E2" s="46"/>
      <c r="F2" s="46"/>
      <c r="G2" s="46"/>
      <c r="H2" s="46"/>
      <c r="I2" s="46"/>
    </row>
    <row r="3" spans="3:18" ht="0.6" customHeight="1">
      <c r="C3" s="46"/>
      <c r="D3" s="46"/>
      <c r="E3" s="46"/>
      <c r="F3" s="46"/>
      <c r="G3" s="46"/>
      <c r="H3" s="46"/>
      <c r="I3" s="46"/>
      <c r="M3" s="46"/>
      <c r="N3" s="46"/>
      <c r="O3" s="46"/>
      <c r="P3" s="46"/>
      <c r="Q3" s="46"/>
      <c r="R3" s="46"/>
    </row>
    <row r="4" spans="3:18" ht="13.15" customHeight="1">
      <c r="C4" s="46"/>
      <c r="D4" s="46"/>
      <c r="E4" s="46"/>
      <c r="F4" s="46"/>
      <c r="G4" s="46"/>
      <c r="H4" s="46"/>
      <c r="I4" s="46"/>
      <c r="K4" s="53" t="s">
        <v>0</v>
      </c>
      <c r="M4" s="46"/>
      <c r="N4" s="46"/>
      <c r="O4" s="46"/>
      <c r="P4" s="46"/>
      <c r="Q4" s="46"/>
      <c r="R4" s="46"/>
    </row>
    <row r="5" spans="3:18" ht="2.25" customHeight="1">
      <c r="K5" s="46"/>
      <c r="M5" s="46"/>
      <c r="N5" s="46"/>
      <c r="O5" s="46"/>
      <c r="P5" s="46"/>
      <c r="Q5" s="46"/>
      <c r="R5" s="46"/>
    </row>
    <row r="6" spans="3:18" ht="13.15" customHeight="1">
      <c r="C6" s="52" t="s">
        <v>11</v>
      </c>
      <c r="D6" s="46"/>
      <c r="E6" s="46"/>
      <c r="F6" s="46"/>
      <c r="G6" s="46"/>
      <c r="H6" s="46"/>
      <c r="I6" s="46"/>
      <c r="K6" s="46"/>
      <c r="M6" s="46"/>
      <c r="N6" s="46"/>
      <c r="O6" s="46"/>
      <c r="P6" s="46"/>
      <c r="Q6" s="46"/>
      <c r="R6" s="46"/>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1" t="s">
        <v>326</v>
      </c>
      <c r="E10" s="63"/>
      <c r="F10" s="63"/>
      <c r="G10" s="63"/>
      <c r="H10" s="63"/>
      <c r="I10" s="63"/>
      <c r="J10" s="63"/>
      <c r="K10" s="63"/>
      <c r="L10" s="63"/>
      <c r="M10" s="63"/>
      <c r="N10" s="63"/>
      <c r="O10" s="63"/>
    </row>
    <row r="11" spans="3:18">
      <c r="D11" s="29" t="s">
        <v>0</v>
      </c>
      <c r="E11" s="30" t="s">
        <v>0</v>
      </c>
      <c r="F11" s="30" t="s">
        <v>0</v>
      </c>
      <c r="G11" s="30" t="s">
        <v>0</v>
      </c>
      <c r="H11" s="30" t="s">
        <v>0</v>
      </c>
      <c r="I11" s="119" t="s">
        <v>0</v>
      </c>
      <c r="J11" s="58"/>
      <c r="K11" s="58"/>
      <c r="L11" s="58"/>
      <c r="M11" s="58"/>
      <c r="N11" s="30" t="s">
        <v>0</v>
      </c>
      <c r="O11" s="30" t="s">
        <v>0</v>
      </c>
    </row>
    <row r="12" spans="3:18" ht="33">
      <c r="D12" s="31" t="s">
        <v>0</v>
      </c>
      <c r="E12" s="32" t="s">
        <v>199</v>
      </c>
      <c r="F12" s="32" t="s">
        <v>200</v>
      </c>
      <c r="G12" s="32" t="s">
        <v>215</v>
      </c>
      <c r="H12" s="32" t="s">
        <v>200</v>
      </c>
      <c r="I12" s="120" t="s">
        <v>202</v>
      </c>
      <c r="J12" s="58"/>
      <c r="K12" s="58"/>
      <c r="L12" s="58"/>
      <c r="M12" s="58"/>
      <c r="N12" s="32" t="s">
        <v>203</v>
      </c>
      <c r="O12" s="32" t="s">
        <v>204</v>
      </c>
    </row>
    <row r="13" spans="3:18">
      <c r="D13" s="33" t="s">
        <v>276</v>
      </c>
      <c r="E13" s="34">
        <v>7446210.54</v>
      </c>
      <c r="F13" s="35">
        <v>2.8205342999909047E-4</v>
      </c>
      <c r="G13" s="36">
        <v>225</v>
      </c>
      <c r="H13" s="35">
        <v>9.1585528672376174E-4</v>
      </c>
      <c r="I13" s="118">
        <v>2.4339737808434302E-2</v>
      </c>
      <c r="J13" s="46"/>
      <c r="K13" s="46"/>
      <c r="L13" s="46"/>
      <c r="M13" s="46"/>
      <c r="N13" s="34">
        <v>0.46719288306172446</v>
      </c>
      <c r="O13" s="35">
        <v>0.45832401310438908</v>
      </c>
    </row>
    <row r="14" spans="3:18">
      <c r="D14" s="33" t="s">
        <v>277</v>
      </c>
      <c r="E14" s="34">
        <v>11183231.73</v>
      </c>
      <c r="F14" s="35">
        <v>4.2360726318130167E-4</v>
      </c>
      <c r="G14" s="36">
        <v>283</v>
      </c>
      <c r="H14" s="35">
        <v>1.1519424273014425E-3</v>
      </c>
      <c r="I14" s="118">
        <v>2.7305552313096886E-2</v>
      </c>
      <c r="J14" s="46"/>
      <c r="K14" s="46"/>
      <c r="L14" s="46"/>
      <c r="M14" s="46"/>
      <c r="N14" s="34">
        <v>1.5218118538189049</v>
      </c>
      <c r="O14" s="35">
        <v>0.44105367303776688</v>
      </c>
    </row>
    <row r="15" spans="3:18">
      <c r="D15" s="33" t="s">
        <v>278</v>
      </c>
      <c r="E15" s="34">
        <v>12725938.5</v>
      </c>
      <c r="F15" s="35">
        <v>4.8204312577528605E-4</v>
      </c>
      <c r="G15" s="36">
        <v>339</v>
      </c>
      <c r="H15" s="35">
        <v>1.3798886319971344E-3</v>
      </c>
      <c r="I15" s="118">
        <v>2.7904401626096181E-2</v>
      </c>
      <c r="J15" s="46"/>
      <c r="K15" s="46"/>
      <c r="L15" s="46"/>
      <c r="M15" s="46"/>
      <c r="N15" s="34">
        <v>2.4404458536949489</v>
      </c>
      <c r="O15" s="35">
        <v>0.4395476738922634</v>
      </c>
    </row>
    <row r="16" spans="3:18">
      <c r="D16" s="33" t="s">
        <v>279</v>
      </c>
      <c r="E16" s="34">
        <v>17086774.809999999</v>
      </c>
      <c r="F16" s="35">
        <v>6.4722631960156167E-4</v>
      </c>
      <c r="G16" s="36">
        <v>516</v>
      </c>
      <c r="H16" s="35">
        <v>2.1003614575531601E-3</v>
      </c>
      <c r="I16" s="118">
        <v>2.8301980708728029E-2</v>
      </c>
      <c r="J16" s="46"/>
      <c r="K16" s="46"/>
      <c r="L16" s="46"/>
      <c r="M16" s="46"/>
      <c r="N16" s="34">
        <v>3.5033594611871792</v>
      </c>
      <c r="O16" s="35">
        <v>0.41747051994793688</v>
      </c>
    </row>
    <row r="17" spans="4:15">
      <c r="D17" s="33" t="s">
        <v>280</v>
      </c>
      <c r="E17" s="34">
        <v>28335382.02</v>
      </c>
      <c r="F17" s="35">
        <v>1.0733099267262402E-3</v>
      </c>
      <c r="G17" s="36">
        <v>774</v>
      </c>
      <c r="H17" s="35">
        <v>3.1505421863297404E-3</v>
      </c>
      <c r="I17" s="118">
        <v>2.759210040391049E-2</v>
      </c>
      <c r="J17" s="46"/>
      <c r="K17" s="46"/>
      <c r="L17" s="46"/>
      <c r="M17" s="46"/>
      <c r="N17" s="34">
        <v>4.4765873605986526</v>
      </c>
      <c r="O17" s="35">
        <v>0.42063513141302655</v>
      </c>
    </row>
    <row r="18" spans="4:15">
      <c r="D18" s="33" t="s">
        <v>281</v>
      </c>
      <c r="E18" s="34">
        <v>32946091.030000001</v>
      </c>
      <c r="F18" s="35">
        <v>1.2479579955677386E-3</v>
      </c>
      <c r="G18" s="36">
        <v>840</v>
      </c>
      <c r="H18" s="35">
        <v>3.4191930704353772E-3</v>
      </c>
      <c r="I18" s="118">
        <v>2.8771728473094067E-2</v>
      </c>
      <c r="J18" s="46"/>
      <c r="K18" s="46"/>
      <c r="L18" s="46"/>
      <c r="M18" s="46"/>
      <c r="N18" s="34">
        <v>5.4828625743440949</v>
      </c>
      <c r="O18" s="35">
        <v>0.42756523155903542</v>
      </c>
    </row>
    <row r="19" spans="4:15">
      <c r="D19" s="33" t="s">
        <v>282</v>
      </c>
      <c r="E19" s="34">
        <v>57594219.020000003</v>
      </c>
      <c r="F19" s="35">
        <v>2.1815992088117689E-3</v>
      </c>
      <c r="G19" s="36">
        <v>1187</v>
      </c>
      <c r="H19" s="35">
        <v>4.8316454459604672E-3</v>
      </c>
      <c r="I19" s="118">
        <v>2.9194754813379881E-2</v>
      </c>
      <c r="J19" s="46"/>
      <c r="K19" s="46"/>
      <c r="L19" s="46"/>
      <c r="M19" s="46"/>
      <c r="N19" s="34">
        <v>6.5067514689937092</v>
      </c>
      <c r="O19" s="35">
        <v>0.43758750625749748</v>
      </c>
    </row>
    <row r="20" spans="4:15">
      <c r="D20" s="33" t="s">
        <v>283</v>
      </c>
      <c r="E20" s="34">
        <v>62120933.649999999</v>
      </c>
      <c r="F20" s="35">
        <v>2.3530656723451202E-3</v>
      </c>
      <c r="G20" s="36">
        <v>1269</v>
      </c>
      <c r="H20" s="35">
        <v>5.1654238171220165E-3</v>
      </c>
      <c r="I20" s="118">
        <v>2.7292679530179598E-2</v>
      </c>
      <c r="J20" s="46"/>
      <c r="K20" s="46"/>
      <c r="L20" s="46"/>
      <c r="M20" s="46"/>
      <c r="N20" s="34">
        <v>7.4641105570564994</v>
      </c>
      <c r="O20" s="35">
        <v>0.44133492883985348</v>
      </c>
    </row>
    <row r="21" spans="4:15">
      <c r="D21" s="33" t="s">
        <v>284</v>
      </c>
      <c r="E21" s="34">
        <v>115564480.2</v>
      </c>
      <c r="F21" s="35">
        <v>4.377442438858568E-3</v>
      </c>
      <c r="G21" s="36">
        <v>2004</v>
      </c>
      <c r="H21" s="35">
        <v>8.1572177537529711E-3</v>
      </c>
      <c r="I21" s="118">
        <v>2.7847132088073892E-2</v>
      </c>
      <c r="J21" s="46"/>
      <c r="K21" s="46"/>
      <c r="L21" s="46"/>
      <c r="M21" s="46"/>
      <c r="N21" s="34">
        <v>8.5440479050629072</v>
      </c>
      <c r="O21" s="35">
        <v>0.42094329603109315</v>
      </c>
    </row>
    <row r="22" spans="4:15">
      <c r="D22" s="33" t="s">
        <v>285</v>
      </c>
      <c r="E22" s="34">
        <v>129665831.23</v>
      </c>
      <c r="F22" s="35">
        <v>4.9115845241873438E-3</v>
      </c>
      <c r="G22" s="36">
        <v>2181</v>
      </c>
      <c r="H22" s="35">
        <v>8.8776905793089972E-3</v>
      </c>
      <c r="I22" s="118">
        <v>2.8116667834575219E-2</v>
      </c>
      <c r="J22" s="46"/>
      <c r="K22" s="46"/>
      <c r="L22" s="46"/>
      <c r="M22" s="46"/>
      <c r="N22" s="34">
        <v>9.4359384009085812</v>
      </c>
      <c r="O22" s="35">
        <v>0.4510662902918024</v>
      </c>
    </row>
    <row r="23" spans="4:15">
      <c r="D23" s="33" t="s">
        <v>286</v>
      </c>
      <c r="E23" s="34">
        <v>118687153.40000001</v>
      </c>
      <c r="F23" s="35">
        <v>4.4957255148063832E-3</v>
      </c>
      <c r="G23" s="36">
        <v>1884</v>
      </c>
      <c r="H23" s="35">
        <v>7.6687616008336316E-3</v>
      </c>
      <c r="I23" s="118">
        <v>2.9669119624003048E-2</v>
      </c>
      <c r="J23" s="46"/>
      <c r="K23" s="46"/>
      <c r="L23" s="46"/>
      <c r="M23" s="46"/>
      <c r="N23" s="34">
        <v>10.501113614168961</v>
      </c>
      <c r="O23" s="35">
        <v>0.50524021975089417</v>
      </c>
    </row>
    <row r="24" spans="4:15">
      <c r="D24" s="33" t="s">
        <v>287</v>
      </c>
      <c r="E24" s="34">
        <v>178884426.33000001</v>
      </c>
      <c r="F24" s="35">
        <v>6.7759252506706738E-3</v>
      </c>
      <c r="G24" s="36">
        <v>2692</v>
      </c>
      <c r="H24" s="35">
        <v>1.0957699697157186E-2</v>
      </c>
      <c r="I24" s="118">
        <v>2.9829979289444163E-2</v>
      </c>
      <c r="J24" s="46"/>
      <c r="K24" s="46"/>
      <c r="L24" s="46"/>
      <c r="M24" s="46"/>
      <c r="N24" s="34">
        <v>11.440218157822143</v>
      </c>
      <c r="O24" s="35">
        <v>0.52683104414468462</v>
      </c>
    </row>
    <row r="25" spans="4:15">
      <c r="D25" s="33" t="s">
        <v>288</v>
      </c>
      <c r="E25" s="34">
        <v>131644797.13</v>
      </c>
      <c r="F25" s="35">
        <v>4.98654535385336E-3</v>
      </c>
      <c r="G25" s="36">
        <v>1984</v>
      </c>
      <c r="H25" s="35">
        <v>8.0758083949330813E-3</v>
      </c>
      <c r="I25" s="118">
        <v>2.8765532388792248E-2</v>
      </c>
      <c r="J25" s="46"/>
      <c r="K25" s="46"/>
      <c r="L25" s="46"/>
      <c r="M25" s="46"/>
      <c r="N25" s="34">
        <v>12.427973854820841</v>
      </c>
      <c r="O25" s="35">
        <v>0.56456070260995794</v>
      </c>
    </row>
    <row r="26" spans="4:15">
      <c r="D26" s="33" t="s">
        <v>289</v>
      </c>
      <c r="E26" s="34">
        <v>150524960.94</v>
      </c>
      <c r="F26" s="35">
        <v>5.7017030750793297E-3</v>
      </c>
      <c r="G26" s="36">
        <v>2318</v>
      </c>
      <c r="H26" s="35">
        <v>9.4353446872252437E-3</v>
      </c>
      <c r="I26" s="118">
        <v>2.7370817810676924E-2</v>
      </c>
      <c r="J26" s="46"/>
      <c r="K26" s="46"/>
      <c r="L26" s="46"/>
      <c r="M26" s="46"/>
      <c r="N26" s="34">
        <v>13.482123720718072</v>
      </c>
      <c r="O26" s="35">
        <v>0.56353962135597147</v>
      </c>
    </row>
    <row r="27" spans="4:15">
      <c r="D27" s="33" t="s">
        <v>290</v>
      </c>
      <c r="E27" s="34">
        <v>204571487.91</v>
      </c>
      <c r="F27" s="35">
        <v>7.7489200090537554E-3</v>
      </c>
      <c r="G27" s="36">
        <v>2991</v>
      </c>
      <c r="H27" s="35">
        <v>1.2174769611514539E-2</v>
      </c>
      <c r="I27" s="118">
        <v>2.7641375434756206E-2</v>
      </c>
      <c r="J27" s="46"/>
      <c r="K27" s="46"/>
      <c r="L27" s="46"/>
      <c r="M27" s="46"/>
      <c r="N27" s="34">
        <v>14.488419360576277</v>
      </c>
      <c r="O27" s="35">
        <v>0.59117863171261231</v>
      </c>
    </row>
    <row r="28" spans="4:15">
      <c r="D28" s="33" t="s">
        <v>291</v>
      </c>
      <c r="E28" s="34">
        <v>462410891.12</v>
      </c>
      <c r="F28" s="35">
        <v>1.7515564085746622E-2</v>
      </c>
      <c r="G28" s="36">
        <v>6256</v>
      </c>
      <c r="H28" s="35">
        <v>2.5464847438861571E-2</v>
      </c>
      <c r="I28" s="118">
        <v>2.9926213313225907E-2</v>
      </c>
      <c r="J28" s="46"/>
      <c r="K28" s="46"/>
      <c r="L28" s="46"/>
      <c r="M28" s="46"/>
      <c r="N28" s="34">
        <v>15.505294928745361</v>
      </c>
      <c r="O28" s="35">
        <v>0.57701214118215838</v>
      </c>
    </row>
    <row r="29" spans="4:15">
      <c r="D29" s="33" t="s">
        <v>292</v>
      </c>
      <c r="E29" s="34">
        <v>552826142.02999997</v>
      </c>
      <c r="F29" s="35">
        <v>2.094038420148215E-2</v>
      </c>
      <c r="G29" s="36">
        <v>6696</v>
      </c>
      <c r="H29" s="35">
        <v>2.7255853332899149E-2</v>
      </c>
      <c r="I29" s="118">
        <v>3.2791716426831437E-2</v>
      </c>
      <c r="J29" s="46"/>
      <c r="K29" s="46"/>
      <c r="L29" s="46"/>
      <c r="M29" s="46"/>
      <c r="N29" s="34">
        <v>16.428743206363848</v>
      </c>
      <c r="O29" s="35">
        <v>0.5600585638945903</v>
      </c>
    </row>
    <row r="30" spans="4:15">
      <c r="D30" s="33" t="s">
        <v>293</v>
      </c>
      <c r="E30" s="34">
        <v>487528280.67000002</v>
      </c>
      <c r="F30" s="35">
        <v>1.846698035811015E-2</v>
      </c>
      <c r="G30" s="36">
        <v>5717</v>
      </c>
      <c r="H30" s="35">
        <v>2.3270865218665539E-2</v>
      </c>
      <c r="I30" s="118">
        <v>3.0012469973049859E-2</v>
      </c>
      <c r="J30" s="46"/>
      <c r="K30" s="46"/>
      <c r="L30" s="46"/>
      <c r="M30" s="46"/>
      <c r="N30" s="34">
        <v>17.466174314692548</v>
      </c>
      <c r="O30" s="35">
        <v>0.61562200484826146</v>
      </c>
    </row>
    <row r="31" spans="4:15">
      <c r="D31" s="33" t="s">
        <v>294</v>
      </c>
      <c r="E31" s="34">
        <v>380834411.80000001</v>
      </c>
      <c r="F31" s="35">
        <v>1.4425545924716237E-2</v>
      </c>
      <c r="G31" s="36">
        <v>4479</v>
      </c>
      <c r="H31" s="35">
        <v>1.8231625907714349E-2</v>
      </c>
      <c r="I31" s="118">
        <v>2.895748620568064E-2</v>
      </c>
      <c r="J31" s="46"/>
      <c r="K31" s="46"/>
      <c r="L31" s="46"/>
      <c r="M31" s="46"/>
      <c r="N31" s="34">
        <v>18.424452276438711</v>
      </c>
      <c r="O31" s="35">
        <v>0.64219004899591114</v>
      </c>
    </row>
    <row r="32" spans="4:15">
      <c r="D32" s="33" t="s">
        <v>295</v>
      </c>
      <c r="E32" s="34">
        <v>231442302.34999999</v>
      </c>
      <c r="F32" s="35">
        <v>8.7667538909938017E-3</v>
      </c>
      <c r="G32" s="36">
        <v>3133</v>
      </c>
      <c r="H32" s="35">
        <v>1.2752776059135757E-2</v>
      </c>
      <c r="I32" s="118">
        <v>2.6279016527991257E-2</v>
      </c>
      <c r="J32" s="46"/>
      <c r="K32" s="46"/>
      <c r="L32" s="46"/>
      <c r="M32" s="46"/>
      <c r="N32" s="34">
        <v>19.431707398285354</v>
      </c>
      <c r="O32" s="35">
        <v>0.63901531392483146</v>
      </c>
    </row>
    <row r="33" spans="4:15">
      <c r="D33" s="33" t="s">
        <v>296</v>
      </c>
      <c r="E33" s="34">
        <v>215067145.33000001</v>
      </c>
      <c r="F33" s="35">
        <v>8.146482790753775E-3</v>
      </c>
      <c r="G33" s="36">
        <v>2913</v>
      </c>
      <c r="H33" s="35">
        <v>1.1857273112116968E-2</v>
      </c>
      <c r="I33" s="118">
        <v>3.172044708076751E-2</v>
      </c>
      <c r="J33" s="46"/>
      <c r="K33" s="46"/>
      <c r="L33" s="46"/>
      <c r="M33" s="46"/>
      <c r="N33" s="34">
        <v>20.427605297457564</v>
      </c>
      <c r="O33" s="35">
        <v>0.61686116527537349</v>
      </c>
    </row>
    <row r="34" spans="4:15">
      <c r="D34" s="33" t="s">
        <v>297</v>
      </c>
      <c r="E34" s="34">
        <v>176730256.72</v>
      </c>
      <c r="F34" s="35">
        <v>6.6943279168273171E-3</v>
      </c>
      <c r="G34" s="36">
        <v>2311</v>
      </c>
      <c r="H34" s="35">
        <v>9.4068514116382815E-3</v>
      </c>
      <c r="I34" s="118">
        <v>2.9345555562366187E-2</v>
      </c>
      <c r="J34" s="46"/>
      <c r="K34" s="46"/>
      <c r="L34" s="46"/>
      <c r="M34" s="46"/>
      <c r="N34" s="34">
        <v>21.48654255394597</v>
      </c>
      <c r="O34" s="35">
        <v>0.6385733092138578</v>
      </c>
    </row>
    <row r="35" spans="4:15">
      <c r="D35" s="33" t="s">
        <v>298</v>
      </c>
      <c r="E35" s="34">
        <v>246783841.49000001</v>
      </c>
      <c r="F35" s="35">
        <v>9.3478727987466158E-3</v>
      </c>
      <c r="G35" s="36">
        <v>3027</v>
      </c>
      <c r="H35" s="35">
        <v>1.2321306457390341E-2</v>
      </c>
      <c r="I35" s="118">
        <v>3.1044596346991568E-2</v>
      </c>
      <c r="J35" s="46"/>
      <c r="K35" s="46"/>
      <c r="L35" s="46"/>
      <c r="M35" s="46"/>
      <c r="N35" s="34">
        <v>22.396175413261471</v>
      </c>
      <c r="O35" s="35">
        <v>0.62457890653577441</v>
      </c>
    </row>
    <row r="36" spans="4:15">
      <c r="D36" s="33" t="s">
        <v>299</v>
      </c>
      <c r="E36" s="34">
        <v>501497780.73000002</v>
      </c>
      <c r="F36" s="35">
        <v>1.8996128088506651E-2</v>
      </c>
      <c r="G36" s="36">
        <v>5174</v>
      </c>
      <c r="H36" s="35">
        <v>2.1060601126705526E-2</v>
      </c>
      <c r="I36" s="118">
        <v>2.9833120773200276E-2</v>
      </c>
      <c r="J36" s="46"/>
      <c r="K36" s="46"/>
      <c r="L36" s="46"/>
      <c r="M36" s="46"/>
      <c r="N36" s="34">
        <v>23.55848790770731</v>
      </c>
      <c r="O36" s="35">
        <v>0.62482571695662781</v>
      </c>
    </row>
    <row r="37" spans="4:15">
      <c r="D37" s="33" t="s">
        <v>300</v>
      </c>
      <c r="E37" s="34">
        <v>1695126164.3099999</v>
      </c>
      <c r="F37" s="35">
        <v>6.4209324508951809E-2</v>
      </c>
      <c r="G37" s="36">
        <v>16847</v>
      </c>
      <c r="H37" s="35">
        <v>6.8575173401934281E-2</v>
      </c>
      <c r="I37" s="118">
        <v>3.1583996185208997E-2</v>
      </c>
      <c r="J37" s="46"/>
      <c r="K37" s="46"/>
      <c r="L37" s="46"/>
      <c r="M37" s="46"/>
      <c r="N37" s="34">
        <v>24.490088826798534</v>
      </c>
      <c r="O37" s="35">
        <v>0.62397030786902097</v>
      </c>
    </row>
    <row r="38" spans="4:15">
      <c r="D38" s="33" t="s">
        <v>301</v>
      </c>
      <c r="E38" s="34">
        <v>3085234088.3800001</v>
      </c>
      <c r="F38" s="35">
        <v>0.11686492777810928</v>
      </c>
      <c r="G38" s="36">
        <v>30615</v>
      </c>
      <c r="H38" s="35">
        <v>0.12461737601354651</v>
      </c>
      <c r="I38" s="118">
        <v>2.7118274752471572E-2</v>
      </c>
      <c r="J38" s="46"/>
      <c r="K38" s="46"/>
      <c r="L38" s="46"/>
      <c r="M38" s="46"/>
      <c r="N38" s="34">
        <v>25.433895729791885</v>
      </c>
      <c r="O38" s="35">
        <v>0.63957531764660036</v>
      </c>
    </row>
    <row r="39" spans="4:15">
      <c r="D39" s="33" t="s">
        <v>302</v>
      </c>
      <c r="E39" s="34">
        <v>3211430686.0700002</v>
      </c>
      <c r="F39" s="35">
        <v>0.12164510194072163</v>
      </c>
      <c r="G39" s="36">
        <v>27954</v>
      </c>
      <c r="H39" s="35">
        <v>0.11378586082256016</v>
      </c>
      <c r="I39" s="118">
        <v>2.2490611908068645E-2</v>
      </c>
      <c r="J39" s="46"/>
      <c r="K39" s="46"/>
      <c r="L39" s="46"/>
      <c r="M39" s="46"/>
      <c r="N39" s="34">
        <v>26.567012591183754</v>
      </c>
      <c r="O39" s="35">
        <v>0.6672798937654848</v>
      </c>
    </row>
    <row r="40" spans="4:15">
      <c r="D40" s="33" t="s">
        <v>303</v>
      </c>
      <c r="E40" s="34">
        <v>5519863662.8500004</v>
      </c>
      <c r="F40" s="35">
        <v>0.20908574514120382</v>
      </c>
      <c r="G40" s="36">
        <v>43117</v>
      </c>
      <c r="H40" s="35">
        <v>0.17550636621185972</v>
      </c>
      <c r="I40" s="118">
        <v>2.2235025387905536E-2</v>
      </c>
      <c r="J40" s="46"/>
      <c r="K40" s="46"/>
      <c r="L40" s="46"/>
      <c r="M40" s="46"/>
      <c r="N40" s="34">
        <v>27.394272038910987</v>
      </c>
      <c r="O40" s="35">
        <v>0.6834360940467672</v>
      </c>
    </row>
    <row r="41" spans="4:15">
      <c r="D41" s="33" t="s">
        <v>304</v>
      </c>
      <c r="E41" s="34">
        <v>6006634896.7600002</v>
      </c>
      <c r="F41" s="35">
        <v>0.22752404948563149</v>
      </c>
      <c r="G41" s="36">
        <v>45115</v>
      </c>
      <c r="H41" s="35">
        <v>0.18363916115796672</v>
      </c>
      <c r="I41" s="118">
        <v>2.3290104882734582E-2</v>
      </c>
      <c r="J41" s="46"/>
      <c r="K41" s="46"/>
      <c r="L41" s="46"/>
      <c r="M41" s="46"/>
      <c r="N41" s="34">
        <v>28.413731506977484</v>
      </c>
      <c r="O41" s="35">
        <v>0.74969716933632058</v>
      </c>
    </row>
    <row r="42" spans="4:15">
      <c r="D42" s="33" t="s">
        <v>305</v>
      </c>
      <c r="E42" s="34">
        <v>2342664045.4400001</v>
      </c>
      <c r="F42" s="35">
        <v>8.8737274591203966E-2</v>
      </c>
      <c r="G42" s="36">
        <v>20477</v>
      </c>
      <c r="H42" s="35">
        <v>8.3350972027744316E-2</v>
      </c>
      <c r="I42" s="118">
        <v>2.2151264031463138E-2</v>
      </c>
      <c r="J42" s="46"/>
      <c r="K42" s="46"/>
      <c r="L42" s="46"/>
      <c r="M42" s="46"/>
      <c r="N42" s="34">
        <v>29.495608299361894</v>
      </c>
      <c r="O42" s="35">
        <v>0.85284159542811011</v>
      </c>
    </row>
    <row r="43" spans="4:15">
      <c r="D43" s="33" t="s">
        <v>327</v>
      </c>
      <c r="E43" s="34">
        <v>24943443.050000001</v>
      </c>
      <c r="F43" s="35">
        <v>9.4482738977717318E-4</v>
      </c>
      <c r="G43" s="36">
        <v>354</v>
      </c>
      <c r="H43" s="35">
        <v>1.4409456511120518E-3</v>
      </c>
      <c r="I43" s="118">
        <v>1.7948194084577269E-2</v>
      </c>
      <c r="J43" s="46"/>
      <c r="K43" s="46"/>
      <c r="L43" s="46"/>
      <c r="M43" s="46"/>
      <c r="N43" s="34">
        <v>30</v>
      </c>
      <c r="O43" s="35">
        <v>0.8516932473230876</v>
      </c>
    </row>
    <row r="44" spans="4:15">
      <c r="D44" s="33" t="s">
        <v>274</v>
      </c>
      <c r="E44" s="37"/>
      <c r="F44" s="37"/>
      <c r="G44" s="37"/>
      <c r="H44" s="37"/>
      <c r="I44" s="116"/>
      <c r="J44" s="46"/>
      <c r="K44" s="46"/>
      <c r="L44" s="46"/>
      <c r="M44" s="46"/>
      <c r="N44" s="37"/>
      <c r="O44" s="37"/>
    </row>
    <row r="45" spans="4:15">
      <c r="D45" s="38" t="s">
        <v>134</v>
      </c>
      <c r="E45" s="39">
        <v>26399999957.540001</v>
      </c>
      <c r="F45" s="40">
        <v>1</v>
      </c>
      <c r="G45" s="41">
        <v>245672</v>
      </c>
      <c r="H45" s="40">
        <v>1</v>
      </c>
      <c r="I45" s="117">
        <v>2.4941522364025647E-2</v>
      </c>
      <c r="J45" s="63"/>
      <c r="K45" s="63"/>
      <c r="L45" s="63"/>
      <c r="M45" s="63"/>
      <c r="N45" s="39">
        <v>25.463466464379728</v>
      </c>
      <c r="O45" s="40">
        <v>0.68529646006618017</v>
      </c>
    </row>
    <row r="46" spans="4:15" ht="11.45" customHeight="1"/>
  </sheetData>
  <mergeCells count="40">
    <mergeCell ref="C2:I4"/>
    <mergeCell ref="M3:R6"/>
    <mergeCell ref="K4:K6"/>
    <mergeCell ref="C6:I6"/>
    <mergeCell ref="D10:O10"/>
    <mergeCell ref="I11:M11"/>
    <mergeCell ref="I12:M12"/>
    <mergeCell ref="I13:M13"/>
    <mergeCell ref="I14:M14"/>
    <mergeCell ref="I15:M15"/>
    <mergeCell ref="I16:M16"/>
    <mergeCell ref="I17:M17"/>
    <mergeCell ref="I18:M18"/>
    <mergeCell ref="I19:M19"/>
    <mergeCell ref="I20:M20"/>
    <mergeCell ref="I21:M21"/>
    <mergeCell ref="I22:M22"/>
    <mergeCell ref="I23:M23"/>
    <mergeCell ref="I24:M24"/>
    <mergeCell ref="I25:M25"/>
    <mergeCell ref="I26:M26"/>
    <mergeCell ref="I27:M27"/>
    <mergeCell ref="I28:M28"/>
    <mergeCell ref="I29:M29"/>
    <mergeCell ref="I30:M30"/>
    <mergeCell ref="I31:M31"/>
    <mergeCell ref="I32:M32"/>
    <mergeCell ref="I33:M33"/>
    <mergeCell ref="I34:M34"/>
    <mergeCell ref="I35:M35"/>
    <mergeCell ref="I36:M36"/>
    <mergeCell ref="I37:M37"/>
    <mergeCell ref="I38:M38"/>
    <mergeCell ref="I39:M39"/>
    <mergeCell ref="I40:M40"/>
    <mergeCell ref="I41:M41"/>
    <mergeCell ref="I42:M42"/>
    <mergeCell ref="I43:M43"/>
    <mergeCell ref="I44:M44"/>
    <mergeCell ref="I45:M45"/>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15 of 27</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30"/>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52" t="s">
        <v>1</v>
      </c>
      <c r="D2" s="46"/>
      <c r="E2" s="46"/>
      <c r="F2" s="46"/>
      <c r="G2" s="46"/>
      <c r="H2" s="46"/>
      <c r="I2" s="46"/>
    </row>
    <row r="3" spans="3:18" ht="0.6" customHeight="1">
      <c r="C3" s="46"/>
      <c r="D3" s="46"/>
      <c r="E3" s="46"/>
      <c r="F3" s="46"/>
      <c r="G3" s="46"/>
      <c r="H3" s="46"/>
      <c r="I3" s="46"/>
      <c r="M3" s="46"/>
      <c r="N3" s="46"/>
      <c r="O3" s="46"/>
      <c r="P3" s="46"/>
      <c r="Q3" s="46"/>
      <c r="R3" s="46"/>
    </row>
    <row r="4" spans="3:18" ht="13.15" customHeight="1">
      <c r="C4" s="46"/>
      <c r="D4" s="46"/>
      <c r="E4" s="46"/>
      <c r="F4" s="46"/>
      <c r="G4" s="46"/>
      <c r="H4" s="46"/>
      <c r="I4" s="46"/>
      <c r="K4" s="53" t="s">
        <v>0</v>
      </c>
      <c r="M4" s="46"/>
      <c r="N4" s="46"/>
      <c r="O4" s="46"/>
      <c r="P4" s="46"/>
      <c r="Q4" s="46"/>
      <c r="R4" s="46"/>
    </row>
    <row r="5" spans="3:18" ht="2.25" customHeight="1">
      <c r="K5" s="46"/>
      <c r="M5" s="46"/>
      <c r="N5" s="46"/>
      <c r="O5" s="46"/>
      <c r="P5" s="46"/>
      <c r="Q5" s="46"/>
      <c r="R5" s="46"/>
    </row>
    <row r="6" spans="3:18" ht="13.15" customHeight="1">
      <c r="C6" s="52" t="s">
        <v>11</v>
      </c>
      <c r="D6" s="46"/>
      <c r="E6" s="46"/>
      <c r="F6" s="46"/>
      <c r="G6" s="46"/>
      <c r="H6" s="46"/>
      <c r="I6" s="46"/>
      <c r="K6" s="46"/>
      <c r="M6" s="46"/>
      <c r="N6" s="46"/>
      <c r="O6" s="46"/>
      <c r="P6" s="46"/>
      <c r="Q6" s="46"/>
      <c r="R6" s="46"/>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1" t="s">
        <v>328</v>
      </c>
      <c r="E10" s="63"/>
      <c r="F10" s="63"/>
      <c r="G10" s="63"/>
      <c r="H10" s="63"/>
      <c r="I10" s="63"/>
      <c r="J10" s="63"/>
      <c r="K10" s="63"/>
      <c r="L10" s="63"/>
      <c r="M10" s="63"/>
      <c r="N10" s="63"/>
      <c r="O10" s="63"/>
    </row>
    <row r="11" spans="3:18">
      <c r="D11" s="29" t="s">
        <v>0</v>
      </c>
      <c r="E11" s="30" t="s">
        <v>0</v>
      </c>
      <c r="F11" s="30" t="s">
        <v>0</v>
      </c>
      <c r="G11" s="30" t="s">
        <v>0</v>
      </c>
      <c r="H11" s="30" t="s">
        <v>0</v>
      </c>
      <c r="I11" s="119" t="s">
        <v>0</v>
      </c>
      <c r="J11" s="58"/>
      <c r="K11" s="58"/>
      <c r="L11" s="58"/>
      <c r="M11" s="58"/>
      <c r="N11" s="30" t="s">
        <v>0</v>
      </c>
      <c r="O11" s="30" t="s">
        <v>0</v>
      </c>
    </row>
    <row r="12" spans="3:18" ht="33">
      <c r="D12" s="31" t="s">
        <v>222</v>
      </c>
      <c r="E12" s="32" t="s">
        <v>199</v>
      </c>
      <c r="F12" s="32" t="s">
        <v>200</v>
      </c>
      <c r="G12" s="32" t="s">
        <v>201</v>
      </c>
      <c r="H12" s="32" t="s">
        <v>200</v>
      </c>
      <c r="I12" s="120" t="s">
        <v>202</v>
      </c>
      <c r="J12" s="58"/>
      <c r="K12" s="58"/>
      <c r="L12" s="58"/>
      <c r="M12" s="58"/>
      <c r="N12" s="32" t="s">
        <v>203</v>
      </c>
      <c r="O12" s="32" t="s">
        <v>204</v>
      </c>
    </row>
    <row r="13" spans="3:18">
      <c r="D13" s="33" t="s">
        <v>329</v>
      </c>
      <c r="E13" s="34">
        <v>20206290.710000001</v>
      </c>
      <c r="F13" s="35">
        <v>7.6538980085221408E-4</v>
      </c>
      <c r="G13" s="36">
        <v>864</v>
      </c>
      <c r="H13" s="35">
        <v>6.5335259110260811E-3</v>
      </c>
      <c r="I13" s="118">
        <v>2.6561654547035862E-2</v>
      </c>
      <c r="J13" s="46"/>
      <c r="K13" s="46"/>
      <c r="L13" s="46"/>
      <c r="M13" s="46"/>
      <c r="N13" s="34">
        <v>18.264915076099939</v>
      </c>
      <c r="O13" s="35">
        <v>5.9460928838433007E-2</v>
      </c>
    </row>
    <row r="14" spans="3:18">
      <c r="D14" s="33" t="s">
        <v>330</v>
      </c>
      <c r="E14" s="34">
        <v>124215493.45</v>
      </c>
      <c r="F14" s="35">
        <v>4.7051323352189367E-3</v>
      </c>
      <c r="G14" s="36">
        <v>2480</v>
      </c>
      <c r="H14" s="35">
        <v>1.8753639189056343E-2</v>
      </c>
      <c r="I14" s="118">
        <v>2.5699003314831659E-2</v>
      </c>
      <c r="J14" s="46"/>
      <c r="K14" s="46"/>
      <c r="L14" s="46"/>
      <c r="M14" s="46"/>
      <c r="N14" s="34">
        <v>20.139180340948379</v>
      </c>
      <c r="O14" s="35">
        <v>0.13018596170904612</v>
      </c>
    </row>
    <row r="15" spans="3:18">
      <c r="D15" s="33" t="s">
        <v>331</v>
      </c>
      <c r="E15" s="34">
        <v>309561044.85000002</v>
      </c>
      <c r="F15" s="35">
        <v>1.1725797172268081E-2</v>
      </c>
      <c r="G15" s="36">
        <v>3864</v>
      </c>
      <c r="H15" s="35">
        <v>2.9219379768755528E-2</v>
      </c>
      <c r="I15" s="118">
        <v>2.5800831193292181E-2</v>
      </c>
      <c r="J15" s="46"/>
      <c r="K15" s="46"/>
      <c r="L15" s="46"/>
      <c r="M15" s="46"/>
      <c r="N15" s="34">
        <v>20.890902655467062</v>
      </c>
      <c r="O15" s="35">
        <v>0.20833131343056371</v>
      </c>
    </row>
    <row r="16" spans="3:18">
      <c r="D16" s="33" t="s">
        <v>332</v>
      </c>
      <c r="E16" s="34">
        <v>606128150.76999998</v>
      </c>
      <c r="F16" s="35">
        <v>2.2959399687305156E-2</v>
      </c>
      <c r="G16" s="36">
        <v>5338</v>
      </c>
      <c r="H16" s="35">
        <v>4.0365695964186599E-2</v>
      </c>
      <c r="I16" s="118">
        <v>2.5462733423641016E-2</v>
      </c>
      <c r="J16" s="46"/>
      <c r="K16" s="46"/>
      <c r="L16" s="46"/>
      <c r="M16" s="46"/>
      <c r="N16" s="34">
        <v>21.772538534694455</v>
      </c>
      <c r="O16" s="35">
        <v>0.29199060725280263</v>
      </c>
    </row>
    <row r="17" spans="4:15">
      <c r="D17" s="33" t="s">
        <v>333</v>
      </c>
      <c r="E17" s="34">
        <v>1097064471.25</v>
      </c>
      <c r="F17" s="35">
        <v>4.1555472462668386E-2</v>
      </c>
      <c r="G17" s="36">
        <v>7395</v>
      </c>
      <c r="H17" s="35">
        <v>5.5920629759303092E-2</v>
      </c>
      <c r="I17" s="118">
        <v>2.4990227699085193E-2</v>
      </c>
      <c r="J17" s="46"/>
      <c r="K17" s="46"/>
      <c r="L17" s="46"/>
      <c r="M17" s="46"/>
      <c r="N17" s="34">
        <v>22.82525342840011</v>
      </c>
      <c r="O17" s="35">
        <v>0.38199278375402801</v>
      </c>
    </row>
    <row r="18" spans="4:15">
      <c r="D18" s="33" t="s">
        <v>334</v>
      </c>
      <c r="E18" s="34">
        <v>1734211875.27</v>
      </c>
      <c r="F18" s="35">
        <v>6.5689843865878436E-2</v>
      </c>
      <c r="G18" s="36">
        <v>9127</v>
      </c>
      <c r="H18" s="35">
        <v>6.9017929386498894E-2</v>
      </c>
      <c r="I18" s="118">
        <v>2.3955084130517286E-2</v>
      </c>
      <c r="J18" s="46"/>
      <c r="K18" s="46"/>
      <c r="L18" s="46"/>
      <c r="M18" s="46"/>
      <c r="N18" s="34">
        <v>23.919612470723472</v>
      </c>
      <c r="O18" s="35">
        <v>0.47254434933120776</v>
      </c>
    </row>
    <row r="19" spans="4:15">
      <c r="D19" s="33" t="s">
        <v>335</v>
      </c>
      <c r="E19" s="34">
        <v>2385846511.3800001</v>
      </c>
      <c r="F19" s="35">
        <v>9.0372974061258951E-2</v>
      </c>
      <c r="G19" s="36">
        <v>11442</v>
      </c>
      <c r="H19" s="35">
        <v>8.6523846613380112E-2</v>
      </c>
      <c r="I19" s="118">
        <v>2.4441394928348043E-2</v>
      </c>
      <c r="J19" s="46"/>
      <c r="K19" s="46"/>
      <c r="L19" s="46"/>
      <c r="M19" s="46"/>
      <c r="N19" s="34">
        <v>24.509971929516727</v>
      </c>
      <c r="O19" s="35">
        <v>0.55602619308053969</v>
      </c>
    </row>
    <row r="20" spans="4:15">
      <c r="D20" s="33" t="s">
        <v>336</v>
      </c>
      <c r="E20" s="34">
        <v>3753906968.6799998</v>
      </c>
      <c r="F20" s="35">
        <v>0.1421934460120278</v>
      </c>
      <c r="G20" s="36">
        <v>17126</v>
      </c>
      <c r="H20" s="35">
        <v>0.12950597772249151</v>
      </c>
      <c r="I20" s="118">
        <v>2.4637660969902969E-2</v>
      </c>
      <c r="J20" s="46"/>
      <c r="K20" s="46"/>
      <c r="L20" s="46"/>
      <c r="M20" s="46"/>
      <c r="N20" s="34">
        <v>25.416123791300372</v>
      </c>
      <c r="O20" s="35">
        <v>0.64544258490424544</v>
      </c>
    </row>
    <row r="21" spans="4:15">
      <c r="D21" s="33" t="s">
        <v>337</v>
      </c>
      <c r="E21" s="34">
        <v>4979317668.3500004</v>
      </c>
      <c r="F21" s="35">
        <v>0.18861051804387888</v>
      </c>
      <c r="G21" s="36">
        <v>22475</v>
      </c>
      <c r="H21" s="35">
        <v>0.16995485515082312</v>
      </c>
      <c r="I21" s="118">
        <v>2.521954488581309E-2</v>
      </c>
      <c r="J21" s="46"/>
      <c r="K21" s="46"/>
      <c r="L21" s="46"/>
      <c r="M21" s="46"/>
      <c r="N21" s="34">
        <v>25.70220286084567</v>
      </c>
      <c r="O21" s="35">
        <v>0.72268190435900548</v>
      </c>
    </row>
    <row r="22" spans="4:15">
      <c r="D22" s="33" t="s">
        <v>338</v>
      </c>
      <c r="E22" s="34">
        <v>10905914783.950001</v>
      </c>
      <c r="F22" s="35">
        <v>0.41310283338978582</v>
      </c>
      <c r="G22" s="36">
        <v>49876</v>
      </c>
      <c r="H22" s="35">
        <v>0.37715988233603798</v>
      </c>
      <c r="I22" s="118">
        <v>2.4885174463389084E-2</v>
      </c>
      <c r="J22" s="46"/>
      <c r="K22" s="46"/>
      <c r="L22" s="46"/>
      <c r="M22" s="46"/>
      <c r="N22" s="34">
        <v>26.768796823965051</v>
      </c>
      <c r="O22" s="35">
        <v>0.80961958357170194</v>
      </c>
    </row>
    <row r="23" spans="4:15">
      <c r="D23" s="33" t="s">
        <v>339</v>
      </c>
      <c r="E23" s="34">
        <v>483626698.88</v>
      </c>
      <c r="F23" s="35">
        <v>1.8319193168857308E-2</v>
      </c>
      <c r="G23" s="36">
        <v>2254</v>
      </c>
      <c r="H23" s="35">
        <v>1.7044638198440727E-2</v>
      </c>
      <c r="I23" s="118">
        <v>3.0136770466413831E-2</v>
      </c>
      <c r="J23" s="46"/>
      <c r="K23" s="46"/>
      <c r="L23" s="46"/>
      <c r="M23" s="46"/>
      <c r="N23" s="34">
        <v>19.382708494673338</v>
      </c>
      <c r="O23" s="35">
        <v>0.86179416633471229</v>
      </c>
    </row>
    <row r="24" spans="4:15">
      <c r="D24" s="33" t="s">
        <v>340</v>
      </c>
      <c r="E24" s="37"/>
      <c r="F24" s="37"/>
      <c r="G24" s="37"/>
      <c r="H24" s="37"/>
      <c r="I24" s="116"/>
      <c r="J24" s="46"/>
      <c r="K24" s="46"/>
      <c r="L24" s="46"/>
      <c r="M24" s="46"/>
      <c r="N24" s="37"/>
      <c r="O24" s="37"/>
    </row>
    <row r="25" spans="4:15">
      <c r="D25" s="33" t="s">
        <v>341</v>
      </c>
      <c r="E25" s="37"/>
      <c r="F25" s="37"/>
      <c r="G25" s="37"/>
      <c r="H25" s="37"/>
      <c r="I25" s="116"/>
      <c r="J25" s="46"/>
      <c r="K25" s="46"/>
      <c r="L25" s="46"/>
      <c r="M25" s="46"/>
      <c r="N25" s="37"/>
      <c r="O25" s="37"/>
    </row>
    <row r="26" spans="4:15">
      <c r="D26" s="33" t="s">
        <v>342</v>
      </c>
      <c r="E26" s="37"/>
      <c r="F26" s="37"/>
      <c r="G26" s="37"/>
      <c r="H26" s="37"/>
      <c r="I26" s="116"/>
      <c r="J26" s="46"/>
      <c r="K26" s="46"/>
      <c r="L26" s="46"/>
      <c r="M26" s="46"/>
      <c r="N26" s="37"/>
      <c r="O26" s="37"/>
    </row>
    <row r="27" spans="4:15">
      <c r="D27" s="33" t="s">
        <v>343</v>
      </c>
      <c r="E27" s="37"/>
      <c r="F27" s="37"/>
      <c r="G27" s="37"/>
      <c r="H27" s="37"/>
      <c r="I27" s="116"/>
      <c r="J27" s="46"/>
      <c r="K27" s="46"/>
      <c r="L27" s="46"/>
      <c r="M27" s="46"/>
      <c r="N27" s="37"/>
      <c r="O27" s="37"/>
    </row>
    <row r="28" spans="4:15">
      <c r="D28" s="33" t="s">
        <v>344</v>
      </c>
      <c r="E28" s="37"/>
      <c r="F28" s="37"/>
      <c r="G28" s="37"/>
      <c r="H28" s="37"/>
      <c r="I28" s="116"/>
      <c r="J28" s="46"/>
      <c r="K28" s="46"/>
      <c r="L28" s="46"/>
      <c r="M28" s="46"/>
      <c r="N28" s="37"/>
      <c r="O28" s="37"/>
    </row>
    <row r="29" spans="4:15">
      <c r="D29" s="38" t="s">
        <v>134</v>
      </c>
      <c r="E29" s="39">
        <v>26399999957.540001</v>
      </c>
      <c r="F29" s="40">
        <v>1</v>
      </c>
      <c r="G29" s="41">
        <v>132241</v>
      </c>
      <c r="H29" s="40">
        <v>1</v>
      </c>
      <c r="I29" s="117">
        <v>2.4941522364025647E-2</v>
      </c>
      <c r="J29" s="63"/>
      <c r="K29" s="63"/>
      <c r="L29" s="63"/>
      <c r="M29" s="63"/>
      <c r="N29" s="39">
        <v>25.463466464379728</v>
      </c>
      <c r="O29" s="40">
        <v>0.68529646006617584</v>
      </c>
    </row>
    <row r="30" spans="4:15" ht="11.45" customHeight="1"/>
  </sheetData>
  <mergeCells count="24">
    <mergeCell ref="C2:I4"/>
    <mergeCell ref="M3:R6"/>
    <mergeCell ref="K4:K6"/>
    <mergeCell ref="C6:I6"/>
    <mergeCell ref="D10:O10"/>
    <mergeCell ref="I11:M11"/>
    <mergeCell ref="I12:M12"/>
    <mergeCell ref="I13:M13"/>
    <mergeCell ref="I14:M14"/>
    <mergeCell ref="I15:M15"/>
    <mergeCell ref="I16:M16"/>
    <mergeCell ref="I17:M17"/>
    <mergeCell ref="I18:M18"/>
    <mergeCell ref="I19:M19"/>
    <mergeCell ref="I20:M20"/>
    <mergeCell ref="I26:M26"/>
    <mergeCell ref="I27:M27"/>
    <mergeCell ref="I28:M28"/>
    <mergeCell ref="I29:M29"/>
    <mergeCell ref="I21:M21"/>
    <mergeCell ref="I22:M22"/>
    <mergeCell ref="I23:M23"/>
    <mergeCell ref="I24:M24"/>
    <mergeCell ref="I25:M25"/>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16 of 27</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30"/>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52" t="s">
        <v>1</v>
      </c>
      <c r="D2" s="46"/>
      <c r="E2" s="46"/>
      <c r="F2" s="46"/>
      <c r="G2" s="46"/>
      <c r="H2" s="46"/>
      <c r="I2" s="46"/>
    </row>
    <row r="3" spans="3:18" ht="0.6" customHeight="1">
      <c r="C3" s="46"/>
      <c r="D3" s="46"/>
      <c r="E3" s="46"/>
      <c r="F3" s="46"/>
      <c r="G3" s="46"/>
      <c r="H3" s="46"/>
      <c r="I3" s="46"/>
      <c r="M3" s="46"/>
      <c r="N3" s="46"/>
      <c r="O3" s="46"/>
      <c r="P3" s="46"/>
      <c r="Q3" s="46"/>
      <c r="R3" s="46"/>
    </row>
    <row r="4" spans="3:18" ht="13.15" customHeight="1">
      <c r="C4" s="46"/>
      <c r="D4" s="46"/>
      <c r="E4" s="46"/>
      <c r="F4" s="46"/>
      <c r="G4" s="46"/>
      <c r="H4" s="46"/>
      <c r="I4" s="46"/>
      <c r="K4" s="53" t="s">
        <v>0</v>
      </c>
      <c r="M4" s="46"/>
      <c r="N4" s="46"/>
      <c r="O4" s="46"/>
      <c r="P4" s="46"/>
      <c r="Q4" s="46"/>
      <c r="R4" s="46"/>
    </row>
    <row r="5" spans="3:18" ht="2.25" customHeight="1">
      <c r="K5" s="46"/>
      <c r="M5" s="46"/>
      <c r="N5" s="46"/>
      <c r="O5" s="46"/>
      <c r="P5" s="46"/>
      <c r="Q5" s="46"/>
      <c r="R5" s="46"/>
    </row>
    <row r="6" spans="3:18" ht="13.15" customHeight="1">
      <c r="C6" s="52" t="s">
        <v>11</v>
      </c>
      <c r="D6" s="46"/>
      <c r="E6" s="46"/>
      <c r="F6" s="46"/>
      <c r="G6" s="46"/>
      <c r="H6" s="46"/>
      <c r="I6" s="46"/>
      <c r="K6" s="46"/>
      <c r="M6" s="46"/>
      <c r="N6" s="46"/>
      <c r="O6" s="46"/>
      <c r="P6" s="46"/>
      <c r="Q6" s="46"/>
      <c r="R6" s="46"/>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1" t="s">
        <v>345</v>
      </c>
      <c r="E10" s="63"/>
      <c r="F10" s="63"/>
      <c r="G10" s="63"/>
      <c r="H10" s="63"/>
      <c r="I10" s="63"/>
      <c r="J10" s="63"/>
      <c r="K10" s="63"/>
      <c r="L10" s="63"/>
      <c r="M10" s="63"/>
      <c r="N10" s="63"/>
      <c r="O10" s="63"/>
    </row>
    <row r="11" spans="3:18">
      <c r="D11" s="29" t="s">
        <v>0</v>
      </c>
      <c r="E11" s="30" t="s">
        <v>0</v>
      </c>
      <c r="F11" s="30" t="s">
        <v>0</v>
      </c>
      <c r="G11" s="30" t="s">
        <v>0</v>
      </c>
      <c r="H11" s="30" t="s">
        <v>0</v>
      </c>
      <c r="I11" s="119" t="s">
        <v>0</v>
      </c>
      <c r="J11" s="58"/>
      <c r="K11" s="58"/>
      <c r="L11" s="58"/>
      <c r="M11" s="58"/>
      <c r="N11" s="30" t="s">
        <v>0</v>
      </c>
      <c r="O11" s="30" t="s">
        <v>0</v>
      </c>
    </row>
    <row r="12" spans="3:18" ht="33">
      <c r="D12" s="31" t="s">
        <v>222</v>
      </c>
      <c r="E12" s="32" t="s">
        <v>199</v>
      </c>
      <c r="F12" s="32" t="s">
        <v>200</v>
      </c>
      <c r="G12" s="32" t="s">
        <v>201</v>
      </c>
      <c r="H12" s="32" t="s">
        <v>200</v>
      </c>
      <c r="I12" s="120" t="s">
        <v>202</v>
      </c>
      <c r="J12" s="58"/>
      <c r="K12" s="58"/>
      <c r="L12" s="58"/>
      <c r="M12" s="58"/>
      <c r="N12" s="32" t="s">
        <v>203</v>
      </c>
      <c r="O12" s="32" t="s">
        <v>204</v>
      </c>
    </row>
    <row r="13" spans="3:18">
      <c r="D13" s="33" t="s">
        <v>329</v>
      </c>
      <c r="E13" s="34">
        <v>46816648.200000003</v>
      </c>
      <c r="F13" s="35">
        <v>1.7733578892157869E-3</v>
      </c>
      <c r="G13" s="36">
        <v>1655</v>
      </c>
      <c r="H13" s="35">
        <v>1.2515029378180746E-2</v>
      </c>
      <c r="I13" s="118">
        <v>2.6934146013490132E-2</v>
      </c>
      <c r="J13" s="46"/>
      <c r="K13" s="46"/>
      <c r="L13" s="46"/>
      <c r="M13" s="46"/>
      <c r="N13" s="34">
        <v>16.245968054975066</v>
      </c>
      <c r="O13" s="35">
        <v>7.3629856223410714E-2</v>
      </c>
    </row>
    <row r="14" spans="3:18">
      <c r="D14" s="33" t="s">
        <v>330</v>
      </c>
      <c r="E14" s="34">
        <v>249678519.68000001</v>
      </c>
      <c r="F14" s="35">
        <v>9.4575197000593293E-3</v>
      </c>
      <c r="G14" s="36">
        <v>4026</v>
      </c>
      <c r="H14" s="35">
        <v>3.044441587707292E-2</v>
      </c>
      <c r="I14" s="118">
        <v>2.6399911252962295E-2</v>
      </c>
      <c r="J14" s="46"/>
      <c r="K14" s="46"/>
      <c r="L14" s="46"/>
      <c r="M14" s="46"/>
      <c r="N14" s="34">
        <v>18.586617974331922</v>
      </c>
      <c r="O14" s="35">
        <v>0.15890259145802305</v>
      </c>
    </row>
    <row r="15" spans="3:18">
      <c r="D15" s="33" t="s">
        <v>331</v>
      </c>
      <c r="E15" s="34">
        <v>582566695.95000005</v>
      </c>
      <c r="F15" s="35">
        <v>2.2066920336627327E-2</v>
      </c>
      <c r="G15" s="36">
        <v>5824</v>
      </c>
      <c r="H15" s="35">
        <v>4.4040804289138771E-2</v>
      </c>
      <c r="I15" s="118">
        <v>2.6252922807184716E-2</v>
      </c>
      <c r="J15" s="46"/>
      <c r="K15" s="46"/>
      <c r="L15" s="46"/>
      <c r="M15" s="46"/>
      <c r="N15" s="34">
        <v>20.625693416461495</v>
      </c>
      <c r="O15" s="35">
        <v>0.25543064703645324</v>
      </c>
    </row>
    <row r="16" spans="3:18">
      <c r="D16" s="33" t="s">
        <v>332</v>
      </c>
      <c r="E16" s="34">
        <v>1093918853.26</v>
      </c>
      <c r="F16" s="35">
        <v>4.143632026588584E-2</v>
      </c>
      <c r="G16" s="36">
        <v>7933</v>
      </c>
      <c r="H16" s="35">
        <v>5.9988959551122573E-2</v>
      </c>
      <c r="I16" s="118">
        <v>2.5832630530216776E-2</v>
      </c>
      <c r="J16" s="46"/>
      <c r="K16" s="46"/>
      <c r="L16" s="46"/>
      <c r="M16" s="46"/>
      <c r="N16" s="34">
        <v>22.000246068081996</v>
      </c>
      <c r="O16" s="35">
        <v>0.35528089140967528</v>
      </c>
    </row>
    <row r="17" spans="4:15">
      <c r="D17" s="33" t="s">
        <v>333</v>
      </c>
      <c r="E17" s="34">
        <v>1906690226.46</v>
      </c>
      <c r="F17" s="35">
        <v>7.2223114754795203E-2</v>
      </c>
      <c r="G17" s="36">
        <v>10976</v>
      </c>
      <c r="H17" s="35">
        <v>8.2999977314146142E-2</v>
      </c>
      <c r="I17" s="118">
        <v>2.4957584670939888E-2</v>
      </c>
      <c r="J17" s="46"/>
      <c r="K17" s="46"/>
      <c r="L17" s="46"/>
      <c r="M17" s="46"/>
      <c r="N17" s="34">
        <v>23.506852568135209</v>
      </c>
      <c r="O17" s="35">
        <v>0.45492620945948165</v>
      </c>
    </row>
    <row r="18" spans="4:15">
      <c r="D18" s="33" t="s">
        <v>334</v>
      </c>
      <c r="E18" s="34">
        <v>3113061234.5999999</v>
      </c>
      <c r="F18" s="35">
        <v>0.11791898634874394</v>
      </c>
      <c r="G18" s="36">
        <v>15985</v>
      </c>
      <c r="H18" s="35">
        <v>0.12087779130526841</v>
      </c>
      <c r="I18" s="118">
        <v>2.5358524151708636E-2</v>
      </c>
      <c r="J18" s="46"/>
      <c r="K18" s="46"/>
      <c r="L18" s="46"/>
      <c r="M18" s="46"/>
      <c r="N18" s="34">
        <v>24.471891670666796</v>
      </c>
      <c r="O18" s="35">
        <v>0.55447561775128729</v>
      </c>
    </row>
    <row r="19" spans="4:15">
      <c r="D19" s="33" t="s">
        <v>335</v>
      </c>
      <c r="E19" s="34">
        <v>5559028989.5600004</v>
      </c>
      <c r="F19" s="35">
        <v>0.21056928024624136</v>
      </c>
      <c r="G19" s="36">
        <v>27179</v>
      </c>
      <c r="H19" s="35">
        <v>0.20552627399974288</v>
      </c>
      <c r="I19" s="118">
        <v>2.5783428742025091E-2</v>
      </c>
      <c r="J19" s="46"/>
      <c r="K19" s="46"/>
      <c r="L19" s="46"/>
      <c r="M19" s="46"/>
      <c r="N19" s="34">
        <v>25.148748615596958</v>
      </c>
      <c r="O19" s="35">
        <v>0.65320764096429573</v>
      </c>
    </row>
    <row r="20" spans="4:15">
      <c r="D20" s="33" t="s">
        <v>336</v>
      </c>
      <c r="E20" s="34">
        <v>6772383686.9300003</v>
      </c>
      <c r="F20" s="35">
        <v>0.25652968552357008</v>
      </c>
      <c r="G20" s="36">
        <v>30711</v>
      </c>
      <c r="H20" s="35">
        <v>0.23223508594157635</v>
      </c>
      <c r="I20" s="118">
        <v>2.4636479449401661E-2</v>
      </c>
      <c r="J20" s="46"/>
      <c r="K20" s="46"/>
      <c r="L20" s="46"/>
      <c r="M20" s="46"/>
      <c r="N20" s="34">
        <v>26.050795819102269</v>
      </c>
      <c r="O20" s="35">
        <v>0.74792472630060025</v>
      </c>
    </row>
    <row r="21" spans="4:15">
      <c r="D21" s="33" t="s">
        <v>337</v>
      </c>
      <c r="E21" s="34">
        <v>4780316387.6599998</v>
      </c>
      <c r="F21" s="35">
        <v>0.18107259073289175</v>
      </c>
      <c r="G21" s="36">
        <v>18996</v>
      </c>
      <c r="H21" s="35">
        <v>0.14364682662714287</v>
      </c>
      <c r="I21" s="118">
        <v>2.4419307701375008E-2</v>
      </c>
      <c r="J21" s="46"/>
      <c r="K21" s="46"/>
      <c r="L21" s="46"/>
      <c r="M21" s="46"/>
      <c r="N21" s="34">
        <v>27.034225078777546</v>
      </c>
      <c r="O21" s="35">
        <v>0.84708688412998601</v>
      </c>
    </row>
    <row r="22" spans="4:15">
      <c r="D22" s="33" t="s">
        <v>338</v>
      </c>
      <c r="E22" s="34">
        <v>2265727734.98</v>
      </c>
      <c r="F22" s="35">
        <v>8.5823020402425967E-2</v>
      </c>
      <c r="G22" s="36">
        <v>8818</v>
      </c>
      <c r="H22" s="35">
        <v>6.6681286439152762E-2</v>
      </c>
      <c r="I22" s="118">
        <v>2.3317491352565955E-2</v>
      </c>
      <c r="J22" s="46"/>
      <c r="K22" s="46"/>
      <c r="L22" s="46"/>
      <c r="M22" s="46"/>
      <c r="N22" s="34">
        <v>28.078295539853507</v>
      </c>
      <c r="O22" s="35">
        <v>0.94525218191734717</v>
      </c>
    </row>
    <row r="23" spans="4:15">
      <c r="D23" s="33" t="s">
        <v>339</v>
      </c>
      <c r="E23" s="34">
        <v>29810980.260000002</v>
      </c>
      <c r="F23" s="35">
        <v>1.1292037995434088E-3</v>
      </c>
      <c r="G23" s="36">
        <v>138</v>
      </c>
      <c r="H23" s="35">
        <v>1.0435492774555546E-3</v>
      </c>
      <c r="I23" s="118">
        <v>2.617182684059112E-2</v>
      </c>
      <c r="J23" s="46"/>
      <c r="K23" s="46"/>
      <c r="L23" s="46"/>
      <c r="M23" s="46"/>
      <c r="N23" s="34">
        <v>22.49553053988582</v>
      </c>
      <c r="O23" s="35">
        <v>1.0154064286400288</v>
      </c>
    </row>
    <row r="24" spans="4:15">
      <c r="D24" s="33" t="s">
        <v>340</v>
      </c>
      <c r="E24" s="37"/>
      <c r="F24" s="37"/>
      <c r="G24" s="37"/>
      <c r="H24" s="37"/>
      <c r="I24" s="116"/>
      <c r="J24" s="46"/>
      <c r="K24" s="46"/>
      <c r="L24" s="46"/>
      <c r="M24" s="46"/>
      <c r="N24" s="37"/>
      <c r="O24" s="37"/>
    </row>
    <row r="25" spans="4:15">
      <c r="D25" s="33" t="s">
        <v>341</v>
      </c>
      <c r="E25" s="37"/>
      <c r="F25" s="37"/>
      <c r="G25" s="37"/>
      <c r="H25" s="37"/>
      <c r="I25" s="116"/>
      <c r="J25" s="46"/>
      <c r="K25" s="46"/>
      <c r="L25" s="46"/>
      <c r="M25" s="46"/>
      <c r="N25" s="37"/>
      <c r="O25" s="37"/>
    </row>
    <row r="26" spans="4:15">
      <c r="D26" s="33" t="s">
        <v>342</v>
      </c>
      <c r="E26" s="37"/>
      <c r="F26" s="37"/>
      <c r="G26" s="37"/>
      <c r="H26" s="37"/>
      <c r="I26" s="116"/>
      <c r="J26" s="46"/>
      <c r="K26" s="46"/>
      <c r="L26" s="46"/>
      <c r="M26" s="46"/>
      <c r="N26" s="37"/>
      <c r="O26" s="37"/>
    </row>
    <row r="27" spans="4:15">
      <c r="D27" s="33" t="s">
        <v>343</v>
      </c>
      <c r="E27" s="37"/>
      <c r="F27" s="37"/>
      <c r="G27" s="37"/>
      <c r="H27" s="37"/>
      <c r="I27" s="116"/>
      <c r="J27" s="46"/>
      <c r="K27" s="46"/>
      <c r="L27" s="46"/>
      <c r="M27" s="46"/>
      <c r="N27" s="37"/>
      <c r="O27" s="37"/>
    </row>
    <row r="28" spans="4:15">
      <c r="D28" s="33" t="s">
        <v>344</v>
      </c>
      <c r="E28" s="37"/>
      <c r="F28" s="37"/>
      <c r="G28" s="37"/>
      <c r="H28" s="37"/>
      <c r="I28" s="116"/>
      <c r="J28" s="46"/>
      <c r="K28" s="46"/>
      <c r="L28" s="46"/>
      <c r="M28" s="46"/>
      <c r="N28" s="37"/>
      <c r="O28" s="37"/>
    </row>
    <row r="29" spans="4:15">
      <c r="D29" s="38" t="s">
        <v>134</v>
      </c>
      <c r="E29" s="39">
        <v>26399999957.540001</v>
      </c>
      <c r="F29" s="40">
        <v>1</v>
      </c>
      <c r="G29" s="41">
        <v>132241</v>
      </c>
      <c r="H29" s="40">
        <v>1</v>
      </c>
      <c r="I29" s="117">
        <v>2.4941522364025647E-2</v>
      </c>
      <c r="J29" s="63"/>
      <c r="K29" s="63"/>
      <c r="L29" s="63"/>
      <c r="M29" s="63"/>
      <c r="N29" s="39">
        <v>25.463466464379728</v>
      </c>
      <c r="O29" s="40">
        <v>0.68529646006618206</v>
      </c>
    </row>
    <row r="30" spans="4:15" ht="11.45" customHeight="1"/>
  </sheetData>
  <mergeCells count="24">
    <mergeCell ref="C2:I4"/>
    <mergeCell ref="M3:R6"/>
    <mergeCell ref="K4:K6"/>
    <mergeCell ref="C6:I6"/>
    <mergeCell ref="D10:O10"/>
    <mergeCell ref="I11:M11"/>
    <mergeCell ref="I12:M12"/>
    <mergeCell ref="I13:M13"/>
    <mergeCell ref="I14:M14"/>
    <mergeCell ref="I15:M15"/>
    <mergeCell ref="I16:M16"/>
    <mergeCell ref="I17:M17"/>
    <mergeCell ref="I18:M18"/>
    <mergeCell ref="I19:M19"/>
    <mergeCell ref="I20:M20"/>
    <mergeCell ref="I26:M26"/>
    <mergeCell ref="I27:M27"/>
    <mergeCell ref="I28:M28"/>
    <mergeCell ref="I29:M29"/>
    <mergeCell ref="I21:M21"/>
    <mergeCell ref="I22:M22"/>
    <mergeCell ref="I23:M23"/>
    <mergeCell ref="I24:M24"/>
    <mergeCell ref="I25:M25"/>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17 of 27</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30"/>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52" t="s">
        <v>1</v>
      </c>
      <c r="D2" s="46"/>
      <c r="E2" s="46"/>
      <c r="F2" s="46"/>
      <c r="G2" s="46"/>
      <c r="H2" s="46"/>
      <c r="I2" s="46"/>
    </row>
    <row r="3" spans="3:18" ht="0.6" customHeight="1">
      <c r="C3" s="46"/>
      <c r="D3" s="46"/>
      <c r="E3" s="46"/>
      <c r="F3" s="46"/>
      <c r="G3" s="46"/>
      <c r="H3" s="46"/>
      <c r="I3" s="46"/>
      <c r="M3" s="46"/>
      <c r="N3" s="46"/>
      <c r="O3" s="46"/>
      <c r="P3" s="46"/>
      <c r="Q3" s="46"/>
      <c r="R3" s="46"/>
    </row>
    <row r="4" spans="3:18" ht="13.15" customHeight="1">
      <c r="C4" s="46"/>
      <c r="D4" s="46"/>
      <c r="E4" s="46"/>
      <c r="F4" s="46"/>
      <c r="G4" s="46"/>
      <c r="H4" s="46"/>
      <c r="I4" s="46"/>
      <c r="K4" s="53" t="s">
        <v>0</v>
      </c>
      <c r="M4" s="46"/>
      <c r="N4" s="46"/>
      <c r="O4" s="46"/>
      <c r="P4" s="46"/>
      <c r="Q4" s="46"/>
      <c r="R4" s="46"/>
    </row>
    <row r="5" spans="3:18" ht="2.25" customHeight="1">
      <c r="K5" s="46"/>
      <c r="M5" s="46"/>
      <c r="N5" s="46"/>
      <c r="O5" s="46"/>
      <c r="P5" s="46"/>
      <c r="Q5" s="46"/>
      <c r="R5" s="46"/>
    </row>
    <row r="6" spans="3:18" ht="13.15" customHeight="1">
      <c r="C6" s="52" t="s">
        <v>11</v>
      </c>
      <c r="D6" s="46"/>
      <c r="E6" s="46"/>
      <c r="F6" s="46"/>
      <c r="G6" s="46"/>
      <c r="H6" s="46"/>
      <c r="I6" s="46"/>
      <c r="K6" s="46"/>
      <c r="M6" s="46"/>
      <c r="N6" s="46"/>
      <c r="O6" s="46"/>
      <c r="P6" s="46"/>
      <c r="Q6" s="46"/>
      <c r="R6" s="46"/>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1" t="s">
        <v>346</v>
      </c>
      <c r="E10" s="63"/>
      <c r="F10" s="63"/>
      <c r="G10" s="63"/>
      <c r="H10" s="63"/>
      <c r="I10" s="63"/>
      <c r="J10" s="63"/>
      <c r="K10" s="63"/>
      <c r="L10" s="63"/>
      <c r="M10" s="63"/>
      <c r="N10" s="63"/>
      <c r="O10" s="63"/>
    </row>
    <row r="11" spans="3:18">
      <c r="D11" s="29" t="s">
        <v>0</v>
      </c>
      <c r="E11" s="30" t="s">
        <v>0</v>
      </c>
      <c r="F11" s="30" t="s">
        <v>0</v>
      </c>
      <c r="G11" s="30" t="s">
        <v>0</v>
      </c>
      <c r="H11" s="30" t="s">
        <v>0</v>
      </c>
      <c r="I11" s="119" t="s">
        <v>0</v>
      </c>
      <c r="J11" s="58"/>
      <c r="K11" s="58"/>
      <c r="L11" s="58"/>
      <c r="M11" s="58"/>
      <c r="N11" s="30" t="s">
        <v>0</v>
      </c>
      <c r="O11" s="30" t="s">
        <v>0</v>
      </c>
    </row>
    <row r="12" spans="3:18" ht="33">
      <c r="D12" s="31" t="s">
        <v>222</v>
      </c>
      <c r="E12" s="32" t="s">
        <v>199</v>
      </c>
      <c r="F12" s="32" t="s">
        <v>200</v>
      </c>
      <c r="G12" s="32" t="s">
        <v>215</v>
      </c>
      <c r="H12" s="32" t="s">
        <v>200</v>
      </c>
      <c r="I12" s="120" t="s">
        <v>202</v>
      </c>
      <c r="J12" s="58"/>
      <c r="K12" s="58"/>
      <c r="L12" s="58"/>
      <c r="M12" s="58"/>
      <c r="N12" s="32" t="s">
        <v>203</v>
      </c>
      <c r="O12" s="32" t="s">
        <v>204</v>
      </c>
    </row>
    <row r="13" spans="3:18">
      <c r="D13" s="33" t="s">
        <v>347</v>
      </c>
      <c r="E13" s="34">
        <v>5292376.71</v>
      </c>
      <c r="F13" s="35">
        <v>2.0046881509514796E-4</v>
      </c>
      <c r="G13" s="36">
        <v>29</v>
      </c>
      <c r="H13" s="35">
        <v>1.1804357028884041E-4</v>
      </c>
      <c r="I13" s="118">
        <v>3.1599725951858781E-3</v>
      </c>
      <c r="J13" s="46"/>
      <c r="K13" s="46"/>
      <c r="L13" s="46"/>
      <c r="M13" s="46"/>
      <c r="N13" s="34">
        <v>20.796585713700516</v>
      </c>
      <c r="O13" s="35">
        <v>0.73904513817252437</v>
      </c>
    </row>
    <row r="14" spans="3:18">
      <c r="D14" s="33" t="s">
        <v>348</v>
      </c>
      <c r="E14" s="34">
        <v>17062468.73</v>
      </c>
      <c r="F14" s="35">
        <v>6.4630563475159613E-4</v>
      </c>
      <c r="G14" s="36">
        <v>201</v>
      </c>
      <c r="H14" s="35">
        <v>8.1816405613989386E-4</v>
      </c>
      <c r="I14" s="118">
        <v>9.1375563890630489E-3</v>
      </c>
      <c r="J14" s="46"/>
      <c r="K14" s="46"/>
      <c r="L14" s="46"/>
      <c r="M14" s="46"/>
      <c r="N14" s="34">
        <v>18.064302522024885</v>
      </c>
      <c r="O14" s="35">
        <v>0.55181262497317407</v>
      </c>
    </row>
    <row r="15" spans="3:18">
      <c r="D15" s="33" t="s">
        <v>349</v>
      </c>
      <c r="E15" s="34">
        <v>563755373.60000002</v>
      </c>
      <c r="F15" s="35">
        <v>2.1354370246466158E-2</v>
      </c>
      <c r="G15" s="36">
        <v>7573</v>
      </c>
      <c r="H15" s="35">
        <v>3.0825653717151322E-2</v>
      </c>
      <c r="I15" s="118">
        <v>1.4248789730681159E-2</v>
      </c>
      <c r="J15" s="46"/>
      <c r="K15" s="46"/>
      <c r="L15" s="46"/>
      <c r="M15" s="46"/>
      <c r="N15" s="34">
        <v>23.582332265511457</v>
      </c>
      <c r="O15" s="35">
        <v>0.57791656596359653</v>
      </c>
    </row>
    <row r="16" spans="3:18">
      <c r="D16" s="33" t="s">
        <v>350</v>
      </c>
      <c r="E16" s="34">
        <v>6279659725.29</v>
      </c>
      <c r="F16" s="35">
        <v>0.23786589906779493</v>
      </c>
      <c r="G16" s="36">
        <v>61098</v>
      </c>
      <c r="H16" s="35">
        <v>0.24869745025888176</v>
      </c>
      <c r="I16" s="118">
        <v>1.8053527051559385E-2</v>
      </c>
      <c r="J16" s="46"/>
      <c r="K16" s="46"/>
      <c r="L16" s="46"/>
      <c r="M16" s="46"/>
      <c r="N16" s="34">
        <v>26.008269972665147</v>
      </c>
      <c r="O16" s="35">
        <v>0.65909754415041055</v>
      </c>
    </row>
    <row r="17" spans="4:15">
      <c r="D17" s="33" t="s">
        <v>351</v>
      </c>
      <c r="E17" s="34">
        <v>9190308196.4500008</v>
      </c>
      <c r="F17" s="35">
        <v>0.34811773527390449</v>
      </c>
      <c r="G17" s="36">
        <v>76939</v>
      </c>
      <c r="H17" s="35">
        <v>0.3131777329121756</v>
      </c>
      <c r="I17" s="118">
        <v>2.2771879647964489E-2</v>
      </c>
      <c r="J17" s="46"/>
      <c r="K17" s="46"/>
      <c r="L17" s="46"/>
      <c r="M17" s="46"/>
      <c r="N17" s="34">
        <v>26.504421106044379</v>
      </c>
      <c r="O17" s="35">
        <v>0.72729871791053313</v>
      </c>
    </row>
    <row r="18" spans="4:15">
      <c r="D18" s="33" t="s">
        <v>352</v>
      </c>
      <c r="E18" s="34">
        <v>5996170874.1300001</v>
      </c>
      <c r="F18" s="35">
        <v>0.2271276849914334</v>
      </c>
      <c r="G18" s="36">
        <v>52593</v>
      </c>
      <c r="H18" s="35">
        <v>0.21407812042072358</v>
      </c>
      <c r="I18" s="118">
        <v>2.7426702416023831E-2</v>
      </c>
      <c r="J18" s="46"/>
      <c r="K18" s="46"/>
      <c r="L18" s="46"/>
      <c r="M18" s="46"/>
      <c r="N18" s="34">
        <v>25.823072221513733</v>
      </c>
      <c r="O18" s="35">
        <v>0.69404008357670233</v>
      </c>
    </row>
    <row r="19" spans="4:15">
      <c r="D19" s="33" t="s">
        <v>353</v>
      </c>
      <c r="E19" s="34">
        <v>1996869623.8499999</v>
      </c>
      <c r="F19" s="35">
        <v>7.5639001025061811E-2</v>
      </c>
      <c r="G19" s="36">
        <v>18468</v>
      </c>
      <c r="H19" s="35">
        <v>7.5173401934286371E-2</v>
      </c>
      <c r="I19" s="118">
        <v>3.2015542539270622E-2</v>
      </c>
      <c r="J19" s="46"/>
      <c r="K19" s="46"/>
      <c r="L19" s="46"/>
      <c r="M19" s="46"/>
      <c r="N19" s="34">
        <v>24.847532979594167</v>
      </c>
      <c r="O19" s="35">
        <v>0.69042415556997461</v>
      </c>
    </row>
    <row r="20" spans="4:15">
      <c r="D20" s="33" t="s">
        <v>354</v>
      </c>
      <c r="E20" s="34">
        <v>1136105700.8399999</v>
      </c>
      <c r="F20" s="35">
        <v>4.3034306919213512E-2</v>
      </c>
      <c r="G20" s="36">
        <v>12220</v>
      </c>
      <c r="H20" s="35">
        <v>4.9741118238952747E-2</v>
      </c>
      <c r="I20" s="118">
        <v>3.7872399121686641E-2</v>
      </c>
      <c r="J20" s="46"/>
      <c r="K20" s="46"/>
      <c r="L20" s="46"/>
      <c r="M20" s="46"/>
      <c r="N20" s="34">
        <v>22.523084718148347</v>
      </c>
      <c r="O20" s="35">
        <v>0.60977304280134192</v>
      </c>
    </row>
    <row r="21" spans="4:15">
      <c r="D21" s="33" t="s">
        <v>355</v>
      </c>
      <c r="E21" s="34">
        <v>576392513.45000005</v>
      </c>
      <c r="F21" s="35">
        <v>2.183304978700876E-2</v>
      </c>
      <c r="G21" s="36">
        <v>7321</v>
      </c>
      <c r="H21" s="35">
        <v>2.9799895796020711E-2</v>
      </c>
      <c r="I21" s="118">
        <v>4.2660839708248646E-2</v>
      </c>
      <c r="J21" s="46"/>
      <c r="K21" s="46"/>
      <c r="L21" s="46"/>
      <c r="M21" s="46"/>
      <c r="N21" s="34">
        <v>18.190344394521105</v>
      </c>
      <c r="O21" s="35">
        <v>0.57377221013647361</v>
      </c>
    </row>
    <row r="22" spans="4:15">
      <c r="D22" s="33" t="s">
        <v>356</v>
      </c>
      <c r="E22" s="34">
        <v>430288629.24000001</v>
      </c>
      <c r="F22" s="35">
        <v>1.6298811739850285E-2</v>
      </c>
      <c r="G22" s="36">
        <v>5702</v>
      </c>
      <c r="H22" s="35">
        <v>2.3209808199550621E-2</v>
      </c>
      <c r="I22" s="118">
        <v>4.7404066348239529E-2</v>
      </c>
      <c r="J22" s="46"/>
      <c r="K22" s="46"/>
      <c r="L22" s="46"/>
      <c r="M22" s="46"/>
      <c r="N22" s="34">
        <v>17.744052955295739</v>
      </c>
      <c r="O22" s="35">
        <v>0.58512612415055454</v>
      </c>
    </row>
    <row r="23" spans="4:15">
      <c r="D23" s="33" t="s">
        <v>357</v>
      </c>
      <c r="E23" s="34">
        <v>155234185.13</v>
      </c>
      <c r="F23" s="35">
        <v>5.8800827795328905E-3</v>
      </c>
      <c r="G23" s="36">
        <v>2469</v>
      </c>
      <c r="H23" s="35">
        <v>1.0049985346315413E-2</v>
      </c>
      <c r="I23" s="118">
        <v>5.250255695711397E-2</v>
      </c>
      <c r="J23" s="46"/>
      <c r="K23" s="46"/>
      <c r="L23" s="46"/>
      <c r="M23" s="46"/>
      <c r="N23" s="34">
        <v>16.778379213928051</v>
      </c>
      <c r="O23" s="35">
        <v>0.5569492817461279</v>
      </c>
    </row>
    <row r="24" spans="4:15">
      <c r="D24" s="33" t="s">
        <v>358</v>
      </c>
      <c r="E24" s="34">
        <v>47234765.140000001</v>
      </c>
      <c r="F24" s="35">
        <v>1.7891956521200473E-3</v>
      </c>
      <c r="G24" s="36">
        <v>910</v>
      </c>
      <c r="H24" s="35">
        <v>3.7041258263049918E-3</v>
      </c>
      <c r="I24" s="118">
        <v>5.7121104084524296E-2</v>
      </c>
      <c r="J24" s="46"/>
      <c r="K24" s="46"/>
      <c r="L24" s="46"/>
      <c r="M24" s="46"/>
      <c r="N24" s="34">
        <v>16.05444877298628</v>
      </c>
      <c r="O24" s="35">
        <v>0.51634581207126906</v>
      </c>
    </row>
    <row r="25" spans="4:15">
      <c r="D25" s="33" t="s">
        <v>359</v>
      </c>
      <c r="E25" s="34">
        <v>5196099.26</v>
      </c>
      <c r="F25" s="35">
        <v>1.9682194198322197E-4</v>
      </c>
      <c r="G25" s="36">
        <v>135</v>
      </c>
      <c r="H25" s="35">
        <v>5.4951317203425702E-4</v>
      </c>
      <c r="I25" s="118">
        <v>6.2195660907178284E-2</v>
      </c>
      <c r="J25" s="46"/>
      <c r="K25" s="46"/>
      <c r="L25" s="46"/>
      <c r="M25" s="46"/>
      <c r="N25" s="34">
        <v>15.570186143936645</v>
      </c>
      <c r="O25" s="35">
        <v>0.58984948395346859</v>
      </c>
    </row>
    <row r="26" spans="4:15">
      <c r="D26" s="33" t="s">
        <v>360</v>
      </c>
      <c r="E26" s="34">
        <v>429425.72</v>
      </c>
      <c r="F26" s="35">
        <v>1.6266125783737111E-5</v>
      </c>
      <c r="G26" s="36">
        <v>14</v>
      </c>
      <c r="H26" s="35">
        <v>5.6986551173922956E-5</v>
      </c>
      <c r="I26" s="118">
        <v>6.6905018742240224E-2</v>
      </c>
      <c r="J26" s="46"/>
      <c r="K26" s="46"/>
      <c r="L26" s="46"/>
      <c r="M26" s="46"/>
      <c r="N26" s="34">
        <v>15.329382578465351</v>
      </c>
      <c r="O26" s="35">
        <v>0.57987737695590291</v>
      </c>
    </row>
    <row r="27" spans="4:15">
      <c r="D27" s="33" t="s">
        <v>361</v>
      </c>
      <c r="E27" s="37"/>
      <c r="F27" s="37"/>
      <c r="G27" s="37"/>
      <c r="H27" s="37"/>
      <c r="I27" s="116"/>
      <c r="J27" s="46"/>
      <c r="K27" s="46"/>
      <c r="L27" s="46"/>
      <c r="M27" s="46"/>
      <c r="N27" s="37"/>
      <c r="O27" s="37"/>
    </row>
    <row r="28" spans="4:15">
      <c r="D28" s="33" t="s">
        <v>274</v>
      </c>
      <c r="E28" s="37"/>
      <c r="F28" s="37"/>
      <c r="G28" s="37"/>
      <c r="H28" s="37"/>
      <c r="I28" s="116"/>
      <c r="J28" s="46"/>
      <c r="K28" s="46"/>
      <c r="L28" s="46"/>
      <c r="M28" s="46"/>
      <c r="N28" s="37"/>
      <c r="O28" s="37"/>
    </row>
    <row r="29" spans="4:15">
      <c r="D29" s="38" t="s">
        <v>134</v>
      </c>
      <c r="E29" s="39">
        <v>26399999957.540001</v>
      </c>
      <c r="F29" s="40">
        <v>1</v>
      </c>
      <c r="G29" s="41">
        <v>245672</v>
      </c>
      <c r="H29" s="40">
        <v>1</v>
      </c>
      <c r="I29" s="117">
        <v>2.4941522364025647E-2</v>
      </c>
      <c r="J29" s="63"/>
      <c r="K29" s="63"/>
      <c r="L29" s="63"/>
      <c r="M29" s="63"/>
      <c r="N29" s="39">
        <v>25.463466464379728</v>
      </c>
      <c r="O29" s="40">
        <v>0.68529646006618039</v>
      </c>
    </row>
    <row r="30" spans="4:15" ht="11.45" customHeight="1"/>
  </sheetData>
  <mergeCells count="24">
    <mergeCell ref="C2:I4"/>
    <mergeCell ref="M3:R6"/>
    <mergeCell ref="K4:K6"/>
    <mergeCell ref="C6:I6"/>
    <mergeCell ref="D10:O10"/>
    <mergeCell ref="I11:M11"/>
    <mergeCell ref="I12:M12"/>
    <mergeCell ref="I13:M13"/>
    <mergeCell ref="I14:M14"/>
    <mergeCell ref="I15:M15"/>
    <mergeCell ref="I16:M16"/>
    <mergeCell ref="I17:M17"/>
    <mergeCell ref="I18:M18"/>
    <mergeCell ref="I19:M19"/>
    <mergeCell ref="I20:M20"/>
    <mergeCell ref="I26:M26"/>
    <mergeCell ref="I27:M27"/>
    <mergeCell ref="I28:M28"/>
    <mergeCell ref="I29:M29"/>
    <mergeCell ref="I21:M21"/>
    <mergeCell ref="I22:M22"/>
    <mergeCell ref="I23:M23"/>
    <mergeCell ref="I24:M24"/>
    <mergeCell ref="I25:M25"/>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18 of 27</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46"/>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52" t="s">
        <v>1</v>
      </c>
      <c r="D2" s="46"/>
      <c r="E2" s="46"/>
      <c r="F2" s="46"/>
      <c r="G2" s="46"/>
      <c r="H2" s="46"/>
      <c r="I2" s="46"/>
    </row>
    <row r="3" spans="3:18" ht="0.6" customHeight="1">
      <c r="C3" s="46"/>
      <c r="D3" s="46"/>
      <c r="E3" s="46"/>
      <c r="F3" s="46"/>
      <c r="G3" s="46"/>
      <c r="H3" s="46"/>
      <c r="I3" s="46"/>
      <c r="M3" s="46"/>
      <c r="N3" s="46"/>
      <c r="O3" s="46"/>
      <c r="P3" s="46"/>
      <c r="Q3" s="46"/>
      <c r="R3" s="46"/>
    </row>
    <row r="4" spans="3:18" ht="13.15" customHeight="1">
      <c r="C4" s="46"/>
      <c r="D4" s="46"/>
      <c r="E4" s="46"/>
      <c r="F4" s="46"/>
      <c r="G4" s="46"/>
      <c r="H4" s="46"/>
      <c r="I4" s="46"/>
      <c r="K4" s="53" t="s">
        <v>0</v>
      </c>
      <c r="M4" s="46"/>
      <c r="N4" s="46"/>
      <c r="O4" s="46"/>
      <c r="P4" s="46"/>
      <c r="Q4" s="46"/>
      <c r="R4" s="46"/>
    </row>
    <row r="5" spans="3:18" ht="2.25" customHeight="1">
      <c r="K5" s="46"/>
      <c r="M5" s="46"/>
      <c r="N5" s="46"/>
      <c r="O5" s="46"/>
      <c r="P5" s="46"/>
      <c r="Q5" s="46"/>
      <c r="R5" s="46"/>
    </row>
    <row r="6" spans="3:18" ht="13.15" customHeight="1">
      <c r="C6" s="52" t="s">
        <v>11</v>
      </c>
      <c r="D6" s="46"/>
      <c r="E6" s="46"/>
      <c r="F6" s="46"/>
      <c r="G6" s="46"/>
      <c r="H6" s="46"/>
      <c r="I6" s="46"/>
      <c r="K6" s="46"/>
      <c r="M6" s="46"/>
      <c r="N6" s="46"/>
      <c r="O6" s="46"/>
      <c r="P6" s="46"/>
      <c r="Q6" s="46"/>
      <c r="R6" s="46"/>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1" t="s">
        <v>362</v>
      </c>
      <c r="E10" s="63"/>
      <c r="F10" s="63"/>
      <c r="G10" s="63"/>
      <c r="H10" s="63"/>
      <c r="I10" s="63"/>
      <c r="J10" s="63"/>
      <c r="K10" s="63"/>
      <c r="L10" s="63"/>
      <c r="M10" s="63"/>
      <c r="N10" s="63"/>
      <c r="O10" s="63"/>
    </row>
    <row r="11" spans="3:18">
      <c r="D11" s="29" t="s">
        <v>0</v>
      </c>
      <c r="E11" s="30" t="s">
        <v>0</v>
      </c>
      <c r="F11" s="30" t="s">
        <v>0</v>
      </c>
      <c r="G11" s="30" t="s">
        <v>0</v>
      </c>
      <c r="H11" s="30" t="s">
        <v>0</v>
      </c>
      <c r="I11" s="119" t="s">
        <v>0</v>
      </c>
      <c r="J11" s="58"/>
      <c r="K11" s="58"/>
      <c r="L11" s="58"/>
      <c r="M11" s="58"/>
      <c r="N11" s="30" t="s">
        <v>0</v>
      </c>
      <c r="O11" s="30" t="s">
        <v>0</v>
      </c>
    </row>
    <row r="12" spans="3:18" ht="33">
      <c r="D12" s="31" t="s">
        <v>247</v>
      </c>
      <c r="E12" s="32" t="s">
        <v>199</v>
      </c>
      <c r="F12" s="32" t="s">
        <v>200</v>
      </c>
      <c r="G12" s="32" t="s">
        <v>215</v>
      </c>
      <c r="H12" s="32" t="s">
        <v>200</v>
      </c>
      <c r="I12" s="120" t="s">
        <v>202</v>
      </c>
      <c r="J12" s="58"/>
      <c r="K12" s="58"/>
      <c r="L12" s="58"/>
      <c r="M12" s="58"/>
      <c r="N12" s="32" t="s">
        <v>203</v>
      </c>
      <c r="O12" s="32" t="s">
        <v>204</v>
      </c>
    </row>
    <row r="13" spans="3:18">
      <c r="D13" s="33" t="s">
        <v>276</v>
      </c>
      <c r="E13" s="34">
        <v>713387240.25999999</v>
      </c>
      <c r="F13" s="35">
        <v>2.7022243992703199E-2</v>
      </c>
      <c r="G13" s="36">
        <v>11240</v>
      </c>
      <c r="H13" s="35">
        <v>4.5752059656778143E-2</v>
      </c>
      <c r="I13" s="118">
        <v>2.1599289598067641E-2</v>
      </c>
      <c r="J13" s="46"/>
      <c r="K13" s="46"/>
      <c r="L13" s="46"/>
      <c r="M13" s="46"/>
      <c r="N13" s="34">
        <v>21.198119979565423</v>
      </c>
      <c r="O13" s="35">
        <v>0.58543887148118101</v>
      </c>
    </row>
    <row r="14" spans="3:18">
      <c r="D14" s="33" t="s">
        <v>277</v>
      </c>
      <c r="E14" s="34">
        <v>304732407.86000001</v>
      </c>
      <c r="F14" s="35">
        <v>1.1542894255686035E-2</v>
      </c>
      <c r="G14" s="36">
        <v>4208</v>
      </c>
      <c r="H14" s="35">
        <v>1.7128529095704843E-2</v>
      </c>
      <c r="I14" s="118">
        <v>2.9344145534787296E-2</v>
      </c>
      <c r="J14" s="46"/>
      <c r="K14" s="46"/>
      <c r="L14" s="46"/>
      <c r="M14" s="46"/>
      <c r="N14" s="34">
        <v>19.234526046985096</v>
      </c>
      <c r="O14" s="35">
        <v>0.56870394674004665</v>
      </c>
    </row>
    <row r="15" spans="3:18">
      <c r="D15" s="33" t="s">
        <v>278</v>
      </c>
      <c r="E15" s="34">
        <v>216844619.69999999</v>
      </c>
      <c r="F15" s="35">
        <v>8.2138113654832735E-3</v>
      </c>
      <c r="G15" s="36">
        <v>3315</v>
      </c>
      <c r="H15" s="35">
        <v>1.3493601224396757E-2</v>
      </c>
      <c r="I15" s="118">
        <v>3.1869947910028777E-2</v>
      </c>
      <c r="J15" s="46"/>
      <c r="K15" s="46"/>
      <c r="L15" s="46"/>
      <c r="M15" s="46"/>
      <c r="N15" s="34">
        <v>19.473725835594749</v>
      </c>
      <c r="O15" s="35">
        <v>0.56554443661344422</v>
      </c>
    </row>
    <row r="16" spans="3:18">
      <c r="D16" s="33" t="s">
        <v>279</v>
      </c>
      <c r="E16" s="34">
        <v>412275897.91000003</v>
      </c>
      <c r="F16" s="35">
        <v>1.5616511309586252E-2</v>
      </c>
      <c r="G16" s="36">
        <v>5231</v>
      </c>
      <c r="H16" s="35">
        <v>2.1292617799342214E-2</v>
      </c>
      <c r="I16" s="118">
        <v>3.4526537528243743E-2</v>
      </c>
      <c r="J16" s="46"/>
      <c r="K16" s="46"/>
      <c r="L16" s="46"/>
      <c r="M16" s="46"/>
      <c r="N16" s="34">
        <v>21.512127823333113</v>
      </c>
      <c r="O16" s="35">
        <v>0.58521903076151849</v>
      </c>
    </row>
    <row r="17" spans="4:15">
      <c r="D17" s="33" t="s">
        <v>280</v>
      </c>
      <c r="E17" s="34">
        <v>1457757881.4200001</v>
      </c>
      <c r="F17" s="35">
        <v>5.5218101657748507E-2</v>
      </c>
      <c r="G17" s="36">
        <v>16393</v>
      </c>
      <c r="H17" s="35">
        <v>6.6727180956722781E-2</v>
      </c>
      <c r="I17" s="118">
        <v>3.3270296764993774E-2</v>
      </c>
      <c r="J17" s="46"/>
      <c r="K17" s="46"/>
      <c r="L17" s="46"/>
      <c r="M17" s="46"/>
      <c r="N17" s="34">
        <v>23.191508650116621</v>
      </c>
      <c r="O17" s="35">
        <v>0.60425698963027408</v>
      </c>
    </row>
    <row r="18" spans="4:15">
      <c r="D18" s="33" t="s">
        <v>281</v>
      </c>
      <c r="E18" s="34">
        <v>2011686033.3</v>
      </c>
      <c r="F18" s="35">
        <v>7.6200228656646274E-2</v>
      </c>
      <c r="G18" s="36">
        <v>21835</v>
      </c>
      <c r="H18" s="35">
        <v>8.8878667491614841E-2</v>
      </c>
      <c r="I18" s="118">
        <v>2.6621190744610914E-2</v>
      </c>
      <c r="J18" s="46"/>
      <c r="K18" s="46"/>
      <c r="L18" s="46"/>
      <c r="M18" s="46"/>
      <c r="N18" s="34">
        <v>23.573719527318172</v>
      </c>
      <c r="O18" s="35">
        <v>0.62026894732246329</v>
      </c>
    </row>
    <row r="19" spans="4:15">
      <c r="D19" s="33" t="s">
        <v>282</v>
      </c>
      <c r="E19" s="34">
        <v>2522892343.5999999</v>
      </c>
      <c r="F19" s="35">
        <v>9.5564104077941359E-2</v>
      </c>
      <c r="G19" s="36">
        <v>24060</v>
      </c>
      <c r="H19" s="35">
        <v>9.7935458660327587E-2</v>
      </c>
      <c r="I19" s="118">
        <v>2.3179022131805085E-2</v>
      </c>
      <c r="J19" s="46"/>
      <c r="K19" s="46"/>
      <c r="L19" s="46"/>
      <c r="M19" s="46"/>
      <c r="N19" s="34">
        <v>23.714673040110331</v>
      </c>
      <c r="O19" s="35">
        <v>0.63177199189799071</v>
      </c>
    </row>
    <row r="20" spans="4:15">
      <c r="D20" s="33" t="s">
        <v>283</v>
      </c>
      <c r="E20" s="34">
        <v>3955708099.0300002</v>
      </c>
      <c r="F20" s="35">
        <v>0.14983742823454912</v>
      </c>
      <c r="G20" s="36">
        <v>33978</v>
      </c>
      <c r="H20" s="35">
        <v>0.13830635969911101</v>
      </c>
      <c r="I20" s="118">
        <v>2.1372509807425208E-2</v>
      </c>
      <c r="J20" s="46"/>
      <c r="K20" s="46"/>
      <c r="L20" s="46"/>
      <c r="M20" s="46"/>
      <c r="N20" s="34">
        <v>25.512614182454858</v>
      </c>
      <c r="O20" s="35">
        <v>0.66812342034271432</v>
      </c>
    </row>
    <row r="21" spans="4:15">
      <c r="D21" s="33" t="s">
        <v>284</v>
      </c>
      <c r="E21" s="34">
        <v>3800352441.3299999</v>
      </c>
      <c r="F21" s="35">
        <v>0.14395274422129672</v>
      </c>
      <c r="G21" s="36">
        <v>29990</v>
      </c>
      <c r="H21" s="35">
        <v>0.12207333355042496</v>
      </c>
      <c r="I21" s="118">
        <v>2.1926390354499305E-2</v>
      </c>
      <c r="J21" s="46"/>
      <c r="K21" s="46"/>
      <c r="L21" s="46"/>
      <c r="M21" s="46"/>
      <c r="N21" s="34">
        <v>26.786000725672999</v>
      </c>
      <c r="O21" s="35">
        <v>0.72575874613085523</v>
      </c>
    </row>
    <row r="22" spans="4:15">
      <c r="D22" s="33" t="s">
        <v>285</v>
      </c>
      <c r="E22" s="34">
        <v>1395140173.1099999</v>
      </c>
      <c r="F22" s="35">
        <v>5.2846218763403424E-2</v>
      </c>
      <c r="G22" s="36">
        <v>14673</v>
      </c>
      <c r="H22" s="35">
        <v>5.9725976098212251E-2</v>
      </c>
      <c r="I22" s="118">
        <v>2.0580962170145389E-2</v>
      </c>
      <c r="J22" s="46"/>
      <c r="K22" s="46"/>
      <c r="L22" s="46"/>
      <c r="M22" s="46"/>
      <c r="N22" s="34">
        <v>26.324076256967707</v>
      </c>
      <c r="O22" s="35">
        <v>0.74870055190561768</v>
      </c>
    </row>
    <row r="23" spans="4:15">
      <c r="D23" s="33" t="s">
        <v>286</v>
      </c>
      <c r="E23" s="34">
        <v>297465415.38999999</v>
      </c>
      <c r="F23" s="35">
        <v>1.1267629388955437E-2</v>
      </c>
      <c r="G23" s="36">
        <v>3328</v>
      </c>
      <c r="H23" s="35">
        <v>1.3546517307629685E-2</v>
      </c>
      <c r="I23" s="118">
        <v>2.7856270086494106E-2</v>
      </c>
      <c r="J23" s="46"/>
      <c r="K23" s="46"/>
      <c r="L23" s="46"/>
      <c r="M23" s="46"/>
      <c r="N23" s="34">
        <v>24.277108495096812</v>
      </c>
      <c r="O23" s="35">
        <v>0.65591924427723958</v>
      </c>
    </row>
    <row r="24" spans="4:15">
      <c r="D24" s="33" t="s">
        <v>287</v>
      </c>
      <c r="E24" s="34">
        <v>224997943.13999999</v>
      </c>
      <c r="F24" s="35">
        <v>8.5226493750708981E-3</v>
      </c>
      <c r="G24" s="36">
        <v>2533</v>
      </c>
      <c r="H24" s="35">
        <v>1.0310495294539061E-2</v>
      </c>
      <c r="I24" s="118">
        <v>2.6743449818209745E-2</v>
      </c>
      <c r="J24" s="46"/>
      <c r="K24" s="46"/>
      <c r="L24" s="46"/>
      <c r="M24" s="46"/>
      <c r="N24" s="34">
        <v>23.838927563970746</v>
      </c>
      <c r="O24" s="35">
        <v>0.68265286476063658</v>
      </c>
    </row>
    <row r="25" spans="4:15">
      <c r="D25" s="33" t="s">
        <v>288</v>
      </c>
      <c r="E25" s="34">
        <v>337170257.06</v>
      </c>
      <c r="F25" s="35">
        <v>1.2771600666753112E-2</v>
      </c>
      <c r="G25" s="36">
        <v>3485</v>
      </c>
      <c r="H25" s="35">
        <v>1.4185580774365821E-2</v>
      </c>
      <c r="I25" s="118">
        <v>2.7604889667838365E-2</v>
      </c>
      <c r="J25" s="46"/>
      <c r="K25" s="46"/>
      <c r="L25" s="46"/>
      <c r="M25" s="46"/>
      <c r="N25" s="34">
        <v>24.830682521860137</v>
      </c>
      <c r="O25" s="35">
        <v>0.67031307758861181</v>
      </c>
    </row>
    <row r="26" spans="4:15">
      <c r="D26" s="33" t="s">
        <v>289</v>
      </c>
      <c r="E26" s="34">
        <v>318355422.10000002</v>
      </c>
      <c r="F26" s="35">
        <v>1.2058917523182638E-2</v>
      </c>
      <c r="G26" s="36">
        <v>3104</v>
      </c>
      <c r="H26" s="35">
        <v>1.2634732488846917E-2</v>
      </c>
      <c r="I26" s="118">
        <v>2.7517457796617184E-2</v>
      </c>
      <c r="J26" s="46"/>
      <c r="K26" s="46"/>
      <c r="L26" s="46"/>
      <c r="M26" s="46"/>
      <c r="N26" s="34">
        <v>26.015941106462979</v>
      </c>
      <c r="O26" s="35">
        <v>0.70784192180666416</v>
      </c>
    </row>
    <row r="27" spans="4:15">
      <c r="D27" s="33" t="s">
        <v>290</v>
      </c>
      <c r="E27" s="34">
        <v>230961979.28999999</v>
      </c>
      <c r="F27" s="35">
        <v>8.74855983566151E-3</v>
      </c>
      <c r="G27" s="36">
        <v>2592</v>
      </c>
      <c r="H27" s="35">
        <v>1.0550652903057735E-2</v>
      </c>
      <c r="I27" s="118">
        <v>2.9562514677400089E-2</v>
      </c>
      <c r="J27" s="46"/>
      <c r="K27" s="46"/>
      <c r="L27" s="46"/>
      <c r="M27" s="46"/>
      <c r="N27" s="34">
        <v>24.448042034053607</v>
      </c>
      <c r="O27" s="35">
        <v>0.68818217267066828</v>
      </c>
    </row>
    <row r="28" spans="4:15">
      <c r="D28" s="33" t="s">
        <v>291</v>
      </c>
      <c r="E28" s="34">
        <v>976257389.42999995</v>
      </c>
      <c r="F28" s="35">
        <v>3.6979446628793461E-2</v>
      </c>
      <c r="G28" s="36">
        <v>9794</v>
      </c>
      <c r="H28" s="35">
        <v>3.9866163014100099E-2</v>
      </c>
      <c r="I28" s="118">
        <v>3.0027163813126662E-2</v>
      </c>
      <c r="J28" s="46"/>
      <c r="K28" s="46"/>
      <c r="L28" s="46"/>
      <c r="M28" s="46"/>
      <c r="N28" s="34">
        <v>24.563156772080283</v>
      </c>
      <c r="O28" s="35">
        <v>0.64475522324104551</v>
      </c>
    </row>
    <row r="29" spans="4:15">
      <c r="D29" s="33" t="s">
        <v>292</v>
      </c>
      <c r="E29" s="34">
        <v>1313612906.28</v>
      </c>
      <c r="F29" s="35">
        <v>4.9758064711845733E-2</v>
      </c>
      <c r="G29" s="36">
        <v>10937</v>
      </c>
      <c r="H29" s="35">
        <v>4.4518707870656808E-2</v>
      </c>
      <c r="I29" s="118">
        <v>2.6067815671807971E-2</v>
      </c>
      <c r="J29" s="46"/>
      <c r="K29" s="46"/>
      <c r="L29" s="46"/>
      <c r="M29" s="46"/>
      <c r="N29" s="34">
        <v>26.208786412726948</v>
      </c>
      <c r="O29" s="35">
        <v>0.66827586338914169</v>
      </c>
    </row>
    <row r="30" spans="4:15">
      <c r="D30" s="33" t="s">
        <v>293</v>
      </c>
      <c r="E30" s="34">
        <v>1912362938.1900001</v>
      </c>
      <c r="F30" s="35">
        <v>7.2437990199458985E-2</v>
      </c>
      <c r="G30" s="36">
        <v>14561</v>
      </c>
      <c r="H30" s="35">
        <v>5.927008368882087E-2</v>
      </c>
      <c r="I30" s="118">
        <v>2.6886295003243053E-2</v>
      </c>
      <c r="J30" s="46"/>
      <c r="K30" s="46"/>
      <c r="L30" s="46"/>
      <c r="M30" s="46"/>
      <c r="N30" s="34">
        <v>26.889919376689857</v>
      </c>
      <c r="O30" s="35">
        <v>0.68748794036899785</v>
      </c>
    </row>
    <row r="31" spans="4:15">
      <c r="D31" s="33" t="s">
        <v>294</v>
      </c>
      <c r="E31" s="34">
        <v>2394456192.77</v>
      </c>
      <c r="F31" s="35">
        <v>9.0699098356859228E-2</v>
      </c>
      <c r="G31" s="36">
        <v>17257</v>
      </c>
      <c r="H31" s="35">
        <v>7.024406525774203E-2</v>
      </c>
      <c r="I31" s="118">
        <v>2.6479465213440752E-2</v>
      </c>
      <c r="J31" s="46"/>
      <c r="K31" s="46"/>
      <c r="L31" s="46"/>
      <c r="M31" s="46"/>
      <c r="N31" s="34">
        <v>27.965278406365748</v>
      </c>
      <c r="O31" s="35">
        <v>0.7577166727854312</v>
      </c>
    </row>
    <row r="32" spans="4:15">
      <c r="D32" s="33" t="s">
        <v>295</v>
      </c>
      <c r="E32" s="34">
        <v>1550838303.3699999</v>
      </c>
      <c r="F32" s="35">
        <v>5.8743875222131245E-2</v>
      </c>
      <c r="G32" s="36">
        <v>12479</v>
      </c>
      <c r="H32" s="35">
        <v>5.0795369435670326E-2</v>
      </c>
      <c r="I32" s="118">
        <v>2.3398036455135662E-2</v>
      </c>
      <c r="J32" s="46"/>
      <c r="K32" s="46"/>
      <c r="L32" s="46"/>
      <c r="M32" s="46"/>
      <c r="N32" s="34">
        <v>28.764569694928166</v>
      </c>
      <c r="O32" s="35">
        <v>0.86286000149553443</v>
      </c>
    </row>
    <row r="33" spans="4:15">
      <c r="D33" s="33" t="s">
        <v>296</v>
      </c>
      <c r="E33" s="34">
        <v>1437967.66</v>
      </c>
      <c r="F33" s="35">
        <v>5.4468472057300429E-5</v>
      </c>
      <c r="G33" s="36">
        <v>20</v>
      </c>
      <c r="H33" s="35">
        <v>8.1409358819889931E-5</v>
      </c>
      <c r="I33" s="118">
        <v>4.6061821494650303E-2</v>
      </c>
      <c r="J33" s="46"/>
      <c r="K33" s="46"/>
      <c r="L33" s="46"/>
      <c r="M33" s="46"/>
      <c r="N33" s="34">
        <v>23.866289785606053</v>
      </c>
      <c r="O33" s="35">
        <v>0.65523996811722451</v>
      </c>
    </row>
    <row r="34" spans="4:15">
      <c r="D34" s="33" t="s">
        <v>297</v>
      </c>
      <c r="E34" s="34">
        <v>1030552.45</v>
      </c>
      <c r="F34" s="35">
        <v>3.9036077714298176E-5</v>
      </c>
      <c r="G34" s="36">
        <v>19</v>
      </c>
      <c r="H34" s="35">
        <v>7.7338890878895432E-5</v>
      </c>
      <c r="I34" s="118">
        <v>5.1678074837433065E-2</v>
      </c>
      <c r="J34" s="46"/>
      <c r="K34" s="46"/>
      <c r="L34" s="46"/>
      <c r="M34" s="46"/>
      <c r="N34" s="34">
        <v>22.14060585204955</v>
      </c>
      <c r="O34" s="35">
        <v>0.59024199604493688</v>
      </c>
    </row>
    <row r="35" spans="4:15">
      <c r="D35" s="33" t="s">
        <v>298</v>
      </c>
      <c r="E35" s="34">
        <v>1691433.26</v>
      </c>
      <c r="F35" s="35">
        <v>6.4069441769711686E-5</v>
      </c>
      <c r="G35" s="36">
        <v>26</v>
      </c>
      <c r="H35" s="35">
        <v>1.0583216646585691E-4</v>
      </c>
      <c r="I35" s="118">
        <v>5.1156092327875831E-2</v>
      </c>
      <c r="J35" s="46"/>
      <c r="K35" s="46"/>
      <c r="L35" s="46"/>
      <c r="M35" s="46"/>
      <c r="N35" s="34">
        <v>23.621978844261097</v>
      </c>
      <c r="O35" s="35">
        <v>0.63707500262706196</v>
      </c>
    </row>
    <row r="36" spans="4:15">
      <c r="D36" s="33" t="s">
        <v>299</v>
      </c>
      <c r="E36" s="34">
        <v>1209425.55</v>
      </c>
      <c r="F36" s="35">
        <v>4.5811573937316644E-5</v>
      </c>
      <c r="G36" s="36">
        <v>15</v>
      </c>
      <c r="H36" s="35">
        <v>6.1057019114917448E-5</v>
      </c>
      <c r="I36" s="118">
        <v>5.0321225936561367E-2</v>
      </c>
      <c r="J36" s="46"/>
      <c r="K36" s="46"/>
      <c r="L36" s="46"/>
      <c r="M36" s="46"/>
      <c r="N36" s="34">
        <v>24.277716768423431</v>
      </c>
      <c r="O36" s="35">
        <v>0.65622468831587033</v>
      </c>
    </row>
    <row r="37" spans="4:15">
      <c r="D37" s="33" t="s">
        <v>300</v>
      </c>
      <c r="E37" s="34">
        <v>2089970.55</v>
      </c>
      <c r="F37" s="35">
        <v>7.9165551263688227E-5</v>
      </c>
      <c r="G37" s="36">
        <v>23</v>
      </c>
      <c r="H37" s="35">
        <v>9.3620762642873429E-5</v>
      </c>
      <c r="I37" s="118">
        <v>4.480224478761196E-2</v>
      </c>
      <c r="J37" s="46"/>
      <c r="K37" s="46"/>
      <c r="L37" s="46"/>
      <c r="M37" s="46"/>
      <c r="N37" s="34">
        <v>24.911624910190834</v>
      </c>
      <c r="O37" s="35">
        <v>0.63581523867262146</v>
      </c>
    </row>
    <row r="38" spans="4:15">
      <c r="D38" s="33" t="s">
        <v>301</v>
      </c>
      <c r="E38" s="34">
        <v>24929517.07</v>
      </c>
      <c r="F38" s="35">
        <v>9.4429989053390053E-4</v>
      </c>
      <c r="G38" s="36">
        <v>223</v>
      </c>
      <c r="H38" s="35">
        <v>9.0771435084177274E-4</v>
      </c>
      <c r="I38" s="118">
        <v>3.5933564116170019E-2</v>
      </c>
      <c r="J38" s="46"/>
      <c r="K38" s="46"/>
      <c r="L38" s="46"/>
      <c r="M38" s="46"/>
      <c r="N38" s="34">
        <v>25.69981506525442</v>
      </c>
      <c r="O38" s="35">
        <v>0.65327963303486491</v>
      </c>
    </row>
    <row r="39" spans="4:15">
      <c r="D39" s="33" t="s">
        <v>302</v>
      </c>
      <c r="E39" s="34">
        <v>13036672.279999999</v>
      </c>
      <c r="F39" s="35">
        <v>4.9381334473361043E-4</v>
      </c>
      <c r="G39" s="36">
        <v>133</v>
      </c>
      <c r="H39" s="35">
        <v>5.4137223615226802E-4</v>
      </c>
      <c r="I39" s="118">
        <v>3.6060517455302636E-2</v>
      </c>
      <c r="J39" s="46"/>
      <c r="K39" s="46"/>
      <c r="L39" s="46"/>
      <c r="M39" s="46"/>
      <c r="N39" s="34">
        <v>26.401071836097834</v>
      </c>
      <c r="O39" s="35">
        <v>0.68261182396195053</v>
      </c>
    </row>
    <row r="40" spans="4:15">
      <c r="D40" s="33" t="s">
        <v>303</v>
      </c>
      <c r="E40" s="34">
        <v>1952137.24</v>
      </c>
      <c r="F40" s="35">
        <v>7.3944592543169976E-5</v>
      </c>
      <c r="G40" s="36">
        <v>39</v>
      </c>
      <c r="H40" s="35">
        <v>1.5874824969878536E-4</v>
      </c>
      <c r="I40" s="118">
        <v>3.9853514276998271E-2</v>
      </c>
      <c r="J40" s="46"/>
      <c r="K40" s="46"/>
      <c r="L40" s="46"/>
      <c r="M40" s="46"/>
      <c r="N40" s="34">
        <v>26.96264661610466</v>
      </c>
      <c r="O40" s="35">
        <v>0.68519332913755593</v>
      </c>
    </row>
    <row r="41" spans="4:15">
      <c r="D41" s="33" t="s">
        <v>304</v>
      </c>
      <c r="E41" s="34">
        <v>2995879.52</v>
      </c>
      <c r="F41" s="35">
        <v>1.1348028503099897E-4</v>
      </c>
      <c r="G41" s="36">
        <v>122</v>
      </c>
      <c r="H41" s="35">
        <v>4.9659708880132858E-4</v>
      </c>
      <c r="I41" s="118">
        <v>3.6731202299483658E-2</v>
      </c>
      <c r="J41" s="46"/>
      <c r="K41" s="46"/>
      <c r="L41" s="46"/>
      <c r="M41" s="46"/>
      <c r="N41" s="34">
        <v>28.229157524243117</v>
      </c>
      <c r="O41" s="35">
        <v>0.77819227199830787</v>
      </c>
    </row>
    <row r="42" spans="4:15">
      <c r="D42" s="33" t="s">
        <v>305</v>
      </c>
      <c r="E42" s="34">
        <v>2370517.42</v>
      </c>
      <c r="F42" s="35">
        <v>8.9792326659567502E-5</v>
      </c>
      <c r="G42" s="36">
        <v>59</v>
      </c>
      <c r="H42" s="35">
        <v>2.4015760851867529E-4</v>
      </c>
      <c r="I42" s="118">
        <v>2.7893398458552564E-2</v>
      </c>
      <c r="J42" s="46"/>
      <c r="K42" s="46"/>
      <c r="L42" s="46"/>
      <c r="M42" s="46"/>
      <c r="N42" s="34">
        <v>28.752780905997589</v>
      </c>
      <c r="O42" s="35">
        <v>0.73120488434335151</v>
      </c>
    </row>
    <row r="43" spans="4:15">
      <c r="D43" s="33" t="s">
        <v>327</v>
      </c>
      <c r="E43" s="37"/>
      <c r="F43" s="37"/>
      <c r="G43" s="37"/>
      <c r="H43" s="37"/>
      <c r="I43" s="116"/>
      <c r="J43" s="46"/>
      <c r="K43" s="46"/>
      <c r="L43" s="46"/>
      <c r="M43" s="46"/>
      <c r="N43" s="37"/>
      <c r="O43" s="37"/>
    </row>
    <row r="44" spans="4:15">
      <c r="D44" s="33" t="s">
        <v>274</v>
      </c>
      <c r="E44" s="37"/>
      <c r="F44" s="37"/>
      <c r="G44" s="37"/>
      <c r="H44" s="37"/>
      <c r="I44" s="116"/>
      <c r="J44" s="46"/>
      <c r="K44" s="46"/>
      <c r="L44" s="46"/>
      <c r="M44" s="46"/>
      <c r="N44" s="37"/>
      <c r="O44" s="37"/>
    </row>
    <row r="45" spans="4:15">
      <c r="D45" s="38" t="s">
        <v>134</v>
      </c>
      <c r="E45" s="39">
        <v>26399999957.540001</v>
      </c>
      <c r="F45" s="40">
        <v>1</v>
      </c>
      <c r="G45" s="41">
        <v>245672</v>
      </c>
      <c r="H45" s="40">
        <v>1</v>
      </c>
      <c r="I45" s="117">
        <v>2.4941522364025647E-2</v>
      </c>
      <c r="J45" s="63"/>
      <c r="K45" s="63"/>
      <c r="L45" s="63"/>
      <c r="M45" s="63"/>
      <c r="N45" s="39">
        <v>25.463466464379728</v>
      </c>
      <c r="O45" s="40">
        <v>0.68529646006618039</v>
      </c>
    </row>
    <row r="46" spans="4:15" ht="11.45" customHeight="1"/>
  </sheetData>
  <mergeCells count="40">
    <mergeCell ref="C2:I4"/>
    <mergeCell ref="M3:R6"/>
    <mergeCell ref="K4:K6"/>
    <mergeCell ref="C6:I6"/>
    <mergeCell ref="D10:O10"/>
    <mergeCell ref="I11:M11"/>
    <mergeCell ref="I12:M12"/>
    <mergeCell ref="I13:M13"/>
    <mergeCell ref="I14:M14"/>
    <mergeCell ref="I15:M15"/>
    <mergeCell ref="I16:M16"/>
    <mergeCell ref="I17:M17"/>
    <mergeCell ref="I18:M18"/>
    <mergeCell ref="I19:M19"/>
    <mergeCell ref="I20:M20"/>
    <mergeCell ref="I21:M21"/>
    <mergeCell ref="I22:M22"/>
    <mergeCell ref="I23:M23"/>
    <mergeCell ref="I24:M24"/>
    <mergeCell ref="I25:M25"/>
    <mergeCell ref="I26:M26"/>
    <mergeCell ref="I27:M27"/>
    <mergeCell ref="I28:M28"/>
    <mergeCell ref="I29:M29"/>
    <mergeCell ref="I30:M30"/>
    <mergeCell ref="I31:M31"/>
    <mergeCell ref="I32:M32"/>
    <mergeCell ref="I33:M33"/>
    <mergeCell ref="I34:M34"/>
    <mergeCell ref="I35:M35"/>
    <mergeCell ref="I36:M36"/>
    <mergeCell ref="I37:M37"/>
    <mergeCell ref="I38:M38"/>
    <mergeCell ref="I39:M39"/>
    <mergeCell ref="I40:M40"/>
    <mergeCell ref="I41:M41"/>
    <mergeCell ref="I42:M42"/>
    <mergeCell ref="I43:M43"/>
    <mergeCell ref="I44:M44"/>
    <mergeCell ref="I45:M45"/>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19 of 27</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1"/>
  <sheetViews>
    <sheetView showGridLines="0" workbookViewId="0">
      <pane ySplit="9" topLeftCell="A10" activePane="bottomLeft" state="frozen"/>
      <selection pane="bottomLeft"/>
    </sheetView>
  </sheetViews>
  <sheetFormatPr defaultRowHeight="15"/>
  <cols>
    <col min="1" max="1" width="1.42578125" customWidth="1"/>
    <col min="2" max="2" width="0.140625" customWidth="1"/>
    <col min="3" max="3" width="0" hidden="1" customWidth="1"/>
    <col min="4" max="4" width="66.28515625" customWidth="1"/>
    <col min="5" max="5" width="0.7109375" customWidth="1"/>
    <col min="6" max="6" width="6.85546875" customWidth="1"/>
    <col min="7" max="7" width="0.85546875" customWidth="1"/>
    <col min="8" max="8" width="11.7109375" customWidth="1"/>
    <col min="9" max="9" width="13.5703125" customWidth="1"/>
    <col min="10" max="11" width="0" hidden="1" customWidth="1"/>
    <col min="12" max="12" width="0.85546875" customWidth="1"/>
  </cols>
  <sheetData>
    <row r="1" spans="2:11" ht="2.1" customHeight="1"/>
    <row r="2" spans="2:11">
      <c r="B2" s="52" t="s">
        <v>1</v>
      </c>
      <c r="C2" s="46"/>
      <c r="D2" s="46"/>
    </row>
    <row r="3" spans="2:11" ht="0.6" customHeight="1">
      <c r="B3" s="46"/>
      <c r="C3" s="46"/>
      <c r="D3" s="46"/>
      <c r="H3" s="46"/>
      <c r="I3" s="46"/>
      <c r="J3" s="46"/>
      <c r="K3" s="46"/>
    </row>
    <row r="4" spans="2:11" ht="13.15" customHeight="1">
      <c r="B4" s="46"/>
      <c r="C4" s="46"/>
      <c r="D4" s="46"/>
      <c r="F4" s="53" t="s">
        <v>0</v>
      </c>
      <c r="H4" s="46"/>
      <c r="I4" s="46"/>
      <c r="J4" s="46"/>
      <c r="K4" s="46"/>
    </row>
    <row r="5" spans="2:11" ht="2.25" customHeight="1">
      <c r="F5" s="46"/>
      <c r="H5" s="46"/>
      <c r="I5" s="46"/>
      <c r="J5" s="46"/>
      <c r="K5" s="46"/>
    </row>
    <row r="6" spans="2:11" ht="13.15" customHeight="1">
      <c r="B6" s="52" t="s">
        <v>11</v>
      </c>
      <c r="C6" s="46"/>
      <c r="D6" s="46"/>
      <c r="F6" s="46"/>
      <c r="H6" s="46"/>
      <c r="I6" s="46"/>
      <c r="J6" s="46"/>
      <c r="K6" s="46"/>
    </row>
    <row r="7" spans="2:11" ht="0" hidden="1" customHeight="1"/>
    <row r="8" spans="2:11" ht="3" customHeight="1"/>
    <row r="9" spans="2:11" ht="6.2" customHeight="1">
      <c r="C9" s="2"/>
      <c r="D9" s="2"/>
      <c r="E9" s="2"/>
      <c r="F9" s="2"/>
      <c r="G9" s="2"/>
      <c r="H9" s="2"/>
      <c r="I9" s="2"/>
    </row>
    <row r="10" spans="2:11" ht="17.100000000000001" customHeight="1">
      <c r="D10" s="57" t="s">
        <v>12</v>
      </c>
      <c r="E10" s="58"/>
      <c r="F10" s="58"/>
      <c r="G10" s="58"/>
      <c r="H10" s="58"/>
      <c r="I10" s="58"/>
      <c r="J10" s="58"/>
    </row>
    <row r="11" spans="2:11" ht="15.6" customHeight="1"/>
    <row r="12" spans="2:11" ht="17.100000000000001" customHeight="1">
      <c r="D12" s="53" t="s">
        <v>0</v>
      </c>
      <c r="E12" s="46"/>
      <c r="F12" s="46"/>
      <c r="G12" s="46"/>
      <c r="H12" s="46"/>
      <c r="I12" s="56" t="s">
        <v>13</v>
      </c>
      <c r="J12" s="46"/>
    </row>
    <row r="13" spans="2:11" ht="17.100000000000001" customHeight="1">
      <c r="D13" s="55" t="s">
        <v>14</v>
      </c>
      <c r="E13" s="46"/>
      <c r="F13" s="46"/>
      <c r="G13" s="46"/>
      <c r="H13" s="46"/>
      <c r="I13" s="56">
        <v>3</v>
      </c>
      <c r="J13" s="46"/>
    </row>
    <row r="14" spans="2:11" ht="17.100000000000001" customHeight="1">
      <c r="D14" s="55" t="s">
        <v>15</v>
      </c>
      <c r="E14" s="46"/>
      <c r="F14" s="46"/>
      <c r="G14" s="46"/>
      <c r="H14" s="46"/>
      <c r="I14" s="56">
        <v>4</v>
      </c>
      <c r="J14" s="46"/>
    </row>
    <row r="15" spans="2:11" ht="17.100000000000001" customHeight="1">
      <c r="D15" s="55" t="s">
        <v>16</v>
      </c>
      <c r="E15" s="46"/>
      <c r="F15" s="46"/>
      <c r="G15" s="46"/>
      <c r="H15" s="46"/>
      <c r="I15" s="56">
        <v>5</v>
      </c>
      <c r="J15" s="46"/>
    </row>
    <row r="16" spans="2:11" ht="17.100000000000001" customHeight="1">
      <c r="D16" s="55" t="s">
        <v>17</v>
      </c>
      <c r="E16" s="46"/>
      <c r="F16" s="46"/>
      <c r="G16" s="46"/>
      <c r="H16" s="46"/>
      <c r="I16" s="56">
        <v>6</v>
      </c>
      <c r="J16" s="46"/>
    </row>
    <row r="17" spans="4:10" ht="17.100000000000001" customHeight="1">
      <c r="D17" s="55" t="s">
        <v>18</v>
      </c>
      <c r="E17" s="46"/>
      <c r="F17" s="46"/>
      <c r="G17" s="46"/>
      <c r="H17" s="46"/>
      <c r="I17" s="56">
        <v>7</v>
      </c>
      <c r="J17" s="46"/>
    </row>
    <row r="18" spans="4:10" ht="17.100000000000001" customHeight="1">
      <c r="D18" s="55" t="s">
        <v>19</v>
      </c>
      <c r="E18" s="46"/>
      <c r="F18" s="46"/>
      <c r="G18" s="46"/>
      <c r="H18" s="46"/>
      <c r="I18" s="56">
        <v>8</v>
      </c>
      <c r="J18" s="46"/>
    </row>
    <row r="19" spans="4:10" ht="17.100000000000001" customHeight="1">
      <c r="D19" s="55" t="s">
        <v>20</v>
      </c>
      <c r="E19" s="46"/>
      <c r="F19" s="46"/>
      <c r="G19" s="46"/>
      <c r="H19" s="46"/>
      <c r="I19" s="56">
        <v>26</v>
      </c>
      <c r="J19" s="46"/>
    </row>
    <row r="20" spans="4:10" ht="17.100000000000001" customHeight="1">
      <c r="D20" s="55" t="s">
        <v>21</v>
      </c>
      <c r="E20" s="46"/>
      <c r="F20" s="46"/>
      <c r="G20" s="46"/>
      <c r="H20" s="46"/>
      <c r="I20" s="56">
        <v>28</v>
      </c>
      <c r="J20" s="46"/>
    </row>
    <row r="21" spans="4:10" ht="6.4" customHeight="1"/>
  </sheetData>
  <mergeCells count="23">
    <mergeCell ref="B2:D4"/>
    <mergeCell ref="H3:K6"/>
    <mergeCell ref="F4:F6"/>
    <mergeCell ref="B6:D6"/>
    <mergeCell ref="D10:J10"/>
    <mergeCell ref="D12:H12"/>
    <mergeCell ref="I12:J12"/>
    <mergeCell ref="D13:H13"/>
    <mergeCell ref="I13:J13"/>
    <mergeCell ref="D14:H14"/>
    <mergeCell ref="I14:J14"/>
    <mergeCell ref="D15:H15"/>
    <mergeCell ref="I15:J15"/>
    <mergeCell ref="D16:H16"/>
    <mergeCell ref="I16:J16"/>
    <mergeCell ref="D17:H17"/>
    <mergeCell ref="I17:J17"/>
    <mergeCell ref="D18:H18"/>
    <mergeCell ref="I18:J18"/>
    <mergeCell ref="D19:H19"/>
    <mergeCell ref="I19:J19"/>
    <mergeCell ref="D20:H20"/>
    <mergeCell ref="I20:J2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 of 27</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18"/>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52" t="s">
        <v>1</v>
      </c>
      <c r="D2" s="46"/>
      <c r="E2" s="46"/>
      <c r="F2" s="46"/>
      <c r="G2" s="46"/>
      <c r="H2" s="46"/>
      <c r="I2" s="46"/>
    </row>
    <row r="3" spans="3:18" ht="0.6" customHeight="1">
      <c r="C3" s="46"/>
      <c r="D3" s="46"/>
      <c r="E3" s="46"/>
      <c r="F3" s="46"/>
      <c r="G3" s="46"/>
      <c r="H3" s="46"/>
      <c r="I3" s="46"/>
      <c r="M3" s="46"/>
      <c r="N3" s="46"/>
      <c r="O3" s="46"/>
      <c r="P3" s="46"/>
      <c r="Q3" s="46"/>
      <c r="R3" s="46"/>
    </row>
    <row r="4" spans="3:18" ht="13.15" customHeight="1">
      <c r="C4" s="46"/>
      <c r="D4" s="46"/>
      <c r="E4" s="46"/>
      <c r="F4" s="46"/>
      <c r="G4" s="46"/>
      <c r="H4" s="46"/>
      <c r="I4" s="46"/>
      <c r="K4" s="53" t="s">
        <v>0</v>
      </c>
      <c r="M4" s="46"/>
      <c r="N4" s="46"/>
      <c r="O4" s="46"/>
      <c r="P4" s="46"/>
      <c r="Q4" s="46"/>
      <c r="R4" s="46"/>
    </row>
    <row r="5" spans="3:18" ht="2.25" customHeight="1">
      <c r="K5" s="46"/>
      <c r="M5" s="46"/>
      <c r="N5" s="46"/>
      <c r="O5" s="46"/>
      <c r="P5" s="46"/>
      <c r="Q5" s="46"/>
      <c r="R5" s="46"/>
    </row>
    <row r="6" spans="3:18" ht="13.15" customHeight="1">
      <c r="C6" s="52" t="s">
        <v>11</v>
      </c>
      <c r="D6" s="46"/>
      <c r="E6" s="46"/>
      <c r="F6" s="46"/>
      <c r="G6" s="46"/>
      <c r="H6" s="46"/>
      <c r="I6" s="46"/>
      <c r="K6" s="46"/>
      <c r="M6" s="46"/>
      <c r="N6" s="46"/>
      <c r="O6" s="46"/>
      <c r="P6" s="46"/>
      <c r="Q6" s="46"/>
      <c r="R6" s="46"/>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1" t="s">
        <v>363</v>
      </c>
      <c r="E10" s="63"/>
      <c r="F10" s="63"/>
      <c r="G10" s="63"/>
      <c r="H10" s="63"/>
      <c r="I10" s="63"/>
      <c r="J10" s="63"/>
      <c r="K10" s="63"/>
      <c r="L10" s="63"/>
      <c r="M10" s="63"/>
      <c r="N10" s="63"/>
      <c r="O10" s="63"/>
    </row>
    <row r="11" spans="3:18">
      <c r="D11" s="29" t="s">
        <v>0</v>
      </c>
      <c r="E11" s="30" t="s">
        <v>0</v>
      </c>
      <c r="F11" s="30" t="s">
        <v>0</v>
      </c>
      <c r="G11" s="30" t="s">
        <v>0</v>
      </c>
      <c r="H11" s="30" t="s">
        <v>0</v>
      </c>
      <c r="I11" s="119" t="s">
        <v>0</v>
      </c>
      <c r="J11" s="58"/>
      <c r="K11" s="58"/>
      <c r="L11" s="58"/>
      <c r="M11" s="58"/>
      <c r="N11" s="30" t="s">
        <v>0</v>
      </c>
      <c r="O11" s="30" t="s">
        <v>0</v>
      </c>
    </row>
    <row r="12" spans="3:18" ht="33">
      <c r="D12" s="31" t="s">
        <v>214</v>
      </c>
      <c r="E12" s="32" t="s">
        <v>199</v>
      </c>
      <c r="F12" s="32" t="s">
        <v>200</v>
      </c>
      <c r="G12" s="32" t="s">
        <v>215</v>
      </c>
      <c r="H12" s="32" t="s">
        <v>200</v>
      </c>
      <c r="I12" s="120" t="s">
        <v>202</v>
      </c>
      <c r="J12" s="58"/>
      <c r="K12" s="58"/>
      <c r="L12" s="58"/>
      <c r="M12" s="58"/>
      <c r="N12" s="32" t="s">
        <v>203</v>
      </c>
      <c r="O12" s="32" t="s">
        <v>204</v>
      </c>
    </row>
    <row r="13" spans="3:18">
      <c r="D13" s="33" t="s">
        <v>364</v>
      </c>
      <c r="E13" s="34">
        <v>26078478560.66</v>
      </c>
      <c r="F13" s="35">
        <v>0.98782115918950331</v>
      </c>
      <c r="G13" s="36">
        <v>240043</v>
      </c>
      <c r="H13" s="35">
        <v>0.97708733596014197</v>
      </c>
      <c r="I13" s="118">
        <v>2.5060123818210669E-2</v>
      </c>
      <c r="J13" s="46"/>
      <c r="K13" s="46"/>
      <c r="L13" s="46"/>
      <c r="M13" s="46"/>
      <c r="N13" s="34">
        <v>25.507750429013861</v>
      </c>
      <c r="O13" s="35">
        <v>0.68643541365828575</v>
      </c>
    </row>
    <row r="14" spans="3:18">
      <c r="D14" s="33" t="s">
        <v>365</v>
      </c>
      <c r="E14" s="34">
        <v>321521396.88</v>
      </c>
      <c r="F14" s="35">
        <v>1.2178840810496727E-2</v>
      </c>
      <c r="G14" s="36">
        <v>5629</v>
      </c>
      <c r="H14" s="35">
        <v>2.2912664039858022E-2</v>
      </c>
      <c r="I14" s="118">
        <v>1.5321803395892238E-2</v>
      </c>
      <c r="J14" s="46"/>
      <c r="K14" s="46"/>
      <c r="L14" s="46"/>
      <c r="M14" s="46"/>
      <c r="N14" s="34">
        <v>21.871610888051553</v>
      </c>
      <c r="O14" s="35">
        <v>0.5929163661707334</v>
      </c>
    </row>
    <row r="15" spans="3:18">
      <c r="D15" s="33" t="s">
        <v>274</v>
      </c>
      <c r="E15" s="37"/>
      <c r="F15" s="37"/>
      <c r="G15" s="37"/>
      <c r="H15" s="37"/>
      <c r="I15" s="116"/>
      <c r="J15" s="46"/>
      <c r="K15" s="46"/>
      <c r="L15" s="46"/>
      <c r="M15" s="46"/>
      <c r="N15" s="37"/>
      <c r="O15" s="37"/>
    </row>
    <row r="16" spans="3:18">
      <c r="D16" s="38" t="s">
        <v>134</v>
      </c>
      <c r="E16" s="39">
        <v>26399999957.540001</v>
      </c>
      <c r="F16" s="40">
        <v>1</v>
      </c>
      <c r="G16" s="41">
        <v>245672</v>
      </c>
      <c r="H16" s="40">
        <v>1</v>
      </c>
      <c r="I16" s="117">
        <v>2.4941522364025647E-2</v>
      </c>
      <c r="J16" s="63"/>
      <c r="K16" s="63"/>
      <c r="L16" s="63"/>
      <c r="M16" s="63"/>
      <c r="N16" s="39">
        <v>25.463466464379728</v>
      </c>
      <c r="O16" s="40">
        <v>0.68529646006618561</v>
      </c>
    </row>
    <row r="17" ht="0" hidden="1" customHeight="1"/>
    <row r="18" ht="11.45" customHeight="1"/>
  </sheetData>
  <mergeCells count="11">
    <mergeCell ref="C2:I4"/>
    <mergeCell ref="M3:R6"/>
    <mergeCell ref="K4:K6"/>
    <mergeCell ref="C6:I6"/>
    <mergeCell ref="D10:O10"/>
    <mergeCell ref="I16:M16"/>
    <mergeCell ref="I11:M11"/>
    <mergeCell ref="I12:M12"/>
    <mergeCell ref="I13:M13"/>
    <mergeCell ref="I14:M14"/>
    <mergeCell ref="I15:M15"/>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20 of 27</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19"/>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52" t="s">
        <v>1</v>
      </c>
      <c r="D2" s="46"/>
      <c r="E2" s="46"/>
      <c r="F2" s="46"/>
      <c r="G2" s="46"/>
      <c r="H2" s="46"/>
      <c r="I2" s="46"/>
    </row>
    <row r="3" spans="3:18" ht="0.6" customHeight="1">
      <c r="C3" s="46"/>
      <c r="D3" s="46"/>
      <c r="E3" s="46"/>
      <c r="F3" s="46"/>
      <c r="G3" s="46"/>
      <c r="H3" s="46"/>
      <c r="I3" s="46"/>
      <c r="M3" s="46"/>
      <c r="N3" s="46"/>
      <c r="O3" s="46"/>
      <c r="P3" s="46"/>
      <c r="Q3" s="46"/>
      <c r="R3" s="46"/>
    </row>
    <row r="4" spans="3:18" ht="13.15" customHeight="1">
      <c r="C4" s="46"/>
      <c r="D4" s="46"/>
      <c r="E4" s="46"/>
      <c r="F4" s="46"/>
      <c r="G4" s="46"/>
      <c r="H4" s="46"/>
      <c r="I4" s="46"/>
      <c r="K4" s="53" t="s">
        <v>0</v>
      </c>
      <c r="M4" s="46"/>
      <c r="N4" s="46"/>
      <c r="O4" s="46"/>
      <c r="P4" s="46"/>
      <c r="Q4" s="46"/>
      <c r="R4" s="46"/>
    </row>
    <row r="5" spans="3:18" ht="2.25" customHeight="1">
      <c r="K5" s="46"/>
      <c r="M5" s="46"/>
      <c r="N5" s="46"/>
      <c r="O5" s="46"/>
      <c r="P5" s="46"/>
      <c r="Q5" s="46"/>
      <c r="R5" s="46"/>
    </row>
    <row r="6" spans="3:18" ht="13.15" customHeight="1">
      <c r="C6" s="52" t="s">
        <v>11</v>
      </c>
      <c r="D6" s="46"/>
      <c r="E6" s="46"/>
      <c r="F6" s="46"/>
      <c r="G6" s="46"/>
      <c r="H6" s="46"/>
      <c r="I6" s="46"/>
      <c r="K6" s="46"/>
      <c r="M6" s="46"/>
      <c r="N6" s="46"/>
      <c r="O6" s="46"/>
      <c r="P6" s="46"/>
      <c r="Q6" s="46"/>
      <c r="R6" s="46"/>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1" t="s">
        <v>366</v>
      </c>
      <c r="E10" s="63"/>
      <c r="F10" s="63"/>
      <c r="G10" s="63"/>
      <c r="H10" s="63"/>
      <c r="I10" s="63"/>
      <c r="J10" s="63"/>
      <c r="K10" s="63"/>
      <c r="L10" s="63"/>
      <c r="M10" s="63"/>
      <c r="N10" s="63"/>
      <c r="O10" s="63"/>
    </row>
    <row r="11" spans="3:18">
      <c r="D11" s="29" t="s">
        <v>0</v>
      </c>
      <c r="E11" s="30" t="s">
        <v>0</v>
      </c>
      <c r="F11" s="30" t="s">
        <v>0</v>
      </c>
      <c r="G11" s="30" t="s">
        <v>0</v>
      </c>
      <c r="H11" s="30" t="s">
        <v>0</v>
      </c>
      <c r="I11" s="119" t="s">
        <v>0</v>
      </c>
      <c r="J11" s="58"/>
      <c r="K11" s="58"/>
      <c r="L11" s="58"/>
      <c r="M11" s="58"/>
      <c r="N11" s="30" t="s">
        <v>0</v>
      </c>
      <c r="O11" s="30" t="s">
        <v>0</v>
      </c>
    </row>
    <row r="12" spans="3:18" ht="33">
      <c r="D12" s="31" t="s">
        <v>214</v>
      </c>
      <c r="E12" s="32" t="s">
        <v>199</v>
      </c>
      <c r="F12" s="32" t="s">
        <v>200</v>
      </c>
      <c r="G12" s="32" t="s">
        <v>201</v>
      </c>
      <c r="H12" s="32" t="s">
        <v>200</v>
      </c>
      <c r="I12" s="120" t="s">
        <v>202</v>
      </c>
      <c r="J12" s="58"/>
      <c r="K12" s="58"/>
      <c r="L12" s="58"/>
      <c r="M12" s="58"/>
      <c r="N12" s="32" t="s">
        <v>203</v>
      </c>
      <c r="O12" s="32" t="s">
        <v>204</v>
      </c>
    </row>
    <row r="13" spans="3:18">
      <c r="D13" s="33" t="s">
        <v>367</v>
      </c>
      <c r="E13" s="34">
        <v>21104260258.259998</v>
      </c>
      <c r="F13" s="35">
        <v>0.79940379894707136</v>
      </c>
      <c r="G13" s="36">
        <v>101927</v>
      </c>
      <c r="H13" s="35">
        <v>0.77076700871892978</v>
      </c>
      <c r="I13" s="118">
        <v>2.5304419593429838E-2</v>
      </c>
      <c r="J13" s="46"/>
      <c r="K13" s="46"/>
      <c r="L13" s="46"/>
      <c r="M13" s="46"/>
      <c r="N13" s="34">
        <v>25.339376562950751</v>
      </c>
      <c r="O13" s="35">
        <v>0.68783188002308082</v>
      </c>
    </row>
    <row r="14" spans="3:18">
      <c r="D14" s="33" t="s">
        <v>368</v>
      </c>
      <c r="E14" s="34">
        <v>5295739699.2799997</v>
      </c>
      <c r="F14" s="35">
        <v>0.20059620105292858</v>
      </c>
      <c r="G14" s="36">
        <v>30314</v>
      </c>
      <c r="H14" s="35">
        <v>0.22923299128107016</v>
      </c>
      <c r="I14" s="118">
        <v>2.3495326362853453E-2</v>
      </c>
      <c r="J14" s="46"/>
      <c r="K14" s="46"/>
      <c r="L14" s="46"/>
      <c r="M14" s="46"/>
      <c r="N14" s="34">
        <v>25.957982004019065</v>
      </c>
      <c r="O14" s="35">
        <v>0.67519245842091624</v>
      </c>
    </row>
    <row r="15" spans="3:18">
      <c r="D15" s="33" t="s">
        <v>369</v>
      </c>
      <c r="E15" s="37"/>
      <c r="F15" s="37"/>
      <c r="G15" s="37"/>
      <c r="H15" s="37"/>
      <c r="I15" s="116"/>
      <c r="J15" s="46"/>
      <c r="K15" s="46"/>
      <c r="L15" s="46"/>
      <c r="M15" s="46"/>
      <c r="N15" s="37"/>
      <c r="O15" s="37"/>
    </row>
    <row r="16" spans="3:18">
      <c r="D16" s="33" t="s">
        <v>99</v>
      </c>
      <c r="E16" s="37"/>
      <c r="F16" s="37"/>
      <c r="G16" s="37"/>
      <c r="H16" s="37"/>
      <c r="I16" s="116"/>
      <c r="J16" s="46"/>
      <c r="K16" s="46"/>
      <c r="L16" s="46"/>
      <c r="M16" s="46"/>
      <c r="N16" s="37"/>
      <c r="O16" s="37"/>
    </row>
    <row r="17" spans="4:15">
      <c r="D17" s="38" t="s">
        <v>134</v>
      </c>
      <c r="E17" s="39">
        <v>26399999957.540001</v>
      </c>
      <c r="F17" s="40">
        <v>1</v>
      </c>
      <c r="G17" s="41">
        <v>132241</v>
      </c>
      <c r="H17" s="40">
        <v>1</v>
      </c>
      <c r="I17" s="117">
        <v>2.4941522364025647E-2</v>
      </c>
      <c r="J17" s="63"/>
      <c r="K17" s="63"/>
      <c r="L17" s="63"/>
      <c r="M17" s="63"/>
      <c r="N17" s="39">
        <v>25.463466464379728</v>
      </c>
      <c r="O17" s="40">
        <v>0.68529646006618028</v>
      </c>
    </row>
    <row r="18" spans="4:15" ht="0" hidden="1" customHeight="1"/>
    <row r="19" spans="4:15" ht="11.45" customHeight="1"/>
  </sheetData>
  <mergeCells count="12">
    <mergeCell ref="C2:I4"/>
    <mergeCell ref="M3:R6"/>
    <mergeCell ref="K4:K6"/>
    <mergeCell ref="C6:I6"/>
    <mergeCell ref="D10:O10"/>
    <mergeCell ref="I16:M16"/>
    <mergeCell ref="I17:M17"/>
    <mergeCell ref="I11:M11"/>
    <mergeCell ref="I12:M12"/>
    <mergeCell ref="I13:M13"/>
    <mergeCell ref="I14:M14"/>
    <mergeCell ref="I15:M15"/>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21 of 27</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28"/>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52" t="s">
        <v>1</v>
      </c>
      <c r="D2" s="46"/>
      <c r="E2" s="46"/>
      <c r="F2" s="46"/>
      <c r="G2" s="46"/>
      <c r="H2" s="46"/>
      <c r="I2" s="46"/>
    </row>
    <row r="3" spans="3:18" ht="0.6" customHeight="1">
      <c r="C3" s="46"/>
      <c r="D3" s="46"/>
      <c r="E3" s="46"/>
      <c r="F3" s="46"/>
      <c r="G3" s="46"/>
      <c r="H3" s="46"/>
      <c r="I3" s="46"/>
      <c r="M3" s="46"/>
      <c r="N3" s="46"/>
      <c r="O3" s="46"/>
      <c r="P3" s="46"/>
      <c r="Q3" s="46"/>
      <c r="R3" s="46"/>
    </row>
    <row r="4" spans="3:18" ht="13.15" customHeight="1">
      <c r="C4" s="46"/>
      <c r="D4" s="46"/>
      <c r="E4" s="46"/>
      <c r="F4" s="46"/>
      <c r="G4" s="46"/>
      <c r="H4" s="46"/>
      <c r="I4" s="46"/>
      <c r="K4" s="53" t="s">
        <v>0</v>
      </c>
      <c r="M4" s="46"/>
      <c r="N4" s="46"/>
      <c r="O4" s="46"/>
      <c r="P4" s="46"/>
      <c r="Q4" s="46"/>
      <c r="R4" s="46"/>
    </row>
    <row r="5" spans="3:18" ht="2.25" customHeight="1">
      <c r="K5" s="46"/>
      <c r="M5" s="46"/>
      <c r="N5" s="46"/>
      <c r="O5" s="46"/>
      <c r="P5" s="46"/>
      <c r="Q5" s="46"/>
      <c r="R5" s="46"/>
    </row>
    <row r="6" spans="3:18" ht="13.15" customHeight="1">
      <c r="C6" s="52" t="s">
        <v>11</v>
      </c>
      <c r="D6" s="46"/>
      <c r="E6" s="46"/>
      <c r="F6" s="46"/>
      <c r="G6" s="46"/>
      <c r="H6" s="46"/>
      <c r="I6" s="46"/>
      <c r="K6" s="46"/>
      <c r="M6" s="46"/>
      <c r="N6" s="46"/>
      <c r="O6" s="46"/>
      <c r="P6" s="46"/>
      <c r="Q6" s="46"/>
      <c r="R6" s="46"/>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1" t="s">
        <v>370</v>
      </c>
      <c r="E10" s="63"/>
      <c r="F10" s="63"/>
      <c r="G10" s="63"/>
      <c r="H10" s="63"/>
      <c r="I10" s="63"/>
      <c r="J10" s="63"/>
      <c r="K10" s="63"/>
      <c r="L10" s="63"/>
      <c r="M10" s="63"/>
      <c r="N10" s="63"/>
      <c r="O10" s="63"/>
    </row>
    <row r="11" spans="3:18">
      <c r="D11" s="29" t="s">
        <v>0</v>
      </c>
      <c r="E11" s="30" t="s">
        <v>0</v>
      </c>
      <c r="F11" s="30" t="s">
        <v>0</v>
      </c>
      <c r="G11" s="30" t="s">
        <v>0</v>
      </c>
      <c r="H11" s="30" t="s">
        <v>0</v>
      </c>
      <c r="I11" s="119" t="s">
        <v>0</v>
      </c>
      <c r="J11" s="58"/>
      <c r="K11" s="58"/>
      <c r="L11" s="58"/>
      <c r="M11" s="58"/>
      <c r="N11" s="30" t="s">
        <v>0</v>
      </c>
      <c r="O11" s="30" t="s">
        <v>0</v>
      </c>
    </row>
    <row r="12" spans="3:18" ht="33">
      <c r="D12" s="31" t="s">
        <v>214</v>
      </c>
      <c r="E12" s="32" t="s">
        <v>199</v>
      </c>
      <c r="F12" s="32" t="s">
        <v>200</v>
      </c>
      <c r="G12" s="32" t="s">
        <v>201</v>
      </c>
      <c r="H12" s="32" t="s">
        <v>200</v>
      </c>
      <c r="I12" s="120" t="s">
        <v>202</v>
      </c>
      <c r="J12" s="58"/>
      <c r="K12" s="58"/>
      <c r="L12" s="58"/>
      <c r="M12" s="58"/>
      <c r="N12" s="32" t="s">
        <v>203</v>
      </c>
      <c r="O12" s="32" t="s">
        <v>204</v>
      </c>
    </row>
    <row r="13" spans="3:18">
      <c r="D13" s="33" t="s">
        <v>371</v>
      </c>
      <c r="E13" s="34">
        <v>595265395.70000005</v>
      </c>
      <c r="F13" s="35">
        <v>2.2547931691567619E-2</v>
      </c>
      <c r="G13" s="36">
        <v>3486</v>
      </c>
      <c r="H13" s="35">
        <v>2.6360962182681618E-2</v>
      </c>
      <c r="I13" s="118">
        <v>2.5386731315142699E-2</v>
      </c>
      <c r="J13" s="46"/>
      <c r="K13" s="46"/>
      <c r="L13" s="46"/>
      <c r="M13" s="46"/>
      <c r="N13" s="34">
        <v>25.126009355071027</v>
      </c>
      <c r="O13" s="35">
        <v>0.71368847820927384</v>
      </c>
    </row>
    <row r="14" spans="3:18">
      <c r="D14" s="33" t="s">
        <v>372</v>
      </c>
      <c r="E14" s="34">
        <v>777528462</v>
      </c>
      <c r="F14" s="35">
        <v>2.9451835729186551E-2</v>
      </c>
      <c r="G14" s="36">
        <v>4360</v>
      </c>
      <c r="H14" s="35">
        <v>3.2970107606566795E-2</v>
      </c>
      <c r="I14" s="118">
        <v>2.4448764048721087E-2</v>
      </c>
      <c r="J14" s="46"/>
      <c r="K14" s="46"/>
      <c r="L14" s="46"/>
      <c r="M14" s="46"/>
      <c r="N14" s="34">
        <v>25.570137527085539</v>
      </c>
      <c r="O14" s="35">
        <v>0.69541504848088687</v>
      </c>
    </row>
    <row r="15" spans="3:18">
      <c r="D15" s="33" t="s">
        <v>373</v>
      </c>
      <c r="E15" s="34">
        <v>672988435.62</v>
      </c>
      <c r="F15" s="35">
        <v>2.5491986238726883E-2</v>
      </c>
      <c r="G15" s="36">
        <v>4100</v>
      </c>
      <c r="H15" s="35">
        <v>3.1004000272230246E-2</v>
      </c>
      <c r="I15" s="118">
        <v>2.5196286034625991E-2</v>
      </c>
      <c r="J15" s="46"/>
      <c r="K15" s="46"/>
      <c r="L15" s="46"/>
      <c r="M15" s="46"/>
      <c r="N15" s="34">
        <v>25.202521611390239</v>
      </c>
      <c r="O15" s="35">
        <v>0.72235916420555257</v>
      </c>
    </row>
    <row r="16" spans="3:18">
      <c r="D16" s="33" t="s">
        <v>374</v>
      </c>
      <c r="E16" s="34">
        <v>2606860310.6900001</v>
      </c>
      <c r="F16" s="35">
        <v>9.8744708897071987E-2</v>
      </c>
      <c r="G16" s="36">
        <v>13189</v>
      </c>
      <c r="H16" s="35">
        <v>9.9734575509864559E-2</v>
      </c>
      <c r="I16" s="118">
        <v>2.5132333350436676E-2</v>
      </c>
      <c r="J16" s="46"/>
      <c r="K16" s="46"/>
      <c r="L16" s="46"/>
      <c r="M16" s="46"/>
      <c r="N16" s="34">
        <v>25.694005507545338</v>
      </c>
      <c r="O16" s="35">
        <v>0.70774468723054218</v>
      </c>
    </row>
    <row r="17" spans="4:15">
      <c r="D17" s="33" t="s">
        <v>375</v>
      </c>
      <c r="E17" s="34">
        <v>692765125.64999998</v>
      </c>
      <c r="F17" s="35">
        <v>2.6241103286522623E-2</v>
      </c>
      <c r="G17" s="36">
        <v>4425</v>
      </c>
      <c r="H17" s="35">
        <v>3.3461634440150934E-2</v>
      </c>
      <c r="I17" s="118">
        <v>2.5295034250923398E-2</v>
      </c>
      <c r="J17" s="46"/>
      <c r="K17" s="46"/>
      <c r="L17" s="46"/>
      <c r="M17" s="46"/>
      <c r="N17" s="34">
        <v>25.211846282606871</v>
      </c>
      <c r="O17" s="35">
        <v>0.71773391487688332</v>
      </c>
    </row>
    <row r="18" spans="4:15">
      <c r="D18" s="33" t="s">
        <v>376</v>
      </c>
      <c r="E18" s="34">
        <v>1100035213.6300001</v>
      </c>
      <c r="F18" s="35">
        <v>4.1668000583303916E-2</v>
      </c>
      <c r="G18" s="36">
        <v>6490</v>
      </c>
      <c r="H18" s="35">
        <v>4.9077063845554707E-2</v>
      </c>
      <c r="I18" s="118">
        <v>2.6458595263400976E-2</v>
      </c>
      <c r="J18" s="46"/>
      <c r="K18" s="46"/>
      <c r="L18" s="46"/>
      <c r="M18" s="46"/>
      <c r="N18" s="34">
        <v>24.940167067694087</v>
      </c>
      <c r="O18" s="35">
        <v>0.71747979234743242</v>
      </c>
    </row>
    <row r="19" spans="4:15">
      <c r="D19" s="33" t="s">
        <v>377</v>
      </c>
      <c r="E19" s="34">
        <v>3700601669.1300001</v>
      </c>
      <c r="F19" s="35">
        <v>0.14017430587431065</v>
      </c>
      <c r="G19" s="36">
        <v>18455</v>
      </c>
      <c r="H19" s="35">
        <v>0.13955581098146566</v>
      </c>
      <c r="I19" s="118">
        <v>2.5058529483640405E-2</v>
      </c>
      <c r="J19" s="46"/>
      <c r="K19" s="46"/>
      <c r="L19" s="46"/>
      <c r="M19" s="46"/>
      <c r="N19" s="34">
        <v>25.700281891396404</v>
      </c>
      <c r="O19" s="35">
        <v>0.70642340772597279</v>
      </c>
    </row>
    <row r="20" spans="4:15">
      <c r="D20" s="33" t="s">
        <v>378</v>
      </c>
      <c r="E20" s="34">
        <v>6039918798.96</v>
      </c>
      <c r="F20" s="35">
        <v>0.2287848033588713</v>
      </c>
      <c r="G20" s="36">
        <v>26082</v>
      </c>
      <c r="H20" s="35">
        <v>0.19723081343909982</v>
      </c>
      <c r="I20" s="118">
        <v>2.443566657751841E-2</v>
      </c>
      <c r="J20" s="46"/>
      <c r="K20" s="46"/>
      <c r="L20" s="46"/>
      <c r="M20" s="46"/>
      <c r="N20" s="34">
        <v>25.60054001016335</v>
      </c>
      <c r="O20" s="35">
        <v>0.6514410594391814</v>
      </c>
    </row>
    <row r="21" spans="4:15">
      <c r="D21" s="33" t="s">
        <v>379</v>
      </c>
      <c r="E21" s="34">
        <v>1281087788.0699999</v>
      </c>
      <c r="F21" s="35">
        <v>4.8526052656455161E-2</v>
      </c>
      <c r="G21" s="36">
        <v>7068</v>
      </c>
      <c r="H21" s="35">
        <v>5.3447871688810579E-2</v>
      </c>
      <c r="I21" s="118">
        <v>2.5420654627882188E-2</v>
      </c>
      <c r="J21" s="46"/>
      <c r="K21" s="46"/>
      <c r="L21" s="46"/>
      <c r="M21" s="46"/>
      <c r="N21" s="34">
        <v>25.478694526781236</v>
      </c>
      <c r="O21" s="35">
        <v>0.72059767357310478</v>
      </c>
    </row>
    <row r="22" spans="4:15">
      <c r="D22" s="33" t="s">
        <v>380</v>
      </c>
      <c r="E22" s="34">
        <v>2251029793.54</v>
      </c>
      <c r="F22" s="35">
        <v>8.5266280195469932E-2</v>
      </c>
      <c r="G22" s="36">
        <v>10136</v>
      </c>
      <c r="H22" s="35">
        <v>7.6647938233981902E-2</v>
      </c>
      <c r="I22" s="118">
        <v>2.4880027444379445E-2</v>
      </c>
      <c r="J22" s="46"/>
      <c r="K22" s="46"/>
      <c r="L22" s="46"/>
      <c r="M22" s="46"/>
      <c r="N22" s="34">
        <v>25.602445196711759</v>
      </c>
      <c r="O22" s="35">
        <v>0.66417780816766825</v>
      </c>
    </row>
    <row r="23" spans="4:15">
      <c r="D23" s="33" t="s">
        <v>381</v>
      </c>
      <c r="E23" s="34">
        <v>408747257.67000002</v>
      </c>
      <c r="F23" s="35">
        <v>1.5482850694219766E-2</v>
      </c>
      <c r="G23" s="36">
        <v>2588</v>
      </c>
      <c r="H23" s="35">
        <v>1.9570329927934605E-2</v>
      </c>
      <c r="I23" s="118">
        <v>2.6214671279670924E-2</v>
      </c>
      <c r="J23" s="46"/>
      <c r="K23" s="46"/>
      <c r="L23" s="46"/>
      <c r="M23" s="46"/>
      <c r="N23" s="34">
        <v>24.660800182402511</v>
      </c>
      <c r="O23" s="35">
        <v>0.70821049694821514</v>
      </c>
    </row>
    <row r="24" spans="4:15">
      <c r="D24" s="33" t="s">
        <v>382</v>
      </c>
      <c r="E24" s="34">
        <v>6273171706.8800001</v>
      </c>
      <c r="F24" s="35">
        <v>0.23762014079429361</v>
      </c>
      <c r="G24" s="36">
        <v>31862</v>
      </c>
      <c r="H24" s="35">
        <v>0.24093889187165857</v>
      </c>
      <c r="I24" s="118">
        <v>2.4807947609965041E-2</v>
      </c>
      <c r="J24" s="46"/>
      <c r="K24" s="46"/>
      <c r="L24" s="46"/>
      <c r="M24" s="46"/>
      <c r="N24" s="34">
        <v>25.261652959112872</v>
      </c>
      <c r="O24" s="35">
        <v>0.67782741341927122</v>
      </c>
    </row>
    <row r="25" spans="4:15">
      <c r="D25" s="33" t="s">
        <v>274</v>
      </c>
      <c r="E25" s="37"/>
      <c r="F25" s="37"/>
      <c r="G25" s="37"/>
      <c r="H25" s="37"/>
      <c r="I25" s="116"/>
      <c r="J25" s="46"/>
      <c r="K25" s="46"/>
      <c r="L25" s="46"/>
      <c r="M25" s="46"/>
      <c r="N25" s="37"/>
      <c r="O25" s="37"/>
    </row>
    <row r="26" spans="4:15">
      <c r="D26" s="38" t="s">
        <v>134</v>
      </c>
      <c r="E26" s="39">
        <v>26399999957.540001</v>
      </c>
      <c r="F26" s="40">
        <v>1</v>
      </c>
      <c r="G26" s="41">
        <v>132241</v>
      </c>
      <c r="H26" s="40">
        <v>1</v>
      </c>
      <c r="I26" s="117">
        <v>2.4941522364025647E-2</v>
      </c>
      <c r="J26" s="63"/>
      <c r="K26" s="63"/>
      <c r="L26" s="63"/>
      <c r="M26" s="63"/>
      <c r="N26" s="39">
        <v>25.463466464379728</v>
      </c>
      <c r="O26" s="40">
        <v>0.68529646006618028</v>
      </c>
    </row>
    <row r="27" spans="4:15" ht="0" hidden="1" customHeight="1"/>
    <row r="28" spans="4:15" ht="11.45" customHeight="1"/>
  </sheetData>
  <mergeCells count="21">
    <mergeCell ref="C2:I4"/>
    <mergeCell ref="M3:R6"/>
    <mergeCell ref="K4:K6"/>
    <mergeCell ref="C6:I6"/>
    <mergeCell ref="D10:O10"/>
    <mergeCell ref="I11:M11"/>
    <mergeCell ref="I12:M12"/>
    <mergeCell ref="I13:M13"/>
    <mergeCell ref="I14:M14"/>
    <mergeCell ref="I15:M15"/>
    <mergeCell ref="I16:M16"/>
    <mergeCell ref="I17:M17"/>
    <mergeCell ref="I18:M18"/>
    <mergeCell ref="I19:M19"/>
    <mergeCell ref="I20:M20"/>
    <mergeCell ref="I26:M26"/>
    <mergeCell ref="I21:M21"/>
    <mergeCell ref="I22:M22"/>
    <mergeCell ref="I23:M23"/>
    <mergeCell ref="I24:M24"/>
    <mergeCell ref="I25:M25"/>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22 of 27</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18"/>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52" t="s">
        <v>1</v>
      </c>
      <c r="D2" s="46"/>
      <c r="E2" s="46"/>
      <c r="F2" s="46"/>
      <c r="G2" s="46"/>
      <c r="H2" s="46"/>
      <c r="I2" s="46"/>
    </row>
    <row r="3" spans="3:18" ht="0.6" customHeight="1">
      <c r="C3" s="46"/>
      <c r="D3" s="46"/>
      <c r="E3" s="46"/>
      <c r="F3" s="46"/>
      <c r="G3" s="46"/>
      <c r="H3" s="46"/>
      <c r="I3" s="46"/>
      <c r="M3" s="46"/>
      <c r="N3" s="46"/>
      <c r="O3" s="46"/>
      <c r="P3" s="46"/>
      <c r="Q3" s="46"/>
      <c r="R3" s="46"/>
    </row>
    <row r="4" spans="3:18" ht="13.15" customHeight="1">
      <c r="C4" s="46"/>
      <c r="D4" s="46"/>
      <c r="E4" s="46"/>
      <c r="F4" s="46"/>
      <c r="G4" s="46"/>
      <c r="H4" s="46"/>
      <c r="I4" s="46"/>
      <c r="K4" s="53" t="s">
        <v>0</v>
      </c>
      <c r="M4" s="46"/>
      <c r="N4" s="46"/>
      <c r="O4" s="46"/>
      <c r="P4" s="46"/>
      <c r="Q4" s="46"/>
      <c r="R4" s="46"/>
    </row>
    <row r="5" spans="3:18" ht="2.25" customHeight="1">
      <c r="K5" s="46"/>
      <c r="M5" s="46"/>
      <c r="N5" s="46"/>
      <c r="O5" s="46"/>
      <c r="P5" s="46"/>
      <c r="Q5" s="46"/>
      <c r="R5" s="46"/>
    </row>
    <row r="6" spans="3:18" ht="13.15" customHeight="1">
      <c r="C6" s="52" t="s">
        <v>11</v>
      </c>
      <c r="D6" s="46"/>
      <c r="E6" s="46"/>
      <c r="F6" s="46"/>
      <c r="G6" s="46"/>
      <c r="H6" s="46"/>
      <c r="I6" s="46"/>
      <c r="K6" s="46"/>
      <c r="M6" s="46"/>
      <c r="N6" s="46"/>
      <c r="O6" s="46"/>
      <c r="P6" s="46"/>
      <c r="Q6" s="46"/>
      <c r="R6" s="46"/>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1" t="s">
        <v>383</v>
      </c>
      <c r="E10" s="63"/>
      <c r="F10" s="63"/>
      <c r="G10" s="63"/>
      <c r="H10" s="63"/>
      <c r="I10" s="63"/>
      <c r="J10" s="63"/>
      <c r="K10" s="63"/>
      <c r="L10" s="63"/>
      <c r="M10" s="63"/>
      <c r="N10" s="63"/>
      <c r="O10" s="63"/>
    </row>
    <row r="11" spans="3:18">
      <c r="D11" s="29" t="s">
        <v>0</v>
      </c>
      <c r="E11" s="30" t="s">
        <v>0</v>
      </c>
      <c r="F11" s="30" t="s">
        <v>0</v>
      </c>
      <c r="G11" s="30" t="s">
        <v>0</v>
      </c>
      <c r="H11" s="30" t="s">
        <v>0</v>
      </c>
      <c r="I11" s="119" t="s">
        <v>0</v>
      </c>
      <c r="J11" s="58"/>
      <c r="K11" s="58"/>
      <c r="L11" s="58"/>
      <c r="M11" s="58"/>
      <c r="N11" s="30" t="s">
        <v>0</v>
      </c>
      <c r="O11" s="30" t="s">
        <v>0</v>
      </c>
    </row>
    <row r="12" spans="3:18" ht="33">
      <c r="D12" s="31" t="s">
        <v>214</v>
      </c>
      <c r="E12" s="32" t="s">
        <v>199</v>
      </c>
      <c r="F12" s="32" t="s">
        <v>200</v>
      </c>
      <c r="G12" s="32" t="s">
        <v>215</v>
      </c>
      <c r="H12" s="32" t="s">
        <v>200</v>
      </c>
      <c r="I12" s="120" t="s">
        <v>202</v>
      </c>
      <c r="J12" s="58"/>
      <c r="K12" s="58"/>
      <c r="L12" s="58"/>
      <c r="M12" s="58"/>
      <c r="N12" s="32" t="s">
        <v>203</v>
      </c>
      <c r="O12" s="32" t="s">
        <v>204</v>
      </c>
    </row>
    <row r="13" spans="3:18">
      <c r="D13" s="33" t="s">
        <v>384</v>
      </c>
      <c r="E13" s="34">
        <v>26399999957.540001</v>
      </c>
      <c r="F13" s="35">
        <v>1</v>
      </c>
      <c r="G13" s="36">
        <v>245672</v>
      </c>
      <c r="H13" s="35">
        <v>1</v>
      </c>
      <c r="I13" s="118">
        <v>2.4941522364025647E-2</v>
      </c>
      <c r="J13" s="46"/>
      <c r="K13" s="46"/>
      <c r="L13" s="46"/>
      <c r="M13" s="46"/>
      <c r="N13" s="34">
        <v>25.463466464379728</v>
      </c>
      <c r="O13" s="35">
        <v>0.68529646006616651</v>
      </c>
    </row>
    <row r="14" spans="3:18">
      <c r="D14" s="33" t="s">
        <v>385</v>
      </c>
      <c r="E14" s="37"/>
      <c r="F14" s="37"/>
      <c r="G14" s="37"/>
      <c r="H14" s="37"/>
      <c r="I14" s="116"/>
      <c r="J14" s="46"/>
      <c r="K14" s="46"/>
      <c r="L14" s="46"/>
      <c r="M14" s="46"/>
      <c r="N14" s="37"/>
      <c r="O14" s="37"/>
    </row>
    <row r="15" spans="3:18">
      <c r="D15" s="33" t="s">
        <v>274</v>
      </c>
      <c r="E15" s="37"/>
      <c r="F15" s="37"/>
      <c r="G15" s="37"/>
      <c r="H15" s="37"/>
      <c r="I15" s="116"/>
      <c r="J15" s="46"/>
      <c r="K15" s="46"/>
      <c r="L15" s="46"/>
      <c r="M15" s="46"/>
      <c r="N15" s="37"/>
      <c r="O15" s="37"/>
    </row>
    <row r="16" spans="3:18">
      <c r="D16" s="38" t="s">
        <v>134</v>
      </c>
      <c r="E16" s="39">
        <v>26399999957.540001</v>
      </c>
      <c r="F16" s="40">
        <v>1</v>
      </c>
      <c r="G16" s="41">
        <v>245672</v>
      </c>
      <c r="H16" s="40">
        <v>1</v>
      </c>
      <c r="I16" s="117">
        <v>2.4941522364025647E-2</v>
      </c>
      <c r="J16" s="63"/>
      <c r="K16" s="63"/>
      <c r="L16" s="63"/>
      <c r="M16" s="63"/>
      <c r="N16" s="39">
        <v>25.463466464379728</v>
      </c>
      <c r="O16" s="40">
        <v>0.68529646006616651</v>
      </c>
    </row>
    <row r="17" ht="0" hidden="1" customHeight="1"/>
    <row r="18" ht="11.45" customHeight="1"/>
  </sheetData>
  <mergeCells count="11">
    <mergeCell ref="C2:I4"/>
    <mergeCell ref="M3:R6"/>
    <mergeCell ref="K4:K6"/>
    <mergeCell ref="C6:I6"/>
    <mergeCell ref="D10:O10"/>
    <mergeCell ref="I16:M16"/>
    <mergeCell ref="I11:M11"/>
    <mergeCell ref="I12:M12"/>
    <mergeCell ref="I13:M13"/>
    <mergeCell ref="I14:M14"/>
    <mergeCell ref="I15:M15"/>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23 of 27</oddFoot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19"/>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52" t="s">
        <v>1</v>
      </c>
      <c r="D2" s="46"/>
      <c r="E2" s="46"/>
      <c r="F2" s="46"/>
      <c r="G2" s="46"/>
      <c r="H2" s="46"/>
      <c r="I2" s="46"/>
    </row>
    <row r="3" spans="3:18" ht="0.6" customHeight="1">
      <c r="C3" s="46"/>
      <c r="D3" s="46"/>
      <c r="E3" s="46"/>
      <c r="F3" s="46"/>
      <c r="G3" s="46"/>
      <c r="H3" s="46"/>
      <c r="I3" s="46"/>
      <c r="M3" s="46"/>
      <c r="N3" s="46"/>
      <c r="O3" s="46"/>
      <c r="P3" s="46"/>
      <c r="Q3" s="46"/>
      <c r="R3" s="46"/>
    </row>
    <row r="4" spans="3:18" ht="13.15" customHeight="1">
      <c r="C4" s="46"/>
      <c r="D4" s="46"/>
      <c r="E4" s="46"/>
      <c r="F4" s="46"/>
      <c r="G4" s="46"/>
      <c r="H4" s="46"/>
      <c r="I4" s="46"/>
      <c r="K4" s="53" t="s">
        <v>0</v>
      </c>
      <c r="M4" s="46"/>
      <c r="N4" s="46"/>
      <c r="O4" s="46"/>
      <c r="P4" s="46"/>
      <c r="Q4" s="46"/>
      <c r="R4" s="46"/>
    </row>
    <row r="5" spans="3:18" ht="2.25" customHeight="1">
      <c r="K5" s="46"/>
      <c r="M5" s="46"/>
      <c r="N5" s="46"/>
      <c r="O5" s="46"/>
      <c r="P5" s="46"/>
      <c r="Q5" s="46"/>
      <c r="R5" s="46"/>
    </row>
    <row r="6" spans="3:18" ht="13.15" customHeight="1">
      <c r="C6" s="52" t="s">
        <v>11</v>
      </c>
      <c r="D6" s="46"/>
      <c r="E6" s="46"/>
      <c r="F6" s="46"/>
      <c r="G6" s="46"/>
      <c r="H6" s="46"/>
      <c r="I6" s="46"/>
      <c r="K6" s="46"/>
      <c r="M6" s="46"/>
      <c r="N6" s="46"/>
      <c r="O6" s="46"/>
      <c r="P6" s="46"/>
      <c r="Q6" s="46"/>
      <c r="R6" s="46"/>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1" t="s">
        <v>386</v>
      </c>
      <c r="E10" s="63"/>
      <c r="F10" s="63"/>
      <c r="G10" s="63"/>
      <c r="H10" s="63"/>
      <c r="I10" s="63"/>
      <c r="J10" s="63"/>
      <c r="K10" s="63"/>
      <c r="L10" s="63"/>
      <c r="M10" s="63"/>
      <c r="N10" s="63"/>
      <c r="O10" s="63"/>
    </row>
    <row r="11" spans="3:18">
      <c r="D11" s="29" t="s">
        <v>0</v>
      </c>
      <c r="E11" s="30" t="s">
        <v>0</v>
      </c>
      <c r="F11" s="30" t="s">
        <v>0</v>
      </c>
      <c r="G11" s="30" t="s">
        <v>0</v>
      </c>
      <c r="H11" s="30" t="s">
        <v>0</v>
      </c>
      <c r="I11" s="119" t="s">
        <v>0</v>
      </c>
      <c r="J11" s="58"/>
      <c r="K11" s="58"/>
      <c r="L11" s="58"/>
      <c r="M11" s="58"/>
      <c r="N11" s="30" t="s">
        <v>0</v>
      </c>
      <c r="O11" s="30" t="s">
        <v>0</v>
      </c>
    </row>
    <row r="12" spans="3:18" ht="33">
      <c r="D12" s="31" t="s">
        <v>214</v>
      </c>
      <c r="E12" s="32" t="s">
        <v>199</v>
      </c>
      <c r="F12" s="32" t="s">
        <v>200</v>
      </c>
      <c r="G12" s="32" t="s">
        <v>215</v>
      </c>
      <c r="H12" s="32" t="s">
        <v>200</v>
      </c>
      <c r="I12" s="120" t="s">
        <v>202</v>
      </c>
      <c r="J12" s="58"/>
      <c r="K12" s="58"/>
      <c r="L12" s="58"/>
      <c r="M12" s="58"/>
      <c r="N12" s="32" t="s">
        <v>203</v>
      </c>
      <c r="O12" s="32" t="s">
        <v>204</v>
      </c>
    </row>
    <row r="13" spans="3:18">
      <c r="D13" s="33" t="s">
        <v>196</v>
      </c>
      <c r="E13" s="34">
        <v>26399999957.540001</v>
      </c>
      <c r="F13" s="35">
        <v>1</v>
      </c>
      <c r="G13" s="36">
        <v>245672</v>
      </c>
      <c r="H13" s="35">
        <v>1</v>
      </c>
      <c r="I13" s="118">
        <v>2.4941522364025647E-2</v>
      </c>
      <c r="J13" s="46"/>
      <c r="K13" s="46"/>
      <c r="L13" s="46"/>
      <c r="M13" s="46"/>
      <c r="N13" s="34">
        <v>25.463466464379728</v>
      </c>
      <c r="O13" s="35">
        <v>0.68529646006617562</v>
      </c>
    </row>
    <row r="14" spans="3:18">
      <c r="D14" s="33" t="s">
        <v>387</v>
      </c>
      <c r="E14" s="37"/>
      <c r="F14" s="37"/>
      <c r="G14" s="37"/>
      <c r="H14" s="37"/>
      <c r="I14" s="116"/>
      <c r="J14" s="46"/>
      <c r="K14" s="46"/>
      <c r="L14" s="46"/>
      <c r="M14" s="46"/>
      <c r="N14" s="37"/>
      <c r="O14" s="37"/>
    </row>
    <row r="15" spans="3:18">
      <c r="D15" s="33" t="s">
        <v>388</v>
      </c>
      <c r="E15" s="37"/>
      <c r="F15" s="37"/>
      <c r="G15" s="37"/>
      <c r="H15" s="37"/>
      <c r="I15" s="116"/>
      <c r="J15" s="46"/>
      <c r="K15" s="46"/>
      <c r="L15" s="46"/>
      <c r="M15" s="46"/>
      <c r="N15" s="37"/>
      <c r="O15" s="37"/>
    </row>
    <row r="16" spans="3:18">
      <c r="D16" s="33" t="s">
        <v>389</v>
      </c>
      <c r="E16" s="37"/>
      <c r="F16" s="37"/>
      <c r="G16" s="37"/>
      <c r="H16" s="37"/>
      <c r="I16" s="116"/>
      <c r="J16" s="46"/>
      <c r="K16" s="46"/>
      <c r="L16" s="46"/>
      <c r="M16" s="46"/>
      <c r="N16" s="37"/>
      <c r="O16" s="37"/>
    </row>
    <row r="17" spans="4:15">
      <c r="D17" s="38" t="s">
        <v>134</v>
      </c>
      <c r="E17" s="39">
        <v>26399999957.540001</v>
      </c>
      <c r="F17" s="40">
        <v>1</v>
      </c>
      <c r="G17" s="41">
        <v>245672</v>
      </c>
      <c r="H17" s="40">
        <v>1</v>
      </c>
      <c r="I17" s="117">
        <v>2.4941522364025647E-2</v>
      </c>
      <c r="J17" s="63"/>
      <c r="K17" s="63"/>
      <c r="L17" s="63"/>
      <c r="M17" s="63"/>
      <c r="N17" s="39">
        <v>25.463466464379728</v>
      </c>
      <c r="O17" s="40">
        <v>0.68529646006617562</v>
      </c>
    </row>
    <row r="18" spans="4:15" ht="0" hidden="1" customHeight="1"/>
    <row r="19" spans="4:15" ht="11.45" customHeight="1"/>
  </sheetData>
  <mergeCells count="12">
    <mergeCell ref="C2:I4"/>
    <mergeCell ref="M3:R6"/>
    <mergeCell ref="K4:K6"/>
    <mergeCell ref="C6:I6"/>
    <mergeCell ref="D10:O10"/>
    <mergeCell ref="I16:M16"/>
    <mergeCell ref="I17:M17"/>
    <mergeCell ref="I11:M11"/>
    <mergeCell ref="I12:M12"/>
    <mergeCell ref="I13:M13"/>
    <mergeCell ref="I14:M14"/>
    <mergeCell ref="I15:M15"/>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24 of 27</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17"/>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52" t="s">
        <v>1</v>
      </c>
      <c r="D2" s="46"/>
      <c r="E2" s="46"/>
      <c r="F2" s="46"/>
      <c r="G2" s="46"/>
      <c r="H2" s="46"/>
      <c r="I2" s="46"/>
    </row>
    <row r="3" spans="3:18" ht="0.6" customHeight="1">
      <c r="C3" s="46"/>
      <c r="D3" s="46"/>
      <c r="E3" s="46"/>
      <c r="F3" s="46"/>
      <c r="G3" s="46"/>
      <c r="H3" s="46"/>
      <c r="I3" s="46"/>
      <c r="M3" s="46"/>
      <c r="N3" s="46"/>
      <c r="O3" s="46"/>
      <c r="P3" s="46"/>
      <c r="Q3" s="46"/>
      <c r="R3" s="46"/>
    </row>
    <row r="4" spans="3:18" ht="13.15" customHeight="1">
      <c r="C4" s="46"/>
      <c r="D4" s="46"/>
      <c r="E4" s="46"/>
      <c r="F4" s="46"/>
      <c r="G4" s="46"/>
      <c r="H4" s="46"/>
      <c r="I4" s="46"/>
      <c r="K4" s="53" t="s">
        <v>0</v>
      </c>
      <c r="M4" s="46"/>
      <c r="N4" s="46"/>
      <c r="O4" s="46"/>
      <c r="P4" s="46"/>
      <c r="Q4" s="46"/>
      <c r="R4" s="46"/>
    </row>
    <row r="5" spans="3:18" ht="2.25" customHeight="1">
      <c r="K5" s="46"/>
      <c r="M5" s="46"/>
      <c r="N5" s="46"/>
      <c r="O5" s="46"/>
      <c r="P5" s="46"/>
      <c r="Q5" s="46"/>
      <c r="R5" s="46"/>
    </row>
    <row r="6" spans="3:18" ht="13.15" customHeight="1">
      <c r="C6" s="52" t="s">
        <v>11</v>
      </c>
      <c r="D6" s="46"/>
      <c r="E6" s="46"/>
      <c r="F6" s="46"/>
      <c r="G6" s="46"/>
      <c r="H6" s="46"/>
      <c r="I6" s="46"/>
      <c r="K6" s="46"/>
      <c r="M6" s="46"/>
      <c r="N6" s="46"/>
      <c r="O6" s="46"/>
      <c r="P6" s="46"/>
      <c r="Q6" s="46"/>
      <c r="R6" s="46"/>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1" t="s">
        <v>390</v>
      </c>
      <c r="E10" s="63"/>
      <c r="F10" s="63"/>
      <c r="G10" s="63"/>
      <c r="H10" s="63"/>
      <c r="I10" s="63"/>
      <c r="J10" s="63"/>
      <c r="K10" s="63"/>
      <c r="L10" s="63"/>
      <c r="M10" s="63"/>
      <c r="N10" s="63"/>
      <c r="O10" s="63"/>
    </row>
    <row r="11" spans="3:18">
      <c r="D11" s="29" t="s">
        <v>0</v>
      </c>
      <c r="E11" s="30" t="s">
        <v>0</v>
      </c>
      <c r="F11" s="30" t="s">
        <v>0</v>
      </c>
      <c r="G11" s="30" t="s">
        <v>0</v>
      </c>
      <c r="H11" s="30" t="s">
        <v>0</v>
      </c>
      <c r="I11" s="119" t="s">
        <v>0</v>
      </c>
      <c r="J11" s="58"/>
      <c r="K11" s="58"/>
      <c r="L11" s="58"/>
      <c r="M11" s="58"/>
      <c r="N11" s="30" t="s">
        <v>0</v>
      </c>
      <c r="O11" s="30" t="s">
        <v>0</v>
      </c>
    </row>
    <row r="12" spans="3:18" ht="33">
      <c r="D12" s="31" t="s">
        <v>214</v>
      </c>
      <c r="E12" s="32" t="s">
        <v>199</v>
      </c>
      <c r="F12" s="32" t="s">
        <v>200</v>
      </c>
      <c r="G12" s="32" t="s">
        <v>215</v>
      </c>
      <c r="H12" s="32" t="s">
        <v>200</v>
      </c>
      <c r="I12" s="120" t="s">
        <v>202</v>
      </c>
      <c r="J12" s="58"/>
      <c r="K12" s="58"/>
      <c r="L12" s="58"/>
      <c r="M12" s="58"/>
      <c r="N12" s="32" t="s">
        <v>203</v>
      </c>
      <c r="O12" s="32" t="s">
        <v>204</v>
      </c>
    </row>
    <row r="13" spans="3:18">
      <c r="D13" s="33" t="s">
        <v>391</v>
      </c>
      <c r="E13" s="34">
        <v>13770214917.690001</v>
      </c>
      <c r="F13" s="35">
        <v>0.52159905075140511</v>
      </c>
      <c r="G13" s="36">
        <v>148169</v>
      </c>
      <c r="H13" s="35">
        <v>0.60311716434921359</v>
      </c>
      <c r="I13" s="118">
        <v>2.5495926001772935E-2</v>
      </c>
      <c r="J13" s="46"/>
      <c r="K13" s="46"/>
      <c r="L13" s="46"/>
      <c r="M13" s="46"/>
      <c r="N13" s="34">
        <v>25.095011106962996</v>
      </c>
      <c r="O13" s="35">
        <v>0.70731479472830217</v>
      </c>
    </row>
    <row r="14" spans="3:18">
      <c r="D14" s="33" t="s">
        <v>392</v>
      </c>
      <c r="E14" s="34">
        <v>12629785039.85</v>
      </c>
      <c r="F14" s="35">
        <v>0.47840094924859489</v>
      </c>
      <c r="G14" s="36">
        <v>97503</v>
      </c>
      <c r="H14" s="35">
        <v>0.39688283565078641</v>
      </c>
      <c r="I14" s="118">
        <v>2.4337057820975911E-2</v>
      </c>
      <c r="J14" s="46"/>
      <c r="K14" s="46"/>
      <c r="L14" s="46"/>
      <c r="M14" s="46"/>
      <c r="N14" s="34">
        <v>25.865192182053772</v>
      </c>
      <c r="O14" s="35">
        <v>0.66128993901531241</v>
      </c>
    </row>
    <row r="15" spans="3:18">
      <c r="D15" s="38" t="s">
        <v>134</v>
      </c>
      <c r="E15" s="39">
        <v>26399999957.540001</v>
      </c>
      <c r="F15" s="40">
        <v>1</v>
      </c>
      <c r="G15" s="41">
        <v>245672</v>
      </c>
      <c r="H15" s="40">
        <v>1</v>
      </c>
      <c r="I15" s="117">
        <v>2.4941522364025647E-2</v>
      </c>
      <c r="J15" s="63"/>
      <c r="K15" s="63"/>
      <c r="L15" s="63"/>
      <c r="M15" s="63"/>
      <c r="N15" s="39">
        <v>25.463466464379728</v>
      </c>
      <c r="O15" s="40">
        <v>0.68529646006617828</v>
      </c>
    </row>
    <row r="16" spans="3:18" ht="0" hidden="1" customHeight="1"/>
    <row r="17" ht="11.45" customHeight="1"/>
  </sheetData>
  <mergeCells count="10">
    <mergeCell ref="C2:I4"/>
    <mergeCell ref="M3:R6"/>
    <mergeCell ref="K4:K6"/>
    <mergeCell ref="C6:I6"/>
    <mergeCell ref="D10:O10"/>
    <mergeCell ref="I11:M11"/>
    <mergeCell ref="I12:M12"/>
    <mergeCell ref="I13:M13"/>
    <mergeCell ref="I14:M14"/>
    <mergeCell ref="I15:M15"/>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25 of 27</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M58"/>
  <sheetViews>
    <sheetView showGridLines="0" workbookViewId="0">
      <pane ySplit="9" topLeftCell="A10" activePane="bottomLeft" state="frozen"/>
      <selection pane="bottomLeft"/>
    </sheetView>
  </sheetViews>
  <sheetFormatPr defaultRowHeight="15"/>
  <cols>
    <col min="1" max="1" width="1.28515625" customWidth="1"/>
    <col min="2" max="3" width="0.140625" customWidth="1"/>
    <col min="4" max="4" width="0" hidden="1" customWidth="1"/>
    <col min="5" max="5" width="33.42578125" customWidth="1"/>
    <col min="6" max="6" width="32.85546875" customWidth="1"/>
    <col min="7" max="7" width="0.7109375" customWidth="1"/>
    <col min="8" max="8" width="6.85546875" customWidth="1"/>
    <col min="9" max="9" width="0.85546875" customWidth="1"/>
    <col min="10" max="10" width="25.28515625" customWidth="1"/>
    <col min="11" max="11" width="0.140625" customWidth="1"/>
    <col min="12" max="12" width="0.42578125" customWidth="1"/>
    <col min="13" max="13" width="0.140625" customWidth="1"/>
    <col min="14" max="14" width="0" hidden="1" customWidth="1"/>
    <col min="15" max="15" width="0.42578125" customWidth="1"/>
  </cols>
  <sheetData>
    <row r="1" spans="3:13" ht="2.1" customHeight="1"/>
    <row r="2" spans="3:13">
      <c r="C2" s="52" t="s">
        <v>1</v>
      </c>
      <c r="D2" s="46"/>
      <c r="E2" s="46"/>
      <c r="F2" s="46"/>
    </row>
    <row r="3" spans="3:13" ht="0.6" customHeight="1">
      <c r="C3" s="46"/>
      <c r="D3" s="46"/>
      <c r="E3" s="46"/>
      <c r="F3" s="46"/>
      <c r="J3" s="46"/>
      <c r="K3" s="46"/>
    </row>
    <row r="4" spans="3:13" ht="13.15" customHeight="1">
      <c r="C4" s="46"/>
      <c r="D4" s="46"/>
      <c r="E4" s="46"/>
      <c r="F4" s="46"/>
      <c r="H4" s="53" t="s">
        <v>0</v>
      </c>
      <c r="J4" s="46"/>
      <c r="K4" s="46"/>
    </row>
    <row r="5" spans="3:13" ht="2.25" customHeight="1">
      <c r="H5" s="46"/>
      <c r="J5" s="46"/>
      <c r="K5" s="46"/>
    </row>
    <row r="6" spans="3:13" ht="13.15" customHeight="1">
      <c r="C6" s="52" t="s">
        <v>11</v>
      </c>
      <c r="D6" s="46"/>
      <c r="E6" s="46"/>
      <c r="F6" s="46"/>
      <c r="H6" s="46"/>
      <c r="J6" s="46"/>
      <c r="K6" s="46"/>
    </row>
    <row r="7" spans="3:13" ht="0" hidden="1" customHeight="1"/>
    <row r="8" spans="3:13" ht="3" customHeight="1"/>
    <row r="9" spans="3:13" ht="6.2" customHeight="1">
      <c r="E9" s="2"/>
      <c r="F9" s="2"/>
      <c r="G9" s="2"/>
      <c r="H9" s="2"/>
      <c r="I9" s="2"/>
      <c r="J9" s="2"/>
    </row>
    <row r="10" spans="3:13" ht="17.100000000000001" customHeight="1">
      <c r="D10" s="57" t="s">
        <v>20</v>
      </c>
      <c r="E10" s="58"/>
      <c r="F10" s="58"/>
      <c r="G10" s="58"/>
      <c r="H10" s="58"/>
      <c r="I10" s="58"/>
      <c r="J10" s="58"/>
      <c r="K10" s="58"/>
      <c r="L10" s="58"/>
    </row>
    <row r="11" spans="3:13" ht="1.5" customHeight="1"/>
    <row r="12" spans="3:13" ht="17.45" customHeight="1"/>
    <row r="13" spans="3:13" ht="17.100000000000001" customHeight="1">
      <c r="D13" s="122" t="s">
        <v>393</v>
      </c>
      <c r="E13" s="58"/>
      <c r="F13" s="123" t="s">
        <v>394</v>
      </c>
      <c r="G13" s="58"/>
      <c r="H13" s="58"/>
      <c r="I13" s="58"/>
      <c r="J13" s="58"/>
      <c r="K13" s="58"/>
      <c r="L13" s="58"/>
      <c r="M13" s="58"/>
    </row>
    <row r="14" spans="3:13" ht="17.100000000000001" customHeight="1">
      <c r="D14" s="61" t="s">
        <v>117</v>
      </c>
      <c r="E14" s="46"/>
      <c r="F14" s="61" t="s">
        <v>395</v>
      </c>
      <c r="G14" s="46"/>
      <c r="H14" s="46"/>
      <c r="I14" s="46"/>
      <c r="J14" s="46"/>
      <c r="K14" s="46"/>
      <c r="L14" s="46"/>
      <c r="M14" s="46"/>
    </row>
    <row r="15" spans="3:13" ht="17.100000000000001" customHeight="1">
      <c r="D15" s="61" t="s">
        <v>396</v>
      </c>
      <c r="E15" s="46"/>
      <c r="F15" s="61" t="s">
        <v>397</v>
      </c>
      <c r="G15" s="46"/>
      <c r="H15" s="46"/>
      <c r="I15" s="46"/>
      <c r="J15" s="46"/>
      <c r="K15" s="46"/>
      <c r="L15" s="46"/>
      <c r="M15" s="46"/>
    </row>
    <row r="16" spans="3:13" ht="17.100000000000001" customHeight="1">
      <c r="D16" s="61" t="s">
        <v>398</v>
      </c>
      <c r="E16" s="46"/>
      <c r="F16" s="61" t="s">
        <v>399</v>
      </c>
      <c r="G16" s="46"/>
      <c r="H16" s="46"/>
      <c r="I16" s="46"/>
      <c r="J16" s="46"/>
      <c r="K16" s="46"/>
      <c r="L16" s="46"/>
      <c r="M16" s="46"/>
    </row>
    <row r="17" spans="4:13" ht="17.100000000000001" customHeight="1">
      <c r="D17" s="61" t="s">
        <v>400</v>
      </c>
      <c r="E17" s="46"/>
      <c r="F17" s="61" t="s">
        <v>401</v>
      </c>
      <c r="G17" s="46"/>
      <c r="H17" s="46"/>
      <c r="I17" s="46"/>
      <c r="J17" s="46"/>
      <c r="K17" s="46"/>
      <c r="L17" s="46"/>
      <c r="M17" s="46"/>
    </row>
    <row r="18" spans="4:13" ht="17.100000000000001" customHeight="1">
      <c r="D18" s="61" t="s">
        <v>402</v>
      </c>
      <c r="E18" s="46"/>
      <c r="F18" s="61" t="s">
        <v>403</v>
      </c>
      <c r="G18" s="46"/>
      <c r="H18" s="46"/>
      <c r="I18" s="46"/>
      <c r="J18" s="46"/>
      <c r="K18" s="46"/>
      <c r="L18" s="46"/>
      <c r="M18" s="46"/>
    </row>
    <row r="19" spans="4:13" ht="17.100000000000001" customHeight="1">
      <c r="D19" s="61" t="s">
        <v>404</v>
      </c>
      <c r="E19" s="46"/>
      <c r="F19" s="61" t="s">
        <v>405</v>
      </c>
      <c r="G19" s="46"/>
      <c r="H19" s="46"/>
      <c r="I19" s="46"/>
      <c r="J19" s="46"/>
      <c r="K19" s="46"/>
      <c r="L19" s="46"/>
      <c r="M19" s="46"/>
    </row>
    <row r="20" spans="4:13" ht="17.100000000000001" customHeight="1">
      <c r="D20" s="61" t="s">
        <v>406</v>
      </c>
      <c r="E20" s="46"/>
      <c r="F20" s="61" t="s">
        <v>407</v>
      </c>
      <c r="G20" s="46"/>
      <c r="H20" s="46"/>
      <c r="I20" s="46"/>
      <c r="J20" s="46"/>
      <c r="K20" s="46"/>
      <c r="L20" s="46"/>
      <c r="M20" s="46"/>
    </row>
    <row r="21" spans="4:13" ht="17.100000000000001" customHeight="1">
      <c r="D21" s="61" t="s">
        <v>408</v>
      </c>
      <c r="E21" s="46"/>
      <c r="F21" s="61" t="s">
        <v>409</v>
      </c>
      <c r="G21" s="46"/>
      <c r="H21" s="46"/>
      <c r="I21" s="46"/>
      <c r="J21" s="46"/>
      <c r="K21" s="46"/>
      <c r="L21" s="46"/>
      <c r="M21" s="46"/>
    </row>
    <row r="22" spans="4:13" ht="17.100000000000001" customHeight="1">
      <c r="D22" s="61" t="s">
        <v>410</v>
      </c>
      <c r="E22" s="46"/>
      <c r="F22" s="61" t="s">
        <v>411</v>
      </c>
      <c r="G22" s="46"/>
      <c r="H22" s="46"/>
      <c r="I22" s="46"/>
      <c r="J22" s="46"/>
      <c r="K22" s="46"/>
      <c r="L22" s="46"/>
      <c r="M22" s="46"/>
    </row>
    <row r="23" spans="4:13" ht="17.100000000000001" customHeight="1">
      <c r="D23" s="61" t="s">
        <v>412</v>
      </c>
      <c r="E23" s="46"/>
      <c r="F23" s="61" t="s">
        <v>413</v>
      </c>
      <c r="G23" s="46"/>
      <c r="H23" s="46"/>
      <c r="I23" s="46"/>
      <c r="J23" s="46"/>
      <c r="K23" s="46"/>
      <c r="L23" s="46"/>
      <c r="M23" s="46"/>
    </row>
    <row r="24" spans="4:13" ht="17.100000000000001" customHeight="1">
      <c r="D24" s="61" t="s">
        <v>414</v>
      </c>
      <c r="E24" s="46"/>
      <c r="F24" s="61" t="s">
        <v>415</v>
      </c>
      <c r="G24" s="46"/>
      <c r="H24" s="46"/>
      <c r="I24" s="46"/>
      <c r="J24" s="46"/>
      <c r="K24" s="46"/>
      <c r="L24" s="46"/>
      <c r="M24" s="46"/>
    </row>
    <row r="25" spans="4:13" ht="17.100000000000001" customHeight="1">
      <c r="D25" s="61" t="s">
        <v>416</v>
      </c>
      <c r="E25" s="46"/>
      <c r="F25" s="61" t="s">
        <v>417</v>
      </c>
      <c r="G25" s="46"/>
      <c r="H25" s="46"/>
      <c r="I25" s="46"/>
      <c r="J25" s="46"/>
      <c r="K25" s="46"/>
      <c r="L25" s="46"/>
      <c r="M25" s="46"/>
    </row>
    <row r="26" spans="4:13" ht="17.100000000000001" customHeight="1">
      <c r="D26" s="61" t="s">
        <v>418</v>
      </c>
      <c r="E26" s="46"/>
      <c r="F26" s="61" t="s">
        <v>419</v>
      </c>
      <c r="G26" s="46"/>
      <c r="H26" s="46"/>
      <c r="I26" s="46"/>
      <c r="J26" s="46"/>
      <c r="K26" s="46"/>
      <c r="L26" s="46"/>
      <c r="M26" s="46"/>
    </row>
    <row r="27" spans="4:13" ht="17.100000000000001" customHeight="1">
      <c r="D27" s="61" t="s">
        <v>420</v>
      </c>
      <c r="E27" s="46"/>
      <c r="F27" s="61" t="s">
        <v>421</v>
      </c>
      <c r="G27" s="46"/>
      <c r="H27" s="46"/>
      <c r="I27" s="46"/>
      <c r="J27" s="46"/>
      <c r="K27" s="46"/>
      <c r="L27" s="46"/>
      <c r="M27" s="46"/>
    </row>
    <row r="28" spans="4:13" ht="17.100000000000001" customHeight="1">
      <c r="D28" s="61" t="s">
        <v>422</v>
      </c>
      <c r="E28" s="46"/>
      <c r="F28" s="61" t="s">
        <v>423</v>
      </c>
      <c r="G28" s="46"/>
      <c r="H28" s="46"/>
      <c r="I28" s="46"/>
      <c r="J28" s="46"/>
      <c r="K28" s="46"/>
      <c r="L28" s="46"/>
      <c r="M28" s="46"/>
    </row>
    <row r="29" spans="4:13" ht="17.100000000000001" customHeight="1">
      <c r="D29" s="61" t="s">
        <v>424</v>
      </c>
      <c r="E29" s="46"/>
      <c r="F29" s="61" t="s">
        <v>425</v>
      </c>
      <c r="G29" s="46"/>
      <c r="H29" s="46"/>
      <c r="I29" s="46"/>
      <c r="J29" s="46"/>
      <c r="K29" s="46"/>
      <c r="L29" s="46"/>
      <c r="M29" s="46"/>
    </row>
    <row r="30" spans="4:13" ht="17.100000000000001" customHeight="1">
      <c r="D30" s="61" t="s">
        <v>426</v>
      </c>
      <c r="E30" s="46"/>
      <c r="F30" s="61" t="s">
        <v>427</v>
      </c>
      <c r="G30" s="46"/>
      <c r="H30" s="46"/>
      <c r="I30" s="46"/>
      <c r="J30" s="46"/>
      <c r="K30" s="46"/>
      <c r="L30" s="46"/>
      <c r="M30" s="46"/>
    </row>
    <row r="31" spans="4:13" ht="17.100000000000001" customHeight="1">
      <c r="D31" s="61" t="s">
        <v>428</v>
      </c>
      <c r="E31" s="46"/>
      <c r="F31" s="61" t="s">
        <v>429</v>
      </c>
      <c r="G31" s="46"/>
      <c r="H31" s="46"/>
      <c r="I31" s="46"/>
      <c r="J31" s="46"/>
      <c r="K31" s="46"/>
      <c r="L31" s="46"/>
      <c r="M31" s="46"/>
    </row>
    <row r="32" spans="4:13" ht="17.100000000000001" customHeight="1">
      <c r="D32" s="61" t="s">
        <v>430</v>
      </c>
      <c r="E32" s="46"/>
      <c r="F32" s="61" t="s">
        <v>431</v>
      </c>
      <c r="G32" s="46"/>
      <c r="H32" s="46"/>
      <c r="I32" s="46"/>
      <c r="J32" s="46"/>
      <c r="K32" s="46"/>
      <c r="L32" s="46"/>
      <c r="M32" s="46"/>
    </row>
    <row r="33" spans="4:13" ht="17.100000000000001" customHeight="1">
      <c r="D33" s="61" t="s">
        <v>432</v>
      </c>
      <c r="E33" s="46"/>
      <c r="F33" s="61" t="s">
        <v>433</v>
      </c>
      <c r="G33" s="46"/>
      <c r="H33" s="46"/>
      <c r="I33" s="46"/>
      <c r="J33" s="46"/>
      <c r="K33" s="46"/>
      <c r="L33" s="46"/>
      <c r="M33" s="46"/>
    </row>
    <row r="34" spans="4:13" ht="17.100000000000001" customHeight="1">
      <c r="D34" s="61" t="s">
        <v>434</v>
      </c>
      <c r="E34" s="46"/>
      <c r="F34" s="61" t="s">
        <v>435</v>
      </c>
      <c r="G34" s="46"/>
      <c r="H34" s="46"/>
      <c r="I34" s="46"/>
      <c r="J34" s="46"/>
      <c r="K34" s="46"/>
      <c r="L34" s="46"/>
      <c r="M34" s="46"/>
    </row>
    <row r="35" spans="4:13" ht="17.100000000000001" customHeight="1">
      <c r="D35" s="61" t="s">
        <v>436</v>
      </c>
      <c r="E35" s="46"/>
      <c r="F35" s="61" t="s">
        <v>437</v>
      </c>
      <c r="G35" s="46"/>
      <c r="H35" s="46"/>
      <c r="I35" s="46"/>
      <c r="J35" s="46"/>
      <c r="K35" s="46"/>
      <c r="L35" s="46"/>
      <c r="M35" s="46"/>
    </row>
    <row r="36" spans="4:13" ht="17.100000000000001" customHeight="1">
      <c r="D36" s="61" t="s">
        <v>438</v>
      </c>
      <c r="E36" s="46"/>
      <c r="F36" s="61" t="s">
        <v>439</v>
      </c>
      <c r="G36" s="46"/>
      <c r="H36" s="46"/>
      <c r="I36" s="46"/>
      <c r="J36" s="46"/>
      <c r="K36" s="46"/>
      <c r="L36" s="46"/>
      <c r="M36" s="46"/>
    </row>
    <row r="37" spans="4:13" ht="17.100000000000001" customHeight="1">
      <c r="D37" s="61" t="s">
        <v>440</v>
      </c>
      <c r="E37" s="46"/>
      <c r="F37" s="61" t="s">
        <v>441</v>
      </c>
      <c r="G37" s="46"/>
      <c r="H37" s="46"/>
      <c r="I37" s="46"/>
      <c r="J37" s="46"/>
      <c r="K37" s="46"/>
      <c r="L37" s="46"/>
      <c r="M37" s="46"/>
    </row>
    <row r="38" spans="4:13" ht="17.100000000000001" customHeight="1">
      <c r="D38" s="61" t="s">
        <v>442</v>
      </c>
      <c r="E38" s="46"/>
      <c r="F38" s="61" t="s">
        <v>443</v>
      </c>
      <c r="G38" s="46"/>
      <c r="H38" s="46"/>
      <c r="I38" s="46"/>
      <c r="J38" s="46"/>
      <c r="K38" s="46"/>
      <c r="L38" s="46"/>
      <c r="M38" s="46"/>
    </row>
    <row r="39" spans="4:13" ht="17.100000000000001" customHeight="1">
      <c r="D39" s="61" t="s">
        <v>444</v>
      </c>
      <c r="E39" s="46"/>
      <c r="F39" s="61" t="s">
        <v>445</v>
      </c>
      <c r="G39" s="46"/>
      <c r="H39" s="46"/>
      <c r="I39" s="46"/>
      <c r="J39" s="46"/>
      <c r="K39" s="46"/>
      <c r="L39" s="46"/>
      <c r="M39" s="46"/>
    </row>
    <row r="40" spans="4:13" ht="17.100000000000001" customHeight="1">
      <c r="D40" s="61" t="s">
        <v>446</v>
      </c>
      <c r="E40" s="46"/>
      <c r="F40" s="61" t="s">
        <v>447</v>
      </c>
      <c r="G40" s="46"/>
      <c r="H40" s="46"/>
      <c r="I40" s="46"/>
      <c r="J40" s="46"/>
      <c r="K40" s="46"/>
      <c r="L40" s="46"/>
      <c r="M40" s="46"/>
    </row>
    <row r="41" spans="4:13" ht="17.100000000000001" customHeight="1">
      <c r="D41" s="61" t="s">
        <v>448</v>
      </c>
      <c r="E41" s="46"/>
      <c r="F41" s="61" t="s">
        <v>449</v>
      </c>
      <c r="G41" s="46"/>
      <c r="H41" s="46"/>
      <c r="I41" s="46"/>
      <c r="J41" s="46"/>
      <c r="K41" s="46"/>
      <c r="L41" s="46"/>
      <c r="M41" s="46"/>
    </row>
    <row r="42" spans="4:13" ht="17.100000000000001" customHeight="1">
      <c r="D42" s="61" t="s">
        <v>450</v>
      </c>
      <c r="E42" s="46"/>
      <c r="F42" s="61" t="s">
        <v>451</v>
      </c>
      <c r="G42" s="46"/>
      <c r="H42" s="46"/>
      <c r="I42" s="46"/>
      <c r="J42" s="46"/>
      <c r="K42" s="46"/>
      <c r="L42" s="46"/>
      <c r="M42" s="46"/>
    </row>
    <row r="43" spans="4:13" ht="17.100000000000001" customHeight="1">
      <c r="D43" s="61" t="s">
        <v>452</v>
      </c>
      <c r="E43" s="46"/>
      <c r="F43" s="61" t="s">
        <v>453</v>
      </c>
      <c r="G43" s="46"/>
      <c r="H43" s="46"/>
      <c r="I43" s="46"/>
      <c r="J43" s="46"/>
      <c r="K43" s="46"/>
      <c r="L43" s="46"/>
      <c r="M43" s="46"/>
    </row>
    <row r="44" spans="4:13" ht="17.100000000000001" customHeight="1">
      <c r="D44" s="61" t="s">
        <v>173</v>
      </c>
      <c r="E44" s="46"/>
      <c r="F44" s="61" t="s">
        <v>454</v>
      </c>
      <c r="G44" s="46"/>
      <c r="H44" s="46"/>
      <c r="I44" s="46"/>
      <c r="J44" s="46"/>
      <c r="K44" s="46"/>
      <c r="L44" s="46"/>
      <c r="M44" s="46"/>
    </row>
    <row r="45" spans="4:13" ht="17.100000000000001" customHeight="1">
      <c r="D45" s="61" t="s">
        <v>455</v>
      </c>
      <c r="E45" s="46"/>
      <c r="F45" s="61" t="s">
        <v>456</v>
      </c>
      <c r="G45" s="46"/>
      <c r="H45" s="46"/>
      <c r="I45" s="46"/>
      <c r="J45" s="46"/>
      <c r="K45" s="46"/>
      <c r="L45" s="46"/>
      <c r="M45" s="46"/>
    </row>
    <row r="46" spans="4:13" ht="17.100000000000001" customHeight="1">
      <c r="D46" s="61" t="s">
        <v>457</v>
      </c>
      <c r="E46" s="46"/>
      <c r="F46" s="61" t="s">
        <v>458</v>
      </c>
      <c r="G46" s="46"/>
      <c r="H46" s="46"/>
      <c r="I46" s="46"/>
      <c r="J46" s="46"/>
      <c r="K46" s="46"/>
      <c r="L46" s="46"/>
      <c r="M46" s="46"/>
    </row>
    <row r="47" spans="4:13" ht="17.100000000000001" customHeight="1">
      <c r="D47" s="61" t="s">
        <v>459</v>
      </c>
      <c r="E47" s="46"/>
      <c r="F47" s="61" t="s">
        <v>460</v>
      </c>
      <c r="G47" s="46"/>
      <c r="H47" s="46"/>
      <c r="I47" s="46"/>
      <c r="J47" s="46"/>
      <c r="K47" s="46"/>
      <c r="L47" s="46"/>
      <c r="M47" s="46"/>
    </row>
    <row r="48" spans="4:13" ht="17.100000000000001" customHeight="1">
      <c r="D48" s="61" t="s">
        <v>461</v>
      </c>
      <c r="E48" s="46"/>
      <c r="F48" s="61" t="s">
        <v>462</v>
      </c>
      <c r="G48" s="46"/>
      <c r="H48" s="46"/>
      <c r="I48" s="46"/>
      <c r="J48" s="46"/>
      <c r="K48" s="46"/>
      <c r="L48" s="46"/>
      <c r="M48" s="46"/>
    </row>
    <row r="49" spans="4:13" ht="17.100000000000001" customHeight="1">
      <c r="D49" s="61" t="s">
        <v>463</v>
      </c>
      <c r="E49" s="46"/>
      <c r="F49" s="61" t="s">
        <v>464</v>
      </c>
      <c r="G49" s="46"/>
      <c r="H49" s="46"/>
      <c r="I49" s="46"/>
      <c r="J49" s="46"/>
      <c r="K49" s="46"/>
      <c r="L49" s="46"/>
      <c r="M49" s="46"/>
    </row>
    <row r="50" spans="4:13" ht="17.100000000000001" customHeight="1">
      <c r="D50" s="61" t="s">
        <v>465</v>
      </c>
      <c r="E50" s="46"/>
      <c r="F50" s="61" t="s">
        <v>466</v>
      </c>
      <c r="G50" s="46"/>
      <c r="H50" s="46"/>
      <c r="I50" s="46"/>
      <c r="J50" s="46"/>
      <c r="K50" s="46"/>
      <c r="L50" s="46"/>
      <c r="M50" s="46"/>
    </row>
    <row r="51" spans="4:13" ht="17.100000000000001" customHeight="1">
      <c r="D51" s="61" t="s">
        <v>140</v>
      </c>
      <c r="E51" s="46"/>
      <c r="F51" s="61" t="s">
        <v>467</v>
      </c>
      <c r="G51" s="46"/>
      <c r="H51" s="46"/>
      <c r="I51" s="46"/>
      <c r="J51" s="46"/>
      <c r="K51" s="46"/>
      <c r="L51" s="46"/>
      <c r="M51" s="46"/>
    </row>
    <row r="52" spans="4:13" ht="17.100000000000001" customHeight="1">
      <c r="D52" s="61" t="s">
        <v>90</v>
      </c>
      <c r="E52" s="46"/>
      <c r="F52" s="61" t="s">
        <v>468</v>
      </c>
      <c r="G52" s="46"/>
      <c r="H52" s="46"/>
      <c r="I52" s="46"/>
      <c r="J52" s="46"/>
      <c r="K52" s="46"/>
      <c r="L52" s="46"/>
      <c r="M52" s="46"/>
    </row>
    <row r="53" spans="4:13" ht="17.100000000000001" customHeight="1">
      <c r="D53" s="61" t="s">
        <v>469</v>
      </c>
      <c r="E53" s="46"/>
      <c r="F53" s="61" t="s">
        <v>470</v>
      </c>
      <c r="G53" s="46"/>
      <c r="H53" s="46"/>
      <c r="I53" s="46"/>
      <c r="J53" s="46"/>
      <c r="K53" s="46"/>
      <c r="L53" s="46"/>
      <c r="M53" s="46"/>
    </row>
    <row r="54" spans="4:13" ht="17.100000000000001" customHeight="1">
      <c r="D54" s="61" t="s">
        <v>471</v>
      </c>
      <c r="E54" s="46"/>
      <c r="F54" s="61" t="s">
        <v>472</v>
      </c>
      <c r="G54" s="46"/>
      <c r="H54" s="46"/>
      <c r="I54" s="46"/>
      <c r="J54" s="46"/>
      <c r="K54" s="46"/>
      <c r="L54" s="46"/>
      <c r="M54" s="46"/>
    </row>
    <row r="55" spans="4:13" ht="17.100000000000001" customHeight="1">
      <c r="D55" s="61" t="s">
        <v>22</v>
      </c>
      <c r="E55" s="46"/>
      <c r="F55" s="61" t="s">
        <v>473</v>
      </c>
      <c r="G55" s="46"/>
      <c r="H55" s="46"/>
      <c r="I55" s="46"/>
      <c r="J55" s="46"/>
      <c r="K55" s="46"/>
      <c r="L55" s="46"/>
      <c r="M55" s="46"/>
    </row>
    <row r="56" spans="4:13" ht="17.100000000000001" customHeight="1">
      <c r="D56" s="61" t="s">
        <v>127</v>
      </c>
      <c r="E56" s="46"/>
      <c r="F56" s="61" t="s">
        <v>474</v>
      </c>
      <c r="G56" s="46"/>
      <c r="H56" s="46"/>
      <c r="I56" s="46"/>
      <c r="J56" s="46"/>
      <c r="K56" s="46"/>
      <c r="L56" s="46"/>
      <c r="M56" s="46"/>
    </row>
    <row r="57" spans="4:13" ht="17.100000000000001" customHeight="1">
      <c r="D57" s="61" t="s">
        <v>475</v>
      </c>
      <c r="E57" s="46"/>
      <c r="F57" s="61" t="s">
        <v>476</v>
      </c>
      <c r="G57" s="46"/>
      <c r="H57" s="46"/>
      <c r="I57" s="46"/>
      <c r="J57" s="46"/>
      <c r="K57" s="46"/>
      <c r="L57" s="46"/>
      <c r="M57" s="46"/>
    </row>
    <row r="58" spans="4:13" ht="7.5" customHeight="1"/>
  </sheetData>
  <mergeCells count="95">
    <mergeCell ref="C2:F4"/>
    <mergeCell ref="J3:K6"/>
    <mergeCell ref="H4:H6"/>
    <mergeCell ref="C6:F6"/>
    <mergeCell ref="D10:L10"/>
    <mergeCell ref="D13:E13"/>
    <mergeCell ref="F13:M13"/>
    <mergeCell ref="D14:E14"/>
    <mergeCell ref="F14:M14"/>
    <mergeCell ref="D15:E15"/>
    <mergeCell ref="F15:M15"/>
    <mergeCell ref="D16:E16"/>
    <mergeCell ref="F16:M16"/>
    <mergeCell ref="D17:E17"/>
    <mergeCell ref="F17:M17"/>
    <mergeCell ref="D18:E18"/>
    <mergeCell ref="F18:M18"/>
    <mergeCell ref="D19:E19"/>
    <mergeCell ref="F19:M19"/>
    <mergeCell ref="D20:E20"/>
    <mergeCell ref="F20:M20"/>
    <mergeCell ref="D21:E21"/>
    <mergeCell ref="F21:M21"/>
    <mergeCell ref="D22:E22"/>
    <mergeCell ref="F22:M22"/>
    <mergeCell ref="D23:E23"/>
    <mergeCell ref="F23:M23"/>
    <mergeCell ref="D24:E24"/>
    <mergeCell ref="F24:M24"/>
    <mergeCell ref="D25:E25"/>
    <mergeCell ref="F25:M25"/>
    <mergeCell ref="D26:E26"/>
    <mergeCell ref="F26:M26"/>
    <mergeCell ref="D27:E27"/>
    <mergeCell ref="F27:M27"/>
    <mergeCell ref="D28:E28"/>
    <mergeCell ref="F28:M28"/>
    <mergeCell ref="D29:E29"/>
    <mergeCell ref="F29:M29"/>
    <mergeCell ref="D30:E30"/>
    <mergeCell ref="F30:M30"/>
    <mergeCell ref="D31:E31"/>
    <mergeCell ref="F31:M31"/>
    <mergeCell ref="D32:E32"/>
    <mergeCell ref="F32:M32"/>
    <mergeCell ref="D33:E33"/>
    <mergeCell ref="F33:M33"/>
    <mergeCell ref="D34:E34"/>
    <mergeCell ref="F34:M34"/>
    <mergeCell ref="D35:E35"/>
    <mergeCell ref="F35:M35"/>
    <mergeCell ref="D36:E36"/>
    <mergeCell ref="F36:M36"/>
    <mergeCell ref="D37:E37"/>
    <mergeCell ref="F37:M37"/>
    <mergeCell ref="D38:E38"/>
    <mergeCell ref="F38:M38"/>
    <mergeCell ref="D39:E39"/>
    <mergeCell ref="F39:M39"/>
    <mergeCell ref="D40:E40"/>
    <mergeCell ref="F40:M40"/>
    <mergeCell ref="D41:E41"/>
    <mergeCell ref="F41:M41"/>
    <mergeCell ref="D42:E42"/>
    <mergeCell ref="F42:M42"/>
    <mergeCell ref="D43:E43"/>
    <mergeCell ref="F43:M43"/>
    <mergeCell ref="D44:E44"/>
    <mergeCell ref="F44:M44"/>
    <mergeCell ref="D45:E45"/>
    <mergeCell ref="F45:M45"/>
    <mergeCell ref="D46:E46"/>
    <mergeCell ref="F46:M46"/>
    <mergeCell ref="D47:E47"/>
    <mergeCell ref="F47:M47"/>
    <mergeCell ref="D48:E48"/>
    <mergeCell ref="F48:M48"/>
    <mergeCell ref="D49:E49"/>
    <mergeCell ref="F49:M49"/>
    <mergeCell ref="D50:E50"/>
    <mergeCell ref="F50:M50"/>
    <mergeCell ref="D51:E51"/>
    <mergeCell ref="F51:M51"/>
    <mergeCell ref="D52:E52"/>
    <mergeCell ref="F52:M52"/>
    <mergeCell ref="D53:E53"/>
    <mergeCell ref="F53:M53"/>
    <mergeCell ref="D54:E54"/>
    <mergeCell ref="F54:M54"/>
    <mergeCell ref="D55:E55"/>
    <mergeCell ref="F55:M55"/>
    <mergeCell ref="D56:E56"/>
    <mergeCell ref="F56:M56"/>
    <mergeCell ref="D57:E57"/>
    <mergeCell ref="F57:M57"/>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26 of 27</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9"/>
  <sheetViews>
    <sheetView showGridLines="0" workbookViewId="0">
      <pane ySplit="9" topLeftCell="A10" activePane="bottomLeft" state="frozen"/>
      <selection pane="bottomLeft" activeCell="E34" sqref="E34"/>
    </sheetView>
  </sheetViews>
  <sheetFormatPr defaultRowHeight="15"/>
  <cols>
    <col min="1" max="1" width="1.42578125" customWidth="1"/>
    <col min="2" max="3" width="0.140625" customWidth="1"/>
    <col min="4" max="4" width="20.28515625" customWidth="1"/>
    <col min="5" max="5" width="28.28515625" customWidth="1"/>
    <col min="6" max="6" width="2.42578125" customWidth="1"/>
    <col min="7" max="7" width="15.140625" customWidth="1"/>
    <col min="8" max="8" width="0.7109375" customWidth="1"/>
    <col min="9" max="9" width="4.42578125" customWidth="1"/>
    <col min="10" max="10" width="2.28515625" customWidth="1"/>
    <col min="11" max="11" width="0.85546875" customWidth="1"/>
    <col min="12" max="12" width="25.140625" customWidth="1"/>
    <col min="13" max="14" width="0.140625" customWidth="1"/>
    <col min="15" max="15" width="0.85546875" customWidth="1"/>
  </cols>
  <sheetData>
    <row r="1" spans="2:14" ht="2.1" customHeight="1"/>
    <row r="2" spans="2:14">
      <c r="B2" s="52" t="s">
        <v>1</v>
      </c>
      <c r="C2" s="46"/>
      <c r="D2" s="46"/>
      <c r="E2" s="46"/>
      <c r="F2" s="46"/>
      <c r="G2" s="46"/>
    </row>
    <row r="3" spans="2:14" ht="0.6" customHeight="1">
      <c r="B3" s="46"/>
      <c r="C3" s="46"/>
      <c r="D3" s="46"/>
      <c r="E3" s="46"/>
      <c r="F3" s="46"/>
      <c r="G3" s="46"/>
      <c r="L3" s="46"/>
      <c r="M3" s="46"/>
      <c r="N3" s="46"/>
    </row>
    <row r="4" spans="2:14" ht="13.15" customHeight="1">
      <c r="B4" s="46"/>
      <c r="C4" s="46"/>
      <c r="D4" s="46"/>
      <c r="E4" s="46"/>
      <c r="F4" s="46"/>
      <c r="G4" s="46"/>
      <c r="I4" s="53" t="s">
        <v>0</v>
      </c>
      <c r="J4" s="46"/>
      <c r="L4" s="46"/>
      <c r="M4" s="46"/>
      <c r="N4" s="46"/>
    </row>
    <row r="5" spans="2:14" ht="2.25" customHeight="1">
      <c r="I5" s="46"/>
      <c r="J5" s="46"/>
      <c r="L5" s="46"/>
      <c r="M5" s="46"/>
      <c r="N5" s="46"/>
    </row>
    <row r="6" spans="2:14" ht="13.15" customHeight="1">
      <c r="B6" s="52" t="s">
        <v>11</v>
      </c>
      <c r="C6" s="46"/>
      <c r="D6" s="46"/>
      <c r="E6" s="46"/>
      <c r="F6" s="46"/>
      <c r="G6" s="46"/>
      <c r="I6" s="46"/>
      <c r="J6" s="46"/>
      <c r="L6" s="46"/>
      <c r="M6" s="46"/>
      <c r="N6" s="46"/>
    </row>
    <row r="7" spans="2:14" ht="0" hidden="1" customHeight="1"/>
    <row r="8" spans="2:14" ht="3" customHeight="1"/>
    <row r="9" spans="2:14" ht="6.2" customHeight="1">
      <c r="C9" s="2"/>
      <c r="D9" s="2"/>
      <c r="E9" s="2"/>
      <c r="F9" s="2"/>
      <c r="G9" s="2"/>
      <c r="H9" s="2"/>
      <c r="I9" s="2"/>
      <c r="J9" s="2"/>
      <c r="K9" s="2"/>
      <c r="L9" s="2"/>
      <c r="M9" s="2"/>
    </row>
    <row r="10" spans="2:14" ht="17.100000000000001" customHeight="1">
      <c r="D10" s="57" t="s">
        <v>21</v>
      </c>
      <c r="E10" s="58"/>
      <c r="F10" s="58"/>
      <c r="G10" s="58"/>
      <c r="H10" s="58"/>
      <c r="I10" s="58"/>
      <c r="J10" s="58"/>
      <c r="K10" s="58"/>
      <c r="L10" s="58"/>
    </row>
    <row r="11" spans="2:14" ht="1.5" customHeight="1"/>
    <row r="12" spans="2:14" ht="10.7" customHeight="1"/>
    <row r="13" spans="2:14">
      <c r="D13" s="42" t="s">
        <v>117</v>
      </c>
      <c r="E13" s="12" t="s">
        <v>118</v>
      </c>
      <c r="G13" s="125" t="s">
        <v>477</v>
      </c>
      <c r="H13" s="46"/>
      <c r="I13" s="46"/>
      <c r="J13" s="61" t="s">
        <v>118</v>
      </c>
      <c r="K13" s="46"/>
      <c r="L13" s="46"/>
    </row>
    <row r="14" spans="2:14">
      <c r="D14" s="43" t="s">
        <v>0</v>
      </c>
      <c r="E14" s="12" t="s">
        <v>478</v>
      </c>
      <c r="G14" s="124" t="s">
        <v>0</v>
      </c>
      <c r="H14" s="46"/>
      <c r="I14" s="46"/>
      <c r="J14" s="61" t="s">
        <v>478</v>
      </c>
      <c r="K14" s="46"/>
      <c r="L14" s="46"/>
    </row>
    <row r="15" spans="2:14">
      <c r="D15" s="43" t="s">
        <v>0</v>
      </c>
      <c r="E15" s="12" t="s">
        <v>479</v>
      </c>
      <c r="G15" s="124" t="s">
        <v>0</v>
      </c>
      <c r="H15" s="46"/>
      <c r="I15" s="46"/>
      <c r="J15" s="61" t="s">
        <v>479</v>
      </c>
      <c r="K15" s="46"/>
      <c r="L15" s="46"/>
    </row>
    <row r="16" spans="2:14">
      <c r="D16" s="43" t="s">
        <v>0</v>
      </c>
      <c r="E16" s="12" t="s">
        <v>480</v>
      </c>
      <c r="G16" s="124" t="s">
        <v>0</v>
      </c>
      <c r="H16" s="46"/>
      <c r="I16" s="46"/>
      <c r="J16" s="61" t="s">
        <v>480</v>
      </c>
      <c r="K16" s="46"/>
      <c r="L16" s="46"/>
    </row>
    <row r="17" spans="4:12">
      <c r="D17" s="42" t="s">
        <v>481</v>
      </c>
      <c r="E17" s="12" t="s">
        <v>482</v>
      </c>
      <c r="G17" s="125" t="s">
        <v>30</v>
      </c>
      <c r="H17" s="46"/>
      <c r="I17" s="46"/>
      <c r="J17" s="61" t="s">
        <v>118</v>
      </c>
      <c r="K17" s="46"/>
      <c r="L17" s="46"/>
    </row>
    <row r="18" spans="4:12">
      <c r="D18" s="43" t="s">
        <v>0</v>
      </c>
      <c r="E18" s="12" t="s">
        <v>483</v>
      </c>
      <c r="G18" s="124" t="s">
        <v>0</v>
      </c>
      <c r="H18" s="46"/>
      <c r="I18" s="46"/>
      <c r="J18" s="61" t="s">
        <v>478</v>
      </c>
      <c r="K18" s="46"/>
      <c r="L18" s="46"/>
    </row>
    <row r="19" spans="4:12">
      <c r="D19" s="43" t="s">
        <v>0</v>
      </c>
      <c r="E19" s="12" t="s">
        <v>484</v>
      </c>
      <c r="G19" s="124" t="s">
        <v>0</v>
      </c>
      <c r="H19" s="46"/>
      <c r="I19" s="46"/>
      <c r="J19" s="61" t="s">
        <v>479</v>
      </c>
      <c r="K19" s="46"/>
      <c r="L19" s="46"/>
    </row>
    <row r="20" spans="4:12">
      <c r="D20" s="43" t="s">
        <v>0</v>
      </c>
      <c r="E20" s="12" t="s">
        <v>480</v>
      </c>
      <c r="G20" s="124" t="s">
        <v>0</v>
      </c>
      <c r="H20" s="46"/>
      <c r="I20" s="46"/>
      <c r="J20" s="61" t="s">
        <v>480</v>
      </c>
      <c r="K20" s="46"/>
      <c r="L20" s="46"/>
    </row>
    <row r="21" spans="4:12">
      <c r="D21" s="42" t="s">
        <v>485</v>
      </c>
      <c r="E21" s="44" t="s">
        <v>118</v>
      </c>
      <c r="G21" s="125" t="s">
        <v>486</v>
      </c>
      <c r="H21" s="46"/>
      <c r="I21" s="46"/>
      <c r="J21" s="61" t="s">
        <v>487</v>
      </c>
      <c r="K21" s="46"/>
      <c r="L21" s="46"/>
    </row>
    <row r="22" spans="4:12">
      <c r="D22" s="43" t="s">
        <v>0</v>
      </c>
      <c r="E22" s="44" t="s">
        <v>478</v>
      </c>
      <c r="G22" s="124" t="s">
        <v>0</v>
      </c>
      <c r="H22" s="46"/>
      <c r="I22" s="46"/>
      <c r="J22" s="61" t="s">
        <v>488</v>
      </c>
      <c r="K22" s="46"/>
      <c r="L22" s="46"/>
    </row>
    <row r="23" spans="4:12">
      <c r="D23" s="43" t="s">
        <v>0</v>
      </c>
      <c r="E23" s="44" t="s">
        <v>479</v>
      </c>
      <c r="G23" s="124" t="s">
        <v>0</v>
      </c>
      <c r="H23" s="46"/>
      <c r="I23" s="46"/>
      <c r="J23" s="61" t="s">
        <v>489</v>
      </c>
      <c r="K23" s="46"/>
      <c r="L23" s="46"/>
    </row>
    <row r="24" spans="4:12">
      <c r="D24" s="43" t="s">
        <v>0</v>
      </c>
      <c r="E24" s="44" t="s">
        <v>480</v>
      </c>
      <c r="G24" s="124" t="s">
        <v>0</v>
      </c>
      <c r="H24" s="46"/>
      <c r="I24" s="46"/>
      <c r="J24" s="61" t="s">
        <v>480</v>
      </c>
      <c r="K24" s="46"/>
      <c r="L24" s="46"/>
    </row>
    <row r="25" spans="4:12">
      <c r="D25" s="42" t="s">
        <v>490</v>
      </c>
      <c r="E25" s="12" t="s">
        <v>118</v>
      </c>
      <c r="G25" s="125" t="s">
        <v>491</v>
      </c>
      <c r="H25" s="46"/>
      <c r="I25" s="46"/>
      <c r="J25" s="61" t="s">
        <v>492</v>
      </c>
      <c r="K25" s="46"/>
      <c r="L25" s="46"/>
    </row>
    <row r="26" spans="4:12">
      <c r="D26" s="43" t="s">
        <v>0</v>
      </c>
      <c r="E26" s="12" t="s">
        <v>478</v>
      </c>
      <c r="G26" s="124" t="s">
        <v>0</v>
      </c>
      <c r="H26" s="46"/>
      <c r="I26" s="46"/>
      <c r="J26" s="61" t="s">
        <v>493</v>
      </c>
      <c r="K26" s="46"/>
      <c r="L26" s="46"/>
    </row>
    <row r="27" spans="4:12">
      <c r="D27" s="43" t="s">
        <v>0</v>
      </c>
      <c r="E27" s="12" t="s">
        <v>479</v>
      </c>
      <c r="G27" s="124" t="s">
        <v>0</v>
      </c>
      <c r="H27" s="46"/>
      <c r="I27" s="46"/>
      <c r="J27" s="61" t="s">
        <v>494</v>
      </c>
      <c r="K27" s="46"/>
      <c r="L27" s="46"/>
    </row>
    <row r="28" spans="4:12">
      <c r="D28" s="43" t="s">
        <v>0</v>
      </c>
      <c r="E28" s="12" t="s">
        <v>480</v>
      </c>
      <c r="G28" s="124" t="s">
        <v>0</v>
      </c>
      <c r="H28" s="46"/>
      <c r="I28" s="46"/>
      <c r="J28" s="61" t="s">
        <v>480</v>
      </c>
      <c r="K28" s="46"/>
      <c r="L28" s="46"/>
    </row>
    <row r="29" spans="4:12">
      <c r="D29" s="42" t="s">
        <v>495</v>
      </c>
      <c r="E29" s="12" t="s">
        <v>118</v>
      </c>
      <c r="G29" s="125" t="s">
        <v>496</v>
      </c>
      <c r="H29" s="46"/>
      <c r="I29" s="46"/>
      <c r="J29" s="61" t="s">
        <v>497</v>
      </c>
      <c r="K29" s="46"/>
      <c r="L29" s="46"/>
    </row>
    <row r="30" spans="4:12">
      <c r="D30" s="43" t="s">
        <v>0</v>
      </c>
      <c r="E30" s="12" t="s">
        <v>478</v>
      </c>
      <c r="G30" s="124" t="s">
        <v>0</v>
      </c>
      <c r="H30" s="46"/>
      <c r="I30" s="46"/>
      <c r="J30" s="61" t="s">
        <v>498</v>
      </c>
      <c r="K30" s="46"/>
      <c r="L30" s="46"/>
    </row>
    <row r="31" spans="4:12">
      <c r="D31" s="43" t="s">
        <v>0</v>
      </c>
      <c r="E31" s="12" t="s">
        <v>479</v>
      </c>
      <c r="G31" s="124" t="s">
        <v>0</v>
      </c>
      <c r="H31" s="46"/>
      <c r="I31" s="46"/>
      <c r="J31" s="61" t="s">
        <v>499</v>
      </c>
      <c r="K31" s="46"/>
      <c r="L31" s="46"/>
    </row>
    <row r="32" spans="4:12">
      <c r="D32" s="43" t="s">
        <v>0</v>
      </c>
      <c r="E32" s="12" t="s">
        <v>480</v>
      </c>
      <c r="G32" s="124" t="s">
        <v>0</v>
      </c>
      <c r="H32" s="46"/>
      <c r="I32" s="46"/>
      <c r="J32" s="61" t="s">
        <v>480</v>
      </c>
      <c r="K32" s="46"/>
      <c r="L32" s="46"/>
    </row>
    <row r="33" spans="4:5" ht="0" hidden="1" customHeight="1"/>
    <row r="34" spans="4:5">
      <c r="D34" s="42" t="s">
        <v>127</v>
      </c>
      <c r="E34" s="12" t="s">
        <v>118</v>
      </c>
    </row>
    <row r="35" spans="4:5">
      <c r="D35" s="43" t="s">
        <v>0</v>
      </c>
      <c r="E35" s="12" t="s">
        <v>478</v>
      </c>
    </row>
    <row r="36" spans="4:5">
      <c r="D36" s="43" t="s">
        <v>0</v>
      </c>
      <c r="E36" s="12" t="s">
        <v>479</v>
      </c>
    </row>
    <row r="37" spans="4:5">
      <c r="D37" s="43" t="s">
        <v>0</v>
      </c>
      <c r="E37" s="12" t="s">
        <v>480</v>
      </c>
    </row>
    <row r="38" spans="4:5" ht="0" hidden="1" customHeight="1"/>
    <row r="39" spans="4:5" ht="6.2" customHeight="1"/>
  </sheetData>
  <mergeCells count="45">
    <mergeCell ref="B2:G4"/>
    <mergeCell ref="L3:N6"/>
    <mergeCell ref="I4:J6"/>
    <mergeCell ref="B6:G6"/>
    <mergeCell ref="D10:L10"/>
    <mergeCell ref="G13:I13"/>
    <mergeCell ref="J13:L13"/>
    <mergeCell ref="G14:I14"/>
    <mergeCell ref="J14:L14"/>
    <mergeCell ref="G15:I15"/>
    <mergeCell ref="J15:L15"/>
    <mergeCell ref="G16:I16"/>
    <mergeCell ref="J16:L16"/>
    <mergeCell ref="G17:I17"/>
    <mergeCell ref="J17:L17"/>
    <mergeCell ref="G18:I18"/>
    <mergeCell ref="J18:L18"/>
    <mergeCell ref="G19:I19"/>
    <mergeCell ref="J19:L19"/>
    <mergeCell ref="G20:I20"/>
    <mergeCell ref="J20:L20"/>
    <mergeCell ref="G21:I21"/>
    <mergeCell ref="J21:L21"/>
    <mergeCell ref="G22:I22"/>
    <mergeCell ref="J22:L22"/>
    <mergeCell ref="G23:I23"/>
    <mergeCell ref="J23:L23"/>
    <mergeCell ref="G24:I24"/>
    <mergeCell ref="J24:L24"/>
    <mergeCell ref="G25:I25"/>
    <mergeCell ref="J25:L25"/>
    <mergeCell ref="G26:I26"/>
    <mergeCell ref="J26:L26"/>
    <mergeCell ref="G27:I27"/>
    <mergeCell ref="J27:L27"/>
    <mergeCell ref="G31:I31"/>
    <mergeCell ref="J31:L31"/>
    <mergeCell ref="G32:I32"/>
    <mergeCell ref="J32:L32"/>
    <mergeCell ref="G28:I28"/>
    <mergeCell ref="J28:L28"/>
    <mergeCell ref="G29:I29"/>
    <mergeCell ref="J29:L29"/>
    <mergeCell ref="G30:I30"/>
    <mergeCell ref="J30:L3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27 of 27</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28"/>
  <sheetViews>
    <sheetView showGridLines="0" workbookViewId="0">
      <pane ySplit="9" topLeftCell="A10" activePane="bottomLeft" state="frozen"/>
      <selection pane="bottomLeft" activeCell="H14" sqref="H14:H24"/>
    </sheetView>
  </sheetViews>
  <sheetFormatPr defaultRowHeight="15"/>
  <cols>
    <col min="1" max="1" width="1.42578125" customWidth="1"/>
    <col min="2" max="2" width="0.140625" customWidth="1"/>
    <col min="3" max="4" width="0" hidden="1" customWidth="1"/>
    <col min="5" max="5" width="10.7109375" customWidth="1"/>
    <col min="6" max="6" width="9.7109375" customWidth="1"/>
    <col min="7" max="7" width="6.42578125" customWidth="1"/>
    <col min="8" max="9" width="10.28515625" customWidth="1"/>
    <col min="10" max="10" width="8.140625" customWidth="1"/>
    <col min="11" max="11" width="7" customWidth="1"/>
    <col min="12" max="12" width="3.7109375" customWidth="1"/>
    <col min="13" max="13" width="0.7109375" customWidth="1"/>
    <col min="14" max="14" width="2.7109375" customWidth="1"/>
    <col min="15" max="15" width="4.140625" customWidth="1"/>
    <col min="16" max="16" width="0.85546875" customWidth="1"/>
    <col min="17" max="17" width="10.140625" customWidth="1"/>
    <col min="18" max="18" width="8.140625" customWidth="1"/>
    <col min="19" max="19" width="7" customWidth="1"/>
    <col min="20" max="23" width="0" hidden="1" customWidth="1"/>
    <col min="24" max="24" width="0.85546875" customWidth="1"/>
  </cols>
  <sheetData>
    <row r="1" spans="2:23" ht="2.1" customHeight="1"/>
    <row r="2" spans="2:23">
      <c r="B2" s="52" t="s">
        <v>1</v>
      </c>
      <c r="C2" s="46"/>
      <c r="D2" s="46"/>
      <c r="E2" s="46"/>
      <c r="F2" s="46"/>
      <c r="G2" s="46"/>
      <c r="H2" s="46"/>
      <c r="I2" s="46"/>
      <c r="J2" s="46"/>
      <c r="K2" s="46"/>
      <c r="L2" s="46"/>
    </row>
    <row r="3" spans="2:23" ht="0.6" customHeight="1">
      <c r="B3" s="46"/>
      <c r="C3" s="46"/>
      <c r="D3" s="46"/>
      <c r="E3" s="46"/>
      <c r="F3" s="46"/>
      <c r="G3" s="46"/>
      <c r="H3" s="46"/>
      <c r="I3" s="46"/>
      <c r="J3" s="46"/>
      <c r="K3" s="46"/>
      <c r="L3" s="46"/>
      <c r="Q3" s="46"/>
      <c r="R3" s="46"/>
      <c r="S3" s="46"/>
      <c r="T3" s="46"/>
      <c r="U3" s="46"/>
      <c r="V3" s="46"/>
      <c r="W3" s="46"/>
    </row>
    <row r="4" spans="2:23" ht="13.15" customHeight="1">
      <c r="B4" s="46"/>
      <c r="C4" s="46"/>
      <c r="D4" s="46"/>
      <c r="E4" s="46"/>
      <c r="F4" s="46"/>
      <c r="G4" s="46"/>
      <c r="H4" s="46"/>
      <c r="I4" s="46"/>
      <c r="J4" s="46"/>
      <c r="K4" s="46"/>
      <c r="L4" s="46"/>
      <c r="N4" s="53" t="s">
        <v>0</v>
      </c>
      <c r="O4" s="46"/>
      <c r="Q4" s="46"/>
      <c r="R4" s="46"/>
      <c r="S4" s="46"/>
      <c r="T4" s="46"/>
      <c r="U4" s="46"/>
      <c r="V4" s="46"/>
      <c r="W4" s="46"/>
    </row>
    <row r="5" spans="2:23" ht="2.25" customHeight="1">
      <c r="N5" s="46"/>
      <c r="O5" s="46"/>
      <c r="Q5" s="46"/>
      <c r="R5" s="46"/>
      <c r="S5" s="46"/>
      <c r="T5" s="46"/>
      <c r="U5" s="46"/>
      <c r="V5" s="46"/>
      <c r="W5" s="46"/>
    </row>
    <row r="6" spans="2:23" ht="13.15" customHeight="1">
      <c r="B6" s="52" t="s">
        <v>11</v>
      </c>
      <c r="C6" s="46"/>
      <c r="D6" s="46"/>
      <c r="E6" s="46"/>
      <c r="F6" s="46"/>
      <c r="G6" s="46"/>
      <c r="H6" s="46"/>
      <c r="I6" s="46"/>
      <c r="J6" s="46"/>
      <c r="K6" s="46"/>
      <c r="L6" s="46"/>
      <c r="N6" s="46"/>
      <c r="O6" s="46"/>
      <c r="Q6" s="46"/>
      <c r="R6" s="46"/>
      <c r="S6" s="46"/>
      <c r="T6" s="46"/>
      <c r="U6" s="46"/>
      <c r="V6" s="46"/>
      <c r="W6" s="46"/>
    </row>
    <row r="7" spans="2:23" ht="0" hidden="1" customHeight="1"/>
    <row r="8" spans="2:23" ht="3" customHeight="1"/>
    <row r="9" spans="2:23" ht="6.2" customHeight="1">
      <c r="D9" s="2"/>
      <c r="E9" s="2"/>
      <c r="F9" s="2"/>
      <c r="G9" s="2"/>
      <c r="H9" s="2"/>
      <c r="I9" s="2"/>
      <c r="J9" s="2"/>
      <c r="K9" s="2"/>
      <c r="L9" s="2"/>
      <c r="M9" s="2"/>
      <c r="N9" s="2"/>
      <c r="O9" s="2"/>
      <c r="P9" s="2"/>
      <c r="Q9" s="2"/>
      <c r="R9" s="2"/>
      <c r="S9" s="2"/>
    </row>
    <row r="10" spans="2:23" ht="17.100000000000001" customHeight="1">
      <c r="E10" s="57" t="s">
        <v>14</v>
      </c>
      <c r="F10" s="58"/>
      <c r="G10" s="58"/>
      <c r="H10" s="58"/>
      <c r="I10" s="58"/>
      <c r="J10" s="58"/>
      <c r="K10" s="58"/>
      <c r="L10" s="58"/>
      <c r="M10" s="58"/>
      <c r="N10" s="58"/>
      <c r="O10" s="58"/>
      <c r="P10" s="58"/>
      <c r="Q10" s="58"/>
      <c r="R10" s="58"/>
      <c r="S10" s="58"/>
      <c r="T10" s="58"/>
    </row>
    <row r="11" spans="2:23" ht="1.5" customHeight="1"/>
    <row r="12" spans="2:23" ht="9.6" customHeight="1"/>
    <row r="13" spans="2:23" ht="33">
      <c r="C13" s="67" t="s">
        <v>22</v>
      </c>
      <c r="D13" s="63"/>
      <c r="E13" s="64"/>
      <c r="F13" s="3" t="s">
        <v>23</v>
      </c>
      <c r="G13" s="4" t="s">
        <v>24</v>
      </c>
      <c r="H13" s="4" t="s">
        <v>25</v>
      </c>
      <c r="I13" s="4" t="s">
        <v>26</v>
      </c>
      <c r="J13" s="5" t="s">
        <v>27</v>
      </c>
      <c r="K13" s="4" t="s">
        <v>28</v>
      </c>
      <c r="L13" s="68" t="s">
        <v>29</v>
      </c>
      <c r="M13" s="63"/>
      <c r="N13" s="64"/>
      <c r="O13" s="68" t="s">
        <v>30</v>
      </c>
      <c r="P13" s="63"/>
      <c r="Q13" s="64"/>
      <c r="R13" s="4" t="s">
        <v>31</v>
      </c>
      <c r="S13" s="4" t="s">
        <v>32</v>
      </c>
    </row>
    <row r="14" spans="2:23">
      <c r="C14" s="62" t="s">
        <v>33</v>
      </c>
      <c r="D14" s="63"/>
      <c r="E14" s="64"/>
      <c r="F14" s="6" t="s">
        <v>34</v>
      </c>
      <c r="G14" s="7" t="s">
        <v>35</v>
      </c>
      <c r="H14" s="8">
        <v>2000000000</v>
      </c>
      <c r="I14" s="8">
        <v>2000000000</v>
      </c>
      <c r="J14" s="7" t="s">
        <v>36</v>
      </c>
      <c r="K14" s="9">
        <v>43276</v>
      </c>
      <c r="L14" s="65">
        <v>46929</v>
      </c>
      <c r="M14" s="63"/>
      <c r="N14" s="64"/>
      <c r="O14" s="66" t="s">
        <v>0</v>
      </c>
      <c r="P14" s="63"/>
      <c r="Q14" s="64"/>
      <c r="R14" s="7" t="s">
        <v>37</v>
      </c>
      <c r="S14" s="7" t="s">
        <v>38</v>
      </c>
    </row>
    <row r="15" spans="2:23">
      <c r="C15" s="62" t="s">
        <v>39</v>
      </c>
      <c r="D15" s="63"/>
      <c r="E15" s="64"/>
      <c r="F15" s="6" t="s">
        <v>40</v>
      </c>
      <c r="G15" s="7" t="s">
        <v>35</v>
      </c>
      <c r="H15" s="8">
        <v>2000000000</v>
      </c>
      <c r="I15" s="8">
        <v>2000000000</v>
      </c>
      <c r="J15" s="7" t="s">
        <v>41</v>
      </c>
      <c r="K15" s="9">
        <v>43341</v>
      </c>
      <c r="L15" s="65">
        <v>47724</v>
      </c>
      <c r="M15" s="63"/>
      <c r="N15" s="64"/>
      <c r="O15" s="66" t="s">
        <v>0</v>
      </c>
      <c r="P15" s="63"/>
      <c r="Q15" s="64"/>
      <c r="R15" s="7" t="s">
        <v>37</v>
      </c>
      <c r="S15" s="7" t="s">
        <v>38</v>
      </c>
    </row>
    <row r="16" spans="2:23">
      <c r="C16" s="62" t="s">
        <v>42</v>
      </c>
      <c r="D16" s="63"/>
      <c r="E16" s="64"/>
      <c r="F16" s="6" t="s">
        <v>43</v>
      </c>
      <c r="G16" s="7" t="s">
        <v>35</v>
      </c>
      <c r="H16" s="8">
        <v>2000000000</v>
      </c>
      <c r="I16" s="8">
        <v>2000000000</v>
      </c>
      <c r="J16" s="7" t="s">
        <v>44</v>
      </c>
      <c r="K16" s="9">
        <v>43341</v>
      </c>
      <c r="L16" s="65">
        <v>48820</v>
      </c>
      <c r="M16" s="63"/>
      <c r="N16" s="64"/>
      <c r="O16" s="66" t="s">
        <v>0</v>
      </c>
      <c r="P16" s="63"/>
      <c r="Q16" s="64"/>
      <c r="R16" s="7" t="s">
        <v>37</v>
      </c>
      <c r="S16" s="7" t="s">
        <v>38</v>
      </c>
    </row>
    <row r="17" spans="3:22">
      <c r="C17" s="62" t="s">
        <v>45</v>
      </c>
      <c r="D17" s="63"/>
      <c r="E17" s="64"/>
      <c r="F17" s="6" t="s">
        <v>46</v>
      </c>
      <c r="G17" s="7" t="s">
        <v>35</v>
      </c>
      <c r="H17" s="8">
        <v>2000000000</v>
      </c>
      <c r="I17" s="8">
        <v>2000000000</v>
      </c>
      <c r="J17" s="7" t="s">
        <v>47</v>
      </c>
      <c r="K17" s="9">
        <v>43341</v>
      </c>
      <c r="L17" s="65">
        <v>49550</v>
      </c>
      <c r="M17" s="63"/>
      <c r="N17" s="64"/>
      <c r="O17" s="66" t="s">
        <v>0</v>
      </c>
      <c r="P17" s="63"/>
      <c r="Q17" s="64"/>
      <c r="R17" s="7" t="s">
        <v>37</v>
      </c>
      <c r="S17" s="7" t="s">
        <v>38</v>
      </c>
    </row>
    <row r="18" spans="3:22">
      <c r="C18" s="62" t="s">
        <v>48</v>
      </c>
      <c r="D18" s="63"/>
      <c r="E18" s="64"/>
      <c r="F18" s="6" t="s">
        <v>49</v>
      </c>
      <c r="G18" s="7" t="s">
        <v>35</v>
      </c>
      <c r="H18" s="8">
        <v>2000000000</v>
      </c>
      <c r="I18" s="8">
        <v>2000000000</v>
      </c>
      <c r="J18" s="7" t="s">
        <v>50</v>
      </c>
      <c r="K18" s="9">
        <v>43426</v>
      </c>
      <c r="L18" s="65">
        <v>44887</v>
      </c>
      <c r="M18" s="63"/>
      <c r="N18" s="64"/>
      <c r="O18" s="66" t="s">
        <v>0</v>
      </c>
      <c r="P18" s="63"/>
      <c r="Q18" s="64"/>
      <c r="R18" s="7" t="s">
        <v>37</v>
      </c>
      <c r="S18" s="7" t="s">
        <v>38</v>
      </c>
    </row>
    <row r="19" spans="3:22">
      <c r="C19" s="62" t="s">
        <v>51</v>
      </c>
      <c r="D19" s="63"/>
      <c r="E19" s="64"/>
      <c r="F19" s="6" t="s">
        <v>52</v>
      </c>
      <c r="G19" s="7" t="s">
        <v>35</v>
      </c>
      <c r="H19" s="8">
        <v>2000000000</v>
      </c>
      <c r="I19" s="8">
        <v>2000000000</v>
      </c>
      <c r="J19" s="7" t="s">
        <v>53</v>
      </c>
      <c r="K19" s="9">
        <v>43426</v>
      </c>
      <c r="L19" s="65">
        <v>45618</v>
      </c>
      <c r="M19" s="63"/>
      <c r="N19" s="64"/>
      <c r="O19" s="66" t="s">
        <v>0</v>
      </c>
      <c r="P19" s="63"/>
      <c r="Q19" s="64"/>
      <c r="R19" s="7" t="s">
        <v>37</v>
      </c>
      <c r="S19" s="7" t="s">
        <v>38</v>
      </c>
    </row>
    <row r="20" spans="3:22">
      <c r="C20" s="62" t="s">
        <v>54</v>
      </c>
      <c r="D20" s="63"/>
      <c r="E20" s="64"/>
      <c r="F20" s="6" t="s">
        <v>55</v>
      </c>
      <c r="G20" s="7" t="s">
        <v>35</v>
      </c>
      <c r="H20" s="8">
        <v>2000000000</v>
      </c>
      <c r="I20" s="8">
        <v>2000000000</v>
      </c>
      <c r="J20" s="7" t="s">
        <v>56</v>
      </c>
      <c r="K20" s="9">
        <v>43426</v>
      </c>
      <c r="L20" s="65">
        <v>46713</v>
      </c>
      <c r="M20" s="63"/>
      <c r="N20" s="64"/>
      <c r="O20" s="66" t="s">
        <v>0</v>
      </c>
      <c r="P20" s="63"/>
      <c r="Q20" s="64"/>
      <c r="R20" s="7" t="s">
        <v>37</v>
      </c>
      <c r="S20" s="7" t="s">
        <v>38</v>
      </c>
    </row>
    <row r="21" spans="3:22">
      <c r="C21" s="62" t="s">
        <v>57</v>
      </c>
      <c r="D21" s="63"/>
      <c r="E21" s="64"/>
      <c r="F21" s="6" t="s">
        <v>58</v>
      </c>
      <c r="G21" s="7" t="s">
        <v>35</v>
      </c>
      <c r="H21" s="8">
        <v>2000000000</v>
      </c>
      <c r="I21" s="8">
        <v>2000000000</v>
      </c>
      <c r="J21" s="7" t="s">
        <v>59</v>
      </c>
      <c r="K21" s="9">
        <v>43426</v>
      </c>
      <c r="L21" s="65">
        <v>50731</v>
      </c>
      <c r="M21" s="63"/>
      <c r="N21" s="64"/>
      <c r="O21" s="66" t="s">
        <v>0</v>
      </c>
      <c r="P21" s="63"/>
      <c r="Q21" s="64"/>
      <c r="R21" s="7" t="s">
        <v>37</v>
      </c>
      <c r="S21" s="7" t="s">
        <v>38</v>
      </c>
    </row>
    <row r="22" spans="3:22">
      <c r="C22" s="62" t="s">
        <v>60</v>
      </c>
      <c r="D22" s="63"/>
      <c r="E22" s="64"/>
      <c r="F22" s="6" t="s">
        <v>61</v>
      </c>
      <c r="G22" s="7" t="s">
        <v>35</v>
      </c>
      <c r="H22" s="8">
        <v>2000000000</v>
      </c>
      <c r="I22" s="8">
        <v>2000000000</v>
      </c>
      <c r="J22" s="7" t="s">
        <v>62</v>
      </c>
      <c r="K22" s="9">
        <v>43811</v>
      </c>
      <c r="L22" s="65">
        <v>51116</v>
      </c>
      <c r="M22" s="63"/>
      <c r="N22" s="64"/>
      <c r="O22" s="66" t="s">
        <v>0</v>
      </c>
      <c r="P22" s="63"/>
      <c r="Q22" s="64"/>
      <c r="R22" s="7" t="s">
        <v>37</v>
      </c>
      <c r="S22" s="7" t="s">
        <v>38</v>
      </c>
    </row>
    <row r="23" spans="3:22">
      <c r="C23" s="62" t="s">
        <v>63</v>
      </c>
      <c r="D23" s="63"/>
      <c r="E23" s="64"/>
      <c r="F23" s="6" t="s">
        <v>64</v>
      </c>
      <c r="G23" s="7" t="s">
        <v>35</v>
      </c>
      <c r="H23" s="8">
        <v>2000000000</v>
      </c>
      <c r="I23" s="8">
        <v>2000000000</v>
      </c>
      <c r="J23" s="7" t="s">
        <v>65</v>
      </c>
      <c r="K23" s="9">
        <v>43811</v>
      </c>
      <c r="L23" s="65">
        <v>50021</v>
      </c>
      <c r="M23" s="63"/>
      <c r="N23" s="64"/>
      <c r="O23" s="66" t="s">
        <v>0</v>
      </c>
      <c r="P23" s="63"/>
      <c r="Q23" s="64"/>
      <c r="R23" s="7" t="s">
        <v>37</v>
      </c>
      <c r="S23" s="7" t="s">
        <v>38</v>
      </c>
    </row>
    <row r="24" spans="3:22">
      <c r="C24" s="62" t="s">
        <v>66</v>
      </c>
      <c r="D24" s="63"/>
      <c r="E24" s="64"/>
      <c r="F24" s="6" t="s">
        <v>67</v>
      </c>
      <c r="G24" s="7" t="s">
        <v>35</v>
      </c>
      <c r="H24" s="8">
        <v>2000000000</v>
      </c>
      <c r="I24" s="8">
        <v>2000000000</v>
      </c>
      <c r="J24" s="7" t="s">
        <v>68</v>
      </c>
      <c r="K24" s="9">
        <v>43811</v>
      </c>
      <c r="L24" s="65">
        <v>48560</v>
      </c>
      <c r="M24" s="63"/>
      <c r="N24" s="64"/>
      <c r="O24" s="66" t="s">
        <v>0</v>
      </c>
      <c r="P24" s="63"/>
      <c r="Q24" s="64"/>
      <c r="R24" s="7" t="s">
        <v>37</v>
      </c>
      <c r="S24" s="7" t="s">
        <v>38</v>
      </c>
    </row>
    <row r="25" spans="3:22">
      <c r="C25" s="59" t="s">
        <v>0</v>
      </c>
      <c r="D25" s="60"/>
      <c r="E25" s="60"/>
      <c r="F25" s="10" t="s">
        <v>0</v>
      </c>
      <c r="G25" s="11" t="s">
        <v>0</v>
      </c>
      <c r="H25" s="10" t="s">
        <v>0</v>
      </c>
      <c r="I25" s="10" t="s">
        <v>0</v>
      </c>
      <c r="J25" s="10" t="s">
        <v>0</v>
      </c>
      <c r="K25" s="10" t="s">
        <v>0</v>
      </c>
      <c r="L25" s="59" t="s">
        <v>0</v>
      </c>
      <c r="M25" s="60"/>
      <c r="N25" s="60"/>
      <c r="O25" s="59" t="s">
        <v>0</v>
      </c>
      <c r="P25" s="60"/>
      <c r="Q25" s="60"/>
      <c r="R25" s="10" t="s">
        <v>0</v>
      </c>
      <c r="S25" s="10" t="s">
        <v>0</v>
      </c>
    </row>
    <row r="26" spans="3:22">
      <c r="C26" s="61" t="s">
        <v>69</v>
      </c>
      <c r="D26" s="46"/>
      <c r="E26" s="46"/>
      <c r="F26" s="46"/>
      <c r="G26" s="46"/>
      <c r="H26" s="46"/>
      <c r="I26" s="46"/>
      <c r="J26" s="46"/>
      <c r="K26" s="46"/>
      <c r="L26" s="46"/>
      <c r="M26" s="46"/>
      <c r="N26" s="46"/>
      <c r="O26" s="46"/>
      <c r="P26" s="46"/>
      <c r="Q26" s="46"/>
      <c r="R26" s="12" t="s">
        <v>0</v>
      </c>
      <c r="S26" s="12" t="s">
        <v>0</v>
      </c>
    </row>
    <row r="27" spans="3:22" ht="9.75" customHeight="1"/>
    <row r="28" spans="3:22" ht="17.100000000000001" customHeight="1">
      <c r="C28" s="61" t="s">
        <v>70</v>
      </c>
      <c r="D28" s="46"/>
      <c r="E28" s="46"/>
      <c r="F28" s="46"/>
      <c r="G28" s="46"/>
      <c r="H28" s="46"/>
      <c r="I28" s="46"/>
      <c r="J28" s="46"/>
      <c r="K28" s="46"/>
      <c r="L28" s="46"/>
      <c r="M28" s="46"/>
      <c r="N28" s="46"/>
      <c r="O28" s="46"/>
      <c r="P28" s="46"/>
      <c r="Q28" s="46"/>
      <c r="R28" s="46"/>
      <c r="S28" s="46"/>
      <c r="T28" s="46"/>
      <c r="U28" s="46"/>
      <c r="V28" s="46"/>
    </row>
  </sheetData>
  <mergeCells count="46">
    <mergeCell ref="B2:L4"/>
    <mergeCell ref="Q3:W6"/>
    <mergeCell ref="N4:O6"/>
    <mergeCell ref="B6:L6"/>
    <mergeCell ref="E10:T10"/>
    <mergeCell ref="C13:E13"/>
    <mergeCell ref="L13:N13"/>
    <mergeCell ref="O13:Q13"/>
    <mergeCell ref="C14:E14"/>
    <mergeCell ref="L14:N14"/>
    <mergeCell ref="O14:Q14"/>
    <mergeCell ref="C15:E15"/>
    <mergeCell ref="L15:N15"/>
    <mergeCell ref="O15:Q15"/>
    <mergeCell ref="C16:E16"/>
    <mergeCell ref="L16:N16"/>
    <mergeCell ref="O16:Q16"/>
    <mergeCell ref="C17:E17"/>
    <mergeCell ref="L17:N17"/>
    <mergeCell ref="O17:Q17"/>
    <mergeCell ref="C18:E18"/>
    <mergeCell ref="L18:N18"/>
    <mergeCell ref="O18:Q18"/>
    <mergeCell ref="C19:E19"/>
    <mergeCell ref="L19:N19"/>
    <mergeCell ref="O19:Q19"/>
    <mergeCell ref="C20:E20"/>
    <mergeCell ref="L20:N20"/>
    <mergeCell ref="O20:Q20"/>
    <mergeCell ref="C21:E21"/>
    <mergeCell ref="L21:N21"/>
    <mergeCell ref="O21:Q21"/>
    <mergeCell ref="C22:E22"/>
    <mergeCell ref="L22:N22"/>
    <mergeCell ref="O22:Q22"/>
    <mergeCell ref="C23:E23"/>
    <mergeCell ref="L23:N23"/>
    <mergeCell ref="O23:Q23"/>
    <mergeCell ref="C24:E24"/>
    <mergeCell ref="L24:N24"/>
    <mergeCell ref="O24:Q24"/>
    <mergeCell ref="C25:E25"/>
    <mergeCell ref="L25:N25"/>
    <mergeCell ref="O25:Q25"/>
    <mergeCell ref="C26:Q26"/>
    <mergeCell ref="C28:V28"/>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3 of 27</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4"/>
  <sheetViews>
    <sheetView showGridLines="0" workbookViewId="0">
      <pane ySplit="9" topLeftCell="A10" activePane="bottomLeft" state="frozen"/>
      <selection pane="bottomLeft"/>
    </sheetView>
  </sheetViews>
  <sheetFormatPr defaultRowHeight="15"/>
  <cols>
    <col min="1" max="1" width="1.42578125" customWidth="1"/>
    <col min="2" max="2" width="0.140625" customWidth="1"/>
    <col min="3" max="4" width="0" hidden="1" customWidth="1"/>
    <col min="5" max="5" width="66" customWidth="1"/>
    <col min="6" max="6" width="0.140625" customWidth="1"/>
    <col min="7" max="7" width="0.7109375" customWidth="1"/>
    <col min="8" max="8" width="6.85546875" customWidth="1"/>
    <col min="9" max="9" width="0.85546875" customWidth="1"/>
    <col min="10" max="10" width="25.28515625" customWidth="1"/>
    <col min="11" max="11" width="0" hidden="1" customWidth="1"/>
    <col min="12" max="12" width="0.140625" customWidth="1"/>
    <col min="13" max="13" width="0" hidden="1" customWidth="1"/>
    <col min="14" max="14" width="0.85546875" customWidth="1"/>
  </cols>
  <sheetData>
    <row r="1" spans="2:13" ht="2.1" customHeight="1"/>
    <row r="2" spans="2:13">
      <c r="B2" s="52" t="s">
        <v>1</v>
      </c>
      <c r="C2" s="46"/>
      <c r="D2" s="46"/>
      <c r="E2" s="46"/>
      <c r="F2" s="46"/>
    </row>
    <row r="3" spans="2:13" ht="0.6" customHeight="1">
      <c r="B3" s="46"/>
      <c r="C3" s="46"/>
      <c r="D3" s="46"/>
      <c r="E3" s="46"/>
      <c r="F3" s="46"/>
      <c r="J3" s="46"/>
      <c r="K3" s="46"/>
      <c r="L3" s="46"/>
    </row>
    <row r="4" spans="2:13" ht="13.15" customHeight="1">
      <c r="B4" s="46"/>
      <c r="C4" s="46"/>
      <c r="D4" s="46"/>
      <c r="E4" s="46"/>
      <c r="F4" s="46"/>
      <c r="H4" s="53" t="s">
        <v>0</v>
      </c>
      <c r="J4" s="46"/>
      <c r="K4" s="46"/>
      <c r="L4" s="46"/>
    </row>
    <row r="5" spans="2:13" ht="2.25" customHeight="1">
      <c r="H5" s="46"/>
      <c r="J5" s="46"/>
      <c r="K5" s="46"/>
      <c r="L5" s="46"/>
    </row>
    <row r="6" spans="2:13" ht="13.15" customHeight="1">
      <c r="B6" s="52" t="s">
        <v>11</v>
      </c>
      <c r="C6" s="46"/>
      <c r="D6" s="46"/>
      <c r="E6" s="46"/>
      <c r="F6" s="46"/>
      <c r="H6" s="46"/>
      <c r="J6" s="46"/>
      <c r="K6" s="46"/>
      <c r="L6" s="46"/>
    </row>
    <row r="7" spans="2:13" ht="0" hidden="1" customHeight="1"/>
    <row r="8" spans="2:13" ht="3" customHeight="1"/>
    <row r="9" spans="2:13" ht="6.2" customHeight="1">
      <c r="D9" s="2"/>
      <c r="E9" s="2"/>
      <c r="F9" s="2"/>
      <c r="G9" s="2"/>
      <c r="H9" s="2"/>
      <c r="I9" s="2"/>
      <c r="J9" s="2"/>
    </row>
    <row r="10" spans="2:13" ht="17.100000000000001" customHeight="1">
      <c r="C10" s="57" t="s">
        <v>15</v>
      </c>
      <c r="D10" s="58"/>
      <c r="E10" s="58"/>
      <c r="F10" s="58"/>
      <c r="G10" s="58"/>
      <c r="H10" s="58"/>
      <c r="I10" s="58"/>
      <c r="J10" s="58"/>
    </row>
    <row r="11" spans="2:13" ht="2.65" customHeight="1"/>
    <row r="12" spans="2:13" ht="8.85" customHeight="1"/>
    <row r="13" spans="2:13">
      <c r="E13" s="13" t="s">
        <v>15</v>
      </c>
      <c r="F13" s="77" t="s">
        <v>0</v>
      </c>
      <c r="G13" s="60"/>
      <c r="H13" s="60"/>
      <c r="I13" s="60"/>
      <c r="J13" s="60"/>
      <c r="K13" s="60"/>
      <c r="L13" s="60"/>
      <c r="M13" s="60"/>
    </row>
    <row r="14" spans="2:13">
      <c r="E14" s="14" t="s">
        <v>0</v>
      </c>
      <c r="F14" s="70" t="s">
        <v>0</v>
      </c>
      <c r="G14" s="46"/>
      <c r="H14" s="46"/>
      <c r="I14" s="46"/>
      <c r="J14" s="46"/>
      <c r="K14" s="46"/>
      <c r="L14" s="46"/>
      <c r="M14" s="46"/>
    </row>
    <row r="15" spans="2:13">
      <c r="E15" s="14" t="s">
        <v>71</v>
      </c>
      <c r="F15" s="72">
        <v>23071049570.149601</v>
      </c>
      <c r="G15" s="46"/>
      <c r="H15" s="46"/>
      <c r="I15" s="46"/>
      <c r="J15" s="46"/>
      <c r="K15" s="46"/>
      <c r="L15" s="46"/>
      <c r="M15" s="46"/>
    </row>
    <row r="16" spans="2:13">
      <c r="E16" s="14" t="s">
        <v>72</v>
      </c>
      <c r="F16" s="72">
        <v>0</v>
      </c>
      <c r="G16" s="46"/>
      <c r="H16" s="46"/>
      <c r="I16" s="46"/>
      <c r="J16" s="46"/>
      <c r="K16" s="46"/>
      <c r="L16" s="46"/>
      <c r="M16" s="46"/>
    </row>
    <row r="17" spans="5:13">
      <c r="E17" s="14" t="s">
        <v>73</v>
      </c>
      <c r="F17" s="72">
        <v>0</v>
      </c>
      <c r="G17" s="46"/>
      <c r="H17" s="46"/>
      <c r="I17" s="46"/>
      <c r="J17" s="46"/>
      <c r="K17" s="46"/>
      <c r="L17" s="46"/>
      <c r="M17" s="46"/>
    </row>
    <row r="18" spans="5:13">
      <c r="E18" s="14" t="s">
        <v>74</v>
      </c>
      <c r="F18" s="72">
        <v>0</v>
      </c>
      <c r="G18" s="46"/>
      <c r="H18" s="46"/>
      <c r="I18" s="46"/>
      <c r="J18" s="46"/>
      <c r="K18" s="46"/>
      <c r="L18" s="46"/>
      <c r="M18" s="46"/>
    </row>
    <row r="19" spans="5:13">
      <c r="E19" s="14" t="s">
        <v>75</v>
      </c>
      <c r="F19" s="72">
        <v>0</v>
      </c>
      <c r="G19" s="46"/>
      <c r="H19" s="46"/>
      <c r="I19" s="46"/>
      <c r="J19" s="46"/>
      <c r="K19" s="46"/>
      <c r="L19" s="46"/>
      <c r="M19" s="46"/>
    </row>
    <row r="20" spans="5:13">
      <c r="E20" s="14" t="s">
        <v>76</v>
      </c>
      <c r="F20" s="72">
        <v>0</v>
      </c>
      <c r="G20" s="46"/>
      <c r="H20" s="46"/>
      <c r="I20" s="46"/>
      <c r="J20" s="46"/>
      <c r="K20" s="46"/>
      <c r="L20" s="46"/>
      <c r="M20" s="46"/>
    </row>
    <row r="21" spans="5:13">
      <c r="E21" s="14" t="s">
        <v>77</v>
      </c>
      <c r="F21" s="72">
        <v>0</v>
      </c>
      <c r="G21" s="46"/>
      <c r="H21" s="46"/>
      <c r="I21" s="46"/>
      <c r="J21" s="46"/>
      <c r="K21" s="46"/>
      <c r="L21" s="46"/>
      <c r="M21" s="46"/>
    </row>
    <row r="22" spans="5:13">
      <c r="E22" s="14" t="s">
        <v>78</v>
      </c>
      <c r="F22" s="72">
        <v>0</v>
      </c>
      <c r="G22" s="46"/>
      <c r="H22" s="46"/>
      <c r="I22" s="46"/>
      <c r="J22" s="46"/>
      <c r="K22" s="46"/>
      <c r="L22" s="46"/>
      <c r="M22" s="46"/>
    </row>
    <row r="23" spans="5:13">
      <c r="E23" s="15" t="s">
        <v>0</v>
      </c>
      <c r="F23" s="71" t="s">
        <v>0</v>
      </c>
      <c r="G23" s="63"/>
      <c r="H23" s="63"/>
      <c r="I23" s="63"/>
      <c r="J23" s="63"/>
      <c r="K23" s="63"/>
      <c r="L23" s="63"/>
      <c r="M23" s="63"/>
    </row>
    <row r="24" spans="5:13">
      <c r="E24" s="15" t="s">
        <v>79</v>
      </c>
      <c r="F24" s="76">
        <v>23071049570.149601</v>
      </c>
      <c r="G24" s="63"/>
      <c r="H24" s="63"/>
      <c r="I24" s="63"/>
      <c r="J24" s="63"/>
      <c r="K24" s="63"/>
      <c r="L24" s="63"/>
      <c r="M24" s="63"/>
    </row>
    <row r="25" spans="5:13">
      <c r="E25" s="16" t="s">
        <v>0</v>
      </c>
      <c r="F25" s="70" t="s">
        <v>0</v>
      </c>
      <c r="G25" s="46"/>
      <c r="H25" s="46"/>
      <c r="I25" s="46"/>
      <c r="J25" s="46"/>
      <c r="K25" s="46"/>
      <c r="L25" s="46"/>
      <c r="M25" s="46"/>
    </row>
    <row r="26" spans="5:13">
      <c r="E26" s="16" t="s">
        <v>80</v>
      </c>
      <c r="F26" s="72">
        <v>22000000000</v>
      </c>
      <c r="G26" s="46"/>
      <c r="H26" s="46"/>
      <c r="I26" s="46"/>
      <c r="J26" s="46"/>
      <c r="K26" s="46"/>
      <c r="L26" s="46"/>
      <c r="M26" s="46"/>
    </row>
    <row r="27" spans="5:13">
      <c r="E27" s="16" t="s">
        <v>81</v>
      </c>
      <c r="F27" s="70" t="s">
        <v>82</v>
      </c>
      <c r="G27" s="46"/>
      <c r="H27" s="46"/>
      <c r="I27" s="46"/>
      <c r="J27" s="46"/>
      <c r="K27" s="46"/>
      <c r="L27" s="46"/>
      <c r="M27" s="46"/>
    </row>
    <row r="28" spans="5:13">
      <c r="E28" s="17" t="s">
        <v>83</v>
      </c>
      <c r="F28" s="74">
        <v>1.0487</v>
      </c>
      <c r="G28" s="58"/>
      <c r="H28" s="58"/>
      <c r="I28" s="58"/>
      <c r="J28" s="58"/>
      <c r="K28" s="58"/>
      <c r="L28" s="58"/>
      <c r="M28" s="58"/>
    </row>
    <row r="29" spans="5:13">
      <c r="E29" s="18" t="s">
        <v>0</v>
      </c>
      <c r="F29" s="70" t="s">
        <v>0</v>
      </c>
      <c r="G29" s="46"/>
      <c r="H29" s="46"/>
      <c r="I29" s="46"/>
      <c r="J29" s="46"/>
      <c r="K29" s="46"/>
      <c r="L29" s="46"/>
      <c r="M29" s="46"/>
    </row>
    <row r="30" spans="5:13">
      <c r="E30" s="19" t="s">
        <v>84</v>
      </c>
      <c r="F30" s="75" t="s">
        <v>0</v>
      </c>
      <c r="G30" s="58"/>
      <c r="H30" s="58"/>
      <c r="I30" s="58"/>
      <c r="J30" s="58"/>
      <c r="K30" s="58"/>
      <c r="L30" s="58"/>
      <c r="M30" s="58"/>
    </row>
    <row r="31" spans="5:13">
      <c r="E31" s="14" t="s">
        <v>85</v>
      </c>
      <c r="F31" s="69">
        <v>0.88109999999999999</v>
      </c>
      <c r="G31" s="46"/>
      <c r="H31" s="46"/>
      <c r="I31" s="46"/>
      <c r="J31" s="46"/>
      <c r="K31" s="46"/>
      <c r="L31" s="46"/>
      <c r="M31" s="46"/>
    </row>
    <row r="32" spans="5:13">
      <c r="E32" s="14" t="s">
        <v>86</v>
      </c>
      <c r="F32" s="69">
        <v>0.8</v>
      </c>
      <c r="G32" s="46"/>
      <c r="H32" s="46"/>
      <c r="I32" s="46"/>
      <c r="J32" s="46"/>
      <c r="K32" s="46"/>
      <c r="L32" s="46"/>
      <c r="M32" s="46"/>
    </row>
    <row r="33" spans="5:13">
      <c r="E33" s="14" t="s">
        <v>87</v>
      </c>
      <c r="F33" s="73">
        <v>0.8</v>
      </c>
      <c r="G33" s="46"/>
      <c r="H33" s="46"/>
      <c r="I33" s="46"/>
      <c r="J33" s="46"/>
      <c r="K33" s="46"/>
      <c r="L33" s="46"/>
      <c r="M33" s="46"/>
    </row>
    <row r="34" spans="5:13">
      <c r="E34" s="14" t="s">
        <v>88</v>
      </c>
      <c r="F34" s="69">
        <v>0.85</v>
      </c>
      <c r="G34" s="46"/>
      <c r="H34" s="46"/>
      <c r="I34" s="46"/>
      <c r="J34" s="46"/>
      <c r="K34" s="46"/>
      <c r="L34" s="46"/>
      <c r="M34" s="46"/>
    </row>
    <row r="35" spans="5:13">
      <c r="E35" s="14" t="s">
        <v>89</v>
      </c>
      <c r="F35" s="69">
        <v>1</v>
      </c>
      <c r="G35" s="46"/>
      <c r="H35" s="46"/>
      <c r="I35" s="46"/>
      <c r="J35" s="46"/>
      <c r="K35" s="46"/>
      <c r="L35" s="46"/>
      <c r="M35" s="46"/>
    </row>
    <row r="36" spans="5:13">
      <c r="E36" s="14" t="s">
        <v>90</v>
      </c>
      <c r="F36" s="72">
        <v>0</v>
      </c>
      <c r="G36" s="46"/>
      <c r="H36" s="46"/>
      <c r="I36" s="46"/>
      <c r="J36" s="46"/>
      <c r="K36" s="46"/>
      <c r="L36" s="46"/>
      <c r="M36" s="46"/>
    </row>
    <row r="37" spans="5:13">
      <c r="E37" s="14" t="s">
        <v>91</v>
      </c>
      <c r="F37" s="72">
        <v>0</v>
      </c>
      <c r="G37" s="46"/>
      <c r="H37" s="46"/>
      <c r="I37" s="46"/>
      <c r="J37" s="46"/>
      <c r="K37" s="46"/>
      <c r="L37" s="46"/>
      <c r="M37" s="46"/>
    </row>
    <row r="38" spans="5:13">
      <c r="E38" s="14" t="s">
        <v>92</v>
      </c>
      <c r="F38" s="72">
        <v>0</v>
      </c>
      <c r="G38" s="46"/>
      <c r="H38" s="46"/>
      <c r="I38" s="46"/>
      <c r="J38" s="46"/>
      <c r="K38" s="46"/>
      <c r="L38" s="46"/>
      <c r="M38" s="46"/>
    </row>
    <row r="39" spans="5:13">
      <c r="E39" s="14" t="s">
        <v>0</v>
      </c>
      <c r="F39" s="70" t="s">
        <v>0</v>
      </c>
      <c r="G39" s="46"/>
      <c r="H39" s="46"/>
      <c r="I39" s="46"/>
      <c r="J39" s="46"/>
      <c r="K39" s="46"/>
      <c r="L39" s="46"/>
      <c r="M39" s="46"/>
    </row>
    <row r="40" spans="5:13">
      <c r="E40" s="20" t="s">
        <v>93</v>
      </c>
      <c r="F40" s="71" t="s">
        <v>0</v>
      </c>
      <c r="G40" s="63"/>
      <c r="H40" s="63"/>
      <c r="I40" s="63"/>
      <c r="J40" s="63"/>
      <c r="K40" s="63"/>
      <c r="L40" s="63"/>
      <c r="M40" s="63"/>
    </row>
    <row r="41" spans="5:13">
      <c r="E41" s="14" t="s">
        <v>94</v>
      </c>
      <c r="F41" s="70" t="s">
        <v>95</v>
      </c>
      <c r="G41" s="46"/>
      <c r="H41" s="46"/>
      <c r="I41" s="46"/>
      <c r="J41" s="46"/>
      <c r="K41" s="46"/>
      <c r="L41" s="46"/>
      <c r="M41" s="46"/>
    </row>
    <row r="42" spans="5:13">
      <c r="E42" s="14" t="s">
        <v>96</v>
      </c>
      <c r="F42" s="70" t="s">
        <v>97</v>
      </c>
      <c r="G42" s="46"/>
      <c r="H42" s="46"/>
      <c r="I42" s="46"/>
      <c r="J42" s="46"/>
      <c r="K42" s="46"/>
      <c r="L42" s="46"/>
      <c r="M42" s="46"/>
    </row>
    <row r="43" spans="5:13">
      <c r="E43" s="14" t="s">
        <v>98</v>
      </c>
      <c r="F43" s="70" t="s">
        <v>95</v>
      </c>
      <c r="G43" s="46"/>
      <c r="H43" s="46"/>
      <c r="I43" s="46"/>
      <c r="J43" s="46"/>
      <c r="K43" s="46"/>
      <c r="L43" s="46"/>
      <c r="M43" s="46"/>
    </row>
    <row r="44" spans="5:13">
      <c r="E44" s="14" t="s">
        <v>0</v>
      </c>
      <c r="F44" s="70" t="s">
        <v>0</v>
      </c>
      <c r="G44" s="46"/>
      <c r="H44" s="46"/>
      <c r="I44" s="46"/>
      <c r="J44" s="46"/>
      <c r="K44" s="46"/>
      <c r="L44" s="46"/>
      <c r="M44" s="46"/>
    </row>
    <row r="45" spans="5:13">
      <c r="E45" s="20" t="s">
        <v>99</v>
      </c>
      <c r="F45" s="71" t="s">
        <v>0</v>
      </c>
      <c r="G45" s="63"/>
      <c r="H45" s="63"/>
      <c r="I45" s="63"/>
      <c r="J45" s="63"/>
      <c r="K45" s="63"/>
      <c r="L45" s="63"/>
      <c r="M45" s="63"/>
    </row>
    <row r="46" spans="5:13">
      <c r="E46" s="14" t="s">
        <v>100</v>
      </c>
      <c r="F46" s="70" t="s">
        <v>101</v>
      </c>
      <c r="G46" s="46"/>
      <c r="H46" s="46"/>
      <c r="I46" s="46"/>
      <c r="J46" s="46"/>
      <c r="K46" s="46"/>
      <c r="L46" s="46"/>
      <c r="M46" s="46"/>
    </row>
    <row r="47" spans="5:13">
      <c r="E47" s="14" t="s">
        <v>102</v>
      </c>
      <c r="F47" s="70" t="s">
        <v>101</v>
      </c>
      <c r="G47" s="46"/>
      <c r="H47" s="46"/>
      <c r="I47" s="46"/>
      <c r="J47" s="46"/>
      <c r="K47" s="46"/>
      <c r="L47" s="46"/>
      <c r="M47" s="46"/>
    </row>
    <row r="48" spans="5:13">
      <c r="E48" s="14" t="s">
        <v>103</v>
      </c>
      <c r="F48" s="70" t="s">
        <v>101</v>
      </c>
      <c r="G48" s="46"/>
      <c r="H48" s="46"/>
      <c r="I48" s="46"/>
      <c r="J48" s="46"/>
      <c r="K48" s="46"/>
      <c r="L48" s="46"/>
      <c r="M48" s="46"/>
    </row>
    <row r="49" spans="5:13">
      <c r="E49" s="14" t="s">
        <v>0</v>
      </c>
      <c r="F49" s="70" t="s">
        <v>0</v>
      </c>
      <c r="G49" s="46"/>
      <c r="H49" s="46"/>
      <c r="I49" s="46"/>
      <c r="J49" s="46"/>
      <c r="K49" s="46"/>
      <c r="L49" s="46"/>
      <c r="M49" s="46"/>
    </row>
    <row r="50" spans="5:13">
      <c r="E50" s="20" t="s">
        <v>104</v>
      </c>
      <c r="F50" s="71" t="s">
        <v>0</v>
      </c>
      <c r="G50" s="63"/>
      <c r="H50" s="63"/>
      <c r="I50" s="63"/>
      <c r="J50" s="63"/>
      <c r="K50" s="63"/>
      <c r="L50" s="63"/>
      <c r="M50" s="63"/>
    </row>
    <row r="51" spans="5:13">
      <c r="E51" s="14" t="s">
        <v>105</v>
      </c>
      <c r="F51" s="69">
        <v>0.05</v>
      </c>
      <c r="G51" s="46"/>
      <c r="H51" s="46"/>
      <c r="I51" s="46"/>
      <c r="J51" s="46"/>
      <c r="K51" s="46"/>
      <c r="L51" s="46"/>
      <c r="M51" s="46"/>
    </row>
    <row r="52" spans="5:13">
      <c r="E52" s="14" t="s">
        <v>106</v>
      </c>
      <c r="F52" s="69">
        <v>0.13500000000000001</v>
      </c>
      <c r="G52" s="46"/>
      <c r="H52" s="46"/>
      <c r="I52" s="46"/>
      <c r="J52" s="46"/>
      <c r="K52" s="46"/>
      <c r="L52" s="46"/>
      <c r="M52" s="46"/>
    </row>
    <row r="53" spans="5:13">
      <c r="E53" s="14" t="s">
        <v>107</v>
      </c>
      <c r="F53" s="69">
        <v>0.19026624068181</v>
      </c>
      <c r="G53" s="46"/>
      <c r="H53" s="46"/>
      <c r="I53" s="46"/>
      <c r="J53" s="46"/>
      <c r="K53" s="46"/>
      <c r="L53" s="46"/>
      <c r="M53" s="46"/>
    </row>
    <row r="54" spans="5:13" ht="16.5" customHeight="1"/>
  </sheetData>
  <mergeCells count="46">
    <mergeCell ref="B2:F4"/>
    <mergeCell ref="J3:L6"/>
    <mergeCell ref="H4:H6"/>
    <mergeCell ref="B6:F6"/>
    <mergeCell ref="C10:J10"/>
    <mergeCell ref="F13:M13"/>
    <mergeCell ref="F14:M14"/>
    <mergeCell ref="F15:M15"/>
    <mergeCell ref="F16:M16"/>
    <mergeCell ref="F17:M17"/>
    <mergeCell ref="F18:M18"/>
    <mergeCell ref="F19:M19"/>
    <mergeCell ref="F20:M20"/>
    <mergeCell ref="F21:M21"/>
    <mergeCell ref="F22:M22"/>
    <mergeCell ref="F23:M23"/>
    <mergeCell ref="F24:M24"/>
    <mergeCell ref="F25:M25"/>
    <mergeCell ref="F26:M26"/>
    <mergeCell ref="F27:M27"/>
    <mergeCell ref="F28:M28"/>
    <mergeCell ref="F29:M29"/>
    <mergeCell ref="F30:M30"/>
    <mergeCell ref="F31:M31"/>
    <mergeCell ref="F32:M32"/>
    <mergeCell ref="F33:M33"/>
    <mergeCell ref="F34:M34"/>
    <mergeCell ref="F35:M35"/>
    <mergeCell ref="F36:M36"/>
    <mergeCell ref="F37:M37"/>
    <mergeCell ref="F38:M38"/>
    <mergeCell ref="F39:M39"/>
    <mergeCell ref="F40:M40"/>
    <mergeCell ref="F41:M41"/>
    <mergeCell ref="F42:M42"/>
    <mergeCell ref="F43:M43"/>
    <mergeCell ref="F44:M44"/>
    <mergeCell ref="F45:M45"/>
    <mergeCell ref="F46:M46"/>
    <mergeCell ref="F47:M47"/>
    <mergeCell ref="F53:M53"/>
    <mergeCell ref="F48:M48"/>
    <mergeCell ref="F49:M49"/>
    <mergeCell ref="F50:M50"/>
    <mergeCell ref="F51:M51"/>
    <mergeCell ref="F52:M52"/>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4 of 27</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0"/>
  <sheetViews>
    <sheetView showGridLines="0" workbookViewId="0">
      <pane ySplit="9" topLeftCell="A10" activePane="bottomLeft" state="frozen"/>
      <selection pane="bottomLeft"/>
    </sheetView>
  </sheetViews>
  <sheetFormatPr defaultRowHeight="15"/>
  <cols>
    <col min="1" max="1" width="1.42578125" customWidth="1"/>
    <col min="2" max="2" width="0.140625" customWidth="1"/>
    <col min="3" max="4" width="13.42578125" customWidth="1"/>
    <col min="5" max="5" width="7.5703125" customWidth="1"/>
    <col min="6" max="9" width="6.7109375" customWidth="1"/>
    <col min="10" max="10" width="5" customWidth="1"/>
    <col min="11" max="11" width="0.7109375" customWidth="1"/>
    <col min="12" max="12" width="1.140625" customWidth="1"/>
    <col min="13" max="13" width="5.7109375" customWidth="1"/>
    <col min="14" max="14" width="0.85546875" customWidth="1"/>
    <col min="15" max="15" width="0.140625" customWidth="1"/>
    <col min="16" max="16" width="6.7109375" customWidth="1"/>
    <col min="17" max="17" width="17.140625" customWidth="1"/>
    <col min="18" max="18" width="0" hidden="1" customWidth="1"/>
    <col min="19" max="19" width="0.42578125" customWidth="1"/>
    <col min="20" max="20" width="0.7109375" customWidth="1"/>
    <col min="21" max="21" width="0.140625" customWidth="1"/>
    <col min="22" max="22" width="0.85546875" customWidth="1"/>
  </cols>
  <sheetData>
    <row r="1" spans="2:21" ht="2.1" customHeight="1"/>
    <row r="2" spans="2:21">
      <c r="B2" s="52" t="s">
        <v>1</v>
      </c>
      <c r="C2" s="46"/>
      <c r="D2" s="46"/>
      <c r="E2" s="46"/>
      <c r="F2" s="46"/>
      <c r="G2" s="46"/>
      <c r="H2" s="46"/>
      <c r="I2" s="46"/>
      <c r="J2" s="46"/>
    </row>
    <row r="3" spans="2:21" ht="0.6" customHeight="1">
      <c r="B3" s="46"/>
      <c r="C3" s="46"/>
      <c r="D3" s="46"/>
      <c r="E3" s="46"/>
      <c r="F3" s="46"/>
      <c r="G3" s="46"/>
      <c r="H3" s="46"/>
      <c r="I3" s="46"/>
      <c r="J3" s="46"/>
      <c r="O3" s="46"/>
      <c r="P3" s="46"/>
      <c r="Q3" s="46"/>
      <c r="R3" s="46"/>
      <c r="S3" s="46"/>
      <c r="T3" s="46"/>
      <c r="U3" s="46"/>
    </row>
    <row r="4" spans="2:21" ht="13.15" customHeight="1">
      <c r="B4" s="46"/>
      <c r="C4" s="46"/>
      <c r="D4" s="46"/>
      <c r="E4" s="46"/>
      <c r="F4" s="46"/>
      <c r="G4" s="46"/>
      <c r="H4" s="46"/>
      <c r="I4" s="46"/>
      <c r="J4" s="46"/>
      <c r="L4" s="53" t="s">
        <v>0</v>
      </c>
      <c r="M4" s="46"/>
      <c r="O4" s="46"/>
      <c r="P4" s="46"/>
      <c r="Q4" s="46"/>
      <c r="R4" s="46"/>
      <c r="S4" s="46"/>
      <c r="T4" s="46"/>
      <c r="U4" s="46"/>
    </row>
    <row r="5" spans="2:21" ht="2.25" customHeight="1">
      <c r="L5" s="46"/>
      <c r="M5" s="46"/>
      <c r="O5" s="46"/>
      <c r="P5" s="46"/>
      <c r="Q5" s="46"/>
      <c r="R5" s="46"/>
      <c r="S5" s="46"/>
      <c r="T5" s="46"/>
      <c r="U5" s="46"/>
    </row>
    <row r="6" spans="2:21" ht="13.15" customHeight="1">
      <c r="B6" s="52" t="s">
        <v>11</v>
      </c>
      <c r="C6" s="46"/>
      <c r="D6" s="46"/>
      <c r="E6" s="46"/>
      <c r="F6" s="46"/>
      <c r="G6" s="46"/>
      <c r="H6" s="46"/>
      <c r="I6" s="46"/>
      <c r="J6" s="46"/>
      <c r="L6" s="46"/>
      <c r="M6" s="46"/>
      <c r="O6" s="46"/>
      <c r="P6" s="46"/>
      <c r="Q6" s="46"/>
      <c r="R6" s="46"/>
      <c r="S6" s="46"/>
      <c r="T6" s="46"/>
      <c r="U6" s="46"/>
    </row>
    <row r="7" spans="2:21" ht="0" hidden="1" customHeight="1"/>
    <row r="8" spans="2:21" ht="3" customHeight="1"/>
    <row r="9" spans="2:21" ht="6.2" customHeight="1">
      <c r="C9" s="2"/>
      <c r="D9" s="2"/>
      <c r="E9" s="2"/>
      <c r="F9" s="2"/>
      <c r="G9" s="2"/>
      <c r="H9" s="2"/>
      <c r="I9" s="2"/>
      <c r="J9" s="2"/>
      <c r="K9" s="2"/>
      <c r="L9" s="2"/>
      <c r="M9" s="2"/>
      <c r="N9" s="2"/>
      <c r="O9" s="2"/>
      <c r="P9" s="2"/>
      <c r="Q9" s="2"/>
      <c r="R9" s="2"/>
      <c r="S9" s="2"/>
      <c r="T9" s="2"/>
    </row>
    <row r="10" spans="2:21" ht="17.100000000000001" customHeight="1">
      <c r="C10" s="57" t="s">
        <v>16</v>
      </c>
      <c r="D10" s="58"/>
      <c r="E10" s="58"/>
      <c r="F10" s="58"/>
      <c r="G10" s="58"/>
      <c r="H10" s="58"/>
      <c r="I10" s="58"/>
      <c r="J10" s="58"/>
      <c r="K10" s="58"/>
      <c r="L10" s="58"/>
      <c r="M10" s="58"/>
      <c r="N10" s="58"/>
      <c r="O10" s="58"/>
      <c r="P10" s="58"/>
      <c r="Q10" s="58"/>
      <c r="R10" s="58"/>
      <c r="S10" s="58"/>
    </row>
    <row r="11" spans="2:21" ht="1.5" customHeight="1"/>
    <row r="12" spans="2:21" ht="21" customHeight="1"/>
    <row r="13" spans="2:21">
      <c r="C13" s="21" t="s">
        <v>0</v>
      </c>
      <c r="D13" s="22" t="s">
        <v>0</v>
      </c>
      <c r="E13" s="79" t="s">
        <v>108</v>
      </c>
      <c r="F13" s="60"/>
      <c r="G13" s="79" t="s">
        <v>109</v>
      </c>
      <c r="H13" s="60"/>
      <c r="I13" s="79" t="s">
        <v>110</v>
      </c>
      <c r="J13" s="60"/>
      <c r="K13" s="60"/>
      <c r="L13" s="60"/>
      <c r="M13" s="79" t="s">
        <v>111</v>
      </c>
      <c r="N13" s="60"/>
      <c r="O13" s="60"/>
      <c r="P13" s="60"/>
      <c r="Q13" s="23" t="s">
        <v>0</v>
      </c>
    </row>
    <row r="14" spans="2:21" ht="16.5">
      <c r="C14" s="24" t="s">
        <v>112</v>
      </c>
      <c r="D14" s="24" t="s">
        <v>113</v>
      </c>
      <c r="E14" s="25" t="s">
        <v>114</v>
      </c>
      <c r="F14" s="25" t="s">
        <v>115</v>
      </c>
      <c r="G14" s="25" t="s">
        <v>114</v>
      </c>
      <c r="H14" s="25" t="s">
        <v>115</v>
      </c>
      <c r="I14" s="25" t="s">
        <v>114</v>
      </c>
      <c r="J14" s="80" t="s">
        <v>115</v>
      </c>
      <c r="K14" s="63"/>
      <c r="L14" s="64"/>
      <c r="M14" s="80" t="s">
        <v>114</v>
      </c>
      <c r="N14" s="63"/>
      <c r="O14" s="64"/>
      <c r="P14" s="25" t="s">
        <v>115</v>
      </c>
      <c r="Q14" s="25" t="s">
        <v>116</v>
      </c>
    </row>
    <row r="15" spans="2:21">
      <c r="C15" s="26" t="s">
        <v>117</v>
      </c>
      <c r="D15" s="26" t="s">
        <v>118</v>
      </c>
      <c r="E15" s="27" t="s">
        <v>119</v>
      </c>
      <c r="F15" s="27" t="s">
        <v>120</v>
      </c>
      <c r="G15" s="27" t="s">
        <v>121</v>
      </c>
      <c r="H15" s="27" t="s">
        <v>122</v>
      </c>
      <c r="I15" s="27" t="s">
        <v>119</v>
      </c>
      <c r="J15" s="78" t="s">
        <v>123</v>
      </c>
      <c r="K15" s="58"/>
      <c r="L15" s="58"/>
      <c r="M15" s="78" t="s">
        <v>119</v>
      </c>
      <c r="N15" s="58"/>
      <c r="O15" s="58"/>
      <c r="P15" s="27" t="s">
        <v>124</v>
      </c>
      <c r="Q15" s="28" t="s">
        <v>125</v>
      </c>
    </row>
    <row r="16" spans="2:21">
      <c r="C16" s="26" t="s">
        <v>30</v>
      </c>
      <c r="D16" s="26" t="s">
        <v>118</v>
      </c>
      <c r="E16" s="27" t="s">
        <v>119</v>
      </c>
      <c r="F16" s="27" t="s">
        <v>120</v>
      </c>
      <c r="G16" s="27" t="s">
        <v>121</v>
      </c>
      <c r="H16" s="27" t="s">
        <v>122</v>
      </c>
      <c r="I16" s="27" t="s">
        <v>119</v>
      </c>
      <c r="J16" s="78" t="s">
        <v>123</v>
      </c>
      <c r="K16" s="58"/>
      <c r="L16" s="58"/>
      <c r="M16" s="78" t="s">
        <v>119</v>
      </c>
      <c r="N16" s="58"/>
      <c r="O16" s="58"/>
      <c r="P16" s="27" t="s">
        <v>124</v>
      </c>
      <c r="Q16" s="28" t="s">
        <v>126</v>
      </c>
    </row>
    <row r="17" spans="3:17">
      <c r="C17" s="26" t="s">
        <v>127</v>
      </c>
      <c r="D17" s="26" t="s">
        <v>118</v>
      </c>
      <c r="E17" s="27" t="s">
        <v>119</v>
      </c>
      <c r="F17" s="27" t="s">
        <v>120</v>
      </c>
      <c r="G17" s="27" t="s">
        <v>128</v>
      </c>
      <c r="H17" s="27" t="s">
        <v>122</v>
      </c>
      <c r="I17" s="27" t="s">
        <v>119</v>
      </c>
      <c r="J17" s="78" t="s">
        <v>123</v>
      </c>
      <c r="K17" s="58"/>
      <c r="L17" s="58"/>
      <c r="M17" s="78" t="s">
        <v>119</v>
      </c>
      <c r="N17" s="58"/>
      <c r="O17" s="58"/>
      <c r="P17" s="27" t="s">
        <v>124</v>
      </c>
      <c r="Q17" s="28" t="s">
        <v>125</v>
      </c>
    </row>
    <row r="18" spans="3:17" ht="11.85" customHeight="1">
      <c r="C18" s="61" t="s">
        <v>0</v>
      </c>
      <c r="D18" s="46"/>
      <c r="E18" s="46"/>
      <c r="F18" s="46"/>
      <c r="G18" s="46"/>
      <c r="H18" s="46"/>
      <c r="I18" s="46"/>
      <c r="J18" s="46"/>
      <c r="K18" s="46"/>
      <c r="L18" s="46"/>
      <c r="M18" s="46"/>
      <c r="N18" s="46"/>
      <c r="O18" s="46"/>
      <c r="P18" s="46"/>
      <c r="Q18" s="46"/>
    </row>
    <row r="19" spans="3:17" ht="14.1" customHeight="1">
      <c r="C19" s="61" t="s">
        <v>129</v>
      </c>
      <c r="D19" s="46"/>
      <c r="E19" s="46"/>
      <c r="F19" s="46"/>
      <c r="G19" s="46"/>
      <c r="H19" s="46"/>
      <c r="I19" s="46"/>
      <c r="J19" s="46"/>
      <c r="K19" s="46"/>
      <c r="L19" s="46"/>
      <c r="M19" s="46"/>
      <c r="N19" s="46"/>
      <c r="O19" s="46"/>
      <c r="P19" s="46"/>
      <c r="Q19" s="46"/>
    </row>
    <row r="20" spans="3:17" ht="3.6" customHeight="1"/>
  </sheetData>
  <mergeCells count="19">
    <mergeCell ref="B2:J4"/>
    <mergeCell ref="O3:U6"/>
    <mergeCell ref="L4:M6"/>
    <mergeCell ref="B6:J6"/>
    <mergeCell ref="C10:S10"/>
    <mergeCell ref="E13:F13"/>
    <mergeCell ref="G13:H13"/>
    <mergeCell ref="I13:L13"/>
    <mergeCell ref="M13:P13"/>
    <mergeCell ref="J14:L14"/>
    <mergeCell ref="M14:O14"/>
    <mergeCell ref="C18:Q18"/>
    <mergeCell ref="C19:Q19"/>
    <mergeCell ref="J15:L15"/>
    <mergeCell ref="M15:O15"/>
    <mergeCell ref="J16:L16"/>
    <mergeCell ref="M16:O16"/>
    <mergeCell ref="J17:L17"/>
    <mergeCell ref="M17:O17"/>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5 of 27</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6"/>
  <sheetViews>
    <sheetView showGridLines="0" workbookViewId="0">
      <pane ySplit="9" topLeftCell="A10" activePane="bottomLeft" state="frozen"/>
      <selection pane="bottomLeft" activeCell="H36" sqref="H36"/>
    </sheetView>
  </sheetViews>
  <sheetFormatPr defaultRowHeight="15"/>
  <cols>
    <col min="1" max="1" width="1.42578125" customWidth="1"/>
    <col min="2" max="2" width="0.140625" customWidth="1"/>
    <col min="3" max="3" width="0" hidden="1" customWidth="1"/>
    <col min="4" max="4" width="0.28515625" customWidth="1"/>
    <col min="5" max="5" width="13.28515625" customWidth="1"/>
    <col min="6" max="6" width="22.42578125" customWidth="1"/>
    <col min="7" max="7" width="12.5703125" customWidth="1"/>
    <col min="8" max="8" width="17.7109375" customWidth="1"/>
    <col min="9" max="9" width="0.7109375" customWidth="1"/>
    <col min="10" max="10" width="6.85546875" customWidth="1"/>
    <col min="11" max="11" width="0.85546875" customWidth="1"/>
    <col min="12" max="12" width="9" customWidth="1"/>
    <col min="13" max="13" width="16" customWidth="1"/>
    <col min="14" max="14" width="0" hidden="1" customWidth="1"/>
    <col min="15" max="16" width="0.140625" customWidth="1"/>
    <col min="17" max="17" width="0.85546875" customWidth="1"/>
  </cols>
  <sheetData>
    <row r="1" spans="2:16" ht="2.1" customHeight="1"/>
    <row r="2" spans="2:16">
      <c r="B2" s="52" t="s">
        <v>1</v>
      </c>
      <c r="C2" s="46"/>
      <c r="D2" s="46"/>
      <c r="E2" s="46"/>
      <c r="F2" s="46"/>
      <c r="G2" s="46"/>
      <c r="H2" s="46"/>
    </row>
    <row r="3" spans="2:16" ht="0.6" customHeight="1">
      <c r="B3" s="46"/>
      <c r="C3" s="46"/>
      <c r="D3" s="46"/>
      <c r="E3" s="46"/>
      <c r="F3" s="46"/>
      <c r="G3" s="46"/>
      <c r="H3" s="46"/>
      <c r="L3" s="46"/>
      <c r="M3" s="46"/>
      <c r="N3" s="46"/>
      <c r="O3" s="46"/>
      <c r="P3" s="46"/>
    </row>
    <row r="4" spans="2:16" ht="13.15" customHeight="1">
      <c r="B4" s="46"/>
      <c r="C4" s="46"/>
      <c r="D4" s="46"/>
      <c r="E4" s="46"/>
      <c r="F4" s="46"/>
      <c r="G4" s="46"/>
      <c r="H4" s="46"/>
      <c r="J4" s="53" t="s">
        <v>0</v>
      </c>
      <c r="L4" s="46"/>
      <c r="M4" s="46"/>
      <c r="N4" s="46"/>
      <c r="O4" s="46"/>
      <c r="P4" s="46"/>
    </row>
    <row r="5" spans="2:16" ht="2.25" customHeight="1">
      <c r="J5" s="46"/>
      <c r="L5" s="46"/>
      <c r="M5" s="46"/>
      <c r="N5" s="46"/>
      <c r="O5" s="46"/>
      <c r="P5" s="46"/>
    </row>
    <row r="6" spans="2:16" ht="13.15" customHeight="1">
      <c r="B6" s="52" t="s">
        <v>11</v>
      </c>
      <c r="C6" s="46"/>
      <c r="D6" s="46"/>
      <c r="E6" s="46"/>
      <c r="F6" s="46"/>
      <c r="G6" s="46"/>
      <c r="H6" s="46"/>
      <c r="J6" s="46"/>
      <c r="L6" s="46"/>
      <c r="M6" s="46"/>
      <c r="N6" s="46"/>
      <c r="O6" s="46"/>
      <c r="P6" s="46"/>
    </row>
    <row r="7" spans="2:16" ht="0" hidden="1" customHeight="1"/>
    <row r="8" spans="2:16" ht="3" customHeight="1"/>
    <row r="9" spans="2:16" ht="6.2" customHeight="1">
      <c r="D9" s="2"/>
      <c r="E9" s="2"/>
      <c r="F9" s="2"/>
      <c r="G9" s="2"/>
      <c r="H9" s="2"/>
      <c r="I9" s="2"/>
      <c r="J9" s="2"/>
      <c r="K9" s="2"/>
      <c r="L9" s="2"/>
      <c r="M9" s="2"/>
      <c r="N9" s="2"/>
      <c r="O9" s="2"/>
    </row>
    <row r="10" spans="2:16" ht="17.100000000000001" customHeight="1">
      <c r="E10" s="57" t="s">
        <v>17</v>
      </c>
      <c r="F10" s="58"/>
      <c r="G10" s="58"/>
      <c r="H10" s="58"/>
      <c r="I10" s="58"/>
      <c r="J10" s="58"/>
      <c r="K10" s="58"/>
      <c r="L10" s="58"/>
      <c r="M10" s="58"/>
    </row>
    <row r="11" spans="2:16" ht="1.5" customHeight="1"/>
    <row r="12" spans="2:16" ht="13.5" customHeight="1"/>
    <row r="13" spans="2:16">
      <c r="F13" s="1" t="s">
        <v>130</v>
      </c>
    </row>
    <row r="14" spans="2:16" ht="7.9" customHeight="1"/>
    <row r="15" spans="2:16" ht="17.100000000000001" customHeight="1">
      <c r="F15" s="96" t="s">
        <v>131</v>
      </c>
      <c r="G15" s="97"/>
      <c r="H15" s="98">
        <v>0</v>
      </c>
      <c r="I15" s="60"/>
      <c r="J15" s="60"/>
      <c r="K15" s="60"/>
      <c r="L15" s="97"/>
    </row>
    <row r="16" spans="2:16" ht="17.100000000000001" customHeight="1">
      <c r="F16" s="85" t="s">
        <v>132</v>
      </c>
      <c r="G16" s="82"/>
      <c r="H16" s="99">
        <v>0</v>
      </c>
      <c r="I16" s="46"/>
      <c r="J16" s="46"/>
      <c r="K16" s="46"/>
      <c r="L16" s="82"/>
    </row>
    <row r="17" spans="6:12" ht="17.100000000000001" customHeight="1">
      <c r="F17" s="85" t="s">
        <v>133</v>
      </c>
      <c r="G17" s="82"/>
      <c r="H17" s="99">
        <v>0</v>
      </c>
      <c r="I17" s="46"/>
      <c r="J17" s="46"/>
      <c r="K17" s="46"/>
      <c r="L17" s="82"/>
    </row>
    <row r="18" spans="6:12" ht="17.100000000000001" customHeight="1">
      <c r="F18" s="83" t="s">
        <v>134</v>
      </c>
      <c r="G18" s="64"/>
      <c r="H18" s="89">
        <v>0</v>
      </c>
      <c r="I18" s="63"/>
      <c r="J18" s="63"/>
      <c r="K18" s="63"/>
      <c r="L18" s="64"/>
    </row>
    <row r="19" spans="6:12" ht="0" hidden="1" customHeight="1"/>
    <row r="20" spans="6:12" ht="8.85" customHeight="1"/>
    <row r="21" spans="6:12">
      <c r="F21" s="1" t="s">
        <v>135</v>
      </c>
    </row>
    <row r="22" spans="6:12" ht="7.7" customHeight="1"/>
    <row r="23" spans="6:12" ht="17.100000000000001" customHeight="1">
      <c r="F23" s="96" t="s">
        <v>136</v>
      </c>
      <c r="G23" s="97"/>
      <c r="H23" s="98">
        <v>0</v>
      </c>
      <c r="I23" s="60"/>
      <c r="J23" s="60"/>
      <c r="K23" s="60"/>
      <c r="L23" s="97"/>
    </row>
    <row r="24" spans="6:12" ht="17.100000000000001" customHeight="1">
      <c r="F24" s="85" t="s">
        <v>137</v>
      </c>
      <c r="G24" s="82"/>
      <c r="H24" s="99">
        <v>0</v>
      </c>
      <c r="I24" s="46"/>
      <c r="J24" s="46"/>
      <c r="K24" s="46"/>
      <c r="L24" s="82"/>
    </row>
    <row r="25" spans="6:12" ht="17.100000000000001" customHeight="1">
      <c r="F25" s="83" t="s">
        <v>134</v>
      </c>
      <c r="G25" s="64"/>
      <c r="H25" s="89">
        <v>0</v>
      </c>
      <c r="I25" s="63"/>
      <c r="J25" s="63"/>
      <c r="K25" s="63"/>
      <c r="L25" s="64"/>
    </row>
    <row r="26" spans="6:12" ht="10.7" customHeight="1"/>
    <row r="27" spans="6:12">
      <c r="F27" s="1" t="s">
        <v>138</v>
      </c>
    </row>
    <row r="28" spans="6:12" ht="5.0999999999999996" customHeight="1"/>
    <row r="29" spans="6:12" ht="17.100000000000001" customHeight="1">
      <c r="F29" s="90" t="s">
        <v>139</v>
      </c>
      <c r="G29" s="64"/>
      <c r="H29" s="91">
        <v>21684432.309999999</v>
      </c>
      <c r="I29" s="92"/>
      <c r="J29" s="92"/>
      <c r="K29" s="92"/>
      <c r="L29" s="93"/>
    </row>
    <row r="30" spans="6:12" ht="17.100000000000001" customHeight="1">
      <c r="F30" s="94" t="s">
        <v>140</v>
      </c>
      <c r="G30" s="82"/>
      <c r="H30" s="95"/>
      <c r="I30" s="46"/>
      <c r="J30" s="46"/>
      <c r="K30" s="46"/>
      <c r="L30" s="82"/>
    </row>
    <row r="31" spans="6:12" ht="17.100000000000001" customHeight="1">
      <c r="F31" s="85" t="s">
        <v>0</v>
      </c>
      <c r="G31" s="82"/>
      <c r="H31" s="56" t="s">
        <v>0</v>
      </c>
      <c r="I31" s="46"/>
      <c r="J31" s="46"/>
      <c r="K31" s="46"/>
      <c r="L31" s="82"/>
    </row>
    <row r="32" spans="6:12" ht="17.100000000000001" customHeight="1">
      <c r="F32" s="81" t="s">
        <v>141</v>
      </c>
      <c r="G32" s="82"/>
      <c r="H32" s="86">
        <v>603562048.04999995</v>
      </c>
      <c r="I32" s="87"/>
      <c r="J32" s="87"/>
      <c r="K32" s="87"/>
      <c r="L32" s="88"/>
    </row>
    <row r="33" spans="6:12" ht="17.100000000000001" customHeight="1">
      <c r="F33" s="81" t="s">
        <v>142</v>
      </c>
      <c r="G33" s="82"/>
      <c r="H33" s="56"/>
      <c r="I33" s="46"/>
      <c r="J33" s="46"/>
      <c r="K33" s="46"/>
      <c r="L33" s="82"/>
    </row>
    <row r="34" spans="6:12" ht="17.100000000000001" customHeight="1">
      <c r="F34" s="81" t="s">
        <v>143</v>
      </c>
      <c r="G34" s="82"/>
      <c r="H34" s="56"/>
      <c r="I34" s="46"/>
      <c r="J34" s="46"/>
      <c r="K34" s="46"/>
      <c r="L34" s="82"/>
    </row>
    <row r="35" spans="6:12" ht="17.100000000000001" customHeight="1">
      <c r="F35" s="83" t="s">
        <v>144</v>
      </c>
      <c r="G35" s="64"/>
      <c r="H35" s="84">
        <f>H32</f>
        <v>603562048.04999995</v>
      </c>
      <c r="I35" s="63"/>
      <c r="J35" s="63"/>
      <c r="K35" s="63"/>
      <c r="L35" s="64"/>
    </row>
    <row r="36" spans="6:12" ht="12.2" customHeight="1"/>
  </sheetData>
  <mergeCells count="33">
    <mergeCell ref="B2:H4"/>
    <mergeCell ref="L3:P6"/>
    <mergeCell ref="J4:J6"/>
    <mergeCell ref="B6:H6"/>
    <mergeCell ref="E10:M10"/>
    <mergeCell ref="F15:G15"/>
    <mergeCell ref="H15:L15"/>
    <mergeCell ref="F16:G16"/>
    <mergeCell ref="H16:L16"/>
    <mergeCell ref="F17:G17"/>
    <mergeCell ref="H17:L17"/>
    <mergeCell ref="F18:G18"/>
    <mergeCell ref="H18:L18"/>
    <mergeCell ref="F23:G23"/>
    <mergeCell ref="H23:L23"/>
    <mergeCell ref="F24:G24"/>
    <mergeCell ref="H24:L24"/>
    <mergeCell ref="F25:G25"/>
    <mergeCell ref="H25:L25"/>
    <mergeCell ref="F29:G29"/>
    <mergeCell ref="H29:L29"/>
    <mergeCell ref="F30:G30"/>
    <mergeCell ref="H30:L30"/>
    <mergeCell ref="F34:G34"/>
    <mergeCell ref="H34:L34"/>
    <mergeCell ref="F35:G35"/>
    <mergeCell ref="H35:L35"/>
    <mergeCell ref="F31:G31"/>
    <mergeCell ref="H31:L31"/>
    <mergeCell ref="F32:G32"/>
    <mergeCell ref="H32:L32"/>
    <mergeCell ref="F33:G33"/>
    <mergeCell ref="H33:L33"/>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6 of 27</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8"/>
  <sheetViews>
    <sheetView showGridLines="0" workbookViewId="0">
      <pane ySplit="9" topLeftCell="A10" activePane="bottomLeft" state="frozen"/>
      <selection pane="bottomLeft"/>
    </sheetView>
  </sheetViews>
  <sheetFormatPr defaultRowHeight="15"/>
  <cols>
    <col min="1" max="1" width="1.28515625" customWidth="1"/>
    <col min="2" max="3" width="0.140625" customWidth="1"/>
    <col min="4" max="4" width="42.7109375" customWidth="1"/>
    <col min="5" max="5" width="23.5703125" customWidth="1"/>
    <col min="6" max="6" width="0.7109375" customWidth="1"/>
    <col min="7" max="7" width="6.85546875" customWidth="1"/>
    <col min="8" max="8" width="0.85546875" customWidth="1"/>
    <col min="9" max="9" width="25.140625" customWidth="1"/>
    <col min="10" max="11" width="0.140625" customWidth="1"/>
    <col min="12" max="12" width="0.85546875" customWidth="1"/>
    <col min="13" max="13" width="0" hidden="1" customWidth="1"/>
  </cols>
  <sheetData>
    <row r="1" spans="2:11" ht="2.1" customHeight="1"/>
    <row r="2" spans="2:11">
      <c r="C2" s="52" t="s">
        <v>1</v>
      </c>
      <c r="D2" s="46"/>
      <c r="E2" s="46"/>
    </row>
    <row r="3" spans="2:11" ht="0.6" customHeight="1">
      <c r="C3" s="46"/>
      <c r="D3" s="46"/>
      <c r="E3" s="46"/>
      <c r="I3" s="46"/>
      <c r="J3" s="46"/>
      <c r="K3" s="46"/>
    </row>
    <row r="4" spans="2:11" ht="13.15" customHeight="1">
      <c r="C4" s="46"/>
      <c r="D4" s="46"/>
      <c r="E4" s="46"/>
      <c r="G4" s="53" t="s">
        <v>0</v>
      </c>
      <c r="I4" s="46"/>
      <c r="J4" s="46"/>
      <c r="K4" s="46"/>
    </row>
    <row r="5" spans="2:11" ht="2.25" customHeight="1">
      <c r="G5" s="46"/>
      <c r="I5" s="46"/>
      <c r="J5" s="46"/>
      <c r="K5" s="46"/>
    </row>
    <row r="6" spans="2:11" ht="13.15" customHeight="1">
      <c r="C6" s="52" t="s">
        <v>11</v>
      </c>
      <c r="D6" s="46"/>
      <c r="E6" s="46"/>
      <c r="G6" s="46"/>
      <c r="I6" s="46"/>
      <c r="J6" s="46"/>
      <c r="K6" s="46"/>
    </row>
    <row r="7" spans="2:11" ht="0" hidden="1" customHeight="1"/>
    <row r="8" spans="2:11" ht="3" customHeight="1"/>
    <row r="9" spans="2:11" ht="6.2" customHeight="1">
      <c r="D9" s="2"/>
      <c r="E9" s="2"/>
      <c r="F9" s="2"/>
      <c r="G9" s="2"/>
      <c r="H9" s="2"/>
      <c r="I9" s="2"/>
      <c r="J9" s="2"/>
    </row>
    <row r="10" spans="2:11" ht="17.100000000000001" customHeight="1">
      <c r="B10" s="57" t="s">
        <v>18</v>
      </c>
      <c r="C10" s="58"/>
      <c r="D10" s="58"/>
      <c r="E10" s="58"/>
      <c r="F10" s="58"/>
      <c r="G10" s="58"/>
      <c r="H10" s="58"/>
      <c r="I10" s="58"/>
    </row>
    <row r="11" spans="2:11" ht="7.35" customHeight="1">
      <c r="B11" s="103" t="s">
        <v>0</v>
      </c>
      <c r="C11" s="46"/>
      <c r="D11" s="46"/>
      <c r="E11" s="104" t="s">
        <v>0</v>
      </c>
      <c r="F11" s="46"/>
      <c r="G11" s="46"/>
      <c r="H11" s="46"/>
      <c r="I11" s="46"/>
    </row>
    <row r="12" spans="2:11" ht="17.100000000000001" customHeight="1">
      <c r="B12" s="103" t="s">
        <v>145</v>
      </c>
      <c r="C12" s="46"/>
      <c r="D12" s="46"/>
      <c r="E12" s="53" t="s">
        <v>0</v>
      </c>
      <c r="F12" s="46"/>
      <c r="G12" s="46"/>
      <c r="H12" s="46"/>
      <c r="I12" s="46"/>
    </row>
    <row r="13" spans="2:11" ht="47.1" customHeight="1">
      <c r="B13" s="45" t="s">
        <v>146</v>
      </c>
      <c r="C13" s="46"/>
      <c r="D13" s="46"/>
      <c r="E13" s="46"/>
      <c r="F13" s="46"/>
      <c r="G13" s="46"/>
      <c r="H13" s="46"/>
      <c r="I13" s="46"/>
    </row>
    <row r="14" spans="2:11" ht="17.100000000000001" customHeight="1">
      <c r="B14" s="100" t="s">
        <v>147</v>
      </c>
      <c r="C14" s="46"/>
      <c r="D14" s="46"/>
      <c r="E14" s="55" t="s">
        <v>0</v>
      </c>
      <c r="F14" s="46"/>
      <c r="G14" s="46"/>
      <c r="H14" s="46"/>
      <c r="I14" s="46"/>
    </row>
    <row r="15" spans="2:11" ht="14.1" customHeight="1">
      <c r="B15" s="102" t="s">
        <v>148</v>
      </c>
      <c r="C15" s="46"/>
      <c r="D15" s="46"/>
      <c r="E15" s="55" t="s">
        <v>149</v>
      </c>
      <c r="F15" s="46"/>
      <c r="G15" s="46"/>
      <c r="H15" s="46"/>
      <c r="I15" s="46"/>
    </row>
    <row r="16" spans="2:11" ht="14.25" customHeight="1">
      <c r="B16" s="102" t="s">
        <v>150</v>
      </c>
      <c r="C16" s="46"/>
      <c r="D16" s="46"/>
      <c r="E16" s="55" t="s">
        <v>151</v>
      </c>
      <c r="F16" s="46"/>
      <c r="G16" s="46"/>
      <c r="H16" s="46"/>
      <c r="I16" s="46"/>
    </row>
    <row r="17" spans="2:9" ht="26.1" customHeight="1">
      <c r="B17" s="100" t="s">
        <v>152</v>
      </c>
      <c r="C17" s="46"/>
      <c r="D17" s="46"/>
      <c r="E17" s="100" t="s">
        <v>0</v>
      </c>
      <c r="F17" s="46"/>
      <c r="G17" s="46"/>
      <c r="H17" s="46"/>
      <c r="I17" s="46"/>
    </row>
    <row r="18" spans="2:9" ht="14.1" customHeight="1">
      <c r="B18" s="102" t="s">
        <v>153</v>
      </c>
      <c r="C18" s="46"/>
      <c r="D18" s="46"/>
      <c r="E18" s="100" t="s">
        <v>154</v>
      </c>
      <c r="F18" s="46"/>
      <c r="G18" s="46"/>
      <c r="H18" s="46"/>
      <c r="I18" s="46"/>
    </row>
    <row r="19" spans="2:9" ht="14.25" customHeight="1">
      <c r="B19" s="102" t="s">
        <v>155</v>
      </c>
      <c r="C19" s="46"/>
      <c r="D19" s="46"/>
      <c r="E19" s="100" t="s">
        <v>156</v>
      </c>
      <c r="F19" s="46"/>
      <c r="G19" s="46"/>
      <c r="H19" s="46"/>
      <c r="I19" s="46"/>
    </row>
    <row r="20" spans="2:9" ht="14.1" customHeight="1">
      <c r="B20" s="102" t="s">
        <v>157</v>
      </c>
      <c r="C20" s="46"/>
      <c r="D20" s="46"/>
      <c r="E20" s="100" t="s">
        <v>158</v>
      </c>
      <c r="F20" s="46"/>
      <c r="G20" s="46"/>
      <c r="H20" s="46"/>
      <c r="I20" s="46"/>
    </row>
    <row r="21" spans="2:9" ht="14.25" customHeight="1">
      <c r="B21" s="102" t="s">
        <v>159</v>
      </c>
      <c r="C21" s="46"/>
      <c r="D21" s="46"/>
      <c r="E21" s="100" t="s">
        <v>160</v>
      </c>
      <c r="F21" s="46"/>
      <c r="G21" s="46"/>
      <c r="H21" s="46"/>
      <c r="I21" s="46"/>
    </row>
    <row r="22" spans="2:9" ht="14.1" customHeight="1">
      <c r="B22" s="102" t="s">
        <v>0</v>
      </c>
      <c r="C22" s="46"/>
      <c r="D22" s="46"/>
      <c r="E22" s="100" t="s">
        <v>161</v>
      </c>
      <c r="F22" s="46"/>
      <c r="G22" s="46"/>
      <c r="H22" s="46"/>
      <c r="I22" s="46"/>
    </row>
    <row r="23" spans="2:9" ht="14.25" customHeight="1">
      <c r="B23" s="102" t="s">
        <v>0</v>
      </c>
      <c r="C23" s="46"/>
      <c r="D23" s="46"/>
      <c r="E23" s="100" t="s">
        <v>162</v>
      </c>
      <c r="F23" s="46"/>
      <c r="G23" s="46"/>
      <c r="H23" s="46"/>
      <c r="I23" s="46"/>
    </row>
    <row r="24" spans="2:9" ht="14.1" customHeight="1">
      <c r="B24" s="102" t="s">
        <v>0</v>
      </c>
      <c r="C24" s="46"/>
      <c r="D24" s="46"/>
      <c r="E24" s="100" t="s">
        <v>163</v>
      </c>
      <c r="F24" s="46"/>
      <c r="G24" s="46"/>
      <c r="H24" s="46"/>
      <c r="I24" s="46"/>
    </row>
    <row r="25" spans="2:9" ht="14.25" customHeight="1">
      <c r="B25" s="102" t="s">
        <v>0</v>
      </c>
      <c r="C25" s="46"/>
      <c r="D25" s="46"/>
      <c r="E25" s="100" t="s">
        <v>164</v>
      </c>
      <c r="F25" s="46"/>
      <c r="G25" s="46"/>
      <c r="H25" s="46"/>
      <c r="I25" s="46"/>
    </row>
    <row r="26" spans="2:9" ht="26.1" customHeight="1">
      <c r="B26" s="100" t="s">
        <v>165</v>
      </c>
      <c r="C26" s="46"/>
      <c r="D26" s="46"/>
      <c r="E26" s="100" t="s">
        <v>0</v>
      </c>
      <c r="F26" s="46"/>
      <c r="G26" s="46"/>
      <c r="H26" s="46"/>
      <c r="I26" s="46"/>
    </row>
    <row r="27" spans="2:9" ht="14.25" customHeight="1">
      <c r="B27" s="102" t="s">
        <v>166</v>
      </c>
      <c r="C27" s="46"/>
      <c r="D27" s="46"/>
      <c r="E27" s="100" t="s">
        <v>167</v>
      </c>
      <c r="F27" s="46"/>
      <c r="G27" s="46"/>
      <c r="H27" s="46"/>
      <c r="I27" s="46"/>
    </row>
    <row r="28" spans="2:9" ht="14.1" customHeight="1">
      <c r="B28" s="102" t="s">
        <v>168</v>
      </c>
      <c r="C28" s="46"/>
      <c r="D28" s="46"/>
      <c r="E28" s="100" t="s">
        <v>151</v>
      </c>
      <c r="F28" s="46"/>
      <c r="G28" s="46"/>
      <c r="H28" s="46"/>
      <c r="I28" s="46"/>
    </row>
    <row r="29" spans="2:9" ht="26.1" customHeight="1">
      <c r="B29" s="100" t="s">
        <v>169</v>
      </c>
      <c r="C29" s="46"/>
      <c r="D29" s="46"/>
      <c r="E29" s="100" t="s">
        <v>170</v>
      </c>
      <c r="F29" s="46"/>
      <c r="G29" s="46"/>
      <c r="H29" s="46"/>
      <c r="I29" s="46"/>
    </row>
    <row r="30" spans="2:9" ht="25.5" customHeight="1">
      <c r="B30" s="100" t="s">
        <v>171</v>
      </c>
      <c r="C30" s="46"/>
      <c r="D30" s="46"/>
      <c r="E30" s="100" t="s">
        <v>156</v>
      </c>
      <c r="F30" s="46"/>
      <c r="G30" s="46"/>
      <c r="H30" s="46"/>
      <c r="I30" s="46"/>
    </row>
    <row r="31" spans="2:9" ht="14.1" customHeight="1">
      <c r="B31" s="102" t="s">
        <v>0</v>
      </c>
      <c r="C31" s="46"/>
      <c r="D31" s="46"/>
      <c r="E31" s="100" t="s">
        <v>0</v>
      </c>
      <c r="F31" s="46"/>
      <c r="G31" s="46"/>
      <c r="H31" s="46"/>
      <c r="I31" s="46"/>
    </row>
    <row r="32" spans="2:9" ht="17.100000000000001" customHeight="1">
      <c r="B32" s="101" t="s">
        <v>104</v>
      </c>
      <c r="C32" s="46"/>
      <c r="D32" s="46"/>
      <c r="E32" s="100" t="s">
        <v>0</v>
      </c>
      <c r="F32" s="46"/>
      <c r="G32" s="46"/>
      <c r="H32" s="46"/>
      <c r="I32" s="46"/>
    </row>
    <row r="33" spans="2:9" ht="14.1" customHeight="1">
      <c r="B33" s="100" t="s">
        <v>105</v>
      </c>
      <c r="C33" s="46"/>
      <c r="D33" s="46"/>
      <c r="E33" s="100" t="s">
        <v>172</v>
      </c>
      <c r="F33" s="46"/>
      <c r="G33" s="46"/>
      <c r="H33" s="46"/>
      <c r="I33" s="46"/>
    </row>
    <row r="34" spans="2:9" ht="14.1" customHeight="1">
      <c r="B34" s="100" t="s">
        <v>106</v>
      </c>
      <c r="C34" s="46"/>
      <c r="D34" s="46"/>
      <c r="E34" s="100" t="s">
        <v>172</v>
      </c>
      <c r="F34" s="46"/>
      <c r="G34" s="46"/>
      <c r="H34" s="46"/>
      <c r="I34" s="46"/>
    </row>
    <row r="35" spans="2:9" ht="14.1" customHeight="1">
      <c r="B35" s="100" t="s">
        <v>173</v>
      </c>
      <c r="C35" s="46"/>
      <c r="D35" s="46"/>
      <c r="E35" s="100" t="s">
        <v>172</v>
      </c>
      <c r="F35" s="46"/>
      <c r="G35" s="46"/>
      <c r="H35" s="46"/>
      <c r="I35" s="46"/>
    </row>
    <row r="36" spans="2:9" ht="0" hidden="1" customHeight="1"/>
    <row r="37" spans="2:9" ht="3.4" customHeight="1"/>
    <row r="38" spans="2:9" ht="8.65" customHeight="1"/>
  </sheetData>
  <mergeCells count="54">
    <mergeCell ref="C2:E4"/>
    <mergeCell ref="I3:K6"/>
    <mergeCell ref="G4:G6"/>
    <mergeCell ref="C6:E6"/>
    <mergeCell ref="B10:I10"/>
    <mergeCell ref="B11:D11"/>
    <mergeCell ref="E11:I11"/>
    <mergeCell ref="B12:D12"/>
    <mergeCell ref="E12:I12"/>
    <mergeCell ref="B13:I13"/>
    <mergeCell ref="B14:D14"/>
    <mergeCell ref="E14:I14"/>
    <mergeCell ref="B15:D15"/>
    <mergeCell ref="E15:I15"/>
    <mergeCell ref="B16:D16"/>
    <mergeCell ref="E16:I16"/>
    <mergeCell ref="B17:D17"/>
    <mergeCell ref="E17:I17"/>
    <mergeCell ref="B18:D18"/>
    <mergeCell ref="E18:I18"/>
    <mergeCell ref="B19:D19"/>
    <mergeCell ref="E19:I19"/>
    <mergeCell ref="B20:D20"/>
    <mergeCell ref="E20:I20"/>
    <mergeCell ref="B21:D21"/>
    <mergeCell ref="E21:I21"/>
    <mergeCell ref="B22:D22"/>
    <mergeCell ref="E22:I22"/>
    <mergeCell ref="B23:D23"/>
    <mergeCell ref="E23:I23"/>
    <mergeCell ref="B24:D24"/>
    <mergeCell ref="E24:I24"/>
    <mergeCell ref="B25:D25"/>
    <mergeCell ref="E25:I25"/>
    <mergeCell ref="B26:D26"/>
    <mergeCell ref="E26:I26"/>
    <mergeCell ref="B27:D27"/>
    <mergeCell ref="E27:I27"/>
    <mergeCell ref="B28:D28"/>
    <mergeCell ref="E28:I28"/>
    <mergeCell ref="B29:D29"/>
    <mergeCell ref="E29:I29"/>
    <mergeCell ref="B30:D30"/>
    <mergeCell ref="E30:I30"/>
    <mergeCell ref="B31:D31"/>
    <mergeCell ref="E31:I31"/>
    <mergeCell ref="B35:D35"/>
    <mergeCell ref="E35:I35"/>
    <mergeCell ref="B32:D32"/>
    <mergeCell ref="E32:I32"/>
    <mergeCell ref="B33:D33"/>
    <mergeCell ref="E33:I33"/>
    <mergeCell ref="B34:D34"/>
    <mergeCell ref="E34:I34"/>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7 of 27</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6"/>
  <sheetViews>
    <sheetView showGridLines="0" workbookViewId="0">
      <pane ySplit="9" topLeftCell="A10" activePane="bottomLeft" state="frozen"/>
      <selection pane="bottomLeft"/>
    </sheetView>
  </sheetViews>
  <sheetFormatPr defaultRowHeight="15"/>
  <cols>
    <col min="1" max="1" width="1.28515625" customWidth="1"/>
    <col min="2" max="3" width="0.140625" customWidth="1"/>
    <col min="4" max="4" width="66.28515625" customWidth="1"/>
    <col min="5" max="5" width="0.7109375" customWidth="1"/>
    <col min="6" max="6" width="4.85546875" customWidth="1"/>
    <col min="7" max="7" width="0.140625" customWidth="1"/>
    <col min="8" max="8" width="1.7109375" customWidth="1"/>
    <col min="9" max="9" width="0.85546875" customWidth="1"/>
    <col min="10" max="10" width="24.7109375" customWidth="1"/>
    <col min="11" max="11" width="0" hidden="1" customWidth="1"/>
    <col min="12" max="12" width="0.42578125" customWidth="1"/>
    <col min="13" max="13" width="0.140625" customWidth="1"/>
    <col min="14" max="14" width="0.85546875" customWidth="1"/>
  </cols>
  <sheetData>
    <row r="1" spans="3:13" ht="2.1" customHeight="1"/>
    <row r="2" spans="3:13">
      <c r="C2" s="52" t="s">
        <v>1</v>
      </c>
      <c r="D2" s="46"/>
    </row>
    <row r="3" spans="3:13" ht="0.6" customHeight="1">
      <c r="C3" s="46"/>
      <c r="D3" s="46"/>
      <c r="J3" s="46"/>
      <c r="K3" s="46"/>
      <c r="L3" s="46"/>
      <c r="M3" s="46"/>
    </row>
    <row r="4" spans="3:13" ht="13.15" customHeight="1">
      <c r="C4" s="46"/>
      <c r="D4" s="46"/>
      <c r="F4" s="53" t="s">
        <v>0</v>
      </c>
      <c r="G4" s="46"/>
      <c r="H4" s="46"/>
      <c r="J4" s="46"/>
      <c r="K4" s="46"/>
      <c r="L4" s="46"/>
      <c r="M4" s="46"/>
    </row>
    <row r="5" spans="3:13" ht="2.25" customHeight="1">
      <c r="F5" s="46"/>
      <c r="G5" s="46"/>
      <c r="H5" s="46"/>
      <c r="J5" s="46"/>
      <c r="K5" s="46"/>
      <c r="L5" s="46"/>
      <c r="M5" s="46"/>
    </row>
    <row r="6" spans="3:13" ht="13.15" customHeight="1">
      <c r="C6" s="52" t="s">
        <v>11</v>
      </c>
      <c r="D6" s="46"/>
      <c r="F6" s="46"/>
      <c r="G6" s="46"/>
      <c r="H6" s="46"/>
      <c r="J6" s="46"/>
      <c r="K6" s="46"/>
      <c r="L6" s="46"/>
      <c r="M6" s="46"/>
    </row>
    <row r="7" spans="3:13" ht="0" hidden="1" customHeight="1"/>
    <row r="8" spans="3:13" ht="3" customHeight="1"/>
    <row r="9" spans="3:13" ht="6.2" customHeight="1">
      <c r="D9" s="2"/>
      <c r="E9" s="2"/>
      <c r="F9" s="2"/>
      <c r="G9" s="2"/>
      <c r="H9" s="2"/>
      <c r="I9" s="2"/>
      <c r="J9" s="2"/>
      <c r="K9" s="2"/>
      <c r="L9" s="2"/>
    </row>
    <row r="10" spans="3:13" ht="28.35" customHeight="1">
      <c r="D10" s="115" t="s">
        <v>19</v>
      </c>
      <c r="E10" s="63"/>
      <c r="F10" s="63"/>
      <c r="G10" s="63"/>
      <c r="H10" s="63"/>
      <c r="I10" s="63"/>
      <c r="J10" s="63"/>
    </row>
    <row r="11" spans="3:13" ht="18" customHeight="1">
      <c r="D11" s="57" t="s">
        <v>174</v>
      </c>
      <c r="E11" s="58"/>
      <c r="F11" s="58"/>
      <c r="G11" s="58"/>
      <c r="H11" s="114" t="s">
        <v>0</v>
      </c>
      <c r="I11" s="58"/>
      <c r="J11" s="58"/>
    </row>
    <row r="12" spans="3:13" ht="16.5" customHeight="1">
      <c r="D12" s="107" t="s">
        <v>175</v>
      </c>
      <c r="E12" s="46"/>
      <c r="F12" s="46"/>
      <c r="G12" s="46"/>
      <c r="H12" s="109">
        <v>26399999957.540001</v>
      </c>
      <c r="I12" s="46"/>
      <c r="J12" s="46"/>
    </row>
    <row r="13" spans="3:13" ht="18" customHeight="1">
      <c r="D13" s="112" t="s">
        <v>176</v>
      </c>
      <c r="E13" s="58"/>
      <c r="F13" s="58"/>
      <c r="G13" s="58"/>
      <c r="H13" s="113">
        <v>0</v>
      </c>
      <c r="I13" s="58"/>
      <c r="J13" s="58"/>
    </row>
    <row r="14" spans="3:13" ht="18" customHeight="1">
      <c r="D14" s="107" t="s">
        <v>177</v>
      </c>
      <c r="E14" s="46"/>
      <c r="F14" s="46"/>
      <c r="G14" s="46"/>
      <c r="H14" s="109">
        <v>26399999957.540001</v>
      </c>
      <c r="I14" s="46"/>
      <c r="J14" s="46"/>
    </row>
    <row r="15" spans="3:13" ht="18" customHeight="1">
      <c r="D15" s="112" t="s">
        <v>178</v>
      </c>
      <c r="E15" s="58"/>
      <c r="F15" s="58"/>
      <c r="G15" s="58"/>
      <c r="H15" s="113">
        <v>196390672.86000001</v>
      </c>
      <c r="I15" s="58"/>
      <c r="J15" s="58"/>
    </row>
    <row r="16" spans="3:13" ht="17.100000000000001" customHeight="1">
      <c r="D16" s="107" t="s">
        <v>179</v>
      </c>
      <c r="E16" s="46"/>
      <c r="F16" s="46"/>
      <c r="G16" s="46"/>
      <c r="H16" s="109">
        <v>26203609284.68</v>
      </c>
      <c r="I16" s="46"/>
      <c r="J16" s="46"/>
    </row>
    <row r="17" spans="4:10" ht="18" customHeight="1">
      <c r="D17" s="107" t="s">
        <v>0</v>
      </c>
      <c r="E17" s="46"/>
      <c r="F17" s="46"/>
      <c r="G17" s="46"/>
      <c r="H17" s="110" t="s">
        <v>0</v>
      </c>
      <c r="I17" s="46"/>
      <c r="J17" s="46"/>
    </row>
    <row r="18" spans="4:10" ht="18" customHeight="1">
      <c r="D18" s="107" t="s">
        <v>180</v>
      </c>
      <c r="E18" s="46"/>
      <c r="F18" s="46"/>
      <c r="G18" s="46"/>
      <c r="H18" s="111">
        <v>132241</v>
      </c>
      <c r="I18" s="46"/>
      <c r="J18" s="46"/>
    </row>
    <row r="19" spans="4:10" ht="18" customHeight="1">
      <c r="D19" s="107" t="s">
        <v>181</v>
      </c>
      <c r="E19" s="46"/>
      <c r="F19" s="46"/>
      <c r="G19" s="46"/>
      <c r="H19" s="111">
        <v>245672</v>
      </c>
      <c r="I19" s="46"/>
      <c r="J19" s="46"/>
    </row>
    <row r="20" spans="4:10" ht="18" customHeight="1">
      <c r="D20" s="107" t="s">
        <v>182</v>
      </c>
      <c r="E20" s="46"/>
      <c r="F20" s="46"/>
      <c r="G20" s="46"/>
      <c r="H20" s="109">
        <v>199635.51360000001</v>
      </c>
      <c r="I20" s="46"/>
      <c r="J20" s="46"/>
    </row>
    <row r="21" spans="4:10" ht="17.100000000000001" customHeight="1">
      <c r="D21" s="107" t="s">
        <v>183</v>
      </c>
      <c r="E21" s="46"/>
      <c r="F21" s="46"/>
      <c r="G21" s="46"/>
      <c r="H21" s="109">
        <v>107460.35340000001</v>
      </c>
      <c r="I21" s="46"/>
      <c r="J21" s="46"/>
    </row>
    <row r="22" spans="4:10" ht="18" customHeight="1">
      <c r="D22" s="107" t="s">
        <v>184</v>
      </c>
      <c r="E22" s="46"/>
      <c r="F22" s="46"/>
      <c r="G22" s="46"/>
      <c r="H22" s="108">
        <v>2.4941519999999998E-2</v>
      </c>
      <c r="I22" s="46"/>
      <c r="J22" s="46"/>
    </row>
    <row r="23" spans="4:10" ht="18" customHeight="1">
      <c r="D23" s="107" t="s">
        <v>185</v>
      </c>
      <c r="E23" s="46"/>
      <c r="F23" s="46"/>
      <c r="G23" s="46"/>
      <c r="H23" s="109">
        <v>25.416665999999999</v>
      </c>
      <c r="I23" s="46"/>
      <c r="J23" s="46"/>
    </row>
    <row r="24" spans="4:10" ht="18" customHeight="1">
      <c r="D24" s="107" t="s">
        <v>186</v>
      </c>
      <c r="E24" s="46"/>
      <c r="F24" s="46"/>
      <c r="G24" s="46"/>
      <c r="H24" s="109">
        <v>10.333333</v>
      </c>
      <c r="I24" s="46"/>
      <c r="J24" s="46"/>
    </row>
    <row r="25" spans="4:10" ht="18" customHeight="1">
      <c r="D25" s="107" t="s">
        <v>187</v>
      </c>
      <c r="E25" s="46"/>
      <c r="F25" s="46"/>
      <c r="G25" s="46"/>
      <c r="H25" s="109">
        <v>3.25</v>
      </c>
      <c r="I25" s="46"/>
      <c r="J25" s="46"/>
    </row>
    <row r="26" spans="4:10" ht="18" customHeight="1">
      <c r="D26" s="107" t="s">
        <v>188</v>
      </c>
      <c r="E26" s="46"/>
      <c r="F26" s="46"/>
      <c r="G26" s="46"/>
      <c r="H26" s="108">
        <v>0.80498846999999996</v>
      </c>
      <c r="I26" s="46"/>
      <c r="J26" s="46"/>
    </row>
    <row r="27" spans="4:10" ht="18" customHeight="1">
      <c r="D27" s="107" t="s">
        <v>189</v>
      </c>
      <c r="E27" s="46"/>
      <c r="F27" s="46"/>
      <c r="G27" s="46"/>
      <c r="H27" s="108">
        <v>0.68529646</v>
      </c>
      <c r="I27" s="46"/>
      <c r="J27" s="46"/>
    </row>
    <row r="28" spans="4:10" ht="17.100000000000001" customHeight="1">
      <c r="D28" s="107" t="s">
        <v>190</v>
      </c>
      <c r="E28" s="46"/>
      <c r="F28" s="46"/>
      <c r="G28" s="46"/>
      <c r="H28" s="108">
        <v>6.9000000000000006E-2</v>
      </c>
      <c r="I28" s="46"/>
      <c r="J28" s="46"/>
    </row>
    <row r="29" spans="4:10" ht="16.899999999999999" customHeight="1">
      <c r="D29" s="107" t="s">
        <v>191</v>
      </c>
      <c r="E29" s="46"/>
      <c r="F29" s="46"/>
      <c r="G29" s="46"/>
      <c r="H29" s="108">
        <v>8.9999999999999998E-4</v>
      </c>
      <c r="I29" s="46"/>
      <c r="J29" s="46"/>
    </row>
    <row r="30" spans="4:10" ht="0" hidden="1" customHeight="1"/>
    <row r="31" spans="4:10" ht="15.4" customHeight="1"/>
    <row r="32" spans="4:10" ht="5.0999999999999996" customHeight="1"/>
    <row r="33" spans="2:10" ht="14.65" customHeight="1">
      <c r="B33" s="105" t="s">
        <v>192</v>
      </c>
      <c r="C33" s="46"/>
      <c r="D33" s="46"/>
      <c r="E33" s="46"/>
      <c r="F33" s="46"/>
      <c r="G33" s="106" t="s">
        <v>193</v>
      </c>
      <c r="H33" s="46"/>
      <c r="I33" s="46"/>
      <c r="J33" s="46"/>
    </row>
    <row r="34" spans="2:10" ht="17.100000000000001" customHeight="1">
      <c r="B34" s="105" t="s">
        <v>194</v>
      </c>
      <c r="C34" s="46"/>
      <c r="D34" s="46"/>
      <c r="E34" s="46"/>
      <c r="F34" s="46"/>
      <c r="G34" s="106" t="s">
        <v>35</v>
      </c>
      <c r="H34" s="46"/>
      <c r="I34" s="46"/>
      <c r="J34" s="46"/>
    </row>
    <row r="35" spans="2:10" ht="16.899999999999999" customHeight="1">
      <c r="B35" s="105" t="s">
        <v>195</v>
      </c>
      <c r="C35" s="46"/>
      <c r="D35" s="46"/>
      <c r="E35" s="46"/>
      <c r="F35" s="46"/>
      <c r="G35" s="106" t="s">
        <v>196</v>
      </c>
      <c r="H35" s="46"/>
      <c r="I35" s="46"/>
      <c r="J35" s="46"/>
    </row>
    <row r="36" spans="2:10" ht="0" hidden="1" customHeight="1"/>
  </sheetData>
  <mergeCells count="49">
    <mergeCell ref="C2:D4"/>
    <mergeCell ref="J3:M6"/>
    <mergeCell ref="F4:H6"/>
    <mergeCell ref="C6:D6"/>
    <mergeCell ref="D10:J10"/>
    <mergeCell ref="D11:G11"/>
    <mergeCell ref="H11:J11"/>
    <mergeCell ref="D12:G12"/>
    <mergeCell ref="H12:J12"/>
    <mergeCell ref="D13:G13"/>
    <mergeCell ref="H13:J13"/>
    <mergeCell ref="D14:G14"/>
    <mergeCell ref="H14:J14"/>
    <mergeCell ref="D15:G15"/>
    <mergeCell ref="H15:J15"/>
    <mergeCell ref="D16:G16"/>
    <mergeCell ref="H16:J16"/>
    <mergeCell ref="D17:G17"/>
    <mergeCell ref="H17:J17"/>
    <mergeCell ref="D18:G18"/>
    <mergeCell ref="H18:J18"/>
    <mergeCell ref="D19:G19"/>
    <mergeCell ref="H19:J19"/>
    <mergeCell ref="D20:G20"/>
    <mergeCell ref="H20:J20"/>
    <mergeCell ref="D21:G21"/>
    <mergeCell ref="H21:J21"/>
    <mergeCell ref="D22:G22"/>
    <mergeCell ref="H22:J22"/>
    <mergeCell ref="D23:G23"/>
    <mergeCell ref="H23:J23"/>
    <mergeCell ref="D24:G24"/>
    <mergeCell ref="H24:J24"/>
    <mergeCell ref="D25:G25"/>
    <mergeCell ref="H25:J25"/>
    <mergeCell ref="D26:G26"/>
    <mergeCell ref="H26:J26"/>
    <mergeCell ref="D27:G27"/>
    <mergeCell ref="H27:J27"/>
    <mergeCell ref="D28:G28"/>
    <mergeCell ref="H28:J28"/>
    <mergeCell ref="B35:F35"/>
    <mergeCell ref="G35:J35"/>
    <mergeCell ref="D29:G29"/>
    <mergeCell ref="H29:J29"/>
    <mergeCell ref="B33:F33"/>
    <mergeCell ref="G33:J33"/>
    <mergeCell ref="B34:F34"/>
    <mergeCell ref="G34:J34"/>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8 of 27</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22"/>
  <sheetViews>
    <sheetView showGridLines="0" workbookViewId="0">
      <pane ySplit="9" topLeftCell="A10" activePane="bottomLeft" state="frozen"/>
      <selection pane="bottomLeft" activeCell="E14" sqref="E14"/>
    </sheetView>
  </sheetViews>
  <sheetFormatPr defaultRowHeight="15"/>
  <cols>
    <col min="1" max="1" width="0.5703125" customWidth="1"/>
    <col min="2" max="2" width="0.85546875" customWidth="1"/>
    <col min="3" max="3" width="0.140625" customWidth="1"/>
    <col min="4" max="4" width="16.140625" customWidth="1"/>
    <col min="5" max="5" width="9.7109375" customWidth="1"/>
    <col min="6" max="6" width="13.5703125" customWidth="1"/>
    <col min="7" max="8" width="9.7109375" customWidth="1"/>
    <col min="9" max="9" width="7.42578125" customWidth="1"/>
    <col min="10" max="10" width="0.7109375" customWidth="1"/>
    <col min="11" max="11" width="1.5703125" customWidth="1"/>
    <col min="12" max="12" width="5.140625" customWidth="1"/>
    <col min="13" max="13" width="0.85546875" customWidth="1"/>
    <col min="14" max="14" width="3.5703125" customWidth="1"/>
    <col min="15" max="16" width="9.7109375" customWidth="1"/>
    <col min="17" max="17" width="2.140625" customWidth="1"/>
    <col min="18" max="18" width="0.140625" customWidth="1"/>
    <col min="19" max="19" width="0.85546875" customWidth="1"/>
  </cols>
  <sheetData>
    <row r="1" spans="3:18" ht="2.1" customHeight="1"/>
    <row r="2" spans="3:18">
      <c r="C2" s="52" t="s">
        <v>1</v>
      </c>
      <c r="D2" s="46"/>
      <c r="E2" s="46"/>
      <c r="F2" s="46"/>
      <c r="G2" s="46"/>
      <c r="H2" s="46"/>
      <c r="I2" s="46"/>
    </row>
    <row r="3" spans="3:18" ht="0.6" customHeight="1">
      <c r="C3" s="46"/>
      <c r="D3" s="46"/>
      <c r="E3" s="46"/>
      <c r="F3" s="46"/>
      <c r="G3" s="46"/>
      <c r="H3" s="46"/>
      <c r="I3" s="46"/>
      <c r="N3" s="46"/>
      <c r="O3" s="46"/>
      <c r="P3" s="46"/>
      <c r="Q3" s="46"/>
      <c r="R3" s="46"/>
    </row>
    <row r="4" spans="3:18" ht="13.15" customHeight="1">
      <c r="C4" s="46"/>
      <c r="D4" s="46"/>
      <c r="E4" s="46"/>
      <c r="F4" s="46"/>
      <c r="G4" s="46"/>
      <c r="H4" s="46"/>
      <c r="I4" s="46"/>
      <c r="K4" s="53" t="s">
        <v>0</v>
      </c>
      <c r="L4" s="46"/>
      <c r="N4" s="46"/>
      <c r="O4" s="46"/>
      <c r="P4" s="46"/>
      <c r="Q4" s="46"/>
      <c r="R4" s="46"/>
    </row>
    <row r="5" spans="3:18" ht="2.25" customHeight="1">
      <c r="K5" s="46"/>
      <c r="L5" s="46"/>
      <c r="N5" s="46"/>
      <c r="O5" s="46"/>
      <c r="P5" s="46"/>
      <c r="Q5" s="46"/>
      <c r="R5" s="46"/>
    </row>
    <row r="6" spans="3:18" ht="13.15" customHeight="1">
      <c r="C6" s="52" t="s">
        <v>11</v>
      </c>
      <c r="D6" s="46"/>
      <c r="E6" s="46"/>
      <c r="F6" s="46"/>
      <c r="G6" s="46"/>
      <c r="H6" s="46"/>
      <c r="I6" s="46"/>
      <c r="K6" s="46"/>
      <c r="L6" s="46"/>
      <c r="N6" s="46"/>
      <c r="O6" s="46"/>
      <c r="P6" s="46"/>
      <c r="Q6" s="46"/>
      <c r="R6" s="46"/>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1" t="s">
        <v>197</v>
      </c>
      <c r="E10" s="63"/>
      <c r="F10" s="63"/>
      <c r="G10" s="63"/>
      <c r="H10" s="63"/>
      <c r="I10" s="63"/>
      <c r="J10" s="63"/>
      <c r="K10" s="63"/>
      <c r="L10" s="63"/>
      <c r="M10" s="63"/>
      <c r="N10" s="63"/>
      <c r="O10" s="63"/>
      <c r="P10" s="63"/>
    </row>
    <row r="11" spans="3:18">
      <c r="D11" s="29" t="s">
        <v>0</v>
      </c>
      <c r="E11" s="30" t="s">
        <v>0</v>
      </c>
      <c r="F11" s="30" t="s">
        <v>0</v>
      </c>
      <c r="G11" s="30" t="s">
        <v>0</v>
      </c>
      <c r="H11" s="30" t="s">
        <v>0</v>
      </c>
      <c r="I11" s="119" t="s">
        <v>0</v>
      </c>
      <c r="J11" s="58"/>
      <c r="K11" s="58"/>
      <c r="L11" s="119" t="s">
        <v>0</v>
      </c>
      <c r="M11" s="58"/>
      <c r="N11" s="58"/>
      <c r="O11" s="30" t="s">
        <v>0</v>
      </c>
      <c r="P11" s="30" t="s">
        <v>0</v>
      </c>
    </row>
    <row r="12" spans="3:18" ht="33">
      <c r="D12" s="31" t="s">
        <v>0</v>
      </c>
      <c r="E12" s="32" t="s">
        <v>198</v>
      </c>
      <c r="F12" s="32" t="s">
        <v>199</v>
      </c>
      <c r="G12" s="32" t="s">
        <v>200</v>
      </c>
      <c r="H12" s="32" t="s">
        <v>201</v>
      </c>
      <c r="I12" s="120" t="s">
        <v>200</v>
      </c>
      <c r="J12" s="58"/>
      <c r="K12" s="58"/>
      <c r="L12" s="120" t="s">
        <v>202</v>
      </c>
      <c r="M12" s="58"/>
      <c r="N12" s="58"/>
      <c r="O12" s="32" t="s">
        <v>203</v>
      </c>
      <c r="P12" s="32" t="s">
        <v>204</v>
      </c>
    </row>
    <row r="13" spans="3:18">
      <c r="D13" s="33" t="s">
        <v>205</v>
      </c>
      <c r="E13" s="34">
        <v>0</v>
      </c>
      <c r="F13" s="34">
        <v>26191516178.459999</v>
      </c>
      <c r="G13" s="35">
        <v>0.99210288714335937</v>
      </c>
      <c r="H13" s="36">
        <v>243842</v>
      </c>
      <c r="I13" s="118">
        <v>0.98963331824354916</v>
      </c>
      <c r="J13" s="46"/>
      <c r="K13" s="46"/>
      <c r="L13" s="118">
        <v>2.4936247605026308E-2</v>
      </c>
      <c r="M13" s="46"/>
      <c r="N13" s="46"/>
      <c r="O13" s="34">
        <v>25.466749126192756</v>
      </c>
      <c r="P13" s="35">
        <v>0.68515683645927694</v>
      </c>
    </row>
    <row r="14" spans="3:18">
      <c r="D14" s="33" t="s">
        <v>206</v>
      </c>
      <c r="E14" s="34">
        <v>477480.47</v>
      </c>
      <c r="F14" s="34">
        <v>152831842.06</v>
      </c>
      <c r="G14" s="35">
        <v>5.7890849358259297E-3</v>
      </c>
      <c r="H14" s="36">
        <v>1313</v>
      </c>
      <c r="I14" s="118">
        <v>7.1902821789648404E-3</v>
      </c>
      <c r="J14" s="46"/>
      <c r="K14" s="46"/>
      <c r="L14" s="118">
        <v>2.5489214751404012E-2</v>
      </c>
      <c r="M14" s="46"/>
      <c r="N14" s="46"/>
      <c r="O14" s="34">
        <v>25.174727443008635</v>
      </c>
      <c r="P14" s="35">
        <v>0.70183126511550575</v>
      </c>
    </row>
    <row r="15" spans="3:18">
      <c r="D15" s="33" t="s">
        <v>207</v>
      </c>
      <c r="E15" s="34">
        <v>217587.26</v>
      </c>
      <c r="F15" s="34">
        <v>49583657.390000001</v>
      </c>
      <c r="G15" s="35">
        <v>1.8781688435510245E-3</v>
      </c>
      <c r="H15" s="36">
        <v>451</v>
      </c>
      <c r="I15" s="118">
        <v>2.7991549720838994E-3</v>
      </c>
      <c r="J15" s="46"/>
      <c r="K15" s="46"/>
      <c r="L15" s="118">
        <v>2.5482297844527761E-2</v>
      </c>
      <c r="M15" s="46"/>
      <c r="N15" s="46"/>
      <c r="O15" s="34">
        <v>24.893241640604998</v>
      </c>
      <c r="P15" s="35">
        <v>0.7010326071082309</v>
      </c>
    </row>
    <row r="16" spans="3:18">
      <c r="D16" s="33" t="s">
        <v>208</v>
      </c>
      <c r="E16" s="34">
        <f>48437.03+0.57</f>
        <v>48437.599999999999</v>
      </c>
      <c r="F16" s="34">
        <v>6068279.6299999999</v>
      </c>
      <c r="G16" s="35">
        <v>2.2985907726362942E-4</v>
      </c>
      <c r="H16" s="36">
        <v>66</v>
      </c>
      <c r="I16" s="118">
        <v>3.7724460540214275E-4</v>
      </c>
      <c r="J16" s="46"/>
      <c r="K16" s="46"/>
      <c r="L16" s="118">
        <v>2.9495609314233267E-2</v>
      </c>
      <c r="M16" s="46"/>
      <c r="N16" s="46"/>
      <c r="O16" s="34">
        <v>23.226334689972191</v>
      </c>
      <c r="P16" s="35">
        <v>0.74291633644229416</v>
      </c>
    </row>
    <row r="17" spans="4:16">
      <c r="D17" s="33" t="s">
        <v>209</v>
      </c>
      <c r="E17" s="37"/>
      <c r="F17" s="37"/>
      <c r="G17" s="37"/>
      <c r="H17" s="37"/>
      <c r="I17" s="116"/>
      <c r="J17" s="46"/>
      <c r="K17" s="46"/>
      <c r="L17" s="116"/>
      <c r="M17" s="46"/>
      <c r="N17" s="46"/>
      <c r="O17" s="37"/>
      <c r="P17" s="37"/>
    </row>
    <row r="18" spans="4:16">
      <c r="D18" s="33" t="s">
        <v>210</v>
      </c>
      <c r="E18" s="37"/>
      <c r="F18" s="37"/>
      <c r="G18" s="37"/>
      <c r="H18" s="37"/>
      <c r="I18" s="116"/>
      <c r="J18" s="46"/>
      <c r="K18" s="46"/>
      <c r="L18" s="116"/>
      <c r="M18" s="46"/>
      <c r="N18" s="46"/>
      <c r="O18" s="37"/>
      <c r="P18" s="37"/>
    </row>
    <row r="19" spans="4:16">
      <c r="D19" s="33" t="s">
        <v>211</v>
      </c>
      <c r="E19" s="37"/>
      <c r="F19" s="37"/>
      <c r="G19" s="37"/>
      <c r="H19" s="37"/>
      <c r="I19" s="116"/>
      <c r="J19" s="46"/>
      <c r="K19" s="46"/>
      <c r="L19" s="116"/>
      <c r="M19" s="46"/>
      <c r="N19" s="46"/>
      <c r="O19" s="37"/>
      <c r="P19" s="37"/>
    </row>
    <row r="20" spans="4:16">
      <c r="D20" s="33" t="s">
        <v>212</v>
      </c>
      <c r="E20" s="37"/>
      <c r="F20" s="37"/>
      <c r="G20" s="37"/>
      <c r="H20" s="37"/>
      <c r="I20" s="116"/>
      <c r="J20" s="46"/>
      <c r="K20" s="46"/>
      <c r="L20" s="116"/>
      <c r="M20" s="46"/>
      <c r="N20" s="46"/>
      <c r="O20" s="37"/>
      <c r="P20" s="37"/>
    </row>
    <row r="21" spans="4:16">
      <c r="D21" s="38" t="s">
        <v>134</v>
      </c>
      <c r="E21" s="39">
        <v>743505.33</v>
      </c>
      <c r="F21" s="39">
        <v>26399999957.540001</v>
      </c>
      <c r="G21" s="40">
        <v>1</v>
      </c>
      <c r="H21" s="41">
        <v>245672</v>
      </c>
      <c r="I21" s="117">
        <v>1</v>
      </c>
      <c r="J21" s="63"/>
      <c r="K21" s="63"/>
      <c r="L21" s="117">
        <v>2.4941522364025647E-2</v>
      </c>
      <c r="M21" s="63"/>
      <c r="N21" s="63"/>
      <c r="O21" s="39">
        <v>25.463466464379728</v>
      </c>
      <c r="P21" s="40">
        <v>0.68529646006619371</v>
      </c>
    </row>
    <row r="22" spans="4:16" ht="11.45" customHeight="1"/>
  </sheetData>
  <mergeCells count="27">
    <mergeCell ref="C2:I4"/>
    <mergeCell ref="N3:R6"/>
    <mergeCell ref="K4:L6"/>
    <mergeCell ref="C6:I6"/>
    <mergeCell ref="D10:P10"/>
    <mergeCell ref="I11:K11"/>
    <mergeCell ref="L11:N11"/>
    <mergeCell ref="I12:K12"/>
    <mergeCell ref="L12:N12"/>
    <mergeCell ref="I13:K13"/>
    <mergeCell ref="L13:N13"/>
    <mergeCell ref="I14:K14"/>
    <mergeCell ref="L14:N14"/>
    <mergeCell ref="I15:K15"/>
    <mergeCell ref="L15:N15"/>
    <mergeCell ref="I16:K16"/>
    <mergeCell ref="L16:N16"/>
    <mergeCell ref="I20:K20"/>
    <mergeCell ref="L20:N20"/>
    <mergeCell ref="I21:K21"/>
    <mergeCell ref="L21:N21"/>
    <mergeCell ref="I17:K17"/>
    <mergeCell ref="L17:N17"/>
    <mergeCell ref="I18:K18"/>
    <mergeCell ref="L18:N18"/>
    <mergeCell ref="I19:K19"/>
    <mergeCell ref="L19:N19"/>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9 of 27</oddFooter>
  </headerFooter>
  <drawing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Werkbladen</vt:lpstr>
      </vt:variant>
      <vt:variant>
        <vt:i4>27</vt:i4>
      </vt:variant>
      <vt:variant>
        <vt:lpstr>Benoemde bereiken</vt:lpstr>
      </vt:variant>
      <vt:variant>
        <vt:i4>27</vt:i4>
      </vt:variant>
    </vt:vector>
  </HeadingPairs>
  <TitlesOfParts>
    <vt:vector size="54" baseType="lpstr">
      <vt:lpstr>Title</vt:lpstr>
      <vt:lpstr>Table of Contents</vt:lpstr>
      <vt:lpstr>Bond Series</vt:lpstr>
      <vt:lpstr>Asset Cover Test</vt:lpstr>
      <vt:lpstr>Counterparty Ratings &amp; Triggers</vt:lpstr>
      <vt:lpstr>Ledgers</vt:lpstr>
      <vt:lpstr>CRR</vt:lpstr>
      <vt:lpstr>Portfolio characteristics</vt:lpstr>
      <vt:lpstr>1. Delinquencies</vt:lpstr>
      <vt:lpstr>2. Redemption Type</vt:lpstr>
      <vt:lpstr>3. Outstanding Loan Amount</vt:lpstr>
      <vt:lpstr>4. Origination Year</vt:lpstr>
      <vt:lpstr>5. Seasoning</vt:lpstr>
      <vt:lpstr>6. Legal Maturity</vt:lpstr>
      <vt:lpstr>7. Remaining Tenor</vt:lpstr>
      <vt:lpstr>8. Current Loan to Original Mar</vt:lpstr>
      <vt:lpstr>9. Current Loan to Indexed Mark</vt:lpstr>
      <vt:lpstr>10. Loanpart Coupon (interest r</vt:lpstr>
      <vt:lpstr>11. Remaining Interest Rate Fix</vt:lpstr>
      <vt:lpstr>12. Interest Payment Type</vt:lpstr>
      <vt:lpstr>13. Property Description</vt:lpstr>
      <vt:lpstr>14. Geographical Distribution (</vt:lpstr>
      <vt:lpstr>15. Occupancy</vt:lpstr>
      <vt:lpstr>16. Loanpart Payment Frequency</vt:lpstr>
      <vt:lpstr>17. Guarantee Type (NHG  Non N</vt:lpstr>
      <vt:lpstr>Glossary</vt:lpstr>
      <vt:lpstr>Contact Information</vt:lpstr>
      <vt:lpstr>'1. Delinquencies'!Afdruktitels</vt:lpstr>
      <vt:lpstr>'10. Loanpart Coupon (interest r'!Afdruktitels</vt:lpstr>
      <vt:lpstr>'11. Remaining Interest Rate Fix'!Afdruktitels</vt:lpstr>
      <vt:lpstr>'12. Interest Payment Type'!Afdruktitels</vt:lpstr>
      <vt:lpstr>'13. Property Description'!Afdruktitels</vt:lpstr>
      <vt:lpstr>'14. Geographical Distribution ('!Afdruktitels</vt:lpstr>
      <vt:lpstr>'15. Occupancy'!Afdruktitels</vt:lpstr>
      <vt:lpstr>'16. Loanpart Payment Frequency'!Afdruktitels</vt:lpstr>
      <vt:lpstr>'17. Guarantee Type (NHG  Non N'!Afdruktitels</vt:lpstr>
      <vt:lpstr>'2. Redemption Type'!Afdruktitels</vt:lpstr>
      <vt:lpstr>'3. Outstanding Loan Amount'!Afdruktitels</vt:lpstr>
      <vt:lpstr>'4. Origination Year'!Afdruktitels</vt:lpstr>
      <vt:lpstr>'5. Seasoning'!Afdruktitels</vt:lpstr>
      <vt:lpstr>'6. Legal Maturity'!Afdruktitels</vt:lpstr>
      <vt:lpstr>'7. Remaining Tenor'!Afdruktitels</vt:lpstr>
      <vt:lpstr>'8. Current Loan to Original Mar'!Afdruktitels</vt:lpstr>
      <vt:lpstr>'9. Current Loan to Indexed Mark'!Afdruktitels</vt:lpstr>
      <vt:lpstr>'Asset Cover Test'!Afdruktitels</vt:lpstr>
      <vt:lpstr>'Bond Series'!Afdruktitels</vt:lpstr>
      <vt:lpstr>'Contact Information'!Afdruktitels</vt:lpstr>
      <vt:lpstr>'Counterparty Ratings &amp; Triggers'!Afdruktitels</vt:lpstr>
      <vt:lpstr>CRR!Afdruktitels</vt:lpstr>
      <vt:lpstr>Glossary!Afdruktitels</vt:lpstr>
      <vt:lpstr>Ledgers!Afdruktitels</vt:lpstr>
      <vt:lpstr>'Portfolio characteristics'!Afdruktitels</vt:lpstr>
      <vt:lpstr>'Table of Contents'!Afdruktitels</vt:lpstr>
      <vt:lpstr>Title!Afdruktitels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Dekker, Anja</dc:creator>
  <cp:lastModifiedBy>Dekker, Anja</cp:lastModifiedBy>
  <dcterms:created xsi:type="dcterms:W3CDTF">2020-01-13T07:18:16Z</dcterms:created>
  <dcterms:modified xsi:type="dcterms:W3CDTF">2020-01-13T09:04:51Z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