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bnamro.sharepoint.com/sites/IFRSReporting/Gedeelde documenten/External Reporting/2. Governance meetings/1. GDC/2. Meeting stukken/2024/20240411 G-SIB 2023/"/>
    </mc:Choice>
  </mc:AlternateContent>
  <xr:revisionPtr revIDLastSave="0" documentId="8_{8C14E306-6301-48A4-8670-47414AADA68F}" xr6:coauthVersionLast="47" xr6:coauthVersionMax="47" xr10:uidLastSave="{00000000-0000-0000-0000-000000000000}"/>
  <bookViews>
    <workbookView xWindow="28680" yWindow="-120" windowWidth="29040" windowHeight="15720" activeTab="1" xr2:uid="{1E9164B1-EFC7-438F-8CAE-740873930BBD}"/>
  </bookViews>
  <sheets>
    <sheet name="14 Indicators GSIB 2023" sheetId="2" r:id="rId1"/>
    <sheet name="Underlying" sheetId="1" r:id="rId2"/>
  </sheets>
  <externalReferences>
    <externalReference r:id="rId3"/>
  </externalReferences>
  <definedNames>
    <definedName name="AccountingStandard">[1]Parameters!$E$81:$E$84</definedName>
    <definedName name="CountryCode">[1]Parameters!$E$29:$E$52</definedName>
    <definedName name="ReportingCurrency">[1]Parameters!$E$55:$E$74</definedName>
    <definedName name="ReportingDate">[1]Parameters!$E$15:$E$27</definedName>
    <definedName name="ReportingUnit">[1]Parameters!$E$76:$E$79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2" i="1" l="1"/>
  <c r="E10" i="1"/>
</calcChain>
</file>

<file path=xl/sharedStrings.xml><?xml version="1.0" encoding="utf-8"?>
<sst xmlns="http://schemas.openxmlformats.org/spreadsheetml/2006/main" count="182" uniqueCount="156">
  <si>
    <t>End-2023 G-SIB Assessment Exercise</t>
  </si>
  <si>
    <t>v5.3.5</t>
  </si>
  <si>
    <t>General Bank Data</t>
  </si>
  <si>
    <t>Section 1 - General Information</t>
  </si>
  <si>
    <t>GSIB</t>
  </si>
  <si>
    <t>Response</t>
  </si>
  <si>
    <t>a. General information provided by the relevant supervisory authority:</t>
    <phoneticPr fontId="0" type="noConversion"/>
  </si>
  <si>
    <t>(1) Country code</t>
  </si>
  <si>
    <t>NL</t>
  </si>
  <si>
    <t>(2) Bank name</t>
  </si>
  <si>
    <t>ABN AMRO</t>
  </si>
  <si>
    <t>(3) Reporting date (yyyy-mm-dd)</t>
  </si>
  <si>
    <t>(4) Reporting currency</t>
  </si>
  <si>
    <t>EUR</t>
  </si>
  <si>
    <t>(5) Euro conversion rate</t>
  </si>
  <si>
    <t>(6) Submission date (yyyy-mm-dd)</t>
  </si>
  <si>
    <t>b. General Information provided by the reporting institution:</t>
  </si>
  <si>
    <t>(1) Reporting unit</t>
  </si>
  <si>
    <t>(2) Accounting standard</t>
  </si>
  <si>
    <t>IFRS</t>
  </si>
  <si>
    <t>(3) Date of public disclosure (yyyy-mm-dd)</t>
  </si>
  <si>
    <t>(4) Language of public disclosure</t>
  </si>
  <si>
    <t>(5) Web address of public disclosure</t>
  </si>
  <si>
    <t>(6) LEI code</t>
  </si>
  <si>
    <t>Size Indicator</t>
  </si>
  <si>
    <t>Section 2 - Total Exposures</t>
  </si>
  <si>
    <t>a. Derivatives</t>
  </si>
  <si>
    <t>(1) Counterparty exposure of derivatives contracts</t>
  </si>
  <si>
    <t>(2) Effective notional amount of written credit derivatives</t>
  </si>
  <si>
    <t>(3) Potential future exposure of derivative contracts</t>
  </si>
  <si>
    <t>b. Securities financing transactions (SFTs)</t>
  </si>
  <si>
    <t>(1) Adjusted gross value of SFTs</t>
  </si>
  <si>
    <t>(2) Counterparty exposure of SFTs</t>
  </si>
  <si>
    <t>c. Other assets</t>
  </si>
  <si>
    <t>d. Gross notional amount of off-balance sheet items</t>
  </si>
  <si>
    <t>(2) Items subject to a 20% CCF</t>
  </si>
  <si>
    <t>(3) Items subject to a 40% CCF</t>
  </si>
  <si>
    <t>(4) Items subject to a 50% CCF</t>
  </si>
  <si>
    <t>(5) Items subject to a 100% CCF</t>
  </si>
  <si>
    <t>e. Regulatory adjustments</t>
  </si>
  <si>
    <t>g. Exposures of insurance subsidiaries not included in 2.f net of intragroup:</t>
  </si>
  <si>
    <t>(3) Investment value in consolidated entities</t>
  </si>
  <si>
    <t>i. Total exposures indicator, including insurance subsidiaries (sum of items 2.f, 2.g.(1) through 2.g.(2) minus 2.g.(3) through 2.h)</t>
  </si>
  <si>
    <t>i. Total exposures indicator (Total exposures, including insurance subsidiaries) (??sum of item 2.f, 2.g.(1) thorough 2.g.(3) minus 2.h??)</t>
  </si>
  <si>
    <t>Interconnectedness Indicators</t>
  </si>
  <si>
    <t>Section 3 - Intra-Financial System Assets</t>
  </si>
  <si>
    <t>a. Funds deposited with or lent to other financial institutions</t>
  </si>
  <si>
    <t xml:space="preserve">(1) Certificates of deposit </t>
  </si>
  <si>
    <t>b. Unused portion of committed lines extended to other financial institutions</t>
  </si>
  <si>
    <t>c. Holdings of securities issued by other financial institutions</t>
  </si>
  <si>
    <t>(1) Secured debt securities</t>
  </si>
  <si>
    <t>(2) Senior unsecured debt securities</t>
  </si>
  <si>
    <t>(3) Subordinated debt securities</t>
  </si>
  <si>
    <t xml:space="preserve">(4) Commercial paper </t>
  </si>
  <si>
    <t>(5) Equity securities</t>
  </si>
  <si>
    <t>(6) Offsetting short positions in relation to the specific equity securities included in item 3.c.(5)</t>
  </si>
  <si>
    <t>d. Net positive current exposure of SFTs with other financial institutions</t>
  </si>
  <si>
    <t>e. OTC derivatives with other financial institutions that have a net positive fair value</t>
  </si>
  <si>
    <t>(1) Net positive fair value</t>
  </si>
  <si>
    <t>(2) Potential future exposure</t>
  </si>
  <si>
    <t>f. Intra-financial system assets indicator, including insurance subsidiaries (sum of items 3.a, 3.b through 3.c.(5), 3.d, 3.e.(1), and 3.e.(2), minus 3.c.(6))</t>
  </si>
  <si>
    <t>f. Intra-financial system assets, including insurance subsidiaries</t>
  </si>
  <si>
    <t>Section 4 - Intra-Financial System Liabilities</t>
  </si>
  <si>
    <t>a. Funds deposited by or borrowed from other financial institutions</t>
  </si>
  <si>
    <t>(1) Deposits due to depository institutions</t>
  </si>
  <si>
    <t>(2) Deposits due to non-depository financial institutions</t>
  </si>
  <si>
    <t>(3) Loans obtained from other financial institutions</t>
  </si>
  <si>
    <t>b. Unused portion of committed lines obtained from other financial institutions</t>
  </si>
  <si>
    <t>c. Net negative current exposure of SFTs with other financial institutions</t>
  </si>
  <si>
    <t>d. OTC derivatives with other financial institutions that have a net negative fair value</t>
  </si>
  <si>
    <t>(1) Net negative fair value</t>
  </si>
  <si>
    <t>e. Intra-financial system liabilities indicator, including insurance subsidiaries (sum of items 4.a.(1) through 4.d.(2))</t>
  </si>
  <si>
    <t>Section 5 - Securities Outstanding</t>
  </si>
  <si>
    <t>a. Secured debt securities</t>
  </si>
  <si>
    <t>b. Senior unsecured debt securities</t>
  </si>
  <si>
    <t>c. Subordinated debt securities</t>
  </si>
  <si>
    <t>d. Commercial paper</t>
  </si>
  <si>
    <t>e. Certificates of deposit</t>
  </si>
  <si>
    <t>f. Common equity</t>
  </si>
  <si>
    <t>g. Preferred shares and any other forms of subordinated funding not captured in item 5.c.</t>
  </si>
  <si>
    <t>h. Securities outstanding indicator, including the securities issued by insurance subsidiaries (sum of items 5.a through 5.g)</t>
  </si>
  <si>
    <t>Substitutability/Financial Institution Infrastructure Indicators</t>
  </si>
  <si>
    <t>Section 6 - Payments made in the reporting year (excluding intragroup payments)</t>
  </si>
  <si>
    <t>a. Australian dollars (AUD)</t>
  </si>
  <si>
    <t>b. Canadian dollars (CAD)</t>
  </si>
  <si>
    <t>c. Swiss francs (CHF)</t>
  </si>
  <si>
    <t>d. Chinese yuan (CNY)</t>
  </si>
  <si>
    <t>e. Euros (EUR)</t>
  </si>
  <si>
    <t>f. British pounds (GBP)</t>
  </si>
  <si>
    <t>g. Hong Kong dollars (HKD)</t>
  </si>
  <si>
    <t>h. Indian rupee (INR)</t>
  </si>
  <si>
    <t>i. Japanese yen (JPY)</t>
  </si>
  <si>
    <t>k. Singapore dollar (SGD)</t>
  </si>
  <si>
    <t>l. United States dollars (USD)</t>
  </si>
  <si>
    <t>m. Payments activity indicator (sum of items 6.a through 6.l)</t>
  </si>
  <si>
    <t>Section 7 - Assets Under Custody</t>
  </si>
  <si>
    <t>a. Assets under custody indicator</t>
    <phoneticPr fontId="0" type="noConversion"/>
  </si>
  <si>
    <t>Section 8 - Underwritten Transactions in Debt and Equity Markets</t>
  </si>
  <si>
    <t>a. Equity underwriting activity</t>
  </si>
  <si>
    <t>b. Debt underwriting activity</t>
  </si>
  <si>
    <t>c. Underwriting activity indicator (sum of items 8.a and 8.b)</t>
  </si>
  <si>
    <t>Section 9 - Trading Volume</t>
  </si>
  <si>
    <t>a. Trading volume of securities issued by other public sector entities, excluding intragroup transactions</t>
  </si>
  <si>
    <t>b. Trading volume of other fixed income securities, excluding intragroup transactions</t>
  </si>
  <si>
    <t>c. Trading volume fixed income sub-indicator (sum of items 9.a and 9.b)</t>
  </si>
  <si>
    <t>d. Trading volume of listed equities, excluding intragroup transactions</t>
  </si>
  <si>
    <t>e. Trading volume of all other securities, excluding intragroup transactions</t>
  </si>
  <si>
    <t>f. Trading volume equities and other securities sub-indicator (sum of items 9.d and 9.e)</t>
  </si>
  <si>
    <t>Complexity indicators</t>
  </si>
  <si>
    <t>Section 10 - Notional Amount of Over-the-Counter (OTC) Derivatives</t>
  </si>
  <si>
    <t>a. OTC derivatives cleared through a central counterparty</t>
  </si>
  <si>
    <t>b. OTC derivatives settled bilaterally</t>
  </si>
  <si>
    <t>c. Notional amount of over-the-counter (OTC) derivatives indicator, including insurance subsidiaries (sum of items 10.a and 10.b)</t>
  </si>
  <si>
    <t>Section 11 - Trading and Available-for-Sale Securities</t>
  </si>
  <si>
    <t>a. Held-for-trading securities (HFT)</t>
  </si>
  <si>
    <t>b. Available-for-sale securities (AFS)</t>
  </si>
  <si>
    <t>c. Trading and AFS securities that meet the definition of Level 1 assets</t>
  </si>
  <si>
    <t>d. Trading and AFS securities that meet the definition of Level 2 assets, with haircuts</t>
  </si>
  <si>
    <t>e. Trading and AFS securities indicator (sum of items 11.a and 11.b, minus the sum of 11.c and 11.d)</t>
  </si>
  <si>
    <t>Section 12 - Level 3 Assets</t>
  </si>
  <si>
    <t xml:space="preserve">a. Level 3 assets indicator, including insurance subsidiaries </t>
  </si>
  <si>
    <t>Cross-Jurisdictional Activity Indicators</t>
  </si>
  <si>
    <t>Section 13 - Cross-Jurisdictional Claims</t>
  </si>
  <si>
    <t>a. Total foreign claims on an ultimate risk basis</t>
  </si>
  <si>
    <t>b. Foreign derivative claims on an ultimate risk basis</t>
  </si>
  <si>
    <t>c. Cross-jurisdictional claims indicator  (sum of items 13.a and 13.b)</t>
  </si>
  <si>
    <t>Section 14 - Cross-Jurisdictional Liabilities</t>
  </si>
  <si>
    <t>a. Foreign liabilities on an immediate risk basis, excluding derivatives and including local liabilities in local currency</t>
  </si>
  <si>
    <t>b. Foreign derivative liabilities on an immediate risk basis</t>
  </si>
  <si>
    <t>c. Cross-jurisdictional liabilities indicator (sum of items 14.a and 14.b)</t>
  </si>
  <si>
    <t>Section 23 - Indicator Values (Revised methodology)</t>
  </si>
  <si>
    <t>a. Section 2 - Total exposures indicator, including insurance subsidiaries</t>
  </si>
  <si>
    <t>b. Section 3 - Intra-financial system assets indicator, including insurance subsidiaries</t>
  </si>
  <si>
    <t>c. Section 4 - Intra-financial system liabilities indicator, including insurance subsidiaries</t>
  </si>
  <si>
    <t>d. Section 5 - Securities outstanding indicator, including insurance subsidiaries</t>
  </si>
  <si>
    <t>e. Section 6 - Payments activity indicator</t>
  </si>
  <si>
    <t>f. Section 7 - Assets under custody indicator</t>
  </si>
  <si>
    <t>g. Section 8 - Underwriting activity indicator</t>
  </si>
  <si>
    <t>h. Section 9.c - Trading Volume fixed income sub-indicator</t>
  </si>
  <si>
    <t>i. Section 9.f - Trading Volume equities and other securities sub-indicator</t>
  </si>
  <si>
    <t>j. Section 10 - OTC derivatives indicator, including insurance subsidiaries</t>
  </si>
  <si>
    <t>k. Section 11 - Trading and AFS securities indicator</t>
  </si>
  <si>
    <t>l. Section 12 - Level 3 assets indicator, including insurance subsidiaries</t>
  </si>
  <si>
    <t>m. Section 13 - Cross-jurisdictional claims indicator</t>
  </si>
  <si>
    <t>n. Section 14 - Cross-jurisdictional liabilities indicator</t>
  </si>
  <si>
    <t>(1) Items subject to a 10% credit conversion factor (CCF)</t>
  </si>
  <si>
    <t>f. Total exposures prior to regulatory adjustments (sum of items 2.a.(1) through 2.c, 0.1 times 2.d.(1), 0.2 times 2.d.(2), 0.4 times 2.d.(3), 0.5 times 2.d.(4), and 2.d.(5))</t>
  </si>
  <si>
    <t>(1) On-balance sheet and off-balance sheet assets of insurance subsidiaries</t>
  </si>
  <si>
    <t>(2) Potential future exposure of derivatives contracts of insurance subsidiaries</t>
  </si>
  <si>
    <t>h. Intragroup exposures included in 2.f to insurance subsidiaries reported in 2.g</t>
  </si>
  <si>
    <t>j. Swedish krona (SEK)</t>
  </si>
  <si>
    <t>Amount in single EUR</t>
  </si>
  <si>
    <t>English</t>
  </si>
  <si>
    <t>https://www.abnamro.com/en/investor-relations/financial-disclosures/index.html</t>
  </si>
  <si>
    <t>BFXS5XCH7N0Y05NIXW11</t>
  </si>
  <si>
    <t>Indicator value 
(in million EUR)
Q4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</si>
</sst>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yyyy\-mm\-dd"/>
    <numFmt numFmtId="165" formatCode="_(* #,##0_);_(* \(#,##0\);_(* &quot;-&quot;??_);_(@_)"/>
    <numFmt numFmtId="166" formatCode="_([$€-2]\ * #,##0_);_([$€-2]\ * \(#,##0\);_([$€-2]\ 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u/>
      <sz val="10"/>
      <color theme="10"/>
      <name val="Arial"/>
      <family val="2"/>
    </font>
    <font>
      <sz val="10"/>
      <name val="Times New Roman"/>
      <family val="1"/>
    </font>
    <font>
      <sz val="11"/>
      <color theme="1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b/>
      <sz val="13"/>
      <color theme="3"/>
      <name val="Times New Roman"/>
      <family val="1"/>
    </font>
    <font>
      <strike/>
      <sz val="10"/>
      <name val="Times New Roman"/>
      <family val="1"/>
    </font>
    <font>
      <b/>
      <sz val="11"/>
      <color theme="1"/>
      <name val="Times New Roman"/>
      <family val="1"/>
    </font>
    <font>
      <b/>
      <sz val="20"/>
      <name val="Times New Roman"/>
      <family val="1"/>
    </font>
    <font>
      <b/>
      <sz val="20"/>
      <color theme="1"/>
      <name val="Times New Roman"/>
      <family val="1"/>
    </font>
  </fonts>
  <fills count="1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D5D6D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45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45"/>
      </patternFill>
    </fill>
    <fill>
      <patternFill patternType="solid">
        <fgColor rgb="FFFFEC72"/>
        <bgColor indexed="64"/>
      </patternFill>
    </fill>
    <fill>
      <patternFill patternType="solid">
        <fgColor rgb="FFFFEC72"/>
        <bgColor indexed="45"/>
      </patternFill>
    </fill>
    <fill>
      <patternFill patternType="solid">
        <fgColor rgb="FFFFFF66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FBFEE6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34998626667073579"/>
      </left>
      <right style="thin">
        <color rgb="FFBCBDBC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medium">
        <color indexed="64"/>
      </top>
      <bottom/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5" fillId="3" borderId="3">
      <alignment horizontal="left" vertical="center" indent="1"/>
    </xf>
    <xf numFmtId="0" fontId="6" fillId="2" borderId="0" applyNumberFormat="0" applyFill="0" applyBorder="0" applyAlignment="0" applyProtection="0"/>
    <xf numFmtId="3" fontId="4" fillId="11" borderId="13">
      <alignment horizontal="right" vertical="center"/>
      <protection locked="0"/>
    </xf>
    <xf numFmtId="3" fontId="4" fillId="5" borderId="13">
      <alignment horizontal="right" vertical="center"/>
    </xf>
  </cellStyleXfs>
  <cellXfs count="85">
    <xf numFmtId="0" fontId="0" fillId="0" borderId="0" xfId="0"/>
    <xf numFmtId="0" fontId="7" fillId="0" borderId="0" xfId="0" applyFont="1" applyAlignment="1">
      <alignment vertical="center"/>
    </xf>
    <xf numFmtId="0" fontId="8" fillId="0" borderId="0" xfId="0" applyFont="1"/>
    <xf numFmtId="0" fontId="9" fillId="2" borderId="0" xfId="2" applyFont="1" applyFill="1" applyBorder="1" applyAlignment="1" applyProtection="1">
      <alignment horizontal="center" vertical="center"/>
    </xf>
    <xf numFmtId="0" fontId="10" fillId="3" borderId="4" xfId="4" applyFont="1" applyBorder="1">
      <alignment horizontal="left" vertical="center" indent="1"/>
    </xf>
    <xf numFmtId="0" fontId="10" fillId="3" borderId="5" xfId="0" applyFont="1" applyFill="1" applyBorder="1" applyAlignment="1">
      <alignment horizontal="left" vertical="center"/>
    </xf>
    <xf numFmtId="49" fontId="11" fillId="4" borderId="4" xfId="0" applyNumberFormat="1" applyFont="1" applyFill="1" applyBorder="1" applyAlignment="1">
      <alignment horizontal="left" vertical="center"/>
    </xf>
    <xf numFmtId="0" fontId="8" fillId="0" borderId="7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49" fontId="8" fillId="0" borderId="4" xfId="0" applyNumberFormat="1" applyFont="1" applyBorder="1" applyAlignment="1">
      <alignment horizontal="left" vertical="center" indent="1"/>
    </xf>
    <xf numFmtId="0" fontId="7" fillId="4" borderId="7" xfId="0" applyFont="1" applyFill="1" applyBorder="1" applyAlignment="1">
      <alignment horizontal="center" vertical="center"/>
    </xf>
    <xf numFmtId="49" fontId="8" fillId="4" borderId="7" xfId="0" applyNumberFormat="1" applyFont="1" applyFill="1" applyBorder="1" applyAlignment="1">
      <alignment horizontal="left" vertical="center" indent="1"/>
    </xf>
    <xf numFmtId="49" fontId="8" fillId="0" borderId="4" xfId="0" applyNumberFormat="1" applyFont="1" applyBorder="1" applyAlignment="1">
      <alignment horizontal="left" vertical="center" indent="2"/>
    </xf>
    <xf numFmtId="0" fontId="7" fillId="5" borderId="7" xfId="0" applyFont="1" applyFill="1" applyBorder="1" applyAlignment="1">
      <alignment horizontal="center" vertical="center"/>
    </xf>
    <xf numFmtId="0" fontId="8" fillId="6" borderId="7" xfId="0" applyFont="1" applyFill="1" applyBorder="1" applyAlignment="1" applyProtection="1">
      <alignment horizontal="center" vertical="center"/>
      <protection locked="0"/>
    </xf>
    <xf numFmtId="0" fontId="8" fillId="6" borderId="7" xfId="0" applyFont="1" applyFill="1" applyBorder="1" applyAlignment="1" applyProtection="1">
      <alignment horizontal="center" vertical="center" wrapText="1"/>
      <protection locked="0"/>
    </xf>
    <xf numFmtId="164" fontId="8" fillId="7" borderId="7" xfId="0" applyNumberFormat="1" applyFont="1" applyFill="1" applyBorder="1" applyAlignment="1" applyProtection="1">
      <alignment horizontal="center" vertical="center"/>
      <protection locked="0"/>
    </xf>
    <xf numFmtId="0" fontId="8" fillId="7" borderId="7" xfId="0" applyFont="1" applyFill="1" applyBorder="1" applyAlignment="1" applyProtection="1">
      <alignment horizontal="center" vertical="center"/>
      <protection locked="0"/>
    </xf>
    <xf numFmtId="0" fontId="8" fillId="8" borderId="7" xfId="0" applyFont="1" applyFill="1" applyBorder="1" applyAlignment="1">
      <alignment vertical="center"/>
    </xf>
    <xf numFmtId="164" fontId="8" fillId="6" borderId="7" xfId="0" applyNumberFormat="1" applyFont="1" applyFill="1" applyBorder="1" applyAlignment="1" applyProtection="1">
      <alignment horizontal="center" vertical="center"/>
      <protection locked="0"/>
    </xf>
    <xf numFmtId="165" fontId="7" fillId="9" borderId="7" xfId="1" applyNumberFormat="1" applyFont="1" applyFill="1" applyBorder="1" applyAlignment="1" applyProtection="1">
      <alignment horizontal="center" vertical="center"/>
      <protection locked="0"/>
    </xf>
    <xf numFmtId="0" fontId="8" fillId="9" borderId="7" xfId="0" applyFont="1" applyFill="1" applyBorder="1" applyAlignment="1" applyProtection="1">
      <alignment horizontal="center" vertical="center" wrapText="1"/>
      <protection locked="0"/>
    </xf>
    <xf numFmtId="164" fontId="8" fillId="10" borderId="7" xfId="0" applyNumberFormat="1" applyFont="1" applyFill="1" applyBorder="1" applyAlignment="1" applyProtection="1">
      <alignment horizontal="center" vertical="center"/>
      <protection locked="0"/>
    </xf>
    <xf numFmtId="0" fontId="8" fillId="5" borderId="7" xfId="0" applyFont="1" applyFill="1" applyBorder="1" applyAlignment="1">
      <alignment horizontal="center" vertical="center"/>
    </xf>
    <xf numFmtId="0" fontId="8" fillId="0" borderId="9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center" vertical="center"/>
    </xf>
    <xf numFmtId="0" fontId="8" fillId="0" borderId="9" xfId="0" applyFont="1" applyBorder="1" applyAlignment="1">
      <alignment vertical="center"/>
    </xf>
    <xf numFmtId="0" fontId="11" fillId="0" borderId="0" xfId="0" applyFont="1" applyAlignment="1">
      <alignment horizontal="center" vertical="center" wrapText="1"/>
    </xf>
    <xf numFmtId="0" fontId="8" fillId="5" borderId="4" xfId="0" applyFont="1" applyFill="1" applyBorder="1" applyAlignment="1">
      <alignment horizontal="left" vertical="center" indent="1"/>
    </xf>
    <xf numFmtId="0" fontId="8" fillId="5" borderId="4" xfId="0" applyFont="1" applyFill="1" applyBorder="1" applyAlignment="1">
      <alignment horizontal="left" vertical="center" indent="2"/>
    </xf>
    <xf numFmtId="0" fontId="7" fillId="5" borderId="12" xfId="0" applyFont="1" applyFill="1" applyBorder="1" applyAlignment="1">
      <alignment horizontal="center" vertical="center"/>
    </xf>
    <xf numFmtId="3" fontId="7" fillId="9" borderId="7" xfId="1" applyNumberFormat="1" applyFont="1" applyFill="1" applyBorder="1" applyAlignment="1" applyProtection="1">
      <alignment horizontal="right" vertical="center"/>
      <protection locked="0"/>
    </xf>
    <xf numFmtId="3" fontId="7" fillId="9" borderId="7" xfId="6" applyFont="1" applyFill="1" applyBorder="1">
      <alignment horizontal="right" vertical="center"/>
      <protection locked="0"/>
    </xf>
    <xf numFmtId="3" fontId="8" fillId="9" borderId="7" xfId="6" applyFont="1" applyFill="1" applyBorder="1">
      <alignment horizontal="right" vertical="center"/>
      <protection locked="0"/>
    </xf>
    <xf numFmtId="0" fontId="8" fillId="5" borderId="12" xfId="0" applyFont="1" applyFill="1" applyBorder="1" applyAlignment="1">
      <alignment horizontal="center" vertical="center"/>
    </xf>
    <xf numFmtId="0" fontId="12" fillId="5" borderId="6" xfId="3" applyFont="1" applyFill="1" applyBorder="1" applyAlignment="1" applyProtection="1">
      <alignment horizontal="left" vertical="center"/>
    </xf>
    <xf numFmtId="3" fontId="7" fillId="5" borderId="7" xfId="7" applyFont="1" applyBorder="1">
      <alignment horizontal="right" vertical="center"/>
    </xf>
    <xf numFmtId="0" fontId="8" fillId="12" borderId="7" xfId="0" applyFont="1" applyFill="1" applyBorder="1" applyAlignment="1">
      <alignment horizontal="left" vertical="center" wrapText="1" indent="1"/>
    </xf>
    <xf numFmtId="0" fontId="7" fillId="0" borderId="9" xfId="0" applyFont="1" applyBorder="1" applyAlignment="1">
      <alignment horizontal="left" vertical="center" indent="1"/>
    </xf>
    <xf numFmtId="0" fontId="7" fillId="0" borderId="9" xfId="0" applyFont="1" applyBorder="1" applyAlignment="1">
      <alignment horizontal="center" vertical="center"/>
    </xf>
    <xf numFmtId="3" fontId="7" fillId="0" borderId="9" xfId="0" applyNumberFormat="1" applyFont="1" applyBorder="1" applyAlignment="1">
      <alignment horizontal="right" vertical="center"/>
    </xf>
    <xf numFmtId="0" fontId="12" fillId="5" borderId="10" xfId="3" applyFont="1" applyFill="1" applyBorder="1" applyAlignment="1" applyProtection="1">
      <alignment horizontal="left" vertical="center" indent="1"/>
    </xf>
    <xf numFmtId="0" fontId="12" fillId="5" borderId="11" xfId="3" applyFont="1" applyFill="1" applyBorder="1" applyAlignment="1" applyProtection="1">
      <alignment horizontal="left" vertical="center" indent="1"/>
    </xf>
    <xf numFmtId="0" fontId="12" fillId="2" borderId="11" xfId="3" applyFont="1" applyFill="1" applyBorder="1" applyAlignment="1" applyProtection="1">
      <alignment horizontal="center" vertical="center"/>
    </xf>
    <xf numFmtId="0" fontId="12" fillId="2" borderId="11" xfId="3" applyFont="1" applyFill="1" applyBorder="1" applyAlignment="1" applyProtection="1">
      <alignment vertical="center"/>
    </xf>
    <xf numFmtId="0" fontId="13" fillId="4" borderId="7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left" vertical="center" indent="2"/>
    </xf>
    <xf numFmtId="0" fontId="12" fillId="5" borderId="6" xfId="3" applyFont="1" applyFill="1" applyBorder="1" applyAlignment="1" applyProtection="1">
      <alignment horizontal="left" vertical="center" indent="1"/>
    </xf>
    <xf numFmtId="0" fontId="12" fillId="5" borderId="0" xfId="3" applyFont="1" applyFill="1" applyBorder="1" applyAlignment="1" applyProtection="1">
      <alignment horizontal="left" vertical="center" indent="1"/>
    </xf>
    <xf numFmtId="0" fontId="12" fillId="2" borderId="0" xfId="3" applyFont="1" applyFill="1" applyBorder="1" applyAlignment="1" applyProtection="1">
      <alignment horizontal="center" vertical="center"/>
    </xf>
    <xf numFmtId="0" fontId="12" fillId="2" borderId="0" xfId="3" applyFont="1" applyFill="1" applyBorder="1" applyAlignment="1" applyProtection="1">
      <alignment vertical="center"/>
    </xf>
    <xf numFmtId="0" fontId="8" fillId="0" borderId="14" xfId="0" applyFont="1" applyBorder="1" applyAlignment="1">
      <alignment horizontal="center" vertical="center"/>
    </xf>
    <xf numFmtId="0" fontId="8" fillId="12" borderId="4" xfId="0" applyFont="1" applyFill="1" applyBorder="1" applyAlignment="1">
      <alignment horizontal="left" vertical="center" indent="1"/>
    </xf>
    <xf numFmtId="0" fontId="7" fillId="5" borderId="0" xfId="0" applyFont="1" applyFill="1" applyAlignment="1">
      <alignment horizontal="left" vertical="center" indent="1"/>
    </xf>
    <xf numFmtId="0" fontId="7" fillId="5" borderId="0" xfId="0" applyFont="1" applyFill="1" applyAlignment="1">
      <alignment horizontal="center" vertical="center"/>
    </xf>
    <xf numFmtId="0" fontId="7" fillId="0" borderId="0" xfId="0" applyFont="1" applyAlignment="1">
      <alignment horizontal="right" vertical="center"/>
    </xf>
    <xf numFmtId="49" fontId="11" fillId="4" borderId="10" xfId="0" applyNumberFormat="1" applyFont="1" applyFill="1" applyBorder="1" applyAlignment="1">
      <alignment horizontal="left" vertical="center"/>
    </xf>
    <xf numFmtId="0" fontId="7" fillId="5" borderId="6" xfId="0" applyFont="1" applyFill="1" applyBorder="1" applyAlignment="1">
      <alignment horizontal="left" vertical="center" indent="1"/>
    </xf>
    <xf numFmtId="0" fontId="8" fillId="0" borderId="4" xfId="0" applyFont="1" applyBorder="1" applyAlignment="1">
      <alignment horizontal="left" vertical="center" indent="1"/>
    </xf>
    <xf numFmtId="0" fontId="8" fillId="0" borderId="15" xfId="0" applyFont="1" applyBorder="1" applyAlignment="1">
      <alignment horizontal="center" vertical="center"/>
    </xf>
    <xf numFmtId="0" fontId="6" fillId="9" borderId="7" xfId="5" applyFill="1" applyBorder="1" applyAlignment="1" applyProtection="1">
      <alignment horizontal="left" vertical="center" wrapText="1" indent="1"/>
      <protection locked="0"/>
    </xf>
    <xf numFmtId="0" fontId="8" fillId="13" borderId="18" xfId="0" applyFont="1" applyFill="1" applyBorder="1" applyAlignment="1" applyProtection="1">
      <alignment horizontal="left" vertical="top" wrapText="1" indent="1"/>
      <protection locked="0"/>
    </xf>
    <xf numFmtId="0" fontId="14" fillId="14" borderId="20" xfId="0" applyFont="1" applyFill="1" applyBorder="1" applyAlignment="1">
      <alignment horizontal="center" wrapText="1"/>
    </xf>
    <xf numFmtId="166" fontId="8" fillId="14" borderId="19" xfId="0" applyNumberFormat="1" applyFont="1" applyFill="1" applyBorder="1" applyAlignment="1">
      <alignment horizontal="right" vertical="top"/>
    </xf>
    <xf numFmtId="0" fontId="8" fillId="5" borderId="0" xfId="0" applyFont="1" applyFill="1"/>
    <xf numFmtId="0" fontId="7" fillId="5" borderId="6" xfId="0" applyFont="1" applyFill="1" applyBorder="1" applyAlignment="1">
      <alignment horizontal="left" vertical="center"/>
    </xf>
    <xf numFmtId="0" fontId="7" fillId="5" borderId="8" xfId="0" applyFont="1" applyFill="1" applyBorder="1" applyAlignment="1">
      <alignment horizontal="left" vertical="center"/>
    </xf>
    <xf numFmtId="0" fontId="7" fillId="5" borderId="10" xfId="0" applyFont="1" applyFill="1" applyBorder="1" applyAlignment="1">
      <alignment horizontal="left" vertical="center"/>
    </xf>
    <xf numFmtId="0" fontId="7" fillId="5" borderId="6" xfId="3" applyFont="1" applyFill="1" applyBorder="1" applyAlignment="1" applyProtection="1">
      <alignment horizontal="left" vertical="center"/>
    </xf>
    <xf numFmtId="0" fontId="7" fillId="5" borderId="6" xfId="0" applyFont="1" applyFill="1" applyBorder="1" applyAlignment="1">
      <alignment vertical="center"/>
    </xf>
    <xf numFmtId="0" fontId="7" fillId="5" borderId="8" xfId="0" applyFont="1" applyFill="1" applyBorder="1" applyAlignment="1">
      <alignment vertical="center"/>
    </xf>
    <xf numFmtId="0" fontId="16" fillId="2" borderId="0" xfId="2" applyFont="1" applyFill="1" applyBorder="1" applyAlignment="1" applyProtection="1">
      <alignment horizontal="center" vertical="center"/>
    </xf>
    <xf numFmtId="0" fontId="8" fillId="5" borderId="0" xfId="0" applyFont="1" applyFill="1" applyAlignment="1">
      <alignment horizontal="left" vertical="center" indent="1"/>
    </xf>
    <xf numFmtId="0" fontId="8" fillId="5" borderId="0" xfId="0" applyFont="1" applyFill="1" applyAlignment="1">
      <alignment vertical="center"/>
    </xf>
    <xf numFmtId="0" fontId="8" fillId="5" borderId="9" xfId="0" applyFont="1" applyFill="1" applyBorder="1" applyAlignment="1">
      <alignment horizontal="left" vertical="center" indent="1"/>
    </xf>
    <xf numFmtId="0" fontId="8" fillId="5" borderId="9" xfId="0" applyFont="1" applyFill="1" applyBorder="1" applyAlignment="1">
      <alignment horizontal="center" vertical="center"/>
    </xf>
    <xf numFmtId="0" fontId="8" fillId="5" borderId="9" xfId="0" applyFont="1" applyFill="1" applyBorder="1" applyAlignment="1">
      <alignment vertical="center"/>
    </xf>
    <xf numFmtId="0" fontId="8" fillId="5" borderId="11" xfId="0" applyFont="1" applyFill="1" applyBorder="1" applyAlignment="1">
      <alignment horizontal="left" vertical="center" indent="1"/>
    </xf>
    <xf numFmtId="0" fontId="8" fillId="5" borderId="11" xfId="0" applyFont="1" applyFill="1" applyBorder="1" applyAlignment="1">
      <alignment horizontal="center" vertical="center"/>
    </xf>
    <xf numFmtId="0" fontId="8" fillId="5" borderId="11" xfId="0" applyFont="1" applyFill="1" applyBorder="1" applyAlignment="1">
      <alignment vertical="center"/>
    </xf>
    <xf numFmtId="0" fontId="15" fillId="2" borderId="16" xfId="2" applyFont="1" applyFill="1" applyBorder="1" applyAlignment="1" applyProtection="1">
      <alignment horizontal="center" vertical="center"/>
    </xf>
    <xf numFmtId="0" fontId="15" fillId="2" borderId="17" xfId="2" applyFont="1" applyFill="1" applyBorder="1" applyAlignment="1" applyProtection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8" fillId="5" borderId="7" xfId="0" applyFont="1" applyFill="1" applyBorder="1" applyAlignment="1">
      <alignment horizontal="left" vertical="center" wrapText="1" indent="1"/>
    </xf>
    <xf numFmtId="0" fontId="8" fillId="12" borderId="7" xfId="0" applyFont="1" applyFill="1" applyBorder="1" applyAlignment="1">
      <alignment horizontal="left" vertical="center" wrapText="1" indent="1"/>
    </xf>
  </cellXfs>
  <cellStyles count="8">
    <cellStyle name="Amounts" xfId="6" xr:uid="{CA611077-5B38-4524-9662-E27A4100E5B8}"/>
    <cellStyle name="Category" xfId="4" xr:uid="{E91C155A-795C-4E1B-B9EC-74FBC956D16C}"/>
    <cellStyle name="Comma" xfId="1" builtinId="3"/>
    <cellStyle name="Heading 1" xfId="2" builtinId="16"/>
    <cellStyle name="Heading 2" xfId="3" builtinId="17"/>
    <cellStyle name="Hyperlink" xfId="5" builtinId="8"/>
    <cellStyle name="Normal" xfId="0" builtinId="0"/>
    <cellStyle name="Total2" xfId="7" xr:uid="{7E8B2322-F363-44DF-98AD-273930473174}"/>
  </cellStyles>
  <dxfs count="1"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solon.prd\files\P\Global\_applicationdata\FASR\PSR\2023%20Rapportages\GSIB\ABN%20COMPILATIE\ABN%20WERKTEMPLATE%20BIS%20GSIB%20template_end23_gsib.xlsx" TargetMode="External"/><Relationship Id="rId1" Type="http://schemas.openxmlformats.org/officeDocument/2006/relationships/externalLinkPath" Target="ABN%20WERKTEMPLATE%20BIS%20GSIB%20template_end23_gsi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ta"/>
      <sheetName val="Parameters"/>
      <sheetName val="Item IDs"/>
    </sheetNames>
    <sheetDataSet>
      <sheetData sheetId="0">
        <row r="11">
          <cell r="G11">
            <v>1</v>
          </cell>
        </row>
      </sheetData>
      <sheetData sheetId="1">
        <row r="15">
          <cell r="E15" t="str">
            <v>&lt;select&gt;</v>
          </cell>
        </row>
        <row r="16">
          <cell r="E16">
            <v>45138</v>
          </cell>
        </row>
        <row r="17">
          <cell r="E17">
            <v>45169</v>
          </cell>
        </row>
        <row r="18">
          <cell r="E18">
            <v>45199</v>
          </cell>
        </row>
        <row r="19">
          <cell r="E19">
            <v>45230</v>
          </cell>
        </row>
        <row r="20">
          <cell r="E20">
            <v>45260</v>
          </cell>
        </row>
        <row r="21">
          <cell r="E21">
            <v>45291</v>
          </cell>
        </row>
        <row r="22">
          <cell r="E22">
            <v>45322</v>
          </cell>
        </row>
        <row r="23">
          <cell r="E23">
            <v>45350</v>
          </cell>
        </row>
        <row r="24">
          <cell r="E24">
            <v>45382</v>
          </cell>
        </row>
        <row r="25">
          <cell r="E25">
            <v>45412</v>
          </cell>
        </row>
        <row r="26">
          <cell r="E26">
            <v>45443</v>
          </cell>
        </row>
        <row r="27">
          <cell r="E27">
            <v>45473</v>
          </cell>
        </row>
        <row r="29">
          <cell r="E29" t="str">
            <v>&lt;select&gt;</v>
          </cell>
        </row>
        <row r="30">
          <cell r="E30" t="str">
            <v>AT</v>
          </cell>
        </row>
        <row r="31">
          <cell r="E31" t="str">
            <v>AU</v>
          </cell>
        </row>
        <row r="32">
          <cell r="E32" t="str">
            <v>BE</v>
          </cell>
        </row>
        <row r="33">
          <cell r="E33" t="str">
            <v>BR</v>
          </cell>
        </row>
        <row r="34">
          <cell r="E34" t="str">
            <v>CA</v>
          </cell>
        </row>
        <row r="35">
          <cell r="E35" t="str">
            <v>CH</v>
          </cell>
        </row>
        <row r="36">
          <cell r="E36" t="str">
            <v>CN</v>
          </cell>
        </row>
        <row r="37">
          <cell r="E37" t="str">
            <v>DE</v>
          </cell>
        </row>
        <row r="38">
          <cell r="E38" t="str">
            <v>DK</v>
          </cell>
        </row>
        <row r="39">
          <cell r="E39" t="str">
            <v>ES</v>
          </cell>
        </row>
        <row r="40">
          <cell r="E40" t="str">
            <v>FI</v>
          </cell>
        </row>
        <row r="41">
          <cell r="E41" t="str">
            <v>FR</v>
          </cell>
        </row>
        <row r="42">
          <cell r="E42" t="str">
            <v>GB</v>
          </cell>
        </row>
        <row r="43">
          <cell r="E43" t="str">
            <v>IN</v>
          </cell>
        </row>
        <row r="44">
          <cell r="E44" t="str">
            <v>IT</v>
          </cell>
        </row>
        <row r="45">
          <cell r="E45" t="str">
            <v>JP</v>
          </cell>
        </row>
        <row r="46">
          <cell r="E46" t="str">
            <v>KR</v>
          </cell>
        </row>
        <row r="47">
          <cell r="E47" t="str">
            <v>NL</v>
          </cell>
        </row>
        <row r="48">
          <cell r="E48" t="str">
            <v>NO</v>
          </cell>
        </row>
        <row r="49">
          <cell r="E49" t="str">
            <v>RU</v>
          </cell>
        </row>
        <row r="50">
          <cell r="E50" t="str">
            <v>SE</v>
          </cell>
        </row>
        <row r="51">
          <cell r="E51" t="str">
            <v>SG</v>
          </cell>
        </row>
        <row r="52">
          <cell r="E52" t="str">
            <v>US</v>
          </cell>
        </row>
        <row r="55">
          <cell r="E55" t="str">
            <v>&lt;select&gt;</v>
          </cell>
        </row>
        <row r="56">
          <cell r="E56" t="str">
            <v>AUD</v>
          </cell>
          <cell r="F56">
            <v>0.61489270100000004</v>
          </cell>
        </row>
        <row r="57">
          <cell r="E57" t="str">
            <v>BRL</v>
          </cell>
          <cell r="F57">
            <v>0.186504532</v>
          </cell>
        </row>
        <row r="58">
          <cell r="E58" t="str">
            <v>CAD</v>
          </cell>
          <cell r="F58">
            <v>0.68296680799999998</v>
          </cell>
        </row>
        <row r="59">
          <cell r="E59" t="str">
            <v>CHF</v>
          </cell>
          <cell r="F59">
            <v>1.0799136069999999</v>
          </cell>
        </row>
        <row r="60">
          <cell r="E60" t="str">
            <v>CNY</v>
          </cell>
          <cell r="F60">
            <v>0.127373932</v>
          </cell>
        </row>
        <row r="61">
          <cell r="E61" t="str">
            <v>DKK</v>
          </cell>
          <cell r="F61">
            <v>0.13417595800000001</v>
          </cell>
        </row>
        <row r="62">
          <cell r="E62" t="str">
            <v>EUR</v>
          </cell>
          <cell r="F62">
            <v>1</v>
          </cell>
        </row>
        <row r="63">
          <cell r="E63" t="str">
            <v>GBP</v>
          </cell>
          <cell r="F63">
            <v>1.1506817789999999</v>
          </cell>
        </row>
        <row r="64">
          <cell r="E64" t="str">
            <v>HKD</v>
          </cell>
          <cell r="F64">
            <v>0.11585606</v>
          </cell>
        </row>
        <row r="65">
          <cell r="E65" t="str">
            <v>INR</v>
          </cell>
          <cell r="F65">
            <v>1.0880859999999999E-2</v>
          </cell>
        </row>
        <row r="66">
          <cell r="E66" t="str">
            <v>JPY</v>
          </cell>
          <cell r="F66">
            <v>6.3967249999999998E-3</v>
          </cell>
        </row>
        <row r="67">
          <cell r="E67" t="str">
            <v>KRW</v>
          </cell>
          <cell r="F67">
            <v>6.9751500000000001E-4</v>
          </cell>
        </row>
        <row r="68">
          <cell r="E68" t="str">
            <v>MXN</v>
          </cell>
          <cell r="F68">
            <v>5.3409959E-2</v>
          </cell>
        </row>
        <row r="69">
          <cell r="E69" t="str">
            <v>NOK</v>
          </cell>
          <cell r="F69">
            <v>8.8964013999999994E-2</v>
          </cell>
        </row>
        <row r="70">
          <cell r="E70" t="str">
            <v>NZD</v>
          </cell>
          <cell r="F70">
            <v>0.57129798899999995</v>
          </cell>
        </row>
        <row r="71">
          <cell r="E71" t="str">
            <v>RUB</v>
          </cell>
          <cell r="F71">
            <v>1.0021443E-2</v>
          </cell>
        </row>
        <row r="72">
          <cell r="E72" t="str">
            <v>SEK</v>
          </cell>
          <cell r="F72">
            <v>9.0122567000000001E-2</v>
          </cell>
        </row>
        <row r="73">
          <cell r="E73" t="str">
            <v>SGD</v>
          </cell>
          <cell r="F73">
            <v>0.685353985</v>
          </cell>
        </row>
        <row r="74">
          <cell r="E74" t="str">
            <v>USD</v>
          </cell>
          <cell r="F74">
            <v>0.90497737599999994</v>
          </cell>
        </row>
        <row r="76">
          <cell r="E76" t="str">
            <v>&lt;select&gt;</v>
          </cell>
        </row>
        <row r="77">
          <cell r="E77">
            <v>1</v>
          </cell>
          <cell r="F77" t="str">
            <v xml:space="preserve">single </v>
          </cell>
        </row>
        <row r="78">
          <cell r="E78">
            <v>1000</v>
          </cell>
          <cell r="F78" t="str">
            <v xml:space="preserve">thousand </v>
          </cell>
        </row>
        <row r="79">
          <cell r="E79">
            <v>1000000</v>
          </cell>
          <cell r="F79" t="str">
            <v xml:space="preserve">million </v>
          </cell>
        </row>
        <row r="81">
          <cell r="E81" t="str">
            <v>&lt;select&gt;</v>
          </cell>
        </row>
        <row r="82">
          <cell r="E82" t="str">
            <v>IFRS</v>
          </cell>
        </row>
        <row r="83">
          <cell r="E83" t="str">
            <v>US GAAP</v>
          </cell>
        </row>
        <row r="84">
          <cell r="E84" t="str">
            <v>Other national accounting standard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abnamro.com/en/investor-relations/financial-disclosures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6BB7D9-A7B1-4296-B5BF-8ACEA094AF0D}">
  <dimension ref="A1:H18"/>
  <sheetViews>
    <sheetView zoomScale="85" zoomScaleNormal="85" workbookViewId="0">
      <selection sqref="A1:B1"/>
    </sheetView>
  </sheetViews>
  <sheetFormatPr defaultColWidth="0" defaultRowHeight="14" zeroHeight="1" x14ac:dyDescent="0.3"/>
  <cols>
    <col min="1" max="1" width="94.54296875" style="2" customWidth="1"/>
    <col min="2" max="2" width="21.1796875" style="2" customWidth="1"/>
    <col min="3" max="3" width="18.81640625" style="2" hidden="1" customWidth="1"/>
    <col min="4" max="4" width="5.7265625" style="2" hidden="1" customWidth="1"/>
    <col min="5" max="5" width="16.1796875" style="2" hidden="1" customWidth="1"/>
    <col min="6" max="6" width="9.1796875" style="2" hidden="1" customWidth="1"/>
    <col min="7" max="7" width="10.1796875" style="2" hidden="1" customWidth="1"/>
    <col min="8" max="8" width="47.453125" style="2" hidden="1" customWidth="1"/>
    <col min="9" max="16384" width="9.1796875" style="2" hidden="1"/>
  </cols>
  <sheetData>
    <row r="1" spans="1:2" ht="25.5" thickBot="1" x14ac:dyDescent="0.35">
      <c r="A1" s="80" t="s">
        <v>0</v>
      </c>
      <c r="B1" s="81"/>
    </row>
    <row r="2" spans="1:2" x14ac:dyDescent="0.3">
      <c r="A2" s="82"/>
      <c r="B2" s="82"/>
    </row>
    <row r="3" spans="1:2" ht="52.5" customHeight="1" x14ac:dyDescent="0.3">
      <c r="A3" s="56" t="s">
        <v>130</v>
      </c>
      <c r="B3" s="62" t="s">
        <v>155</v>
      </c>
    </row>
    <row r="4" spans="1:2" x14ac:dyDescent="0.3">
      <c r="A4" s="28" t="s">
        <v>131</v>
      </c>
      <c r="B4" s="63">
        <v>414321.71041875507</v>
      </c>
    </row>
    <row r="5" spans="1:2" x14ac:dyDescent="0.3">
      <c r="A5" s="28" t="s">
        <v>132</v>
      </c>
      <c r="B5" s="63">
        <v>92500.408292660009</v>
      </c>
    </row>
    <row r="6" spans="1:2" x14ac:dyDescent="0.3">
      <c r="A6" s="28" t="s">
        <v>133</v>
      </c>
      <c r="B6" s="63">
        <v>31319.659936200002</v>
      </c>
    </row>
    <row r="7" spans="1:2" x14ac:dyDescent="0.3">
      <c r="A7" s="28" t="s">
        <v>134</v>
      </c>
      <c r="B7" s="63">
        <v>83562.853859609997</v>
      </c>
    </row>
    <row r="8" spans="1:2" x14ac:dyDescent="0.3">
      <c r="A8" s="28" t="s">
        <v>135</v>
      </c>
      <c r="B8" s="63">
        <v>3929673.8113544481</v>
      </c>
    </row>
    <row r="9" spans="1:2" x14ac:dyDescent="0.3">
      <c r="A9" s="28" t="s">
        <v>136</v>
      </c>
      <c r="B9" s="63">
        <v>184991.91738900001</v>
      </c>
    </row>
    <row r="10" spans="1:2" x14ac:dyDescent="0.3">
      <c r="A10" s="28" t="s">
        <v>137</v>
      </c>
      <c r="B10" s="63">
        <v>11591.680026450002</v>
      </c>
    </row>
    <row r="11" spans="1:2" x14ac:dyDescent="0.3">
      <c r="A11" s="28" t="s">
        <v>138</v>
      </c>
      <c r="B11" s="63">
        <v>1056326.799043</v>
      </c>
    </row>
    <row r="12" spans="1:2" x14ac:dyDescent="0.3">
      <c r="A12" s="28" t="s">
        <v>139</v>
      </c>
      <c r="B12" s="63">
        <v>15612175.386740999</v>
      </c>
    </row>
    <row r="13" spans="1:2" x14ac:dyDescent="0.3">
      <c r="A13" s="28" t="s">
        <v>140</v>
      </c>
      <c r="B13" s="63">
        <v>1962567.405268</v>
      </c>
    </row>
    <row r="14" spans="1:2" x14ac:dyDescent="0.3">
      <c r="A14" s="28" t="s">
        <v>141</v>
      </c>
      <c r="B14" s="63">
        <v>2383.4267410000002</v>
      </c>
    </row>
    <row r="15" spans="1:2" x14ac:dyDescent="0.3">
      <c r="A15" s="28" t="s">
        <v>142</v>
      </c>
      <c r="B15" s="63">
        <v>1688.8216649999999</v>
      </c>
    </row>
    <row r="16" spans="1:2" x14ac:dyDescent="0.3">
      <c r="A16" s="28" t="s">
        <v>143</v>
      </c>
      <c r="B16" s="63">
        <v>85779.936033000005</v>
      </c>
    </row>
    <row r="17" spans="1:2" x14ac:dyDescent="0.3">
      <c r="A17" s="28" t="s">
        <v>144</v>
      </c>
      <c r="B17" s="63">
        <v>56128.951000000001</v>
      </c>
    </row>
    <row r="18" spans="1:2" x14ac:dyDescent="0.3"/>
  </sheetData>
  <mergeCells count="2">
    <mergeCell ref="A1:B1"/>
    <mergeCell ref="A2:B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CF42AD-F8C4-48B6-90DB-A61D5EFFF433}">
  <sheetPr>
    <tabColor theme="7" tint="0.39997558519241921"/>
  </sheetPr>
  <dimension ref="A1:I152"/>
  <sheetViews>
    <sheetView tabSelected="1" topLeftCell="A87" zoomScale="70" zoomScaleNormal="70" workbookViewId="0">
      <selection activeCell="E122" sqref="E122"/>
    </sheetView>
  </sheetViews>
  <sheetFormatPr defaultColWidth="0" defaultRowHeight="14" zeroHeight="1" x14ac:dyDescent="0.3"/>
  <cols>
    <col min="1" max="1" width="4.453125" style="64" customWidth="1"/>
    <col min="2" max="2" width="9.1796875" style="2" customWidth="1"/>
    <col min="3" max="3" width="101.7265625" style="2" customWidth="1"/>
    <col min="4" max="4" width="9.1796875" style="2" customWidth="1"/>
    <col min="5" max="5" width="24.81640625" style="2" customWidth="1"/>
    <col min="6" max="7" width="9.1796875" style="2" hidden="1" customWidth="1"/>
    <col min="8" max="9" width="0" style="2" hidden="1" customWidth="1"/>
    <col min="10" max="16384" width="9.1796875" style="2" hidden="1"/>
  </cols>
  <sheetData>
    <row r="1" spans="2:5" ht="30" customHeight="1" x14ac:dyDescent="0.3">
      <c r="B1" s="64"/>
      <c r="C1" s="71" t="s">
        <v>0</v>
      </c>
      <c r="D1" s="1"/>
      <c r="E1" s="3" t="s">
        <v>1</v>
      </c>
    </row>
    <row r="2" spans="2:5" ht="15" customHeight="1" x14ac:dyDescent="0.3">
      <c r="B2" s="4" t="s">
        <v>2</v>
      </c>
      <c r="C2" s="5"/>
      <c r="D2" s="5"/>
      <c r="E2" s="5"/>
    </row>
    <row r="3" spans="2:5" x14ac:dyDescent="0.3">
      <c r="B3" s="65"/>
      <c r="C3" s="72"/>
      <c r="D3" s="73"/>
      <c r="E3" s="73"/>
    </row>
    <row r="4" spans="2:5" x14ac:dyDescent="0.3">
      <c r="B4" s="65"/>
      <c r="C4" s="6" t="s">
        <v>3</v>
      </c>
      <c r="D4" s="7" t="s">
        <v>4</v>
      </c>
      <c r="E4" s="8" t="s">
        <v>5</v>
      </c>
    </row>
    <row r="5" spans="2:5" x14ac:dyDescent="0.3">
      <c r="B5" s="65"/>
      <c r="C5" s="9" t="s">
        <v>6</v>
      </c>
      <c r="D5" s="10"/>
      <c r="E5" s="11"/>
    </row>
    <row r="6" spans="2:5" x14ac:dyDescent="0.3">
      <c r="B6" s="65"/>
      <c r="C6" s="12" t="s">
        <v>7</v>
      </c>
      <c r="D6" s="13">
        <v>1001</v>
      </c>
      <c r="E6" s="14" t="s">
        <v>8</v>
      </c>
    </row>
    <row r="7" spans="2:5" x14ac:dyDescent="0.3">
      <c r="B7" s="65"/>
      <c r="C7" s="12" t="s">
        <v>9</v>
      </c>
      <c r="D7" s="13">
        <v>1002</v>
      </c>
      <c r="E7" s="15" t="s">
        <v>10</v>
      </c>
    </row>
    <row r="8" spans="2:5" x14ac:dyDescent="0.3">
      <c r="B8" s="65"/>
      <c r="C8" s="12" t="s">
        <v>11</v>
      </c>
      <c r="D8" s="13">
        <v>1003</v>
      </c>
      <c r="E8" s="16">
        <v>45291</v>
      </c>
    </row>
    <row r="9" spans="2:5" x14ac:dyDescent="0.3">
      <c r="B9" s="65"/>
      <c r="C9" s="12" t="s">
        <v>12</v>
      </c>
      <c r="D9" s="13">
        <v>1004</v>
      </c>
      <c r="E9" s="17" t="s">
        <v>13</v>
      </c>
    </row>
    <row r="10" spans="2:5" x14ac:dyDescent="0.3">
      <c r="B10" s="65"/>
      <c r="C10" s="12" t="s">
        <v>14</v>
      </c>
      <c r="D10" s="13">
        <v>1005</v>
      </c>
      <c r="E10" s="18">
        <f>IF(OR(E9="&lt;select&gt;",ISBLANK(E9)),"",VLOOKUP(E9,[1]Parameters!$E$56:$F$74,2,FALSE))</f>
        <v>1</v>
      </c>
    </row>
    <row r="11" spans="2:5" x14ac:dyDescent="0.3">
      <c r="B11" s="65"/>
      <c r="C11" s="12" t="s">
        <v>15</v>
      </c>
      <c r="D11" s="13">
        <v>1006</v>
      </c>
      <c r="E11" s="19">
        <v>45411</v>
      </c>
    </row>
    <row r="12" spans="2:5" x14ac:dyDescent="0.3">
      <c r="B12" s="65"/>
      <c r="C12" s="9" t="s">
        <v>16</v>
      </c>
      <c r="D12" s="10"/>
      <c r="E12" s="11"/>
    </row>
    <row r="13" spans="2:5" x14ac:dyDescent="0.3">
      <c r="B13" s="65"/>
      <c r="C13" s="12" t="s">
        <v>17</v>
      </c>
      <c r="D13" s="13">
        <v>1007</v>
      </c>
      <c r="E13" s="20">
        <v>1</v>
      </c>
    </row>
    <row r="14" spans="2:5" x14ac:dyDescent="0.3">
      <c r="B14" s="65"/>
      <c r="C14" s="12" t="s">
        <v>18</v>
      </c>
      <c r="D14" s="13">
        <v>1008</v>
      </c>
      <c r="E14" s="21" t="s">
        <v>19</v>
      </c>
    </row>
    <row r="15" spans="2:5" x14ac:dyDescent="0.3">
      <c r="B15" s="65"/>
      <c r="C15" s="12" t="s">
        <v>20</v>
      </c>
      <c r="D15" s="13">
        <v>1009</v>
      </c>
      <c r="E15" s="22">
        <v>45411</v>
      </c>
    </row>
    <row r="16" spans="2:5" x14ac:dyDescent="0.3">
      <c r="B16" s="65"/>
      <c r="C16" s="12" t="s">
        <v>21</v>
      </c>
      <c r="D16" s="13">
        <v>1010</v>
      </c>
      <c r="E16" s="21" t="s">
        <v>152</v>
      </c>
    </row>
    <row r="17" spans="2:5" ht="50" x14ac:dyDescent="0.3">
      <c r="B17" s="65"/>
      <c r="C17" s="12" t="s">
        <v>22</v>
      </c>
      <c r="D17" s="13">
        <v>1011</v>
      </c>
      <c r="E17" s="60" t="s">
        <v>153</v>
      </c>
    </row>
    <row r="18" spans="2:5" ht="28" x14ac:dyDescent="0.3">
      <c r="B18" s="65"/>
      <c r="C18" s="12" t="s">
        <v>23</v>
      </c>
      <c r="D18" s="23">
        <v>2015</v>
      </c>
      <c r="E18" s="61" t="s">
        <v>154</v>
      </c>
    </row>
    <row r="19" spans="2:5" x14ac:dyDescent="0.3">
      <c r="B19" s="66"/>
      <c r="C19" s="74"/>
      <c r="D19" s="75"/>
      <c r="E19" s="76"/>
    </row>
    <row r="20" spans="2:5" ht="15" x14ac:dyDescent="0.3">
      <c r="B20" s="4" t="s">
        <v>24</v>
      </c>
      <c r="C20" s="5"/>
      <c r="D20" s="5"/>
      <c r="E20" s="5"/>
    </row>
    <row r="21" spans="2:5" x14ac:dyDescent="0.3">
      <c r="B21" s="67"/>
      <c r="C21" s="77"/>
      <c r="D21" s="78"/>
      <c r="E21" s="79"/>
    </row>
    <row r="22" spans="2:5" x14ac:dyDescent="0.3">
      <c r="B22" s="65"/>
      <c r="C22" s="6" t="s">
        <v>25</v>
      </c>
      <c r="D22" s="7" t="s">
        <v>4</v>
      </c>
      <c r="E22" s="27" t="str">
        <f>IF(OR($E$9="&lt;select&gt;",ISBLANK($E$9)),"Amount","Amount in "&amp;VLOOKUP($E$13,[1]Parameters!$E$76:$F$79,2,FALSE)&amp;$E$9)</f>
        <v>Amount in single EUR</v>
      </c>
    </row>
    <row r="23" spans="2:5" x14ac:dyDescent="0.3">
      <c r="B23" s="68"/>
      <c r="C23" s="28" t="s">
        <v>26</v>
      </c>
      <c r="D23" s="10"/>
      <c r="E23" s="11"/>
    </row>
    <row r="24" spans="2:5" x14ac:dyDescent="0.3">
      <c r="B24" s="69"/>
      <c r="C24" s="29" t="s">
        <v>27</v>
      </c>
      <c r="D24" s="30">
        <v>1012</v>
      </c>
      <c r="E24" s="31">
        <v>4282321001.5999975</v>
      </c>
    </row>
    <row r="25" spans="2:5" x14ac:dyDescent="0.3">
      <c r="B25" s="69"/>
      <c r="C25" s="29" t="s">
        <v>28</v>
      </c>
      <c r="D25" s="23">
        <v>1201</v>
      </c>
      <c r="E25" s="32">
        <v>0</v>
      </c>
    </row>
    <row r="26" spans="2:5" x14ac:dyDescent="0.3">
      <c r="B26" s="69"/>
      <c r="C26" s="29" t="s">
        <v>29</v>
      </c>
      <c r="D26" s="30">
        <v>1018</v>
      </c>
      <c r="E26" s="33">
        <v>4128960794.3000002</v>
      </c>
    </row>
    <row r="27" spans="2:5" x14ac:dyDescent="0.3">
      <c r="B27" s="68"/>
      <c r="C27" s="28" t="s">
        <v>30</v>
      </c>
      <c r="D27" s="10"/>
      <c r="E27" s="11"/>
    </row>
    <row r="28" spans="2:5" x14ac:dyDescent="0.3">
      <c r="B28" s="69"/>
      <c r="C28" s="29" t="s">
        <v>31</v>
      </c>
      <c r="D28" s="13">
        <v>1013</v>
      </c>
      <c r="E28" s="32">
        <v>21502670406.488098</v>
      </c>
    </row>
    <row r="29" spans="2:5" x14ac:dyDescent="0.3">
      <c r="B29" s="69"/>
      <c r="C29" s="29" t="s">
        <v>32</v>
      </c>
      <c r="D29" s="13">
        <v>1014</v>
      </c>
      <c r="E29" s="32">
        <v>2379058087.7824998</v>
      </c>
    </row>
    <row r="30" spans="2:5" x14ac:dyDescent="0.3">
      <c r="B30" s="69"/>
      <c r="C30" s="28" t="s">
        <v>33</v>
      </c>
      <c r="D30" s="30">
        <v>1015</v>
      </c>
      <c r="E30" s="32">
        <v>350677996084.83887</v>
      </c>
    </row>
    <row r="31" spans="2:5" x14ac:dyDescent="0.3">
      <c r="B31" s="68"/>
      <c r="C31" s="28" t="s">
        <v>34</v>
      </c>
      <c r="D31" s="10"/>
      <c r="E31" s="11"/>
    </row>
    <row r="32" spans="2:5" x14ac:dyDescent="0.3">
      <c r="B32" s="69"/>
      <c r="C32" s="29" t="s">
        <v>145</v>
      </c>
      <c r="D32" s="23">
        <v>1019</v>
      </c>
      <c r="E32" s="32">
        <v>31701874238.099998</v>
      </c>
    </row>
    <row r="33" spans="2:5" x14ac:dyDescent="0.3">
      <c r="B33" s="69"/>
      <c r="C33" s="29" t="s">
        <v>35</v>
      </c>
      <c r="D33" s="23">
        <v>1022</v>
      </c>
      <c r="E33" s="32">
        <v>14096548021.558001</v>
      </c>
    </row>
    <row r="34" spans="2:5" x14ac:dyDescent="0.3">
      <c r="B34" s="69"/>
      <c r="C34" s="29" t="s">
        <v>36</v>
      </c>
      <c r="D34" s="23">
        <v>2300</v>
      </c>
      <c r="E34" s="32">
        <v>0</v>
      </c>
    </row>
    <row r="35" spans="2:5" x14ac:dyDescent="0.3">
      <c r="B35" s="69"/>
      <c r="C35" s="29" t="s">
        <v>37</v>
      </c>
      <c r="D35" s="23">
        <v>1023</v>
      </c>
      <c r="E35" s="32">
        <v>46836356180.627998</v>
      </c>
    </row>
    <row r="36" spans="2:5" x14ac:dyDescent="0.3">
      <c r="B36" s="69"/>
      <c r="C36" s="29" t="s">
        <v>38</v>
      </c>
      <c r="D36" s="34">
        <v>1024</v>
      </c>
      <c r="E36" s="32">
        <v>2005751387.3099999</v>
      </c>
    </row>
    <row r="37" spans="2:5" ht="16.5" x14ac:dyDescent="0.3">
      <c r="B37" s="35"/>
      <c r="C37" s="28" t="s">
        <v>39</v>
      </c>
      <c r="D37" s="23">
        <v>1031</v>
      </c>
      <c r="E37" s="32">
        <v>1427302383.3092999</v>
      </c>
    </row>
    <row r="38" spans="2:5" x14ac:dyDescent="0.3">
      <c r="B38" s="68"/>
      <c r="C38" s="83" t="s">
        <v>146</v>
      </c>
      <c r="D38" s="10"/>
      <c r="E38" s="11"/>
    </row>
    <row r="39" spans="2:5" ht="16.5" x14ac:dyDescent="0.3">
      <c r="B39" s="35"/>
      <c r="C39" s="83"/>
      <c r="D39" s="13">
        <v>1103</v>
      </c>
      <c r="E39" s="36">
        <v>414384432880.75507</v>
      </c>
    </row>
    <row r="40" spans="2:5" x14ac:dyDescent="0.3">
      <c r="B40" s="69"/>
      <c r="C40" s="28" t="s">
        <v>40</v>
      </c>
      <c r="D40" s="10"/>
      <c r="E40" s="11"/>
    </row>
    <row r="41" spans="2:5" x14ac:dyDescent="0.3">
      <c r="B41" s="69"/>
      <c r="C41" s="29" t="s">
        <v>147</v>
      </c>
      <c r="D41" s="23">
        <v>1701</v>
      </c>
      <c r="E41" s="32">
        <v>32787608</v>
      </c>
    </row>
    <row r="42" spans="2:5" x14ac:dyDescent="0.3">
      <c r="B42" s="69"/>
      <c r="C42" s="29" t="s">
        <v>148</v>
      </c>
      <c r="D42" s="23">
        <v>1205</v>
      </c>
      <c r="E42" s="33">
        <v>0</v>
      </c>
    </row>
    <row r="43" spans="2:5" x14ac:dyDescent="0.3">
      <c r="B43" s="69"/>
      <c r="C43" s="29" t="s">
        <v>41</v>
      </c>
      <c r="D43" s="23">
        <v>1208</v>
      </c>
      <c r="E43" s="32">
        <v>95510070</v>
      </c>
    </row>
    <row r="44" spans="2:5" x14ac:dyDescent="0.3">
      <c r="B44" s="69"/>
      <c r="C44" s="28" t="s">
        <v>149</v>
      </c>
      <c r="D44" s="23">
        <v>2101</v>
      </c>
      <c r="E44" s="32">
        <v>0</v>
      </c>
    </row>
    <row r="45" spans="2:5" x14ac:dyDescent="0.3">
      <c r="B45" s="68"/>
      <c r="C45" s="84" t="s">
        <v>42</v>
      </c>
      <c r="D45" s="10"/>
      <c r="E45" s="11"/>
    </row>
    <row r="46" spans="2:5" x14ac:dyDescent="0.3">
      <c r="B46" s="69"/>
      <c r="C46" s="84" t="s">
        <v>43</v>
      </c>
      <c r="D46" s="23">
        <v>1117</v>
      </c>
      <c r="E46" s="36">
        <v>414321710418.75507</v>
      </c>
    </row>
    <row r="47" spans="2:5" x14ac:dyDescent="0.3">
      <c r="B47" s="70"/>
      <c r="C47" s="38"/>
      <c r="D47" s="39"/>
      <c r="E47" s="40"/>
    </row>
    <row r="48" spans="2:5" ht="15" x14ac:dyDescent="0.3">
      <c r="B48" s="4" t="s">
        <v>44</v>
      </c>
      <c r="C48" s="5"/>
      <c r="D48" s="5"/>
      <c r="E48" s="5"/>
    </row>
    <row r="49" spans="2:5" ht="16.5" x14ac:dyDescent="0.3">
      <c r="B49" s="41"/>
      <c r="C49" s="42"/>
      <c r="D49" s="43"/>
      <c r="E49" s="44"/>
    </row>
    <row r="50" spans="2:5" x14ac:dyDescent="0.3">
      <c r="B50" s="65"/>
      <c r="C50" s="6" t="s">
        <v>45</v>
      </c>
      <c r="D50" s="7" t="s">
        <v>4</v>
      </c>
      <c r="E50" s="27" t="s">
        <v>151</v>
      </c>
    </row>
    <row r="51" spans="2:5" x14ac:dyDescent="0.3">
      <c r="B51" s="69"/>
      <c r="C51" s="28" t="s">
        <v>46</v>
      </c>
      <c r="D51" s="23">
        <v>1216</v>
      </c>
      <c r="E51" s="32">
        <v>49865134000</v>
      </c>
    </row>
    <row r="52" spans="2:5" x14ac:dyDescent="0.3">
      <c r="B52" s="68"/>
      <c r="C52" s="29" t="s">
        <v>47</v>
      </c>
      <c r="D52" s="23">
        <v>2102</v>
      </c>
      <c r="E52" s="32">
        <v>0</v>
      </c>
    </row>
    <row r="53" spans="2:5" x14ac:dyDescent="0.3">
      <c r="B53" s="69"/>
      <c r="C53" s="28" t="s">
        <v>48</v>
      </c>
      <c r="D53" s="23">
        <v>1217</v>
      </c>
      <c r="E53" s="32">
        <v>32359744000</v>
      </c>
    </row>
    <row r="54" spans="2:5" x14ac:dyDescent="0.3">
      <c r="B54" s="69"/>
      <c r="C54" s="28" t="s">
        <v>49</v>
      </c>
      <c r="D54" s="45"/>
      <c r="E54" s="11"/>
    </row>
    <row r="55" spans="2:5" x14ac:dyDescent="0.3">
      <c r="B55" s="68"/>
      <c r="C55" s="29" t="s">
        <v>50</v>
      </c>
      <c r="D55" s="23">
        <v>2103</v>
      </c>
      <c r="E55" s="32">
        <v>5689977336</v>
      </c>
    </row>
    <row r="56" spans="2:5" x14ac:dyDescent="0.3">
      <c r="B56" s="68"/>
      <c r="C56" s="29" t="s">
        <v>51</v>
      </c>
      <c r="D56" s="23">
        <v>2104</v>
      </c>
      <c r="E56" s="32">
        <v>2812947664</v>
      </c>
    </row>
    <row r="57" spans="2:5" x14ac:dyDescent="0.3">
      <c r="B57" s="68"/>
      <c r="C57" s="29" t="s">
        <v>52</v>
      </c>
      <c r="D57" s="23">
        <v>2105</v>
      </c>
      <c r="E57" s="32">
        <v>0</v>
      </c>
    </row>
    <row r="58" spans="2:5" x14ac:dyDescent="0.3">
      <c r="B58" s="68"/>
      <c r="C58" s="29" t="s">
        <v>53</v>
      </c>
      <c r="D58" s="23">
        <v>2106</v>
      </c>
      <c r="E58" s="32">
        <v>0</v>
      </c>
    </row>
    <row r="59" spans="2:5" x14ac:dyDescent="0.3">
      <c r="B59" s="68"/>
      <c r="C59" s="29" t="s">
        <v>54</v>
      </c>
      <c r="D59" s="23">
        <v>2107</v>
      </c>
      <c r="E59" s="32">
        <v>287580000</v>
      </c>
    </row>
    <row r="60" spans="2:5" x14ac:dyDescent="0.3">
      <c r="B60" s="68"/>
      <c r="C60" s="46" t="s">
        <v>55</v>
      </c>
      <c r="D60" s="23">
        <v>2108</v>
      </c>
      <c r="E60" s="32">
        <v>0</v>
      </c>
    </row>
    <row r="61" spans="2:5" x14ac:dyDescent="0.3">
      <c r="B61" s="69"/>
      <c r="C61" s="28" t="s">
        <v>56</v>
      </c>
      <c r="D61" s="23">
        <v>1219</v>
      </c>
      <c r="E61" s="32">
        <v>103743054.66</v>
      </c>
    </row>
    <row r="62" spans="2:5" x14ac:dyDescent="0.3">
      <c r="B62" s="69"/>
      <c r="C62" s="28" t="s">
        <v>57</v>
      </c>
      <c r="D62" s="45"/>
      <c r="E62" s="11"/>
    </row>
    <row r="63" spans="2:5" x14ac:dyDescent="0.3">
      <c r="B63" s="68"/>
      <c r="C63" s="29" t="s">
        <v>58</v>
      </c>
      <c r="D63" s="23">
        <v>2109</v>
      </c>
      <c r="E63" s="32">
        <v>1068904283</v>
      </c>
    </row>
    <row r="64" spans="2:5" x14ac:dyDescent="0.3">
      <c r="B64" s="68"/>
      <c r="C64" s="29" t="s">
        <v>59</v>
      </c>
      <c r="D64" s="23">
        <v>2110</v>
      </c>
      <c r="E64" s="32">
        <v>312377955</v>
      </c>
    </row>
    <row r="65" spans="2:5" x14ac:dyDescent="0.3">
      <c r="B65" s="68"/>
      <c r="C65" s="84" t="s">
        <v>60</v>
      </c>
      <c r="D65" s="10"/>
      <c r="E65" s="11"/>
    </row>
    <row r="66" spans="2:5" x14ac:dyDescent="0.3">
      <c r="B66" s="69"/>
      <c r="C66" s="84" t="s">
        <v>61</v>
      </c>
      <c r="D66" s="23">
        <v>1215</v>
      </c>
      <c r="E66" s="36">
        <v>92500408292.660004</v>
      </c>
    </row>
    <row r="67" spans="2:5" ht="16.5" x14ac:dyDescent="0.3">
      <c r="B67" s="47"/>
      <c r="C67" s="48"/>
      <c r="D67" s="49"/>
      <c r="E67" s="50"/>
    </row>
    <row r="68" spans="2:5" x14ac:dyDescent="0.3">
      <c r="B68" s="65"/>
      <c r="C68" s="6" t="s">
        <v>62</v>
      </c>
      <c r="D68" s="51" t="s">
        <v>4</v>
      </c>
      <c r="E68" s="27" t="s">
        <v>151</v>
      </c>
    </row>
    <row r="69" spans="2:5" x14ac:dyDescent="0.3">
      <c r="B69" s="69"/>
      <c r="C69" s="28" t="s">
        <v>63</v>
      </c>
      <c r="D69" s="45"/>
      <c r="E69" s="11"/>
    </row>
    <row r="70" spans="2:5" ht="16.5" x14ac:dyDescent="0.3">
      <c r="B70" s="35"/>
      <c r="C70" s="29" t="s">
        <v>64</v>
      </c>
      <c r="D70" s="23">
        <v>2111</v>
      </c>
      <c r="E70" s="32">
        <v>1737290000</v>
      </c>
    </row>
    <row r="71" spans="2:5" ht="16.5" x14ac:dyDescent="0.3">
      <c r="B71" s="35"/>
      <c r="C71" s="29" t="s">
        <v>65</v>
      </c>
      <c r="D71" s="23">
        <v>2112</v>
      </c>
      <c r="E71" s="32">
        <v>24915552000</v>
      </c>
    </row>
    <row r="72" spans="2:5" x14ac:dyDescent="0.3">
      <c r="B72" s="69"/>
      <c r="C72" s="29" t="s">
        <v>66</v>
      </c>
      <c r="D72" s="23">
        <v>2113</v>
      </c>
      <c r="E72" s="32">
        <v>0</v>
      </c>
    </row>
    <row r="73" spans="2:5" x14ac:dyDescent="0.3">
      <c r="B73" s="69"/>
      <c r="C73" s="28" t="s">
        <v>67</v>
      </c>
      <c r="D73" s="23">
        <v>1223</v>
      </c>
      <c r="E73" s="32">
        <v>768811000</v>
      </c>
    </row>
    <row r="74" spans="2:5" x14ac:dyDescent="0.3">
      <c r="B74" s="69"/>
      <c r="C74" s="28" t="s">
        <v>68</v>
      </c>
      <c r="D74" s="23">
        <v>1224</v>
      </c>
      <c r="E74" s="32">
        <v>554106028.20000005</v>
      </c>
    </row>
    <row r="75" spans="2:5" x14ac:dyDescent="0.3">
      <c r="B75" s="69"/>
      <c r="C75" s="28" t="s">
        <v>69</v>
      </c>
      <c r="D75" s="45"/>
      <c r="E75" s="11"/>
    </row>
    <row r="76" spans="2:5" ht="16.5" x14ac:dyDescent="0.3">
      <c r="B76" s="35"/>
      <c r="C76" s="29" t="s">
        <v>70</v>
      </c>
      <c r="D76" s="23">
        <v>2114</v>
      </c>
      <c r="E76" s="32">
        <v>2733582788</v>
      </c>
    </row>
    <row r="77" spans="2:5" ht="16.5" x14ac:dyDescent="0.3">
      <c r="B77" s="35"/>
      <c r="C77" s="29" t="s">
        <v>59</v>
      </c>
      <c r="D77" s="23">
        <v>2115</v>
      </c>
      <c r="E77" s="32">
        <v>610318120</v>
      </c>
    </row>
    <row r="78" spans="2:5" x14ac:dyDescent="0.3">
      <c r="B78" s="69"/>
      <c r="C78" s="52" t="s">
        <v>71</v>
      </c>
      <c r="D78" s="23">
        <v>1221</v>
      </c>
      <c r="E78" s="36">
        <v>31319659936.200001</v>
      </c>
    </row>
    <row r="79" spans="2:5" ht="16.5" x14ac:dyDescent="0.3">
      <c r="B79" s="47"/>
      <c r="C79" s="53"/>
      <c r="D79" s="54"/>
      <c r="E79" s="55"/>
    </row>
    <row r="80" spans="2:5" x14ac:dyDescent="0.3">
      <c r="B80" s="65"/>
      <c r="C80" s="6" t="s">
        <v>72</v>
      </c>
      <c r="D80" s="7" t="s">
        <v>4</v>
      </c>
      <c r="E80" s="27" t="s">
        <v>151</v>
      </c>
    </row>
    <row r="81" spans="2:5" ht="16.5" x14ac:dyDescent="0.3">
      <c r="B81" s="35"/>
      <c r="C81" s="28" t="s">
        <v>73</v>
      </c>
      <c r="D81" s="23">
        <v>2116</v>
      </c>
      <c r="E81" s="32">
        <v>23853182245</v>
      </c>
    </row>
    <row r="82" spans="2:5" ht="16.5" x14ac:dyDescent="0.3">
      <c r="B82" s="35"/>
      <c r="C82" s="28" t="s">
        <v>74</v>
      </c>
      <c r="D82" s="23">
        <v>2117</v>
      </c>
      <c r="E82" s="32">
        <v>28633048555</v>
      </c>
    </row>
    <row r="83" spans="2:5" ht="16.5" x14ac:dyDescent="0.3">
      <c r="B83" s="35"/>
      <c r="C83" s="28" t="s">
        <v>75</v>
      </c>
      <c r="D83" s="23">
        <v>2118</v>
      </c>
      <c r="E83" s="32">
        <v>5572344226</v>
      </c>
    </row>
    <row r="84" spans="2:5" ht="16.5" x14ac:dyDescent="0.3">
      <c r="B84" s="35"/>
      <c r="C84" s="28" t="s">
        <v>76</v>
      </c>
      <c r="D84" s="23">
        <v>2119</v>
      </c>
      <c r="E84" s="32">
        <v>4389500135</v>
      </c>
    </row>
    <row r="85" spans="2:5" ht="16.5" x14ac:dyDescent="0.3">
      <c r="B85" s="35"/>
      <c r="C85" s="28" t="s">
        <v>77</v>
      </c>
      <c r="D85" s="23">
        <v>2120</v>
      </c>
      <c r="E85" s="32">
        <v>9351609298</v>
      </c>
    </row>
    <row r="86" spans="2:5" ht="16.5" x14ac:dyDescent="0.3">
      <c r="B86" s="35"/>
      <c r="C86" s="28" t="s">
        <v>78</v>
      </c>
      <c r="D86" s="23">
        <v>2121</v>
      </c>
      <c r="E86" s="32">
        <v>11763169400.610001</v>
      </c>
    </row>
    <row r="87" spans="2:5" ht="16.5" x14ac:dyDescent="0.3">
      <c r="B87" s="35"/>
      <c r="C87" s="28" t="s">
        <v>79</v>
      </c>
      <c r="D87" s="23">
        <v>2122</v>
      </c>
      <c r="E87" s="32">
        <v>0</v>
      </c>
    </row>
    <row r="88" spans="2:5" x14ac:dyDescent="0.3">
      <c r="B88" s="69"/>
      <c r="C88" s="52" t="s">
        <v>80</v>
      </c>
      <c r="D88" s="23">
        <v>1226</v>
      </c>
      <c r="E88" s="36">
        <v>83562853859.610001</v>
      </c>
    </row>
    <row r="89" spans="2:5" x14ac:dyDescent="0.3">
      <c r="B89" s="66"/>
      <c r="C89" s="74"/>
      <c r="D89" s="75"/>
      <c r="E89" s="76"/>
    </row>
    <row r="90" spans="2:5" ht="15" x14ac:dyDescent="0.3">
      <c r="B90" s="4" t="s">
        <v>81</v>
      </c>
      <c r="C90" s="5"/>
      <c r="D90" s="5"/>
      <c r="E90" s="5"/>
    </row>
    <row r="91" spans="2:5" ht="16.5" x14ac:dyDescent="0.3">
      <c r="B91" s="41"/>
      <c r="C91" s="42"/>
      <c r="D91" s="43"/>
      <c r="E91" s="44"/>
    </row>
    <row r="92" spans="2:5" x14ac:dyDescent="0.3">
      <c r="B92" s="69"/>
      <c r="C92" s="6" t="s">
        <v>82</v>
      </c>
      <c r="D92" s="7" t="s">
        <v>4</v>
      </c>
      <c r="E92" s="27" t="s">
        <v>151</v>
      </c>
    </row>
    <row r="93" spans="2:5" x14ac:dyDescent="0.3">
      <c r="B93" s="69"/>
      <c r="C93" s="28" t="s">
        <v>83</v>
      </c>
      <c r="D93" s="13">
        <v>1061</v>
      </c>
      <c r="E93" s="32">
        <v>2258050213.323875</v>
      </c>
    </row>
    <row r="94" spans="2:5" x14ac:dyDescent="0.3">
      <c r="B94" s="69"/>
      <c r="C94" s="28" t="s">
        <v>84</v>
      </c>
      <c r="D94" s="13">
        <v>1063</v>
      </c>
      <c r="E94" s="32">
        <v>5494440188.0164289</v>
      </c>
    </row>
    <row r="95" spans="2:5" x14ac:dyDescent="0.3">
      <c r="B95" s="69"/>
      <c r="C95" s="28" t="s">
        <v>85</v>
      </c>
      <c r="D95" s="13">
        <v>1064</v>
      </c>
      <c r="E95" s="32">
        <v>14098209745.123659</v>
      </c>
    </row>
    <row r="96" spans="2:5" x14ac:dyDescent="0.3">
      <c r="B96" s="69"/>
      <c r="C96" s="28" t="s">
        <v>86</v>
      </c>
      <c r="D96" s="13">
        <v>1065</v>
      </c>
      <c r="E96" s="32">
        <v>686066365.87025976</v>
      </c>
    </row>
    <row r="97" spans="2:5" x14ac:dyDescent="0.3">
      <c r="B97" s="69"/>
      <c r="C97" s="28" t="s">
        <v>87</v>
      </c>
      <c r="D97" s="13">
        <v>1066</v>
      </c>
      <c r="E97" s="32">
        <v>3566286857433.5586</v>
      </c>
    </row>
    <row r="98" spans="2:5" x14ac:dyDescent="0.3">
      <c r="B98" s="69"/>
      <c r="C98" s="28" t="s">
        <v>88</v>
      </c>
      <c r="D98" s="13">
        <v>1067</v>
      </c>
      <c r="E98" s="32">
        <v>79134306997.281998</v>
      </c>
    </row>
    <row r="99" spans="2:5" x14ac:dyDescent="0.3">
      <c r="B99" s="69"/>
      <c r="C99" s="28" t="s">
        <v>89</v>
      </c>
      <c r="D99" s="13">
        <v>1068</v>
      </c>
      <c r="E99" s="32">
        <v>578007042.62275839</v>
      </c>
    </row>
    <row r="100" spans="2:5" x14ac:dyDescent="0.3">
      <c r="B100" s="69"/>
      <c r="C100" s="28" t="s">
        <v>90</v>
      </c>
      <c r="D100" s="13">
        <v>1069</v>
      </c>
      <c r="E100" s="32">
        <v>33744485.786379717</v>
      </c>
    </row>
    <row r="101" spans="2:5" x14ac:dyDescent="0.3">
      <c r="B101" s="69"/>
      <c r="C101" s="28" t="s">
        <v>91</v>
      </c>
      <c r="D101" s="23">
        <v>1070</v>
      </c>
      <c r="E101" s="32">
        <v>2721205325.4180875</v>
      </c>
    </row>
    <row r="102" spans="2:5" x14ac:dyDescent="0.3">
      <c r="B102" s="69"/>
      <c r="C102" s="28" t="s">
        <v>150</v>
      </c>
      <c r="D102" s="23">
        <v>1071</v>
      </c>
      <c r="E102" s="32">
        <v>1510801422.4304225</v>
      </c>
    </row>
    <row r="103" spans="2:5" x14ac:dyDescent="0.3">
      <c r="B103" s="69"/>
      <c r="C103" s="28" t="s">
        <v>92</v>
      </c>
      <c r="D103" s="23">
        <v>2133</v>
      </c>
      <c r="E103" s="32">
        <v>528790216.61878568</v>
      </c>
    </row>
    <row r="104" spans="2:5" x14ac:dyDescent="0.3">
      <c r="B104" s="69"/>
      <c r="C104" s="28" t="s">
        <v>93</v>
      </c>
      <c r="D104" s="23">
        <v>1072</v>
      </c>
      <c r="E104" s="32">
        <v>256343331918.39697</v>
      </c>
    </row>
    <row r="105" spans="2:5" x14ac:dyDescent="0.3">
      <c r="B105" s="69"/>
      <c r="C105" s="52" t="s">
        <v>94</v>
      </c>
      <c r="D105" s="13">
        <v>1073</v>
      </c>
      <c r="E105" s="36">
        <v>3929673811354.4482</v>
      </c>
    </row>
    <row r="106" spans="2:5" ht="16.5" x14ac:dyDescent="0.3">
      <c r="B106" s="47"/>
      <c r="C106" s="48"/>
      <c r="D106" s="49"/>
      <c r="E106" s="50"/>
    </row>
    <row r="107" spans="2:5" ht="16.5" x14ac:dyDescent="0.3">
      <c r="B107" s="47"/>
      <c r="C107" s="48"/>
      <c r="D107" s="49"/>
      <c r="E107" s="50"/>
    </row>
    <row r="108" spans="2:5" x14ac:dyDescent="0.3">
      <c r="B108" s="65"/>
      <c r="C108" s="56" t="s">
        <v>95</v>
      </c>
      <c r="D108" s="51" t="s">
        <v>4</v>
      </c>
      <c r="E108" s="27" t="s">
        <v>151</v>
      </c>
    </row>
    <row r="109" spans="2:5" x14ac:dyDescent="0.3">
      <c r="B109" s="57"/>
      <c r="C109" s="52" t="s">
        <v>96</v>
      </c>
      <c r="D109" s="13">
        <v>1074</v>
      </c>
      <c r="E109" s="32">
        <v>184991917389</v>
      </c>
    </row>
    <row r="110" spans="2:5" ht="16.5" x14ac:dyDescent="0.3">
      <c r="B110" s="47"/>
      <c r="C110" s="48"/>
      <c r="D110" s="49"/>
      <c r="E110" s="50"/>
    </row>
    <row r="111" spans="2:5" x14ac:dyDescent="0.3">
      <c r="B111" s="65"/>
      <c r="C111" s="6" t="s">
        <v>97</v>
      </c>
      <c r="D111" s="51" t="s">
        <v>4</v>
      </c>
      <c r="E111" s="27" t="s">
        <v>151</v>
      </c>
    </row>
    <row r="112" spans="2:5" x14ac:dyDescent="0.3">
      <c r="B112" s="69"/>
      <c r="C112" s="28" t="s">
        <v>98</v>
      </c>
      <c r="D112" s="23">
        <v>1075</v>
      </c>
      <c r="E112" s="32">
        <v>470856639.44999993</v>
      </c>
    </row>
    <row r="113" spans="2:5" x14ac:dyDescent="0.3">
      <c r="B113" s="69"/>
      <c r="C113" s="28" t="s">
        <v>99</v>
      </c>
      <c r="D113" s="13">
        <v>1076</v>
      </c>
      <c r="E113" s="32">
        <v>11120823387</v>
      </c>
    </row>
    <row r="114" spans="2:5" x14ac:dyDescent="0.3">
      <c r="B114" s="69"/>
      <c r="C114" s="52" t="s">
        <v>100</v>
      </c>
      <c r="D114" s="13">
        <v>1077</v>
      </c>
      <c r="E114" s="36">
        <v>11591680026.450001</v>
      </c>
    </row>
    <row r="115" spans="2:5" ht="16.5" x14ac:dyDescent="0.3">
      <c r="B115" s="47"/>
      <c r="C115" s="48"/>
      <c r="D115" s="49"/>
      <c r="E115" s="50"/>
    </row>
    <row r="116" spans="2:5" x14ac:dyDescent="0.3">
      <c r="B116" s="65"/>
      <c r="C116" s="6" t="s">
        <v>101</v>
      </c>
      <c r="D116" s="51" t="s">
        <v>4</v>
      </c>
      <c r="E116" s="27" t="s">
        <v>151</v>
      </c>
    </row>
    <row r="117" spans="2:5" x14ac:dyDescent="0.3">
      <c r="B117" s="69"/>
      <c r="C117" s="28" t="s">
        <v>102</v>
      </c>
      <c r="D117" s="23">
        <v>2123</v>
      </c>
      <c r="E117" s="32">
        <v>269330143521</v>
      </c>
    </row>
    <row r="118" spans="2:5" x14ac:dyDescent="0.3">
      <c r="B118" s="69"/>
      <c r="C118" s="58" t="s">
        <v>103</v>
      </c>
      <c r="D118" s="23">
        <v>2124</v>
      </c>
      <c r="E118" s="32">
        <v>786996655522</v>
      </c>
    </row>
    <row r="119" spans="2:5" x14ac:dyDescent="0.3">
      <c r="B119" s="69"/>
      <c r="C119" s="52" t="s">
        <v>104</v>
      </c>
      <c r="D119" s="23">
        <v>2125</v>
      </c>
      <c r="E119" s="36">
        <v>1056326799043</v>
      </c>
    </row>
    <row r="120" spans="2:5" x14ac:dyDescent="0.3">
      <c r="B120" s="69"/>
      <c r="C120" s="58" t="s">
        <v>105</v>
      </c>
      <c r="D120" s="23">
        <v>2126</v>
      </c>
      <c r="E120" s="32">
        <v>15336076440368</v>
      </c>
    </row>
    <row r="121" spans="2:5" x14ac:dyDescent="0.3">
      <c r="B121" s="69"/>
      <c r="C121" s="58" t="s">
        <v>106</v>
      </c>
      <c r="D121" s="23">
        <v>2127</v>
      </c>
      <c r="E121" s="32">
        <v>276098946373</v>
      </c>
    </row>
    <row r="122" spans="2:5" x14ac:dyDescent="0.3">
      <c r="B122" s="69"/>
      <c r="C122" s="52" t="s">
        <v>107</v>
      </c>
      <c r="D122" s="23">
        <v>2128</v>
      </c>
      <c r="E122" s="36">
        <v>15612175386741</v>
      </c>
    </row>
    <row r="123" spans="2:5" x14ac:dyDescent="0.3">
      <c r="B123" s="66"/>
      <c r="C123" s="74"/>
      <c r="D123" s="75"/>
      <c r="E123" s="76"/>
    </row>
    <row r="124" spans="2:5" ht="15" x14ac:dyDescent="0.3">
      <c r="B124" s="4" t="s">
        <v>108</v>
      </c>
      <c r="C124" s="5"/>
      <c r="D124" s="5"/>
      <c r="E124" s="5"/>
    </row>
    <row r="125" spans="2:5" ht="16.5" x14ac:dyDescent="0.3">
      <c r="B125" s="41"/>
      <c r="C125" s="42"/>
      <c r="D125" s="43"/>
      <c r="E125" s="44"/>
    </row>
    <row r="126" spans="2:5" x14ac:dyDescent="0.3">
      <c r="B126" s="65"/>
      <c r="C126" s="6" t="s">
        <v>109</v>
      </c>
      <c r="D126" s="51" t="s">
        <v>4</v>
      </c>
      <c r="E126" s="27" t="s">
        <v>151</v>
      </c>
    </row>
    <row r="127" spans="2:5" x14ac:dyDescent="0.3">
      <c r="B127" s="57"/>
      <c r="C127" s="28" t="s">
        <v>110</v>
      </c>
      <c r="D127" s="23">
        <v>2129</v>
      </c>
      <c r="E127" s="32">
        <v>1734602598760</v>
      </c>
    </row>
    <row r="128" spans="2:5" x14ac:dyDescent="0.3">
      <c r="B128" s="69"/>
      <c r="C128" s="58" t="s">
        <v>111</v>
      </c>
      <c r="D128" s="23">
        <v>1905</v>
      </c>
      <c r="E128" s="33">
        <v>227964806508</v>
      </c>
    </row>
    <row r="129" spans="2:5" x14ac:dyDescent="0.3">
      <c r="B129" s="68"/>
      <c r="C129" s="84" t="s">
        <v>112</v>
      </c>
      <c r="D129" s="10"/>
      <c r="E129" s="11"/>
    </row>
    <row r="130" spans="2:5" x14ac:dyDescent="0.3">
      <c r="B130" s="69"/>
      <c r="C130" s="84"/>
      <c r="D130" s="23">
        <v>1227</v>
      </c>
      <c r="E130" s="36">
        <v>1962567405268</v>
      </c>
    </row>
    <row r="131" spans="2:5" ht="16.5" x14ac:dyDescent="0.3">
      <c r="B131" s="47"/>
      <c r="C131" s="48"/>
      <c r="D131" s="49"/>
      <c r="E131" s="50"/>
    </row>
    <row r="132" spans="2:5" x14ac:dyDescent="0.3">
      <c r="B132" s="65"/>
      <c r="C132" s="6" t="s">
        <v>113</v>
      </c>
      <c r="D132" s="51" t="s">
        <v>4</v>
      </c>
      <c r="E132" s="27" t="s">
        <v>151</v>
      </c>
    </row>
    <row r="133" spans="2:5" x14ac:dyDescent="0.3">
      <c r="B133" s="69"/>
      <c r="C133" s="28" t="s">
        <v>114</v>
      </c>
      <c r="D133" s="13">
        <v>1081</v>
      </c>
      <c r="E133" s="32">
        <v>2199104000</v>
      </c>
    </row>
    <row r="134" spans="2:5" x14ac:dyDescent="0.3">
      <c r="B134" s="69"/>
      <c r="C134" s="28" t="s">
        <v>115</v>
      </c>
      <c r="D134" s="13">
        <v>1082</v>
      </c>
      <c r="E134" s="32">
        <v>40630884000</v>
      </c>
    </row>
    <row r="135" spans="2:5" x14ac:dyDescent="0.3">
      <c r="B135" s="69"/>
      <c r="C135" s="28" t="s">
        <v>116</v>
      </c>
      <c r="D135" s="13">
        <v>1083</v>
      </c>
      <c r="E135" s="32">
        <v>35767845295</v>
      </c>
    </row>
    <row r="136" spans="2:5" x14ac:dyDescent="0.3">
      <c r="B136" s="69"/>
      <c r="C136" s="58" t="s">
        <v>117</v>
      </c>
      <c r="D136" s="13">
        <v>1084</v>
      </c>
      <c r="E136" s="32">
        <v>4678715964</v>
      </c>
    </row>
    <row r="137" spans="2:5" x14ac:dyDescent="0.3">
      <c r="B137" s="69"/>
      <c r="C137" s="52" t="s">
        <v>118</v>
      </c>
      <c r="D137" s="13">
        <v>1085</v>
      </c>
      <c r="E137" s="36">
        <v>2383426741</v>
      </c>
    </row>
    <row r="138" spans="2:5" ht="16.5" x14ac:dyDescent="0.3">
      <c r="B138" s="47"/>
      <c r="C138" s="48"/>
      <c r="D138" s="49"/>
      <c r="E138" s="50"/>
    </row>
    <row r="139" spans="2:5" x14ac:dyDescent="0.3">
      <c r="B139" s="65"/>
      <c r="C139" s="6" t="s">
        <v>119</v>
      </c>
      <c r="D139" s="51" t="s">
        <v>4</v>
      </c>
      <c r="E139" s="27" t="s">
        <v>151</v>
      </c>
    </row>
    <row r="140" spans="2:5" x14ac:dyDescent="0.3">
      <c r="B140" s="69"/>
      <c r="C140" s="52" t="s">
        <v>120</v>
      </c>
      <c r="D140" s="23">
        <v>1229</v>
      </c>
      <c r="E140" s="32">
        <v>1688821665</v>
      </c>
    </row>
    <row r="141" spans="2:5" x14ac:dyDescent="0.3">
      <c r="B141" s="66"/>
      <c r="C141" s="24"/>
      <c r="D141" s="25"/>
      <c r="E141" s="26"/>
    </row>
    <row r="142" spans="2:5" ht="15" x14ac:dyDescent="0.3">
      <c r="B142" s="4" t="s">
        <v>121</v>
      </c>
      <c r="C142" s="5"/>
      <c r="D142" s="5"/>
      <c r="E142" s="5"/>
    </row>
    <row r="143" spans="2:5" ht="16.5" x14ac:dyDescent="0.3">
      <c r="B143" s="41"/>
      <c r="C143" s="42"/>
      <c r="D143" s="43"/>
      <c r="E143" s="44"/>
    </row>
    <row r="144" spans="2:5" x14ac:dyDescent="0.3">
      <c r="B144" s="65"/>
      <c r="C144" s="6" t="s">
        <v>122</v>
      </c>
      <c r="D144" s="51" t="s">
        <v>4</v>
      </c>
      <c r="E144" s="27" t="s">
        <v>151</v>
      </c>
    </row>
    <row r="145" spans="2:5" x14ac:dyDescent="0.3">
      <c r="B145" s="69"/>
      <c r="C145" s="28" t="s">
        <v>123</v>
      </c>
      <c r="D145" s="23">
        <v>1087</v>
      </c>
      <c r="E145" s="32">
        <v>81506376534</v>
      </c>
    </row>
    <row r="146" spans="2:5" x14ac:dyDescent="0.3">
      <c r="B146" s="69"/>
      <c r="C146" s="28" t="s">
        <v>124</v>
      </c>
      <c r="D146" s="23">
        <v>1146</v>
      </c>
      <c r="E146" s="32">
        <v>4273559499</v>
      </c>
    </row>
    <row r="147" spans="2:5" x14ac:dyDescent="0.3">
      <c r="B147" s="69"/>
      <c r="C147" s="37" t="s">
        <v>125</v>
      </c>
      <c r="D147" s="23">
        <v>2130</v>
      </c>
      <c r="E147" s="36">
        <v>85779936033</v>
      </c>
    </row>
    <row r="148" spans="2:5" ht="16.5" x14ac:dyDescent="0.3">
      <c r="B148" s="47"/>
      <c r="C148" s="48"/>
      <c r="D148" s="49"/>
      <c r="E148" s="50"/>
    </row>
    <row r="149" spans="2:5" x14ac:dyDescent="0.3">
      <c r="B149" s="65"/>
      <c r="C149" s="6" t="s">
        <v>126</v>
      </c>
      <c r="D149" s="59" t="s">
        <v>4</v>
      </c>
      <c r="E149" s="27" t="s">
        <v>151</v>
      </c>
    </row>
    <row r="150" spans="2:5" x14ac:dyDescent="0.3">
      <c r="B150" s="69"/>
      <c r="C150" s="28" t="s">
        <v>127</v>
      </c>
      <c r="D150" s="23">
        <v>2131</v>
      </c>
      <c r="E150" s="32">
        <v>54454037000</v>
      </c>
    </row>
    <row r="151" spans="2:5" x14ac:dyDescent="0.3">
      <c r="B151" s="69"/>
      <c r="C151" s="28" t="s">
        <v>128</v>
      </c>
      <c r="D151" s="23">
        <v>1149</v>
      </c>
      <c r="E151" s="32">
        <v>1674914000</v>
      </c>
    </row>
    <row r="152" spans="2:5" x14ac:dyDescent="0.3">
      <c r="B152" s="69"/>
      <c r="C152" s="37" t="s">
        <v>129</v>
      </c>
      <c r="D152" s="23">
        <v>1148</v>
      </c>
      <c r="E152" s="36">
        <v>56128951000</v>
      </c>
    </row>
  </sheetData>
  <mergeCells count="4">
    <mergeCell ref="C38:C39"/>
    <mergeCell ref="C45:C46"/>
    <mergeCell ref="C65:C66"/>
    <mergeCell ref="C129:C130"/>
  </mergeCells>
  <conditionalFormatting sqref="E6:E7 E11">
    <cfRule type="containsText" priority="11" stopIfTrue="1" operator="containsText" text="&lt;select&gt;">
      <formula>NOT(ISERROR(SEARCH("&lt;select&gt;",E6)))</formula>
    </cfRule>
    <cfRule type="containsBlanks" priority="12" stopIfTrue="1">
      <formula>LEN(TRIM(E6))=0</formula>
    </cfRule>
  </conditionalFormatting>
  <conditionalFormatting sqref="E15">
    <cfRule type="containsText" priority="2" stopIfTrue="1" operator="containsText" text="&lt;select&gt;">
      <formula>NOT(ISERROR(SEARCH("&lt;select&gt;",E15)))</formula>
    </cfRule>
    <cfRule type="containsBlanks" priority="3" stopIfTrue="1">
      <formula>LEN(TRIM(E15))=0</formula>
    </cfRule>
  </conditionalFormatting>
  <conditionalFormatting sqref="E18">
    <cfRule type="expression" dxfId="0" priority="1" stopIfTrue="1">
      <formula>LEN(E18)&gt;56</formula>
    </cfRule>
  </conditionalFormatting>
  <dataValidations count="5">
    <dataValidation type="list" allowBlank="1" showInputMessage="1" showErrorMessage="1" sqref="E8" xr:uid="{08EE0E4C-AC06-4247-AC25-F9DBAB3D927D}">
      <formula1>ReportingDate</formula1>
    </dataValidation>
    <dataValidation type="list" allowBlank="1" showInputMessage="1" showErrorMessage="1" sqref="E6" xr:uid="{465789F8-E3F2-46CC-A762-F8C19AF741B4}">
      <formula1>CountryCode</formula1>
    </dataValidation>
    <dataValidation type="list" allowBlank="1" showInputMessage="1" showErrorMessage="1" sqref="E14" xr:uid="{6C2A2EB7-B7C1-4B84-A78D-6697CCC1D714}">
      <formula1>AccountingStandard</formula1>
    </dataValidation>
    <dataValidation type="list" allowBlank="1" showInputMessage="1" showErrorMessage="1" sqref="E13" xr:uid="{F26348D0-54AF-4D88-89A3-2D59274F2864}">
      <formula1>ReportingUnit</formula1>
    </dataValidation>
    <dataValidation type="list" allowBlank="1" showInputMessage="1" showErrorMessage="1" sqref="E9" xr:uid="{5C314D5D-B1EA-46A9-BD20-289A20B27366}">
      <formula1>ReportingCurrency</formula1>
    </dataValidation>
  </dataValidations>
  <hyperlinks>
    <hyperlink ref="E17" r:id="rId1" xr:uid="{FC714906-20BB-49B1-89BF-880DA0F4C5E2}"/>
  </hyperlinks>
  <pageMargins left="0.23622047244094491" right="0.19685039370078741" top="0.48" bottom="0.52" header="0.31496062992125984" footer="0.31496062992125984"/>
  <pageSetup paperSize="9" scale="65"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07ca871-3f9c-4b53-b2c4-7ae3615c91f3">
      <Terms xmlns="http://schemas.microsoft.com/office/infopath/2007/PartnerControls"/>
    </lcf76f155ced4ddcb4097134ff3c332f>
    <TaxCatchAll xmlns="a2fc2174-1698-4485-ab1b-58df91f867b9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AA888F4151962459CB1F829DF02293A" ma:contentTypeVersion="17" ma:contentTypeDescription="Een nieuw document maken." ma:contentTypeScope="" ma:versionID="813b730b5939e0ecea7736acade9937a">
  <xsd:schema xmlns:xsd="http://www.w3.org/2001/XMLSchema" xmlns:xs="http://www.w3.org/2001/XMLSchema" xmlns:p="http://schemas.microsoft.com/office/2006/metadata/properties" xmlns:ns2="107ca871-3f9c-4b53-b2c4-7ae3615c91f3" xmlns:ns3="a2fc2174-1698-4485-ab1b-58df91f867b9" targetNamespace="http://schemas.microsoft.com/office/2006/metadata/properties" ma:root="true" ma:fieldsID="5ebe2d1e24691e967cad617652ebced4" ns2:_="" ns3:_="">
    <xsd:import namespace="107ca871-3f9c-4b53-b2c4-7ae3615c91f3"/>
    <xsd:import namespace="a2fc2174-1698-4485-ab1b-58df91f867b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7ca871-3f9c-4b53-b2c4-7ae3615c91f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Afbeeldingtags" ma:readOnly="false" ma:fieldId="{5cf76f15-5ced-4ddc-b409-7134ff3c332f}" ma:taxonomyMulti="true" ma:sspId="b914e6b1-0896-40a9-85da-0b0e1f3ba41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fc2174-1698-4485-ab1b-58df91f867b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4a8676b9-c536-4b73-8256-fb49d112c499}" ma:internalName="TaxCatchAll" ma:showField="CatchAllData" ma:web="a2fc2174-1698-4485-ab1b-58df91f867b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766CAF-C14D-4CF0-B983-DB59879CC7C4}">
  <ds:schemaRefs>
    <ds:schemaRef ds:uri="http://schemas.microsoft.com/office/2006/metadata/properties"/>
    <ds:schemaRef ds:uri="http://schemas.microsoft.com/office/infopath/2007/PartnerControls"/>
    <ds:schemaRef ds:uri="107ca871-3f9c-4b53-b2c4-7ae3615c91f3"/>
    <ds:schemaRef ds:uri="a2fc2174-1698-4485-ab1b-58df91f867b9"/>
  </ds:schemaRefs>
</ds:datastoreItem>
</file>

<file path=customXml/itemProps2.xml><?xml version="1.0" encoding="utf-8"?>
<ds:datastoreItem xmlns:ds="http://schemas.openxmlformats.org/officeDocument/2006/customXml" ds:itemID="{7EB2ACC8-63D8-4DC8-B427-2D4951A37A3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FD33F9E-EA93-4EED-87C4-76B59DBF2A8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07ca871-3f9c-4b53-b2c4-7ae3615c91f3"/>
    <ds:schemaRef ds:uri="a2fc2174-1698-4485-ab1b-58df91f867b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14 Indicators GSIB 2023</vt:lpstr>
      <vt:lpstr>Underlying</vt:lpstr>
    </vt:vector>
  </TitlesOfParts>
  <Company>ABN AMRO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Edward Sewberath Misser</dc:creator>
  <cp:lastModifiedBy>Pieter Greven</cp:lastModifiedBy>
  <cp:lastPrinted>2024-04-24T08:31:36Z</cp:lastPrinted>
  <dcterms:created xsi:type="dcterms:W3CDTF">2024-04-04T05:37:03Z</dcterms:created>
  <dcterms:modified xsi:type="dcterms:W3CDTF">2024-04-24T12:42:33Z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2ffcf47-be15-40bf-818d-0da39af9f75a_Enabled">
    <vt:lpwstr>true</vt:lpwstr>
  </property>
  <property fmtid="{D5CDD505-2E9C-101B-9397-08002B2CF9AE}" pid="3" name="MSIP_Label_42ffcf47-be15-40bf-818d-0da39af9f75a_SetDate">
    <vt:lpwstr>2024-04-04T05:47:58Z</vt:lpwstr>
  </property>
  <property fmtid="{D5CDD505-2E9C-101B-9397-08002B2CF9AE}" pid="4" name="MSIP_Label_42ffcf47-be15-40bf-818d-0da39af9f75a_Method">
    <vt:lpwstr>Privileged</vt:lpwstr>
  </property>
  <property fmtid="{D5CDD505-2E9C-101B-9397-08002B2CF9AE}" pid="5" name="MSIP_Label_42ffcf47-be15-40bf-818d-0da39af9f75a_Name">
    <vt:lpwstr>42ffcf47-be15-40bf-818d-0da39af9f75a</vt:lpwstr>
  </property>
  <property fmtid="{D5CDD505-2E9C-101B-9397-08002B2CF9AE}" pid="6" name="MSIP_Label_42ffcf47-be15-40bf-818d-0da39af9f75a_SiteId">
    <vt:lpwstr>3a15904d-3fd9-4256-a753-beb05cdf0c6d</vt:lpwstr>
  </property>
  <property fmtid="{D5CDD505-2E9C-101B-9397-08002B2CF9AE}" pid="7" name="MSIP_Label_42ffcf47-be15-40bf-818d-0da39af9f75a_ActionId">
    <vt:lpwstr>bc8ee35a-d7f4-4451-af55-5f1512754f23</vt:lpwstr>
  </property>
  <property fmtid="{D5CDD505-2E9C-101B-9397-08002B2CF9AE}" pid="8" name="MSIP_Label_42ffcf47-be15-40bf-818d-0da39af9f75a_ContentBits">
    <vt:lpwstr>0</vt:lpwstr>
  </property>
  <property fmtid="{D5CDD505-2E9C-101B-9397-08002B2CF9AE}" pid="9" name="ContentTypeId">
    <vt:lpwstr>0x010100AAA888F4151962459CB1F829DF02293A</vt:lpwstr>
  </property>
  <property fmtid="{D5CDD505-2E9C-101B-9397-08002B2CF9AE}" pid="10" name="MediaServiceImageTags">
    <vt:lpwstr/>
  </property>
</Properties>
</file>