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8D259AB-7BA8-D24E-8EC6-323293662275}"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<sst xmlns="http://schemas.openxmlformats.org/spreadsheetml/2006/main" count="13343" uniqueCount="682">
  <si>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</si>
  <si>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</si>
  <si>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</si>
  <si>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</si>
  <si>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</si>
  <si>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</si>
  <si>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</si>
  <si>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</si>
  <si>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</si>
  <si>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</si>
  <si>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</si>
  <si>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</si>
  <si>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</si>
  <si>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</si>
  <si>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</si>
  <si>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</si>
  <si>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</si>
  <si>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</si>
  <si>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</si>
  <si>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</si>
  <si>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</si>
  <si>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</si>
  <si>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</si>
  <si>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</si>
  <si>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</si>
  <si>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</si>
  <si>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</si>
  <si>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</si>
  <si>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</si>
  <si>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</si>
  <si>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</si>
  <si>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</si>
  <si>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</si>
  <si>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</si>
  <si>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</si>
  <si>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</si>
  <si>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</si>
  <si>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</si>
  <si>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</si>
  <si>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</si>
  <si>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</si>
  <si>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</si>
  <si>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</si>
  <si>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</si>
  <si>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</si>
  <si>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</si>
  <si>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</si>
  <si>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</si>
  <si>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</si>
  <si>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</si>
  <si>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</si>
  <si>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</si>
  <si>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</si>
  <si>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</si>
  <si>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</si>
  <si>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</si>
  <si>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</si>
  <si>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</si>
  <si>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</si>
  <si>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</si>
  <si>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</si>
  <si>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</si>
  <si>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</si>
  <si>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</si>
  <si>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</si>
  <si>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</si>
  <si>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</si>
  <si>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</si>
  <si>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</si>
  <si>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</si>
  <si>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</si>
  <si>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</si>
  <si>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</si>
  <si>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</si>
  <si>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</si>
  <si>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</si>
  <si>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</si>
  <si>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</si>
  <si>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</si>
  <si>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</si>
  <si>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</si>
  <si>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</si>
  <si>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</si>
  <si>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</si>
  <si>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</si>
  <si>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</si>
  <si>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</si>
  <si>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</si>
  <si>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</si>
  <si>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</si>
  <si>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</si>
  <si>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</si>
  <si>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</si>
  <si>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</si>
  <si>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</si>
  <si>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</si>
  <si>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</si>
  <si>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</si>
  <si>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</si>
  <si>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</si>
  <si>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</si>
  <si>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</si>
  <si>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</si>
  <si>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</si>
  <si>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</si>
  <si>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</si>
  <si>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</si>
  <si>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</si>
  <si>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</si>
  <si>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</si>
  <si>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</si>
  <si>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</si>
  <si>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</si>
  <si>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</si>
  <si>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</si>
  <si>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</si>
  <si>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</si>
  <si>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</si>
  <si>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</si>
  <si>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</si>
  <si>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</si>
  <si>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</si>
  <si>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</si>
  <si>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</si>
  <si>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</si>
  <si>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</si>
  <si>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</si>
  <si>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</si>
  <si>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</si>
  <si>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</si>
  <si>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</si>
  <si>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</si>
  <si>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</si>
  <si>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</si>
  <si>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</si>
  <si>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</si>
  <si>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</si>
  <si>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</si>
  <si>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</si>
  <si>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</si>
  <si>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</si>
  <si>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</si>
  <si>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</si>
  <si>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</si>
  <si>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</si>
  <si>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</si>
  <si>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</si>
  <si>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</si>
  <si>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</si>
  <si>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</si>
  <si>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</si>
  <si>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</si>
  <si>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</si>
  <si>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</si>
  <si>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</si>
  <si>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</si>
  <si>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</si>
  <si>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</si>
  <si>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</si>
  <si>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</si>
  <si>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</si>
  <si>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</si>
  <si>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</si>
  <si>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</si>
  <si>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</si>
  <si>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</si>
  <si>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</si>
  <si>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</si>
  <si>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</si>
  <si>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</si>
  <si>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</si>
  <si>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</si>
  <si>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</si>
  <si>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</si>
  <si>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</si>
  <si>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</si>
  <si>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</si>
  <si>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</si>
  <si>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</si>
  <si>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</si>
  <si>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</si>
  <si>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</si>
  <si>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</si>
  <si>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</si>
  <si>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</si>
  <si>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</si>
  <si>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</si>
  <si>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</si>
  <si>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</si>
  <si>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</si>
  <si>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</si>
  <si>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</si>
  <si>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</si>
  <si>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</si>
  <si>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</si>
  <si>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</si>
  <si>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</si>
  <si>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</si>
  <si>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</si>
  <si>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</si>
  <si>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</si>
  <si>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</si>
  <si>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</si>
  <si>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</si>
  <si>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</si>
  <si>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</si>
  <si>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</si>
  <si>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</si>
  <si>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</si>
  <si>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</si>
  <si>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</si>
  <si>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</si>
  <si>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</si>
  <si>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</si>
  <si>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</si>
  <si>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</si>
  <si>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</si>
  <si>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</si>
  <si>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</si>
  <si>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</si>
  <si>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</si>
  <si>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</si>
  <si>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</si>
  <si>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</si>
  <si>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</si>
  <si>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</si>
  <si>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</si>
  <si>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</si>
  <si>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</si>
  <si>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</si>
  <si>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</si>
  <si>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</si>
  <si>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</si>
  <si>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</si>
  <si>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</si>
  <si>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</si>
  <si>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</si>
  <si>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</si>
  <si>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</si>
  <si>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</si>
  <si>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</si>
  <si>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</si>
  <si>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</si>
  <si>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</si>
  <si>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</si>
  <si>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</si>
  <si>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</si>
  <si>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</si>
  <si>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</si>
  <si>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</si>
  <si>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</si>
  <si>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</si>
  <si>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</si>
  <si>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</si>
  <si>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</si>
  <si>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</si>
  <si>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</si>
  <si>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</si>
  <si>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</si>
  <si>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</si>
  <si>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</si>
  <si>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</si>
  <si>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</si>
  <si>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</si>
  <si>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</si>
  <si>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</si>
  <si>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</si>
  <si>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</si>
  <si>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</si>
  <si>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</si>
  <si>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</si>
  <si>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</si>
  <si>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</si>
  <si>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</si>
  <si>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</si>
  <si>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</si>
  <si>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</si>
  <si>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</si>
  <si>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</si>
  <si>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</si>
  <si>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</si>
  <si>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</si>
  <si>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</si>
  <si>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</si>
  <si>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</si>
  <si>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</si>
  <si>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</si>
  <si>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</si>
  <si>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</si>
  <si>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</si>
  <si>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</si>
  <si>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</si>
  <si>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</si>
  <si>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</si>
  <si>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</si>
  <si>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</si>
  <si>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</si>
  <si>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</si>
  <si>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</si>
  <si>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</si>
  <si>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</si>
  <si>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</si>
  <si>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</si>
  <si>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</si>
  <si>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</si>
  <si>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</si>
  <si>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</si>
  <si>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</si>
  <si>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</si>
  <si>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</si>
  <si>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</si>
  <si>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</si>
  <si>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</si>
  <si>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</si>
  <si>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</si>
  <si>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</si>
  <si>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</si>
  <si>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</si>
  <si>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</si>
  <si>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</si>
  <si>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</si>
  <si>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</si>
  <si>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</si>
  <si>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</si>
  <si>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</si>
  <si>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</si>
  <si>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</si>
  <si>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</si>
  <si>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</si>
  <si>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</si>
  <si>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</si>
  <si>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</si>
  <si>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</si>
  <si>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</si>
  <si>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</si>
  <si>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</si>
  <si>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</si>
  <si>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</si>
  <si>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</si>
  <si>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</si>
  <si>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</si>
  <si>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</si>
  <si>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</si>
  <si>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</si>
  <si>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</si>
  <si>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</si>
  <si>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</si>
  <si>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</si>
  <si>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</si>
  <si>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</si>
  <si>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</si>
  <si>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</si>
  <si>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</si>
  <si>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</si>
  <si>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</si>
  <si>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</si>
  <si>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</si>
  <si>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</si>
  <si>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</si>
  <si>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</si>
  <si>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</si>
  <si>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</si>
  <si>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</si>
  <si>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</si>
  <si>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</si>
  <si>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</si>
  <si>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</si>
  <si>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</si>
  <si>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</si>
  <si>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</si>
  <si>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</si>
  <si>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</si>
  <si>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</si>
  <si>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</si>
  <si>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</si>
  <si>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</si>
  <si>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</si>
  <si>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</si>
  <si>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</si>
  <si>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</si>
  <si>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</si>
  <si>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</si>
  <si>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</si>
  <si>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</si>
  <si>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</si>
  <si>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</si>
  <si>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</si>
  <si>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</si>
  <si>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</si>
  <si>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</si>
  <si>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</si>
  <si>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</si>
  <si>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</si>
  <si>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</si>
  <si>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</si>
  <si>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</si>
  <si>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</si>
  <si>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</si>
  <si>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</si>
  <si>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</si>
  <si>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</si>
  <si>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</si>
  <si>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</si>
  <si>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</si>
  <si>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</si>
  <si>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</si>
  <si>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</si>
  <si>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</si>
  <si>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</si>
  <si>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</si>
  <si>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</si>
  <si>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</si>
  <si>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</si>
  <si>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</si>
  <si>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</si>
  <si>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</si>
  <si>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</si>
  <si>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</si>
  <si>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</si>
  <si>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</si>
  <si>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</si>
  <si>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</si>
  <si>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</si>
  <si>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</si>
  <si>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</si>
  <si>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</si>
  <si>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</si>
  <si>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</si>
  <si>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</si>
  <si>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</si>
  <si>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</si>
  <si>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</si>
  <si>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</si>
  <si>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</si>
  <si>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</si>
  <si>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</si>
  <si>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</si>
  <si>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</si>
  <si>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</si>
  <si>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</si>
  <si>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</si>
  <si>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</si>
  <si>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</si>
  <si>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</si>
  <si>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</si>
  <si>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</si>
  <si>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</si>
  <si>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</si>
  <si>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</si>
  <si>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</si>
  <si>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</si>
  <si>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</si>
  <si>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</si>
  <si>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</si>
  <si>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</si>
  <si>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</si>
  <si>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</si>
  <si>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</si>
  <si>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</si>
  <si>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</si>
  <si>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</si>
  <si>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</si>
  <si>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</si>
  <si>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</si>
  <si>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</si>
  <si>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</si>
  <si>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</si>
  <si>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</si>
  <si>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</si>
  <si>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</si>
  <si>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</si>
  <si>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</si>
  <si>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</si>
  <si>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</si>
  <si>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</si>
  <si>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</si>
  <si>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</si>
  <si>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</si>
  <si>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</si>
  <si>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</si>
  <si>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</si>
  <si>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</si>
  <si>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</si>
  <si>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</si>
  <si>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</si>
  <si>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</si>
  <si>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</si>
  <si>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</si>
  <si>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</si>
  <si>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</si>
  <si>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</si>
  <si>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</si>
  <si>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</si>
  <si>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</si>
  <si>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</si>
  <si>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</si>
  <si>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</si>
  <si>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</si>
  <si>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</si>
  <si>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</si>
  <si>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</si>
  <si>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</si>
  <si>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</si>
  <si>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</si>
  <si>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</si>
  <si>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</si>
  <si>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</si>
  <si>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</si>
  <si>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</si>
  <si>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</si>
  <si>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</si>
  <si>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</si>
  <si>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</si>
  <si>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</si>
  <si>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</si>
  <si>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</si>
  <si>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</si>
  <si>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</si>
  <si>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</si>
  <si>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</si>
  <si>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</si>
  <si>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</si>
  <si>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</si>
  <si>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</si>
  <si>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</si>
  <si>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</si>
  <si>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</si>
  <si>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</si>
  <si>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</si>
  <si>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</si>
  <si>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</si>
  <si>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</si>
  <si>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</si>
  <si>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</si>
  <si>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</si>
  <si>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</si>
  <si>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</si>
  <si>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</si>
  <si>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</si>
  <si>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</si>
  <si>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</si>
  <si>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tax return (T2)</t>
  </si>
  <si>
    <t>The start date is when you would like to begin the work (e.g. day after fiscal year end) and the due date is no later than six months of the end of each tax year (the tax year of a corporation is its fiscal period). The work assignee is the Admin. 
Karbon best practice template for business tax returns (T2). To use with Karbon, set all business tax returns under a "Tax: T2 (Corporations)" work type. Use the same process but create different business tax return work templates to represent each and adjust as needed (e.g. T3). While the tax forms are different, the higher level process is typically the same. Does not include other tax work like WSIB and/or GST/HST. There are four roles in this work template for Admin, Preparer, Reviewer and Client Manager (for the tax review meeting).
The automators within the workflow will update the task due dates and move the assignment of the work automatically based on the completion of the sections themselves. The template is set to kick-off, complete, advise and confirm with the client within 4 weeks (barring client slow down or internal issues).
To learn how to use this template in action, watch the following short video at: https://www.karbonhq.com/template-video/business-tax-comprehensive</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</si>
  <si>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</si>
  <si>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</si>
  <si>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</si>
  <si>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</si>
  <si>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</si>
  <si>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</si>
  <si>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</si>
  <si>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</si>
  <si>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</si>
  <si>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</si>
  <si>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</si>
  <si>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</si>
  <si>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</si>
  <si>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</si>
  <si>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</si>
  <si>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</si>
  <si>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</si>
  <si>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</si>
  <si>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</si>
  <si>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</si>
  <si>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</si>
  <si>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</si>
  <si>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</si>
  <si>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</si>
  <si>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</si>
  <si>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</si>
  <si>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</si>
  <si>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</si>
  <si>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</si>
  <si>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</si>
  <si>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</si>
  <si>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</si>
  <si>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</si>
  <si>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</si>
  <si>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</si>
  <si>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</si>
  <si>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</si>
  <si>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</si>
  <si>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</si>
  <si>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</si>
  <si>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</si>
  <si>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</si>
  <si>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Kick-off</t>
  </si>
  <si>
    <t>Assembly (Part 1: Client review)</t>
  </si>
  <si>
    <t>If you have any questions, issues, or concerns, please make a comment on this task. If everything is correct, please mark this task as complete so that we can send you the forms to sign in order to file your tax return.</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</si>
  <si>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</si>
  <si>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3: Final assembly)</t>
  </si>
  <si>
    <t>Waiting for Signature</t>
  </si>
  <si>
    <t>Ensure billing/payment for services has been sent/collected</t>
  </si>
  <si>
    <t>If not, follow up via client task, email or phone.</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</si>
  <si>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</si>
  <si>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</si>
  <si>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Schedule tax planning meeting(s) with the client (if applicable)</t>
  </si>
  <si>
    <t>Update/send the following client task to follow-up with the client</t>
  </si>
  <si>
    <t>Your tax return is filed and accepted!</t>
  </si>
  <si>
    <t>Hi &lt;%preferred_name&gt;,&lt;BR/&gt;&lt;BR/&gt;Please complete the following checklist for us to confirm acknowledgement of your completed tax work. Thank you for trusting us and we look forward to serving you in the future.</t>
  </si>
  <si>
    <t>If you have any questions, please comment on this task to let us know. Thanks again for trusting us with your tax work.</t>
  </si>
  <si>
    <t>Preparation</t>
  </si>
  <si>
    <t>Enter / upload data to complete the draft tax return</t>
  </si>
  <si>
    <t>Run the diagnostics and resolve flagged issues in the return</t>
  </si>
  <si>
    <t>Follow-up with client on open items by updating and sending the client task below (if applicable)</t>
  </si>
  <si>
    <t>Clarification and/or documentation needed: …</t>
  </si>
  <si>
    <t>Process updates</t>
  </si>
  <si>
    <t>Update tax return per client provided info (if applicable)</t>
  </si>
  <si>
    <t>If additional information is still needed, uncheck the client task above and make a comment to the client to get the answer you need.</t>
  </si>
  <si>
    <t>Assembly (Part 2: Client review meeting; if applicable)</t>
  </si>
  <si>
    <t>&lt;div&gt;Prior to the meeting, complete the following (if not already provided):&amp;nbsp;&lt;/div&gt;&lt;div&gt;1)&amp;nbsp;Print or preview PDF copies of tax return including all worksheets and schedules.&amp;nbsp;&lt;/div&gt;&lt;div&gt;2) Provide a draft copy to the client via a comment on the client task above.&amp;nbsp;&lt;/div&gt;&lt;div&gt;&lt;br&gt;&lt;/div&gt;&lt;div&gt;In the tax review meeting, walk the client through the return, what was done, what was owed, what was saved and next steps.&amp;nbsp;&lt;/div&gt;&lt;div&gt;&lt;br&gt;&lt;/div&gt;&lt;div&gt;&lt;i&gt;Note: If this task is not needed, mark Complete - Cancelled, mark Completed, or simply skip to move on.&lt;/i&gt;&lt;/div&gt;</t>
  </si>
  <si>
    <t>Once done, send the next client task to update the client on the completion of the tax return work.</t>
  </si>
  <si>
    <t>Ensure the business tax return is ready to be worked on (and move into production with the Preparer)</t>
  </si>
  <si>
    <t>Receive the signed engagement letter (and other client documents)</t>
  </si>
  <si>
    <t>Validate the receipt of a signed engagement letter, questions, and documents received (e.g. uploaded via client tasks).</t>
  </si>
  <si>
    <t>Confirm access to the client's financials</t>
  </si>
  <si>
    <t>Ensure access to the financials. If no access, reach out to client directly or add a client task below to request the credentials and/or accounting file.</t>
  </si>
  <si>
    <t>Confirm completion of the year-end review work</t>
  </si>
  <si>
    <t>If additional information is needed, update the client task below and send to the client. If no additional information is needed, mark the client tasks as Completed - Cancelled (or Completed) and move on.&amp;nbsp;&lt;div&gt;&lt;br&gt;&lt;/div&gt;&lt;div&gt;&lt;div&gt;&lt;span style="font-weight: 700;"&gt;&lt;i&gt;Important Note about &lt;a href="https://help.karbonhq.com/en/articles/1524695-client-tasks-on-recurring-work" target="_blank"&gt;client tasks on recurring work&lt;/a&gt;:&amp;nbsp;&lt;/i&gt;&lt;/span&gt;&lt;br&gt;&lt;/div&gt;&lt;div&gt;It is best to use a comment vs. updating the task title or description area. Comments do not carry over to future work on a schedule while changes to the task title or task description will carry forward.&lt;/div&gt;&lt;/div&gt;</t>
  </si>
  <si>
    <t>Additional information needed for your tax return</t>
  </si>
  <si>
    <t>Hi &lt;%preferred_name&gt;,&lt;BR/&gt;&lt;BR/&gt;Please complete the following checklist for us to continue work on your tax return.&lt;BR/&gt;&lt;BR/&gt;By clicking below, you can get more information, add comments or questions, and upload files. Once you have completed an item please remember to check it off so we know that it has been done.</t>
  </si>
  <si>
    <t>Reminder #&lt;%reminder_number&gt;: Please complete these items for your tax return</t>
  </si>
  <si>
    <t>Update draft business tax return (update details and complete self-review)</t>
  </si>
  <si>
    <t>Once done, &lt;a href="https://help.karbonhq.com/en/articles/1524572-mention-a-colleague" target="_blank" style="background-color: rgb(255, 255, 255); outline: 0px;"&gt;@ mention&lt;/a&gt;&amp;nbsp;the Reviewer to complete the review.</t>
  </si>
  <si>
    <t>Complete self review of the tax return</t>
  </si>
  <si>
    <t>Complete the manager's review of the business tax return</t>
  </si>
  <si>
    <t>Assemble draft business tax package and send to client for review / approval</t>
  </si>
  <si>
    <t>Your tax return is ready for review</t>
  </si>
  <si>
    <t>Your draft tax return is complete and requires your review &amp; approval</t>
  </si>
  <si>
    <t>Hi &lt;%preferred_name&gt;,&lt;BR/&gt;&lt;BR/&gt;Please complete the following checklist for us so we can finalize your tax return.&lt;BR/&gt;&lt;BR/&gt;By clicking below, you can get more information, add comments or questions, and upload files. Once you have completed an item please remember to check it off so we know that it has been done.</t>
  </si>
  <si>
    <t>Reminder #&lt;%reminder_number&gt;: Your tax return requires your review and approval</t>
  </si>
  <si>
    <t>Please review and confirm the draft copy of your tax return (attached)</t>
  </si>
  <si>
    <t>Schedule a time to conduct your tax review meeting</t>
  </si>
  <si>
    <t>Complete the business tax review meeting (if applicable)</t>
  </si>
  <si>
    <t>&lt;div&gt;&lt;div&gt;If the client hasn't been billed, send an invoice to collect payment prior to filing the tax return.&lt;/div&gt;&lt;/div&gt;</t>
  </si>
  <si>
    <t>Once received,&amp;nbsp;&lt;a href="https://help.karbonhq.com/en/articles/1524572-mention-a-colleague" target="_blank" style="background-color: rgb(255, 255, 255); outline: 0px;"&gt;@ mention&lt;/a&gt;&amp;nbsp;the Preparer to file.</t>
  </si>
  <si>
    <t>Close the tax job (ensure payment, update docs in DMS, update financials, and inform client)</t>
  </si>
  <si>
    <t>&lt;a href="https://help.karbonhq.com/en/articles/1524572-mention-a-colleague" target="_blank" style="background-color: rgb(255, 255, 255); outline: 0px;"&gt;@ mention&lt;/a&gt;&amp;nbsp;the client's Accountant (internal) or email (external) the necessary journal entries based on what was completed in the tax return.</t>
  </si>
  <si>
    <t>If you do tax planning meetings as a service, create a new work item from the given work template for that advisory service.&amp;nbsp;&lt;div&gt;&lt;br&gt;&lt;/div&gt;&lt;div&gt;If performing the tax planning meeting ad-hoc, consider adding a client task (for meeting scheduling) in the Client Task Group below and then add a section after that to track and ensure completion of that additional set of activities on this work item.&lt;/div&gt;</t>
  </si>
  <si>
    <t>Reminder #&lt;%reminder_number&gt;: Mark this task complete to acknowledge completion of your tax work</t>
  </si>
  <si>
    <t>Prepare initial draft of business tax return</t>
  </si>
  <si>
    <t>Review client document(s) checklist and client-provided information</t>
  </si>
  <si>
    <t>Review the client's financials and prep the tax workpapers</t>
  </si>
  <si>
    <t>Create tax return(s)</t>
  </si>
  <si>
    <t>Track your notes as a comment on this task for referencing later during the self or manager review.</t>
  </si>
  <si>
    <t>&lt;div&gt;Go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t>
  </si>
  <si>
    <t>&lt;span style="font-weight: 700;"&gt;Complete the following:&amp;nbsp;&lt;/span&gt;&lt;div&gt;&lt;span style="font-weight: 700;"&gt;1)&amp;nbsp;&lt;/span&gt;&lt;span style="font-weight: 700;"&gt;Diagnostics&lt;/span&gt;: Go to the Diagnostics and resolve flagged issues in the return. Click on the issue to go to the input screen and resolve the highlighted issue. Note that fatal and critical diagnostics must be resolved to eFile returns. Review suggestions and take appropriate action for each, making notes as appropriate for the Reviewer (via comments).&amp;nbsp;&lt;/div&gt;&lt;div&gt;&lt;span style="font-weight: 700;"&gt;2) Prior year compare&lt;/span&gt;: Once you have completed all of the above steps and feel confident in your work, review the tax return as a whole. Compare each page of last year’s return to your work in this year's return. Correct any errors you may find. Add any necessary forms that were present in prior returns, but are not included in this year’s return.&amp;nbsp;&lt;/div&gt;&lt;div&gt;&lt;span style="font-weight: 700;"&gt;3) Calculate invoice amount (if applicable):&lt;/span&gt; Review time and effort spent and propose the invoice amount via a comment for the Reviewer.&amp;nbsp;&lt;/div&gt;</t>
  </si>
  <si>
    <t>Finalize the business tax return package and send to the client for signature</t>
  </si>
  <si>
    <t>Update client's financials with necessary journal entries (for non-QuickBooks Online clients only)</t>
  </si>
  <si>
    <t>Your tax return has been filed and accepted by the tax authorities</t>
  </si>
  <si>
    <t>Your tax return has been filed and accepted by the tax authorities. Check off this task to mark your tax return work as complete.</t>
  </si>
  <si>
    <t>&lt;div&gt;&lt;b&gt;Complete the following:&amp;nbsp;&lt;/b&gt;&lt;/div&gt;1)	Open prior year’s tax return PDF and prior year tax return workpapers. Determine if you should use accrual or cash basis financials.&amp;nbsp;&lt;div&gt;&lt;div&gt;2)	Open prior year tax return workpapers and roll forward to current year (e.g. Save the Excel file to reflect the current year’s workpapers).&amp;nbsp;&lt;/div&gt;&lt;div&gt;3)	Export the Trial Balance (TB), Balance Sheet (BS), &amp;amp; Profit &amp;amp; Loss (P&amp;amp;L) from the financials in cash/accrual as determined in Step 1 for the entire tax year.&amp;nbsp;&lt;/div&gt;&lt;div&gt;&lt;div&gt;4)	Organize the tax return workpapers in similar fashion as prior year workpapers.&amp;nbsp;&lt;/div&gt;&lt;/div&gt;5)	Ensure that Retained Earnings correctly rolls from prior to current year.&amp;nbsp;&lt;br&gt;6)	Determine if any adjustments from prior year workpapers were made in the books or not. If not, make those adjustments.&amp;nbsp;&lt;br&gt;7)	Check that your Working Trial Balance (WTB) is equal to 0 and ensure that the account balances flow from the WTB to the P&amp;amp;L and BS.&amp;nbsp;&lt;/div&gt;&lt;div&gt;&lt;br&gt;&lt;/div&gt;</t>
  </si>
  <si>
    <t>Review the workpapers, financial statements and draft tax return. Comment and @ mention the Tax Preparer as needed on the required changes that need to be made. Use the comment on this feature to resolve all review notes. Once done, mark this task as complete and send the client task below to schedule a review meeting with the client.&amp;nbsp;&lt;div&gt;&lt;br&gt;&lt;/div&gt;&lt;div&gt;&lt;span style="font-weight: 700;"&gt;&lt;i&gt;Invoice Calculation:&amp;nbsp;&lt;/i&gt;&lt;/span&gt;&lt;/div&gt;&lt;div&gt;If applicable, review and finalize the tax invoice calculation. Once finalized, make a comment to the Admin on this task or the billing task later in the workflow to communicate the billing amount.&lt;/div&gt;</t>
  </si>
  <si>
    <t>&lt;div&gt;Print PDF copies of the tax return from the tax software—FC (File Copy) &amp;amp; PC (Preparer's Copy)—and attach the appropriate copy to the client task below. Update and send the client task. In addition, consider attaching the appropriate PDF copy as a comment on the tax review task to enable the Client Manager to access in the moment.&lt;br&gt;&lt;/div&gt;&lt;div&gt;&lt;br&gt;&lt;/div&gt;&lt;b&gt;If a client meeting is NOT needed,&lt;/b&gt; remove the client task requesting the meeting and mark the Client Review Meeting task as Completed - Cancelled.&lt;div&gt;&lt;br&gt;&lt;div&gt;&lt;b&gt;If a client meeting IS needed&lt;/b&gt;, determine if you should leave as is OR delete the client task below requesting review/approval and attach a PDF copy of the return to the client task used for scheduling the meeting.&lt;/div&gt;&lt;/div&gt;&lt;div&gt;&lt;br&gt;&lt;/div&gt;&lt;div&gt;&lt;b&gt;Tip&lt;/b&gt;: If using an online calendaring app (e.g. Calendly), add your calendar link URL to the client task title to have the client book the appropriate time directly from the task.&lt;br&gt;&lt;/div&gt;</t>
  </si>
  <si>
    <t>Create and send engagement letter / agreement to client (via client task)</t>
  </si>
  <si>
    <t>If prior client, leverage pre-existing engagement letter (or agreement). If new client, be sure that everything was handled correctly during the sales process. Create and attach the engagement to the client task below. Send the client task to kick-off the engagement. Once client task is sent, change &lt;span style="font-weight: 700;"&gt;&lt;font color="#6c3b8f"&gt;work status to "Waiting for client"&lt;/font&gt;&lt;/span&gt; (or set an &lt;a href="https://karbonhq.com/workflow-automators/" target="_blank" style="background-color: rgb(255, 255, 255);"&gt;Automator&lt;/a&gt; as such).&lt;br&gt;</t>
  </si>
  <si>
    <t>Tax time is here</t>
  </si>
  <si>
    <t>Please complete this checklist in order to begin this year's tax return</t>
  </si>
  <si>
    <t>Hi &lt;%preferred_name&gt;,&lt;BR/&gt;&lt;BR/&gt;Please complete the following checklist so that we can begin this year's tax return.&lt;BR/&gt;&lt;BR/&gt;By clicking below, you can get more information, add comments or questions, and upload files. Once you have completed an item please remember to check it off so we know that it has been done. If you have any questions, please comment on the task below.</t>
  </si>
  <si>
    <t>Reminder #&lt;%reminder_number&gt;: Please complete the checklist for this year's tax return</t>
  </si>
  <si>
    <t>Review and confirm this year's business tax engagement (attached)</t>
  </si>
  <si>
    <t>Attached is this year's business tax filing engagement letter. Please review, sign and upload to this task to get the project started. If you have any questions, comment on this task or contact us.</t>
  </si>
  <si>
    <t>Provide your year-end, financial statements, general ledger access, and any tax-related documents</t>
  </si>
  <si>
    <t>In order to begin your business tax return, we must collect your up-to-date information using the checklist below. Please review, complete and comment as needed. Once done, please upload all requested documents to this task and mark as complete with any associated documentation.&amp;nbsp;&lt;div&gt;&lt;br&gt;&lt;/div&gt;&lt;div&gt;&lt;b&gt;Requested items:&amp;nbsp;&lt;/b&gt;&lt;/div&gt;&lt;div&gt;&lt;ul&gt;&lt;li&gt;Upload your prior year's tax return.&amp;nbsp;&lt;/li&gt;&lt;li&gt;Provide access to your books (financials like QBO or Xero).&amp;nbsp;&lt;/li&gt;&lt;li&gt;Provide your year-end summary and/or working papers (if available).&amp;nbsp;&lt;/li&gt;&lt;li&gt;Any tax-related documents received.&amp;nbsp;&lt;/li&gt;&lt;/ul&gt;&lt;/div&gt;</t>
  </si>
  <si>
    <t>&lt;div&gt;Once everything has been validated, mark all tasks in this section complete to automatically move the tax return to Prep status and auto-notify the Preparer to begin work. Feel free to &lt;a href="https://help.karbonhq.com/en/articles/1524572-mention-a-colleague" target="_blank"&gt;@ mention&lt;/a&gt; the Preparer with any additional notes on their first task.&amp;nbsp;&lt;/div&gt;&lt;div&gt;&lt;br&gt;&lt;/div&gt;&lt;div&gt;&lt;b&gt;&lt;i&gt;Using a pricing &amp;amp; proposal software like &lt;a href="https://goproposal.com/US/" target="_blank"&gt;GoProposal&lt;/a&gt; or &lt;a href="https://www.practiceignition.com/" target="_blank"&gt;Practice Ignition&lt;/a&gt;?&amp;nbsp;&lt;/i&gt;&lt;/b&gt;&lt;/div&gt;&lt;div&gt;Validate all the parameters of the work item is correct (e.g. start date / due dates). Assign the roles to the team members by either resetting the work item or clicking on each role and assigning to the right owner.&lt;/div&gt;</t>
  </si>
  <si>
    <t>If not completed, contact the appropriate Bookkeeper / Accountant to obtain an update and the info.</t>
  </si>
  <si>
    <t>This includes year-end checklist, client document checklist, tax documentation, and other client related information requests.&lt;br&gt;</t>
  </si>
  <si>
    <t>Complete the draft tax return for the client (or roll forward from prior year).&lt;br&gt;</t>
  </si>
  <si>
    <t>Assemble workpapers, financials, and draft tax return (in prep for review)</t>
  </si>
  <si>
    <t>Once complete &lt;font color="#6c3b8f"&gt;&lt;span style="font-weight: 700;"&gt;@ mention the Reviewer&lt;/span&gt;&lt;/font&gt; to complete the formal review and change &lt;span style="font-weight: 700;"&gt;&lt;font color="#6c3b8f"&gt;work status to "Review &amp;amp; Advise"&lt;/font&gt;&lt;/span&gt; (or set an &lt;a href="https://karbonhq.com/workflow-automators/" target="_blank" style="background-color: rgb(255, 255, 255);"&gt;Automator&lt;/a&gt; as such).</t>
  </si>
  <si>
    <t>Confirm receipt of signed business tax return forms (e.g. Form T183)</t>
  </si>
  <si>
    <t>File the business tax return package with the tax authorities for the client — https://bit.ly/2AULWkC</t>
  </si>
  <si>
    <t>Ensure all errors are resolved prior to marking this complete. Be sure to capture a receipt of the CRA confirmation. If preferred, attach to the final client task to send to the client or place in your document management repository (DMS). 
Once complete,&amp;nbsp;&lt;a href="https://help.karbonhq.com/en/articles/1524572-mention-a-colleague" target="_blank" style="background-color: rgb(255, 255, 255); outline: 0px;"&gt;@ mention&lt;/a&gt;&amp;nbsp;the Admin&amp;nbsp;to close out the tax job.</t>
  </si>
  <si>
    <t>Create work for any additional T4/T4A/T5 slips (if needed)</t>
  </si>
  <si>
    <t>If any T4/T4A/T5 slips are needed for this calendar year, create new work items from work templates for the client and assign to the appropriate Admin/Preparer.</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</si>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</sst>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Tasks'!$G$4:$G$99,'Job Roles'!C4),"Create","No Action")</f>
        <v>Create</v>
      </c>
      <c r="C4" s="4" t="s">
        <v>308</v>
      </c>
      <c r="D4" s="14">
        <v>0</v>
      </c>
      <c r="E4" s="8" t="s">
        <v>419</v>
      </c>
    </row>
    <row r="5" spans="1:5" x14ac:dyDescent="0.2">
      <c r="A5" s="2"/>
      <c r="B5" s="6" t="str">
        <f>IF(COUNTIF('Work Template Tasks'!$G$4:$G$99,'Job Roles'!C5),"Create","No Action")</f>
        <v>No Action</v>
      </c>
      <c r="C5" s="4" t="s">
        <v>426</v>
      </c>
      <c r="D5" s="14">
        <v>150</v>
      </c>
      <c r="E5" s="8" t="s">
        <v>419</v>
      </c>
    </row>
    <row r="6" spans="1:5" x14ac:dyDescent="0.2">
      <c r="A6" s="2"/>
      <c r="B6" s="6" t="str">
        <f>IF(COUNTIF('Work Template Tasks'!$G$4:$G$99,'Job Roles'!C6),"Create","No Action")</f>
        <v>Create</v>
      </c>
      <c r="C6" s="4" t="s">
        <v>427</v>
      </c>
      <c r="D6" s="14">
        <v>90</v>
      </c>
      <c r="E6" s="8" t="s">
        <v>419</v>
      </c>
    </row>
    <row r="7" spans="1:5" x14ac:dyDescent="0.2">
      <c r="A7" s="2"/>
      <c r="B7" s="6" t="str">
        <f>IF(COUNTIF('Work Template Tasks'!$G$4:$G$99,'Job Roles'!C7),"Create","No Action")</f>
        <v>No Action</v>
      </c>
      <c r="C7" s="4" t="s">
        <v>428</v>
      </c>
      <c r="D7" s="14">
        <v>150</v>
      </c>
      <c r="E7" s="8" t="s">
        <v>419</v>
      </c>
    </row>
    <row r="8" spans="1:5" x14ac:dyDescent="0.2">
      <c r="A8" s="2"/>
      <c r="B8" s="6" t="str">
        <f>IF(COUNTIF('Work Template Tasks'!$G$4:$G$99,'Job Roles'!C8),"Create","No Action")</f>
        <v>No Action</v>
      </c>
      <c r="C8" s="4" t="s">
        <v>429</v>
      </c>
      <c r="D8" s="14">
        <v>100</v>
      </c>
      <c r="E8" s="8" t="s">
        <v>419</v>
      </c>
    </row>
    <row r="9" spans="1:5" x14ac:dyDescent="0.2">
      <c r="A9" s="2"/>
      <c r="B9" s="6" t="str">
        <f>IF(COUNTIF('Work Template Tasks'!$G$4:$G$99,'Job Roles'!C9),"Create","No Action")</f>
        <v>Create</v>
      </c>
      <c r="C9" s="4" t="s">
        <v>422</v>
      </c>
      <c r="D9" s="14">
        <v>90</v>
      </c>
      <c r="E9" s="8" t="s">
        <v>419</v>
      </c>
    </row>
    <row r="10" spans="1:5" x14ac:dyDescent="0.2">
      <c r="A10" s="2"/>
      <c r="B10" s="6" t="str">
        <f>IF(COUNTIF('Work Template Tasks'!$G$4:$G$99,'Job Roles'!C10),"Create","No Action")</f>
        <v>No Action</v>
      </c>
      <c r="C10" s="4" t="s">
        <v>430</v>
      </c>
      <c r="D10" s="14">
        <v>60</v>
      </c>
      <c r="E10" s="8" t="s">
        <v>419</v>
      </c>
    </row>
    <row r="11" spans="1:5" x14ac:dyDescent="0.2">
      <c r="A11" s="2"/>
      <c r="B11" s="6" t="str">
        <f>IF(COUNTIF('Work Template Tasks'!$G$4:$G$99,'Job Roles'!C11),"Create","No Action")</f>
        <v>No Action</v>
      </c>
      <c r="C11" s="4" t="s">
        <v>431</v>
      </c>
      <c r="D11" s="14">
        <v>60</v>
      </c>
      <c r="E11" s="8" t="s">
        <v>419</v>
      </c>
    </row>
    <row r="12" spans="1:5" x14ac:dyDescent="0.2">
      <c r="A12" s="2"/>
      <c r="B12" s="6" t="str">
        <f>IF(COUNTIF('Work Template Tasks'!$G$4:$G$99,'Job Roles'!C12),"Create","No Action")</f>
        <v>No Action</v>
      </c>
      <c r="C12" s="4" t="s">
        <v>432</v>
      </c>
      <c r="D12" s="14">
        <v>100</v>
      </c>
      <c r="E12" s="8" t="s">
        <v>419</v>
      </c>
    </row>
    <row r="13" spans="1:5" x14ac:dyDescent="0.2">
      <c r="A13" s="2"/>
      <c r="B13" s="6" t="str">
        <f>IF(COUNTIF('Work Template Tasks'!$G$4:$G$99,'Job Roles'!C13),"Create","No Action")</f>
        <v>No Action</v>
      </c>
      <c r="C13" s="4" t="s">
        <v>433</v>
      </c>
      <c r="D13" s="14">
        <v>150</v>
      </c>
      <c r="E13" s="8" t="s">
        <v>419</v>
      </c>
    </row>
    <row r="14" spans="1:5" x14ac:dyDescent="0.2">
      <c r="A14" s="2"/>
      <c r="B14" s="6" t="str">
        <f>IF(COUNTIF('Work Template Tasks'!$G$4:$G$99,'Job Roles'!C14),"Create","No Action")</f>
        <v>No Action</v>
      </c>
      <c r="C14" s="4" t="s">
        <v>434</v>
      </c>
      <c r="D14" s="14">
        <v>100</v>
      </c>
      <c r="E14" s="8" t="s">
        <v>419</v>
      </c>
    </row>
    <row r="15" spans="1:5" x14ac:dyDescent="0.2">
      <c r="A15" s="2"/>
      <c r="B15" s="6" t="str">
        <f>IF(COUNTIF('Work Template Tasks'!$G$4:$G$99,'Job Roles'!C15),"Create","No Action")</f>
        <v>Create</v>
      </c>
      <c r="C15" s="4" t="s">
        <v>435</v>
      </c>
      <c r="D15" s="14">
        <v>100</v>
      </c>
      <c r="E15" s="8" t="s">
        <v>419</v>
      </c>
    </row>
    <row r="16" spans="1:5" x14ac:dyDescent="0.2">
      <c r="A16" s="2"/>
      <c r="B16" s="6" t="str">
        <f>IF(COUNTIF('Work Template Tasks'!$G$4:$G$99,'Job Roles'!C16),"Create","No Action")</f>
        <v>Create</v>
      </c>
      <c r="C16" s="4" t="s">
        <v>436</v>
      </c>
      <c r="D16" s="14">
        <v>150</v>
      </c>
      <c r="E16" s="8" t="s">
        <v>419</v>
      </c>
    </row>
    <row r="17" spans="1:5" x14ac:dyDescent="0.2">
      <c r="A17" s="2"/>
      <c r="B17" s="6" t="str">
        <f>IF(COUNTIF('Work Template Tasks'!$G$4:$G$99,'Job Roles'!C17),"Create","No Action")</f>
        <v>No Action</v>
      </c>
      <c r="C17" s="4" t="s">
        <v>437</v>
      </c>
      <c r="D17" s="14">
        <v>100</v>
      </c>
      <c r="E17" s="8" t="s">
        <v>419</v>
      </c>
    </row>
    <row r="18" spans="1:5" x14ac:dyDescent="0.2">
      <c r="A18" s="2"/>
      <c r="B18" s="6" t="str">
        <f>IF(COUNTIF('Work Template Tasks'!$G$4:$G$99,'Job Roles'!C18),"Create","No Action")</f>
        <v>No Action</v>
      </c>
      <c r="C18" s="4" t="s">
        <v>438</v>
      </c>
      <c r="D18" s="14">
        <v>100</v>
      </c>
      <c r="E18" s="8" t="s">
        <v>419</v>
      </c>
    </row>
    <row r="19" spans="1:5" x14ac:dyDescent="0.2">
      <c r="A19" s="2"/>
      <c r="B19" s="6" t="str">
        <f>IF(COUNTIF('Work Template Tasks'!$G$4:$G$99,'Job Roles'!C19),"Create","No Action")</f>
        <v>No Action</v>
      </c>
      <c r="C19" s="4" t="s">
        <v>439</v>
      </c>
      <c r="D19" s="14">
        <v>100</v>
      </c>
      <c r="E19" s="8" t="s">
        <v>419</v>
      </c>
    </row>
    <row r="20" spans="1:5" x14ac:dyDescent="0.2">
      <c r="A20" s="2"/>
      <c r="B20" s="6" t="str">
        <f>IF(COUNTIF('Work Template Tasks'!$G$4:$G$99,'Job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Tasks'!$I$4:$I$99,C4),"Create","No Action")</f>
        <v>Create</v>
      </c>
      <c r="C4" s="4" t="s">
        <v>308</v>
      </c>
      <c r="D4" s="8"/>
    </row>
    <row r="5" spans="1:4" x14ac:dyDescent="0.2">
      <c r="A5" s="2"/>
      <c r="B5" s="6" t="str">
        <f>IF(COUNTIF('Work Template Tasks'!$I$4:$I$99,C5),"Create","No Action")</f>
        <v>No Action</v>
      </c>
      <c r="C5" s="4" t="s">
        <v>443</v>
      </c>
      <c r="D5" s="8" t="s">
        <v>418</v>
      </c>
    </row>
    <row r="6" spans="1:4" x14ac:dyDescent="0.2">
      <c r="A6" s="2"/>
      <c r="B6" s="6" t="str">
        <f>IF(COUNTIF('Work Template Tasks'!$I$4:$I$99,C6),"Create","No Action")</f>
        <v>Create</v>
      </c>
      <c r="C6" s="4" t="s">
        <v>427</v>
      </c>
      <c r="D6" s="8" t="s">
        <v>418</v>
      </c>
    </row>
    <row r="7" spans="1:4" x14ac:dyDescent="0.2">
      <c r="A7" s="2"/>
      <c r="B7" s="6" t="str">
        <f>IF(COUNTIF('Work Template Tasks'!$I$4:$I$99,C7),"Create","No Action")</f>
        <v>No Action</v>
      </c>
      <c r="C7" s="4" t="s">
        <v>444</v>
      </c>
      <c r="D7" s="8" t="s">
        <v>418</v>
      </c>
    </row>
    <row r="8" spans="1:4" x14ac:dyDescent="0.2">
      <c r="A8" s="2"/>
      <c r="B8" s="6" t="str">
        <f>IF(COUNTIF('Work Template Tasks'!$I$4:$I$99,C8),"Create","No Action")</f>
        <v>No Action</v>
      </c>
      <c r="C8" s="4" t="s">
        <v>445</v>
      </c>
      <c r="D8" s="8" t="s">
        <v>418</v>
      </c>
    </row>
    <row r="9" spans="1:4" x14ac:dyDescent="0.2">
      <c r="A9" s="2"/>
      <c r="B9" s="6" t="str">
        <f>IF(COUNTIF('Work Template Tasks'!$I$4:$I$99,C9),"Create","No Action")</f>
        <v>No Action</v>
      </c>
      <c r="C9" s="4" t="s">
        <v>446</v>
      </c>
      <c r="D9" s="8" t="s">
        <v>418</v>
      </c>
    </row>
    <row r="10" spans="1:4" x14ac:dyDescent="0.2">
      <c r="A10" s="2"/>
      <c r="B10" s="6" t="str">
        <f>IF(COUNTIF('Work Template Tasks'!$I$4:$I$99,C10),"Create","No Action")</f>
        <v>No Action</v>
      </c>
      <c r="C10" s="4" t="s">
        <v>447</v>
      </c>
      <c r="D10" s="8" t="s">
        <v>418</v>
      </c>
    </row>
    <row r="11" spans="1:4" x14ac:dyDescent="0.2">
      <c r="A11" s="2"/>
      <c r="B11" s="6" t="str">
        <f>IF(COUNTIF('Work Template Tasks'!$I$4:$I$99,C11),"Create","No Action")</f>
        <v>No Action</v>
      </c>
      <c r="C11" s="4" t="s">
        <v>448</v>
      </c>
      <c r="D11" s="8" t="s">
        <v>418</v>
      </c>
    </row>
    <row r="12" spans="1:4" x14ac:dyDescent="0.2">
      <c r="A12" s="2"/>
      <c r="B12" s="6" t="str">
        <f>IF(COUNTIF('Work Template Tasks'!$I$4:$I$99,C12),"Create","No Action")</f>
        <v>No Action</v>
      </c>
      <c r="C12" s="4" t="s">
        <v>449</v>
      </c>
      <c r="D12" s="8" t="s">
        <v>418</v>
      </c>
    </row>
    <row r="13" spans="1:4" x14ac:dyDescent="0.2">
      <c r="A13" s="2"/>
      <c r="B13" s="6" t="str">
        <f>IF(COUNTIF('Work Template Tasks'!$I$4:$I$99,C13),"Create","No Action")</f>
        <v>No Action</v>
      </c>
      <c r="C13" s="4" t="s">
        <v>450</v>
      </c>
      <c r="D13" s="8" t="s">
        <v>419</v>
      </c>
    </row>
    <row r="14" spans="1:4" x14ac:dyDescent="0.2">
      <c r="A14" s="2"/>
      <c r="B14" s="6" t="str">
        <f>IF(COUNTIF('Work Template Tasks'!$I$4:$I$99,C14),"Create","No Action")</f>
        <v>Create</v>
      </c>
      <c r="C14" s="4" t="s">
        <v>451</v>
      </c>
      <c r="D14" s="8" t="s">
        <v>418</v>
      </c>
    </row>
    <row r="15" spans="1:4" x14ac:dyDescent="0.2">
      <c r="A15" s="2"/>
      <c r="B15" s="6" t="str">
        <f>IF(COUNTIF('Work Template Tasks'!$I$4:$I$99,C15),"Create","No Action")</f>
        <v>No Action</v>
      </c>
      <c r="C15" s="4" t="s">
        <v>452</v>
      </c>
      <c r="D15" s="8" t="s">
        <v>418</v>
      </c>
    </row>
    <row r="16" spans="1:4" x14ac:dyDescent="0.2">
      <c r="A16" s="2"/>
      <c r="B16" s="6" t="str">
        <f>IF(COUNTIF('Work Template Tasks'!$I$4:$I$99,C16),"Create","No Action")</f>
        <v>Create</v>
      </c>
      <c r="C16" s="4" t="s">
        <v>453</v>
      </c>
      <c r="D16" s="8" t="s">
        <v>418</v>
      </c>
    </row>
    <row r="17" spans="1:4" x14ac:dyDescent="0.2">
      <c r="A17" s="2"/>
      <c r="B17" s="6" t="str">
        <f>IF(COUNTIF('Work Template Tasks'!$I$4:$I$99,C17),"Create","No Action")</f>
        <v>Create</v>
      </c>
      <c r="C17" s="4" t="s">
        <v>454</v>
      </c>
      <c r="D17" s="8" t="s">
        <v>418</v>
      </c>
    </row>
    <row r="18" spans="1:4" x14ac:dyDescent="0.2">
      <c r="A18" s="2"/>
      <c r="B18" s="6" t="str">
        <f>IF(COUNTIF('Work Template Tasks'!$I$4:$I$99,C18),"Create","No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Create</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681</v>
      </c>
    </row>
    <row r="3" spans="1:6" x14ac:dyDescent="0.2">
      <c r="A3" s="22"/>
      <c r="B3" s="24"/>
      <c r="C3" s="26"/>
      <c r="D3" s="30"/>
      <c r="F3" s="35"/>
    </row>
    <row r="4" spans="1:6" x14ac:dyDescent="0.2">
      <c r="A4" s="2"/>
      <c r="B4" s="6" t="str">
        <f>IF(COUNTIF('Work Template Tasks'!$X$4:$X$99,F4),"Create","No Action")</f>
        <v>No Action</v>
      </c>
      <c r="C4" s="4" t="s">
        <v>4</v>
      </c>
      <c r="D4" s="8" t="s">
        <v>504</v>
      </c>
      <c r="F4" s="6" t="str">
        <f>CONCATENATE(C4," - ",D4)</f>
        <v>Completed - Cancelled</v>
      </c>
    </row>
    <row r="5" spans="1:6" x14ac:dyDescent="0.2">
      <c r="A5" s="2"/>
      <c r="B5" s="6" t="str">
        <f>IF(COUNTIF('Work Template Tasks'!$X$4:$X$99,F5),"Create","No Action")</f>
        <v>No Action</v>
      </c>
      <c r="C5" s="4" t="s">
        <v>4</v>
      </c>
      <c r="D5" s="8" t="s">
        <v>505</v>
      </c>
      <c r="F5" s="6" t="str">
        <f t="shared" ref="F5:F36" si="0">CONCATENATE(C5," - ",D5)</f>
        <v>Completed - Not a fit</v>
      </c>
    </row>
    <row r="6" spans="1:6" x14ac:dyDescent="0.2">
      <c r="A6" s="2"/>
      <c r="B6" s="6" t="str">
        <f>IF(COUNTIF('Work Template Tasks'!$X$4:$X$99,F6),"Create","No Action")</f>
        <v>No Action</v>
      </c>
      <c r="C6" s="4" t="s">
        <v>4</v>
      </c>
      <c r="D6" s="8" t="s">
        <v>506</v>
      </c>
      <c r="F6" s="6" t="str">
        <f t="shared" si="0"/>
        <v>Completed - Closed lost</v>
      </c>
    </row>
    <row r="7" spans="1:6" x14ac:dyDescent="0.2">
      <c r="A7" s="2"/>
      <c r="B7" s="6" t="str">
        <f>IF(COUNTIF('Work Template Tasks'!$X$4:$X$99,F7),"Create","No Action")</f>
        <v>No Action</v>
      </c>
      <c r="C7" s="4" t="s">
        <v>4</v>
      </c>
      <c r="D7" s="8" t="s">
        <v>507</v>
      </c>
      <c r="F7" s="6" t="str">
        <f t="shared" si="0"/>
        <v>Completed - Closed won</v>
      </c>
    </row>
    <row r="8" spans="1:6" x14ac:dyDescent="0.2">
      <c r="A8" s="2"/>
      <c r="B8" s="6" t="str">
        <f>IF(COUNTIF('Work Template Tasks'!$X$4:$X$99,F8),"Create","No Action")</f>
        <v>No Action</v>
      </c>
      <c r="C8" s="4" t="s">
        <v>4</v>
      </c>
      <c r="D8" s="8" t="s">
        <v>508</v>
      </c>
      <c r="F8" s="6" t="str">
        <f t="shared" si="0"/>
        <v>Completed - Not applicable</v>
      </c>
    </row>
    <row r="9" spans="1:6" x14ac:dyDescent="0.2">
      <c r="A9" s="2"/>
      <c r="B9" s="6" t="str">
        <f>IF(COUNTIF('Work Template Tasks'!$X$4:$X$99,F9),"Create","No Action")</f>
        <v>Create</v>
      </c>
      <c r="C9" s="4" t="s">
        <v>2</v>
      </c>
      <c r="D9" s="8" t="s">
        <v>509</v>
      </c>
      <c r="F9" s="6" t="str">
        <f t="shared" si="0"/>
        <v>In Progress - Kick-off / Setup</v>
      </c>
    </row>
    <row r="10" spans="1:6" x14ac:dyDescent="0.2">
      <c r="A10" s="2"/>
      <c r="B10" s="6" t="str">
        <f>IF(COUNTIF('Work Template Tasks'!$X$4:$X$99,F10),"Create","No Action")</f>
        <v>Create</v>
      </c>
      <c r="C10" s="4" t="s">
        <v>2</v>
      </c>
      <c r="D10" s="8" t="s">
        <v>510</v>
      </c>
      <c r="F10" s="6" t="str">
        <f t="shared" si="0"/>
        <v>In Progress - Prep</v>
      </c>
    </row>
    <row r="11" spans="1:6" x14ac:dyDescent="0.2">
      <c r="A11" s="2"/>
      <c r="B11" s="6" t="str">
        <f>IF(COUNTIF('Work Template Tasks'!$X$4:$X$99,F11),"Create","No Action")</f>
        <v>Create</v>
      </c>
      <c r="C11" s="4" t="s">
        <v>2</v>
      </c>
      <c r="D11" s="8" t="s">
        <v>511</v>
      </c>
      <c r="F11" s="6" t="str">
        <f t="shared" si="0"/>
        <v>In Progress - Process</v>
      </c>
    </row>
    <row r="12" spans="1:6" x14ac:dyDescent="0.2">
      <c r="A12" s="2"/>
      <c r="B12" s="6" t="str">
        <f>IF(COUNTIF('Work Template Tasks'!$X$4:$X$99,F12),"Create","No Action")</f>
        <v>Create</v>
      </c>
      <c r="C12" s="4" t="s">
        <v>2</v>
      </c>
      <c r="D12" s="8" t="s">
        <v>453</v>
      </c>
      <c r="F12" s="6" t="str">
        <f t="shared" si="0"/>
        <v>In Progress - Review</v>
      </c>
    </row>
    <row r="13" spans="1:6" x14ac:dyDescent="0.2">
      <c r="A13" s="2"/>
      <c r="B13" s="6" t="str">
        <f>IF(COUNTIF('Work Template Tasks'!$X$4:$X$99,F13),"Create","No Action")</f>
        <v>No Action</v>
      </c>
      <c r="C13" s="4" t="s">
        <v>2</v>
      </c>
      <c r="D13" s="8" t="s">
        <v>512</v>
      </c>
      <c r="F13" s="6" t="str">
        <f t="shared" si="0"/>
        <v>In Progress - Advise</v>
      </c>
    </row>
    <row r="14" spans="1:6" x14ac:dyDescent="0.2">
      <c r="A14" s="2"/>
      <c r="B14" s="6" t="str">
        <f>IF(COUNTIF('Work Template Tasks'!$X$4:$X$99,F14),"Create","No Action")</f>
        <v>Create</v>
      </c>
      <c r="C14" s="4" t="s">
        <v>2</v>
      </c>
      <c r="D14" s="8" t="s">
        <v>513</v>
      </c>
      <c r="F14" s="6" t="str">
        <f t="shared" si="0"/>
        <v>In Progress - Assemble</v>
      </c>
    </row>
    <row r="15" spans="1:6" x14ac:dyDescent="0.2">
      <c r="A15" s="2"/>
      <c r="B15" s="6" t="str">
        <f>IF(COUNTIF('Work Template Tasks'!$X$4:$X$99,F15),"Create","No Action")</f>
        <v>Create</v>
      </c>
      <c r="C15" s="4" t="s">
        <v>2</v>
      </c>
      <c r="D15" s="8" t="s">
        <v>514</v>
      </c>
      <c r="F15" s="6" t="str">
        <f t="shared" si="0"/>
        <v>In Progress - File</v>
      </c>
    </row>
    <row r="16" spans="1:6" x14ac:dyDescent="0.2">
      <c r="A16" s="2"/>
      <c r="B16" s="6" t="str">
        <f>IF(COUNTIF('Work Template Tasks'!$X$4:$X$99,F16),"Create","No Action")</f>
        <v>Create</v>
      </c>
      <c r="C16" s="4" t="s">
        <v>2</v>
      </c>
      <c r="D16" s="8" t="s">
        <v>515</v>
      </c>
      <c r="F16" s="6" t="str">
        <f t="shared" si="0"/>
        <v>In Progress - Follow-up</v>
      </c>
    </row>
    <row r="17" spans="1:6" x14ac:dyDescent="0.2">
      <c r="A17" s="2"/>
      <c r="B17" s="6" t="str">
        <f>IF(COUNTIF('Work Template Tasks'!$X$4:$X$99,F17),"Create","No Action")</f>
        <v>No Action</v>
      </c>
      <c r="C17" s="4" t="s">
        <v>2</v>
      </c>
      <c r="D17" s="8" t="s">
        <v>516</v>
      </c>
      <c r="F17" s="6" t="str">
        <f t="shared" si="0"/>
        <v>In Progress - Lodge</v>
      </c>
    </row>
    <row r="18" spans="1:6" x14ac:dyDescent="0.2">
      <c r="A18" s="2"/>
      <c r="B18" s="6" t="str">
        <f>IF(COUNTIF('Work Template Tasks'!$X$4:$X$99,F18),"Create","No Action")</f>
        <v>No Action</v>
      </c>
      <c r="C18" s="4" t="s">
        <v>1</v>
      </c>
      <c r="D18" s="8" t="s">
        <v>517</v>
      </c>
      <c r="F18" s="6" t="str">
        <f t="shared" si="0"/>
        <v>Ready To Start - Resend Client Tasks</v>
      </c>
    </row>
    <row r="19" spans="1:6" x14ac:dyDescent="0.2">
      <c r="A19" s="2"/>
      <c r="B19" s="6" t="str">
        <f>IF(COUNTIF('Work Template Tasks'!$X$4:$X$99,F19),"Create","No Action")</f>
        <v>No Action</v>
      </c>
      <c r="C19" s="4" t="s">
        <v>1</v>
      </c>
      <c r="D19" s="8" t="s">
        <v>518</v>
      </c>
      <c r="F19" s="6" t="str">
        <f t="shared" si="0"/>
        <v>Ready To Start - Ready for Accounting</v>
      </c>
    </row>
    <row r="20" spans="1:6" x14ac:dyDescent="0.2">
      <c r="A20" s="2"/>
      <c r="B20" s="6" t="str">
        <f>IF(COUNTIF('Work Template Tasks'!$X$4:$X$99,F20),"Create","No Action")</f>
        <v>No Action</v>
      </c>
      <c r="C20" s="4" t="s">
        <v>1</v>
      </c>
      <c r="D20" s="8" t="s">
        <v>519</v>
      </c>
      <c r="F20" s="6" t="str">
        <f t="shared" si="0"/>
        <v>Ready To Start - Ready for Tax</v>
      </c>
    </row>
    <row r="21" spans="1:6" x14ac:dyDescent="0.2">
      <c r="A21" s="2"/>
      <c r="B21" s="6" t="str">
        <f>IF(COUNTIF('Work Template Tasks'!$X$4:$X$99,F21),"Create","No Action")</f>
        <v>No Action</v>
      </c>
      <c r="C21" s="4" t="s">
        <v>3</v>
      </c>
      <c r="D21" s="8" t="s">
        <v>520</v>
      </c>
      <c r="F21" s="6" t="str">
        <f t="shared" si="0"/>
        <v>Waiting - Wait engagement letter</v>
      </c>
    </row>
    <row r="22" spans="1:6" x14ac:dyDescent="0.2">
      <c r="A22" s="2"/>
      <c r="B22" s="6" t="str">
        <f>IF(COUNTIF('Work Template Tasks'!$X$4:$X$99,F22),"Create","No Action")</f>
        <v>Create</v>
      </c>
      <c r="C22" s="4" t="s">
        <v>3</v>
      </c>
      <c r="D22" s="8" t="s">
        <v>521</v>
      </c>
      <c r="F22" s="6" t="str">
        <f t="shared" si="0"/>
        <v>Waiting - Waiting for info</v>
      </c>
    </row>
    <row r="23" spans="1:6" x14ac:dyDescent="0.2">
      <c r="A23" s="2"/>
      <c r="B23" s="6" t="str">
        <f>IF(COUNTIF('Work Template Tasks'!$X$4:$X$99,F23),"Create","No Action")</f>
        <v>No Action</v>
      </c>
      <c r="C23" s="4" t="s">
        <v>3</v>
      </c>
      <c r="D23" s="8" t="s">
        <v>522</v>
      </c>
      <c r="F23" s="6" t="str">
        <f t="shared" si="0"/>
        <v>Waiting - Waiting for CPA</v>
      </c>
    </row>
    <row r="24" spans="1:6" x14ac:dyDescent="0.2">
      <c r="A24" s="2"/>
      <c r="B24" s="6" t="str">
        <f>IF(COUNTIF('Work Template Tasks'!$X$4:$X$99,F24),"Create","No Action")</f>
        <v>Create</v>
      </c>
      <c r="C24" s="4" t="s">
        <v>3</v>
      </c>
      <c r="D24" s="8" t="s">
        <v>523</v>
      </c>
      <c r="F24" s="6" t="str">
        <f t="shared" si="0"/>
        <v>Waiting - Waiting for client</v>
      </c>
    </row>
    <row r="25" spans="1:6" x14ac:dyDescent="0.2">
      <c r="A25" s="2"/>
      <c r="B25" s="6" t="str">
        <f>IF(COUNTIF('Work Template Tasks'!$X$4:$X$99,F25),"Create","No Action")</f>
        <v>No Action</v>
      </c>
      <c r="C25" s="4" t="s">
        <v>3</v>
      </c>
      <c r="D25" s="8" t="s">
        <v>524</v>
      </c>
      <c r="F25" s="6" t="str">
        <f t="shared" si="0"/>
        <v>Waiting - Waiting for client 2</v>
      </c>
    </row>
    <row r="26" spans="1:6" x14ac:dyDescent="0.2">
      <c r="A26" s="2"/>
      <c r="B26" s="6" t="str">
        <f>IF(COUNTIF('Work Template Tasks'!$X$4:$X$99,F26),"Create","No Action")</f>
        <v>Create</v>
      </c>
      <c r="C26" s="4" t="s">
        <v>3</v>
      </c>
      <c r="D26" s="8" t="s">
        <v>525</v>
      </c>
      <c r="F26" s="6" t="str">
        <f t="shared" si="0"/>
        <v>Waiting - Wait for signature</v>
      </c>
    </row>
    <row r="27" spans="1:6" x14ac:dyDescent="0.2">
      <c r="A27" s="2"/>
      <c r="B27" s="6" t="str">
        <f>IF(COUNTIF('Work Template Tasks'!$X$4:$X$99,F27),"Create","No Action")</f>
        <v>No Action</v>
      </c>
      <c r="C27" s="4" t="s">
        <v>3</v>
      </c>
      <c r="D27" s="8" t="s">
        <v>526</v>
      </c>
      <c r="F27" s="6" t="str">
        <f t="shared" si="0"/>
        <v>Waiting - Waiting for IRS</v>
      </c>
    </row>
    <row r="28" spans="1:6" x14ac:dyDescent="0.2">
      <c r="A28" s="2"/>
      <c r="B28" s="6" t="str">
        <f>IF(COUNTIF('Work Template Tasks'!$X$4:$X$99,F28),"Create","No Action")</f>
        <v>Create</v>
      </c>
      <c r="C28" s="4" t="s">
        <v>3</v>
      </c>
      <c r="D28" s="8" t="s">
        <v>527</v>
      </c>
      <c r="F28" s="6" t="str">
        <f t="shared" si="0"/>
        <v>Waiting - Wait for confirmation</v>
      </c>
    </row>
    <row r="29" spans="1:6" x14ac:dyDescent="0.2">
      <c r="A29" s="2"/>
      <c r="B29" s="6" t="str">
        <f>IF(COUNTIF('Work Template Tasks'!$X$4:$X$99,F29),"Create","No Action")</f>
        <v>No Action</v>
      </c>
      <c r="C29" s="4" t="s">
        <v>3</v>
      </c>
      <c r="D29" s="8" t="s">
        <v>528</v>
      </c>
      <c r="F29" s="6" t="str">
        <f t="shared" si="0"/>
        <v>Waiting - Extended</v>
      </c>
    </row>
    <row r="30" spans="1:6" x14ac:dyDescent="0.2">
      <c r="A30" s="2"/>
      <c r="B30" s="6" t="str">
        <f>IF(COUNTIF('Work Template Tasks'!$X$4:$X$99,F30),"Create","No Action")</f>
        <v>No Action</v>
      </c>
      <c r="C30" s="4" t="s">
        <v>3</v>
      </c>
      <c r="D30" s="8" t="s">
        <v>529</v>
      </c>
      <c r="F30" s="6" t="str">
        <f t="shared" si="0"/>
        <v>Waiting - Wait for auditor</v>
      </c>
    </row>
    <row r="31" spans="1:6" x14ac:dyDescent="0.2">
      <c r="A31" s="2"/>
      <c r="B31" s="6" t="str">
        <f>IF(COUNTIF('Work Template Tasks'!$X$4:$X$99,F31),"Create","No Action")</f>
        <v>No Action</v>
      </c>
      <c r="C31" s="4" t="s">
        <v>3</v>
      </c>
      <c r="D31" s="8" t="s">
        <v>530</v>
      </c>
      <c r="F31" s="6" t="str">
        <f t="shared" si="0"/>
        <v>Waiting - Waiting for CRA</v>
      </c>
    </row>
    <row r="32" spans="1:6" x14ac:dyDescent="0.2">
      <c r="A32" s="2"/>
      <c r="B32" s="6" t="str">
        <f>IF(COUNTIF('Work Template Tasks'!$X$4:$X$99,F32),"Create","No Action")</f>
        <v>No Action</v>
      </c>
      <c r="C32" s="4" t="s">
        <v>3</v>
      </c>
      <c r="D32" s="8" t="s">
        <v>531</v>
      </c>
      <c r="F32" s="6" t="str">
        <f t="shared" si="0"/>
        <v>Waiting - Waiting for ATO</v>
      </c>
    </row>
    <row r="33" spans="1:6" x14ac:dyDescent="0.2">
      <c r="A33" s="2"/>
      <c r="B33" s="6" t="str">
        <f>IF(COUNTIF('Work Template Tasks'!$X$4:$X$99,F33),"Create","No Action")</f>
        <v>No Action</v>
      </c>
      <c r="C33" s="4" t="s">
        <v>3</v>
      </c>
      <c r="D33" s="8" t="s">
        <v>532</v>
      </c>
      <c r="F33" s="6" t="str">
        <f t="shared" si="0"/>
        <v>Waiting - Waiting for HMRC</v>
      </c>
    </row>
    <row r="34" spans="1:6" x14ac:dyDescent="0.2">
      <c r="A34" s="2"/>
      <c r="B34" s="6" t="str">
        <f>IF(COUNTIF('Work Template Tasks'!$X$4:$X$99,F34),"Create","No Action")</f>
        <v>No Action</v>
      </c>
      <c r="C34" s="4" t="s">
        <v>3</v>
      </c>
      <c r="D34" s="8" t="s">
        <v>533</v>
      </c>
      <c r="F34" s="6" t="str">
        <f t="shared" si="0"/>
        <v>Waiting - Waiting for Gov't</v>
      </c>
    </row>
    <row r="35" spans="1:6" x14ac:dyDescent="0.2">
      <c r="A35" s="2"/>
      <c r="B35" s="6" t="str">
        <f>IF(COUNTIF('Work Template Tasks'!$X$4:$X$99,F35),"Create","No Action")</f>
        <v>No Action</v>
      </c>
      <c r="C35" s="4" t="s">
        <v>3</v>
      </c>
      <c r="D35" s="8" t="s">
        <v>534</v>
      </c>
      <c r="F35" s="6" t="str">
        <f t="shared" si="0"/>
        <v>Waiting - Waiting for CPA/CA</v>
      </c>
    </row>
    <row r="36" spans="1:6" ht="16" thickBot="1" x14ac:dyDescent="0.25">
      <c r="A36" s="2"/>
      <c r="B36" s="6" t="str">
        <f>IF(COUNTIF('Work Template Tasks'!$X$4:$X$99,F36),"Create","No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Create</v>
      </c>
      <c r="C639" s="4" t="s">
        <v>496</v>
      </c>
      <c r="D639" s="8" t="s">
        <v>292</v>
      </c>
    </row>
    <row r="640" spans="1:4" x14ac:dyDescent="0.2">
      <c r="A640" s="2"/>
      <c r="B640" s="6" t="str">
        <f>IF('Work Types'!$B$45="Create","Create","No Action")</f>
        <v>Create</v>
      </c>
      <c r="C640" s="4" t="s">
        <v>496</v>
      </c>
      <c r="D640" s="8" t="s">
        <v>296</v>
      </c>
    </row>
    <row r="641" spans="1:4" x14ac:dyDescent="0.2">
      <c r="A641" s="2"/>
      <c r="B641" s="6" t="str">
        <f>IF('Work Types'!$B$45="Create","Create","No Action")</f>
        <v>Create</v>
      </c>
      <c r="C641" s="4" t="s">
        <v>496</v>
      </c>
      <c r="D641" s="8" t="s">
        <v>272</v>
      </c>
    </row>
    <row r="642" spans="1:4" x14ac:dyDescent="0.2">
      <c r="A642" s="2"/>
      <c r="B642" s="6" t="str">
        <f>IF('Work Types'!$B$45="Create","Create","No Action")</f>
        <v>Create</v>
      </c>
      <c r="C642" s="4" t="s">
        <v>496</v>
      </c>
      <c r="D642" s="8" t="s">
        <v>273</v>
      </c>
    </row>
    <row r="643" spans="1:4" x14ac:dyDescent="0.2">
      <c r="A643" s="2"/>
      <c r="B643" s="6" t="str">
        <f>IF('Work Types'!$B$45="Create","Create","No Action")</f>
        <v>Create</v>
      </c>
      <c r="C643" s="4" t="s">
        <v>496</v>
      </c>
      <c r="D643" s="8" t="s">
        <v>275</v>
      </c>
    </row>
    <row r="644" spans="1:4" x14ac:dyDescent="0.2">
      <c r="A644" s="2"/>
      <c r="B644" s="6" t="str">
        <f>IF('Work Types'!$B$45="Create","Create","No Action")</f>
        <v>Create</v>
      </c>
      <c r="C644" s="4" t="s">
        <v>496</v>
      </c>
      <c r="D644" s="8" t="s">
        <v>267</v>
      </c>
    </row>
    <row r="645" spans="1:4" x14ac:dyDescent="0.2">
      <c r="A645" s="2"/>
      <c r="B645" s="6" t="str">
        <f>IF('Work Types'!$B$45="Create","Create","No Action")</f>
        <v>Create</v>
      </c>
      <c r="C645" s="4" t="s">
        <v>496</v>
      </c>
      <c r="D645" s="8" t="s">
        <v>268</v>
      </c>
    </row>
    <row r="646" spans="1:4" x14ac:dyDescent="0.2">
      <c r="A646" s="2"/>
      <c r="B646" s="6" t="str">
        <f>IF('Work Types'!$B$45="Create","Create","No Action")</f>
        <v>Create</v>
      </c>
      <c r="C646" s="4" t="s">
        <v>496</v>
      </c>
      <c r="D646" s="8" t="s">
        <v>269</v>
      </c>
    </row>
    <row r="647" spans="1:4" x14ac:dyDescent="0.2">
      <c r="A647" s="2"/>
      <c r="B647" s="6" t="str">
        <f>IF('Work Types'!$B$45="Create","Create","No Action")</f>
        <v>Create</v>
      </c>
      <c r="C647" s="4" t="s">
        <v>496</v>
      </c>
      <c r="D647" s="8" t="s">
        <v>270</v>
      </c>
    </row>
    <row r="648" spans="1:4" x14ac:dyDescent="0.2">
      <c r="A648" s="2"/>
      <c r="B648" s="6" t="str">
        <f>IF('Work Types'!$B$45="Create","Create","No Action")</f>
        <v>Create</v>
      </c>
      <c r="C648" s="4" t="s">
        <v>496</v>
      </c>
      <c r="D648" s="8" t="s">
        <v>264</v>
      </c>
    </row>
    <row r="649" spans="1:4" x14ac:dyDescent="0.2">
      <c r="A649" s="2"/>
      <c r="B649" s="6" t="str">
        <f>IF('Work Types'!$B$45="Create","Create","No Action")</f>
        <v>Create</v>
      </c>
      <c r="C649" s="4" t="s">
        <v>496</v>
      </c>
      <c r="D649" s="8" t="s">
        <v>290</v>
      </c>
    </row>
    <row r="650" spans="1:4" x14ac:dyDescent="0.2">
      <c r="A650" s="2"/>
      <c r="B650" s="6" t="str">
        <f>IF('Work Types'!$B$45="Create","Create","No Action")</f>
        <v>Create</v>
      </c>
      <c r="C650" s="4" t="s">
        <v>496</v>
      </c>
      <c r="D650" s="8" t="s">
        <v>283</v>
      </c>
    </row>
    <row r="651" spans="1:4" x14ac:dyDescent="0.2">
      <c r="A651" s="2"/>
      <c r="B651" s="6" t="str">
        <f>IF('Work Types'!$B$45="Create","Create","No Action")</f>
        <v>Create</v>
      </c>
      <c r="C651" s="4" t="s">
        <v>496</v>
      </c>
      <c r="D651" s="8" t="s">
        <v>280</v>
      </c>
    </row>
    <row r="652" spans="1:4" x14ac:dyDescent="0.2">
      <c r="A652" s="2"/>
      <c r="B652" s="6" t="str">
        <f>IF('Work Types'!$B$45="Create","Create","No Action")</f>
        <v>Create</v>
      </c>
      <c r="C652" s="4" t="s">
        <v>496</v>
      </c>
      <c r="D652" s="8" t="s">
        <v>281</v>
      </c>
    </row>
    <row r="653" spans="1:4" x14ac:dyDescent="0.2">
      <c r="A653" s="2"/>
      <c r="B653" s="6" t="str">
        <f>IF('Work Types'!$B$45="Create","Create","No Action")</f>
        <v>Create</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240" x14ac:dyDescent="0.2">
      <c r="A4" s="2"/>
      <c r="B4" s="6" t="s">
        <v>411</v>
      </c>
      <c r="C4" s="4" t="s">
        <v>541</v>
      </c>
      <c r="D4" s="18" t="s">
        <v>542</v>
      </c>
      <c r="E4" s="3" t="s">
        <v>496</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80" x14ac:dyDescent="0.2">
      <c r="A6" s="2"/>
      <c r="B6" s="6" t="s">
        <v>411</v>
      </c>
      <c r="C6" s="4" t="s">
        <v>541</v>
      </c>
      <c r="D6" s="3" t="s">
        <v>575</v>
      </c>
      <c r="E6" s="18" t="s">
        <v>653</v>
      </c>
      <c r="F6" s="19" t="s">
        <v>654</v>
      </c>
      <c r="G6" s="4" t="s">
        <v>427</v>
      </c>
      <c r="H6" s="3"/>
      <c r="I6" s="8" t="s">
        <v>427</v>
      </c>
      <c r="J6" s="6">
        <v>0</v>
      </c>
      <c r="K6" s="4"/>
      <c r="L6" s="8"/>
      <c r="M6" s="4"/>
      <c r="N6" s="3"/>
      <c r="O6" s="19"/>
      <c r="P6" s="4"/>
      <c r="Q6" s="3"/>
      <c r="R6" s="18"/>
      <c r="S6" s="19"/>
      <c r="T6" s="4"/>
      <c r="U6" s="8"/>
      <c r="V6" s="4"/>
      <c r="W6" s="3"/>
      <c r="X6" s="3"/>
      <c r="Y6" s="3"/>
      <c r="Z6" s="3"/>
      <c r="AA6" s="8"/>
    </row>
    <row r="7" spans="1:27" ht="64" x14ac:dyDescent="0.2">
      <c r="A7" s="2"/>
      <c r="B7" s="6" t="s">
        <v>411</v>
      </c>
      <c r="C7" s="4" t="s">
        <v>541</v>
      </c>
      <c r="D7" s="3" t="s">
        <v>578</v>
      </c>
      <c r="E7" s="18" t="s">
        <v>655</v>
      </c>
      <c r="F7" s="19"/>
      <c r="G7" s="4"/>
      <c r="H7" s="3"/>
      <c r="I7" s="8"/>
      <c r="J7" s="6"/>
      <c r="K7" s="4"/>
      <c r="L7" s="8"/>
      <c r="M7" s="4"/>
      <c r="N7" s="3" t="s">
        <v>656</v>
      </c>
      <c r="O7" s="19" t="s">
        <v>657</v>
      </c>
      <c r="P7" s="4" t="s">
        <v>255</v>
      </c>
      <c r="Q7" s="3">
        <v>7</v>
      </c>
      <c r="R7" s="18" t="s">
        <v>658</v>
      </c>
      <c r="S7" s="19" t="s">
        <v>584</v>
      </c>
      <c r="T7" s="4"/>
      <c r="U7" s="8"/>
      <c r="V7" s="4"/>
      <c r="W7" s="3"/>
      <c r="X7" s="3"/>
      <c r="Y7" s="3"/>
      <c r="Z7" s="3"/>
      <c r="AA7" s="8"/>
    </row>
    <row r="8" spans="1:27" x14ac:dyDescent="0.2">
      <c r="A8" s="2"/>
      <c r="B8" s="6" t="s">
        <v>411</v>
      </c>
      <c r="C8" s="4" t="s">
        <v>541</v>
      </c>
      <c r="D8" s="3" t="s">
        <v>579</v>
      </c>
      <c r="E8" s="18"/>
      <c r="F8" s="19"/>
      <c r="G8" s="4"/>
      <c r="H8" s="3"/>
      <c r="I8" s="8"/>
      <c r="J8" s="6"/>
      <c r="K8" s="4"/>
      <c r="L8" s="8"/>
      <c r="M8" s="4"/>
      <c r="N8" s="3"/>
      <c r="O8" s="19"/>
      <c r="P8" s="4"/>
      <c r="Q8" s="3"/>
      <c r="R8" s="18"/>
      <c r="S8" s="19"/>
      <c r="T8" s="4" t="s">
        <v>574</v>
      </c>
      <c r="U8" s="8" t="s">
        <v>297</v>
      </c>
      <c r="V8" s="4" t="s">
        <v>573</v>
      </c>
      <c r="W8" s="3" t="s">
        <v>572</v>
      </c>
      <c r="X8" s="3" t="s">
        <v>3</v>
      </c>
      <c r="Y8" s="3"/>
      <c r="Z8" s="3"/>
      <c r="AA8" s="8"/>
    </row>
    <row r="9" spans="1:27" ht="32" x14ac:dyDescent="0.2">
      <c r="A9" s="2"/>
      <c r="B9" s="6" t="s">
        <v>411</v>
      </c>
      <c r="C9" s="4" t="s">
        <v>541</v>
      </c>
      <c r="D9" s="3" t="s">
        <v>581</v>
      </c>
      <c r="E9" s="18" t="s">
        <v>659</v>
      </c>
      <c r="F9" s="19" t="s">
        <v>660</v>
      </c>
      <c r="G9" s="4"/>
      <c r="H9" s="3"/>
      <c r="I9" s="8"/>
      <c r="J9" s="6">
        <v>7</v>
      </c>
      <c r="K9" s="4"/>
      <c r="L9" s="8"/>
      <c r="M9" s="4"/>
      <c r="N9" s="3"/>
      <c r="O9" s="19"/>
      <c r="P9" s="4"/>
      <c r="Q9" s="3"/>
      <c r="R9" s="18"/>
      <c r="S9" s="19"/>
      <c r="T9" s="4"/>
      <c r="U9" s="8"/>
      <c r="V9" s="4"/>
      <c r="W9" s="3"/>
      <c r="X9" s="3"/>
      <c r="Y9" s="3"/>
      <c r="Z9" s="3"/>
      <c r="AA9" s="8"/>
    </row>
    <row r="10" spans="1:27" ht="96" x14ac:dyDescent="0.2">
      <c r="A10" s="2"/>
      <c r="B10" s="6" t="s">
        <v>411</v>
      </c>
      <c r="C10" s="4" t="s">
        <v>541</v>
      </c>
      <c r="D10" s="3" t="s">
        <v>581</v>
      </c>
      <c r="E10" s="18" t="s">
        <v>661</v>
      </c>
      <c r="F10" s="19" t="s">
        <v>662</v>
      </c>
      <c r="G10" s="4"/>
      <c r="H10" s="3"/>
      <c r="I10" s="8"/>
      <c r="J10" s="6">
        <v>7</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585</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572</v>
      </c>
      <c r="U12" s="8" t="s">
        <v>1</v>
      </c>
      <c r="V12" s="4" t="s">
        <v>582</v>
      </c>
      <c r="W12" s="3" t="s">
        <v>572</v>
      </c>
      <c r="X12" s="3"/>
      <c r="Y12" s="3" t="s">
        <v>427</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572</v>
      </c>
      <c r="X13" s="3" t="s">
        <v>267</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572</v>
      </c>
      <c r="U14" s="8" t="s">
        <v>1</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580</v>
      </c>
      <c r="W15" s="3" t="s">
        <v>574</v>
      </c>
      <c r="X15" s="3"/>
      <c r="Y15" s="3"/>
      <c r="Z15" s="3"/>
      <c r="AA15" s="8">
        <v>0</v>
      </c>
    </row>
    <row r="16" spans="1:27" ht="128" x14ac:dyDescent="0.2">
      <c r="A16" s="2"/>
      <c r="B16" s="6" t="s">
        <v>411</v>
      </c>
      <c r="C16" s="4" t="s">
        <v>541</v>
      </c>
      <c r="D16" s="3" t="s">
        <v>575</v>
      </c>
      <c r="E16" s="18" t="s">
        <v>611</v>
      </c>
      <c r="F16" s="19" t="s">
        <v>663</v>
      </c>
      <c r="G16" s="4" t="s">
        <v>427</v>
      </c>
      <c r="H16" s="3"/>
      <c r="I16" s="8" t="s">
        <v>427</v>
      </c>
      <c r="J16" s="6">
        <v>7</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612</v>
      </c>
      <c r="F17" s="19" t="s">
        <v>613</v>
      </c>
      <c r="G17" s="4" t="s">
        <v>308</v>
      </c>
      <c r="H17" s="3"/>
      <c r="I17" s="8" t="s">
        <v>308</v>
      </c>
      <c r="J17" s="6">
        <v>7</v>
      </c>
      <c r="K17" s="4"/>
      <c r="L17" s="8"/>
      <c r="M17" s="4"/>
      <c r="N17" s="3"/>
      <c r="O17" s="19"/>
      <c r="P17" s="4"/>
      <c r="Q17" s="3"/>
      <c r="R17" s="18"/>
      <c r="S17" s="19"/>
      <c r="T17" s="4"/>
      <c r="U17" s="8"/>
      <c r="V17" s="4"/>
      <c r="W17" s="3"/>
      <c r="X17" s="3"/>
      <c r="Y17" s="3"/>
      <c r="Z17" s="3"/>
      <c r="AA17" s="8"/>
    </row>
    <row r="18" spans="1:27" ht="32" x14ac:dyDescent="0.2">
      <c r="A18" s="2"/>
      <c r="B18" s="6" t="s">
        <v>411</v>
      </c>
      <c r="C18" s="4" t="s">
        <v>541</v>
      </c>
      <c r="D18" s="3" t="s">
        <v>576</v>
      </c>
      <c r="E18" s="18" t="s">
        <v>614</v>
      </c>
      <c r="F18" s="19" t="s">
        <v>615</v>
      </c>
      <c r="G18" s="4" t="s">
        <v>308</v>
      </c>
      <c r="H18" s="3"/>
      <c r="I18" s="8" t="s">
        <v>308</v>
      </c>
      <c r="J18" s="6">
        <v>7</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616</v>
      </c>
      <c r="F19" s="19" t="s">
        <v>664</v>
      </c>
      <c r="G19" s="4" t="s">
        <v>308</v>
      </c>
      <c r="H19" s="3"/>
      <c r="I19" s="8" t="s">
        <v>308</v>
      </c>
      <c r="J19" s="6">
        <v>7</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600</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7</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582</v>
      </c>
      <c r="W22" s="3" t="s">
        <v>572</v>
      </c>
      <c r="X22" s="3"/>
      <c r="Y22" s="3" t="s">
        <v>435</v>
      </c>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268</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ht="16" x14ac:dyDescent="0.2">
      <c r="A25" s="2"/>
      <c r="B25" s="6" t="s">
        <v>411</v>
      </c>
      <c r="C25" s="4" t="s">
        <v>541</v>
      </c>
      <c r="D25" s="3" t="s">
        <v>575</v>
      </c>
      <c r="E25" s="18" t="s">
        <v>639</v>
      </c>
      <c r="F25" s="19"/>
      <c r="G25" s="4" t="s">
        <v>435</v>
      </c>
      <c r="H25" s="3"/>
      <c r="I25" s="8" t="s">
        <v>454</v>
      </c>
      <c r="J25" s="6">
        <v>14</v>
      </c>
      <c r="K25" s="4"/>
      <c r="L25" s="8"/>
      <c r="M25" s="4"/>
      <c r="N25" s="3"/>
      <c r="O25" s="19"/>
      <c r="P25" s="4"/>
      <c r="Q25" s="3"/>
      <c r="R25" s="18"/>
      <c r="S25" s="19"/>
      <c r="T25" s="4"/>
      <c r="U25" s="8"/>
      <c r="V25" s="4"/>
      <c r="W25" s="3"/>
      <c r="X25" s="3"/>
      <c r="Y25" s="3"/>
      <c r="Z25" s="3"/>
      <c r="AA25" s="8"/>
    </row>
    <row r="26" spans="1:27" ht="32" x14ac:dyDescent="0.2">
      <c r="A26" s="2"/>
      <c r="B26" s="6" t="s">
        <v>411</v>
      </c>
      <c r="C26" s="4" t="s">
        <v>541</v>
      </c>
      <c r="D26" s="3" t="s">
        <v>576</v>
      </c>
      <c r="E26" s="18" t="s">
        <v>640</v>
      </c>
      <c r="F26" s="19" t="s">
        <v>665</v>
      </c>
      <c r="G26" s="4" t="s">
        <v>308</v>
      </c>
      <c r="H26" s="3"/>
      <c r="I26" s="8" t="s">
        <v>308</v>
      </c>
      <c r="J26" s="6">
        <v>14</v>
      </c>
      <c r="K26" s="4"/>
      <c r="L26" s="8"/>
      <c r="M26" s="4"/>
      <c r="N26" s="3"/>
      <c r="O26" s="19"/>
      <c r="P26" s="4"/>
      <c r="Q26" s="3"/>
      <c r="R26" s="18"/>
      <c r="S26" s="19"/>
      <c r="T26" s="4"/>
      <c r="U26" s="8"/>
      <c r="V26" s="4"/>
      <c r="W26" s="3"/>
      <c r="X26" s="3"/>
      <c r="Y26" s="3"/>
      <c r="Z26" s="3"/>
      <c r="AA26" s="8"/>
    </row>
    <row r="27" spans="1:27" ht="144" x14ac:dyDescent="0.2">
      <c r="A27" s="2"/>
      <c r="B27" s="6" t="s">
        <v>411</v>
      </c>
      <c r="C27" s="4" t="s">
        <v>541</v>
      </c>
      <c r="D27" s="3" t="s">
        <v>576</v>
      </c>
      <c r="E27" s="18" t="s">
        <v>641</v>
      </c>
      <c r="F27" s="19" t="s">
        <v>650</v>
      </c>
      <c r="G27" s="4" t="s">
        <v>308</v>
      </c>
      <c r="H27" s="3"/>
      <c r="I27" s="8" t="s">
        <v>308</v>
      </c>
      <c r="J27" s="6">
        <v>14</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576</v>
      </c>
      <c r="E28" s="18" t="s">
        <v>642</v>
      </c>
      <c r="F28" s="19" t="s">
        <v>666</v>
      </c>
      <c r="G28" s="4" t="s">
        <v>308</v>
      </c>
      <c r="H28" s="3"/>
      <c r="I28" s="8" t="s">
        <v>308</v>
      </c>
      <c r="J28" s="6">
        <v>14</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576</v>
      </c>
      <c r="E29" s="18" t="s">
        <v>601</v>
      </c>
      <c r="F29" s="19" t="s">
        <v>643</v>
      </c>
      <c r="G29" s="4" t="s">
        <v>308</v>
      </c>
      <c r="H29" s="3"/>
      <c r="I29" s="8" t="s">
        <v>308</v>
      </c>
      <c r="J29" s="6">
        <v>14</v>
      </c>
      <c r="K29" s="4"/>
      <c r="L29" s="8"/>
      <c r="M29" s="4"/>
      <c r="N29" s="3"/>
      <c r="O29" s="19"/>
      <c r="P29" s="4"/>
      <c r="Q29" s="3"/>
      <c r="R29" s="18"/>
      <c r="S29" s="19"/>
      <c r="T29" s="4"/>
      <c r="U29" s="8"/>
      <c r="V29" s="4"/>
      <c r="W29" s="3"/>
      <c r="X29" s="3"/>
      <c r="Y29" s="3"/>
      <c r="Z29" s="3"/>
      <c r="AA29" s="8"/>
    </row>
    <row r="30" spans="1:27" ht="48" x14ac:dyDescent="0.2">
      <c r="A30" s="2"/>
      <c r="B30" s="6" t="s">
        <v>411</v>
      </c>
      <c r="C30" s="4" t="s">
        <v>541</v>
      </c>
      <c r="D30" s="3" t="s">
        <v>576</v>
      </c>
      <c r="E30" s="18" t="s">
        <v>602</v>
      </c>
      <c r="F30" s="19" t="s">
        <v>644</v>
      </c>
      <c r="G30" s="4" t="s">
        <v>308</v>
      </c>
      <c r="H30" s="3"/>
      <c r="I30" s="8" t="s">
        <v>308</v>
      </c>
      <c r="J30" s="6">
        <v>14</v>
      </c>
      <c r="K30" s="4"/>
      <c r="L30" s="8"/>
      <c r="M30" s="4"/>
      <c r="N30" s="3"/>
      <c r="O30" s="19"/>
      <c r="P30" s="4"/>
      <c r="Q30" s="3"/>
      <c r="R30" s="18"/>
      <c r="S30" s="19"/>
      <c r="T30" s="4"/>
      <c r="U30" s="8"/>
      <c r="V30" s="4"/>
      <c r="W30" s="3"/>
      <c r="X30" s="3"/>
      <c r="Y30" s="3"/>
      <c r="Z30" s="3"/>
      <c r="AA30" s="8"/>
    </row>
    <row r="31" spans="1:27" ht="96" x14ac:dyDescent="0.2">
      <c r="A31" s="2"/>
      <c r="B31" s="6" t="s">
        <v>411</v>
      </c>
      <c r="C31" s="4" t="s">
        <v>541</v>
      </c>
      <c r="D31" s="3" t="s">
        <v>576</v>
      </c>
      <c r="E31" s="18" t="s">
        <v>603</v>
      </c>
      <c r="F31" s="19" t="s">
        <v>617</v>
      </c>
      <c r="G31" s="4" t="s">
        <v>308</v>
      </c>
      <c r="H31" s="3"/>
      <c r="I31" s="8" t="s">
        <v>308</v>
      </c>
      <c r="J31" s="6">
        <v>14</v>
      </c>
      <c r="K31" s="4"/>
      <c r="L31" s="8"/>
      <c r="M31" s="4"/>
      <c r="N31" s="3"/>
      <c r="O31" s="19"/>
      <c r="P31" s="4"/>
      <c r="Q31" s="3"/>
      <c r="R31" s="18"/>
      <c r="S31" s="19"/>
      <c r="T31" s="4"/>
      <c r="U31" s="8"/>
      <c r="V31" s="4"/>
      <c r="W31" s="3"/>
      <c r="X31" s="3"/>
      <c r="Y31" s="3"/>
      <c r="Z31" s="3"/>
      <c r="AA31" s="8"/>
    </row>
    <row r="32" spans="1:27" ht="48" x14ac:dyDescent="0.2">
      <c r="A32" s="2"/>
      <c r="B32" s="6" t="s">
        <v>411</v>
      </c>
      <c r="C32" s="4" t="s">
        <v>541</v>
      </c>
      <c r="D32" s="3" t="s">
        <v>578</v>
      </c>
      <c r="E32" s="18" t="s">
        <v>618</v>
      </c>
      <c r="F32" s="19"/>
      <c r="G32" s="4"/>
      <c r="H32" s="3"/>
      <c r="I32" s="8"/>
      <c r="J32" s="6"/>
      <c r="K32" s="4"/>
      <c r="L32" s="8"/>
      <c r="M32" s="4"/>
      <c r="N32" s="3" t="s">
        <v>618</v>
      </c>
      <c r="O32" s="19" t="s">
        <v>619</v>
      </c>
      <c r="P32" s="4" t="s">
        <v>255</v>
      </c>
      <c r="Q32" s="3">
        <v>3</v>
      </c>
      <c r="R32" s="18" t="s">
        <v>620</v>
      </c>
      <c r="S32" s="19" t="s">
        <v>584</v>
      </c>
      <c r="T32" s="4"/>
      <c r="U32" s="8"/>
      <c r="V32" s="4"/>
      <c r="W32" s="3"/>
      <c r="X32" s="3"/>
      <c r="Y32" s="3"/>
      <c r="Z32" s="3"/>
      <c r="AA32" s="8"/>
    </row>
    <row r="33" spans="1:27" x14ac:dyDescent="0.2">
      <c r="A33" s="2"/>
      <c r="B33" s="6" t="s">
        <v>411</v>
      </c>
      <c r="C33" s="4" t="s">
        <v>541</v>
      </c>
      <c r="D33" s="3" t="s">
        <v>579</v>
      </c>
      <c r="E33" s="18"/>
      <c r="F33" s="19"/>
      <c r="G33" s="4"/>
      <c r="H33" s="3"/>
      <c r="I33" s="8"/>
      <c r="J33" s="6"/>
      <c r="K33" s="4"/>
      <c r="L33" s="8"/>
      <c r="M33" s="4"/>
      <c r="N33" s="3"/>
      <c r="O33" s="19"/>
      <c r="P33" s="4"/>
      <c r="Q33" s="3"/>
      <c r="R33" s="18"/>
      <c r="S33" s="19"/>
      <c r="T33" s="4" t="s">
        <v>574</v>
      </c>
      <c r="U33" s="8" t="s">
        <v>297</v>
      </c>
      <c r="V33" s="4" t="s">
        <v>573</v>
      </c>
      <c r="W33" s="3" t="s">
        <v>572</v>
      </c>
      <c r="X33" s="3" t="s">
        <v>277</v>
      </c>
      <c r="Y33" s="3"/>
      <c r="Z33" s="3"/>
      <c r="AA33" s="8"/>
    </row>
    <row r="34" spans="1:27" x14ac:dyDescent="0.2">
      <c r="A34" s="2"/>
      <c r="B34" s="6" t="s">
        <v>411</v>
      </c>
      <c r="C34" s="4" t="s">
        <v>541</v>
      </c>
      <c r="D34" s="3" t="s">
        <v>579</v>
      </c>
      <c r="E34" s="18"/>
      <c r="F34" s="19"/>
      <c r="G34" s="4"/>
      <c r="H34" s="3"/>
      <c r="I34" s="8"/>
      <c r="J34" s="6"/>
      <c r="K34" s="4"/>
      <c r="L34" s="8"/>
      <c r="M34" s="4"/>
      <c r="N34" s="3"/>
      <c r="O34" s="19"/>
      <c r="P34" s="4"/>
      <c r="Q34" s="3"/>
      <c r="R34" s="18"/>
      <c r="S34" s="19"/>
      <c r="T34" s="4" t="s">
        <v>577</v>
      </c>
      <c r="U34" s="8" t="s">
        <v>4</v>
      </c>
      <c r="V34" s="4" t="s">
        <v>580</v>
      </c>
      <c r="W34" s="3" t="s">
        <v>574</v>
      </c>
      <c r="X34" s="3"/>
      <c r="Y34" s="3"/>
      <c r="Z34" s="3"/>
      <c r="AA34" s="8">
        <v>3</v>
      </c>
    </row>
    <row r="35" spans="1:27" ht="16" x14ac:dyDescent="0.2">
      <c r="A35" s="2"/>
      <c r="B35" s="6" t="s">
        <v>411</v>
      </c>
      <c r="C35" s="4" t="s">
        <v>541</v>
      </c>
      <c r="D35" s="3" t="s">
        <v>581</v>
      </c>
      <c r="E35" s="18" t="s">
        <v>604</v>
      </c>
      <c r="F35" s="19"/>
      <c r="G35" s="4"/>
      <c r="H35" s="3"/>
      <c r="I35" s="8"/>
      <c r="J35" s="6">
        <v>17</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570</v>
      </c>
      <c r="E36" s="18" t="s">
        <v>605</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573</v>
      </c>
      <c r="W37" s="3" t="s">
        <v>572</v>
      </c>
      <c r="X37" s="3" t="s">
        <v>269</v>
      </c>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574</v>
      </c>
      <c r="X38" s="3" t="s">
        <v>1</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580</v>
      </c>
      <c r="W39" s="3" t="s">
        <v>574</v>
      </c>
      <c r="X39" s="3"/>
      <c r="Y39" s="3"/>
      <c r="Z39" s="3"/>
      <c r="AA39" s="8">
        <v>1</v>
      </c>
    </row>
    <row r="40" spans="1:27" ht="32" x14ac:dyDescent="0.2">
      <c r="A40" s="2"/>
      <c r="B40" s="6" t="s">
        <v>411</v>
      </c>
      <c r="C40" s="4" t="s">
        <v>541</v>
      </c>
      <c r="D40" s="3" t="s">
        <v>575</v>
      </c>
      <c r="E40" s="18" t="s">
        <v>621</v>
      </c>
      <c r="F40" s="19" t="s">
        <v>622</v>
      </c>
      <c r="G40" s="4" t="s">
        <v>435</v>
      </c>
      <c r="H40" s="3"/>
      <c r="I40" s="8" t="s">
        <v>454</v>
      </c>
      <c r="J40" s="6">
        <v>18</v>
      </c>
      <c r="K40" s="4"/>
      <c r="L40" s="8"/>
      <c r="M40" s="4"/>
      <c r="N40" s="3"/>
      <c r="O40" s="19"/>
      <c r="P40" s="4"/>
      <c r="Q40" s="3"/>
      <c r="R40" s="18"/>
      <c r="S40" s="19"/>
      <c r="T40" s="4"/>
      <c r="U40" s="8"/>
      <c r="V40" s="4"/>
      <c r="W40" s="3"/>
      <c r="X40" s="3"/>
      <c r="Y40" s="3"/>
      <c r="Z40" s="3"/>
      <c r="AA40" s="8"/>
    </row>
    <row r="41" spans="1:27" ht="32" x14ac:dyDescent="0.2">
      <c r="A41" s="2"/>
      <c r="B41" s="6" t="s">
        <v>411</v>
      </c>
      <c r="C41" s="4" t="s">
        <v>541</v>
      </c>
      <c r="D41" s="3" t="s">
        <v>576</v>
      </c>
      <c r="E41" s="18" t="s">
        <v>606</v>
      </c>
      <c r="F41" s="19" t="s">
        <v>607</v>
      </c>
      <c r="G41" s="4" t="s">
        <v>308</v>
      </c>
      <c r="H41" s="3"/>
      <c r="I41" s="8" t="s">
        <v>308</v>
      </c>
      <c r="J41" s="6">
        <v>18</v>
      </c>
      <c r="K41" s="4"/>
      <c r="L41" s="8"/>
      <c r="M41" s="4"/>
      <c r="N41" s="3"/>
      <c r="O41" s="19"/>
      <c r="P41" s="4"/>
      <c r="Q41" s="3"/>
      <c r="R41" s="18"/>
      <c r="S41" s="19"/>
      <c r="T41" s="4"/>
      <c r="U41" s="8"/>
      <c r="V41" s="4"/>
      <c r="W41" s="3"/>
      <c r="X41" s="3"/>
      <c r="Y41" s="3"/>
      <c r="Z41" s="3"/>
      <c r="AA41" s="8"/>
    </row>
    <row r="42" spans="1:27" ht="160" x14ac:dyDescent="0.2">
      <c r="A42" s="2"/>
      <c r="B42" s="6" t="s">
        <v>411</v>
      </c>
      <c r="C42" s="4" t="s">
        <v>541</v>
      </c>
      <c r="D42" s="3" t="s">
        <v>576</v>
      </c>
      <c r="E42" s="18" t="s">
        <v>623</v>
      </c>
      <c r="F42" s="19" t="s">
        <v>645</v>
      </c>
      <c r="G42" s="4" t="s">
        <v>308</v>
      </c>
      <c r="H42" s="3"/>
      <c r="I42" s="8" t="s">
        <v>308</v>
      </c>
      <c r="J42" s="6">
        <v>18</v>
      </c>
      <c r="K42" s="4"/>
      <c r="L42" s="8"/>
      <c r="M42" s="4"/>
      <c r="N42" s="3"/>
      <c r="O42" s="19"/>
      <c r="P42" s="4"/>
      <c r="Q42" s="3"/>
      <c r="R42" s="18"/>
      <c r="S42" s="19"/>
      <c r="T42" s="4"/>
      <c r="U42" s="8"/>
      <c r="V42" s="4"/>
      <c r="W42" s="3"/>
      <c r="X42" s="3"/>
      <c r="Y42" s="3"/>
      <c r="Z42" s="3"/>
      <c r="AA42" s="8"/>
    </row>
    <row r="43" spans="1:27" ht="64" x14ac:dyDescent="0.2">
      <c r="A43" s="2"/>
      <c r="B43" s="6" t="s">
        <v>411</v>
      </c>
      <c r="C43" s="4" t="s">
        <v>541</v>
      </c>
      <c r="D43" s="3" t="s">
        <v>576</v>
      </c>
      <c r="E43" s="18" t="s">
        <v>667</v>
      </c>
      <c r="F43" s="19" t="s">
        <v>668</v>
      </c>
      <c r="G43" s="4" t="s">
        <v>308</v>
      </c>
      <c r="H43" s="3"/>
      <c r="I43" s="8" t="s">
        <v>308</v>
      </c>
      <c r="J43" s="6">
        <v>18</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570</v>
      </c>
      <c r="E44" s="18" t="s">
        <v>453</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572</v>
      </c>
      <c r="X45" s="3" t="s">
        <v>270</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582</v>
      </c>
      <c r="W46" s="3" t="s">
        <v>572</v>
      </c>
      <c r="X46" s="3"/>
      <c r="Y46" s="3" t="s">
        <v>436</v>
      </c>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580</v>
      </c>
      <c r="W47" s="3" t="s">
        <v>574</v>
      </c>
      <c r="X47" s="3"/>
      <c r="Y47" s="3"/>
      <c r="Z47" s="3"/>
      <c r="AA47" s="8">
        <v>1</v>
      </c>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ht="96" x14ac:dyDescent="0.2">
      <c r="A49" s="2"/>
      <c r="B49" s="6" t="s">
        <v>411</v>
      </c>
      <c r="C49" s="4" t="s">
        <v>541</v>
      </c>
      <c r="D49" s="3" t="s">
        <v>575</v>
      </c>
      <c r="E49" s="18" t="s">
        <v>624</v>
      </c>
      <c r="F49" s="19" t="s">
        <v>651</v>
      </c>
      <c r="G49" s="4" t="s">
        <v>436</v>
      </c>
      <c r="H49" s="3"/>
      <c r="I49" s="8" t="s">
        <v>453</v>
      </c>
      <c r="J49" s="6">
        <v>19</v>
      </c>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570</v>
      </c>
      <c r="E50" s="18" t="s">
        <v>586</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580</v>
      </c>
      <c r="W51" s="3" t="s">
        <v>574</v>
      </c>
      <c r="X51" s="3"/>
      <c r="Y51" s="3"/>
      <c r="Z51" s="3"/>
      <c r="AA51" s="8">
        <v>0</v>
      </c>
    </row>
    <row r="52" spans="1:27" x14ac:dyDescent="0.2">
      <c r="A52" s="2"/>
      <c r="B52" s="6" t="s">
        <v>411</v>
      </c>
      <c r="C52" s="4" t="s">
        <v>541</v>
      </c>
      <c r="D52" s="3" t="s">
        <v>571</v>
      </c>
      <c r="E52" s="18"/>
      <c r="F52" s="19"/>
      <c r="G52" s="4"/>
      <c r="H52" s="3"/>
      <c r="I52" s="8"/>
      <c r="J52" s="6"/>
      <c r="K52" s="4"/>
      <c r="L52" s="8"/>
      <c r="M52" s="4"/>
      <c r="N52" s="3"/>
      <c r="O52" s="19"/>
      <c r="P52" s="4"/>
      <c r="Q52" s="3"/>
      <c r="R52" s="18"/>
      <c r="S52" s="19"/>
      <c r="T52" s="4" t="s">
        <v>577</v>
      </c>
      <c r="U52" s="8" t="s">
        <v>4</v>
      </c>
      <c r="V52" s="4" t="s">
        <v>573</v>
      </c>
      <c r="W52" s="3" t="s">
        <v>572</v>
      </c>
      <c r="X52" s="3" t="s">
        <v>272</v>
      </c>
      <c r="Y52" s="3"/>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577</v>
      </c>
      <c r="U53" s="8" t="s">
        <v>4</v>
      </c>
      <c r="V53" s="4" t="s">
        <v>582</v>
      </c>
      <c r="W53" s="3" t="s">
        <v>572</v>
      </c>
      <c r="X53" s="3"/>
      <c r="Y53" s="3" t="s">
        <v>427</v>
      </c>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573</v>
      </c>
      <c r="W54" s="3" t="s">
        <v>574</v>
      </c>
      <c r="X54" s="3" t="s">
        <v>1</v>
      </c>
      <c r="Y54" s="3"/>
      <c r="Z54" s="3"/>
      <c r="AA54" s="8"/>
    </row>
    <row r="55" spans="1:27" ht="128" x14ac:dyDescent="0.2">
      <c r="A55" s="2"/>
      <c r="B55" s="6" t="s">
        <v>411</v>
      </c>
      <c r="C55" s="4" t="s">
        <v>541</v>
      </c>
      <c r="D55" s="3" t="s">
        <v>575</v>
      </c>
      <c r="E55" s="18" t="s">
        <v>625</v>
      </c>
      <c r="F55" s="19" t="s">
        <v>652</v>
      </c>
      <c r="G55" s="4" t="s">
        <v>427</v>
      </c>
      <c r="H55" s="3"/>
      <c r="I55" s="8" t="s">
        <v>427</v>
      </c>
      <c r="J55" s="6">
        <v>19</v>
      </c>
      <c r="K55" s="4"/>
      <c r="L55" s="8"/>
      <c r="M55" s="4"/>
      <c r="N55" s="3"/>
      <c r="O55" s="19"/>
      <c r="P55" s="4"/>
      <c r="Q55" s="3"/>
      <c r="R55" s="18"/>
      <c r="S55" s="19"/>
      <c r="T55" s="4"/>
      <c r="U55" s="8"/>
      <c r="V55" s="4"/>
      <c r="W55" s="3"/>
      <c r="X55" s="3"/>
      <c r="Y55" s="3"/>
      <c r="Z55" s="3"/>
      <c r="AA55" s="8"/>
    </row>
    <row r="56" spans="1:27" ht="48" x14ac:dyDescent="0.2">
      <c r="A56" s="2"/>
      <c r="B56" s="6" t="s">
        <v>411</v>
      </c>
      <c r="C56" s="4" t="s">
        <v>541</v>
      </c>
      <c r="D56" s="3" t="s">
        <v>578</v>
      </c>
      <c r="E56" s="18" t="s">
        <v>626</v>
      </c>
      <c r="F56" s="19"/>
      <c r="G56" s="4"/>
      <c r="H56" s="3"/>
      <c r="I56" s="8"/>
      <c r="J56" s="6"/>
      <c r="K56" s="4"/>
      <c r="L56" s="8"/>
      <c r="M56" s="4"/>
      <c r="N56" s="3" t="s">
        <v>627</v>
      </c>
      <c r="O56" s="19" t="s">
        <v>628</v>
      </c>
      <c r="P56" s="4" t="s">
        <v>255</v>
      </c>
      <c r="Q56" s="3">
        <v>3</v>
      </c>
      <c r="R56" s="18" t="s">
        <v>629</v>
      </c>
      <c r="S56" s="19" t="s">
        <v>584</v>
      </c>
      <c r="T56" s="4"/>
      <c r="U56" s="8"/>
      <c r="V56" s="4"/>
      <c r="W56" s="3"/>
      <c r="X56" s="3"/>
      <c r="Y56" s="3"/>
      <c r="Z56" s="3"/>
      <c r="AA56" s="8"/>
    </row>
    <row r="57" spans="1:27" x14ac:dyDescent="0.2">
      <c r="A57" s="2"/>
      <c r="B57" s="6" t="s">
        <v>411</v>
      </c>
      <c r="C57" s="4" t="s">
        <v>541</v>
      </c>
      <c r="D57" s="3" t="s">
        <v>579</v>
      </c>
      <c r="E57" s="18"/>
      <c r="F57" s="19"/>
      <c r="G57" s="4"/>
      <c r="H57" s="3"/>
      <c r="I57" s="8"/>
      <c r="J57" s="6"/>
      <c r="K57" s="4"/>
      <c r="L57" s="8"/>
      <c r="M57" s="4"/>
      <c r="N57" s="3"/>
      <c r="O57" s="19"/>
      <c r="P57" s="4"/>
      <c r="Q57" s="3"/>
      <c r="R57" s="18"/>
      <c r="S57" s="19"/>
      <c r="T57" s="4" t="s">
        <v>577</v>
      </c>
      <c r="U57" s="8" t="s">
        <v>4</v>
      </c>
      <c r="V57" s="4" t="s">
        <v>580</v>
      </c>
      <c r="W57" s="3" t="s">
        <v>574</v>
      </c>
      <c r="X57" s="3"/>
      <c r="Y57" s="3"/>
      <c r="Z57" s="3"/>
      <c r="AA57" s="8">
        <v>3</v>
      </c>
    </row>
    <row r="58" spans="1:27" x14ac:dyDescent="0.2">
      <c r="A58" s="2"/>
      <c r="B58" s="6" t="s">
        <v>411</v>
      </c>
      <c r="C58" s="4" t="s">
        <v>541</v>
      </c>
      <c r="D58" s="3" t="s">
        <v>579</v>
      </c>
      <c r="E58" s="18"/>
      <c r="F58" s="19"/>
      <c r="G58" s="4"/>
      <c r="H58" s="3"/>
      <c r="I58" s="8"/>
      <c r="J58" s="6"/>
      <c r="K58" s="4"/>
      <c r="L58" s="8"/>
      <c r="M58" s="4"/>
      <c r="N58" s="3"/>
      <c r="O58" s="19"/>
      <c r="P58" s="4"/>
      <c r="Q58" s="3"/>
      <c r="R58" s="18"/>
      <c r="S58" s="19"/>
      <c r="T58" s="4" t="s">
        <v>574</v>
      </c>
      <c r="U58" s="8" t="s">
        <v>297</v>
      </c>
      <c r="V58" s="4" t="s">
        <v>573</v>
      </c>
      <c r="W58" s="3" t="s">
        <v>572</v>
      </c>
      <c r="X58" s="3" t="s">
        <v>280</v>
      </c>
      <c r="Y58" s="3"/>
      <c r="Z58" s="3"/>
      <c r="AA58" s="8"/>
    </row>
    <row r="59" spans="1:27" ht="32" x14ac:dyDescent="0.2">
      <c r="A59" s="2"/>
      <c r="B59" s="6" t="s">
        <v>411</v>
      </c>
      <c r="C59" s="4" t="s">
        <v>541</v>
      </c>
      <c r="D59" s="3" t="s">
        <v>581</v>
      </c>
      <c r="E59" s="18" t="s">
        <v>630</v>
      </c>
      <c r="F59" s="19" t="s">
        <v>587</v>
      </c>
      <c r="G59" s="4"/>
      <c r="H59" s="3"/>
      <c r="I59" s="8"/>
      <c r="J59" s="6">
        <v>22</v>
      </c>
      <c r="K59" s="4"/>
      <c r="L59" s="8"/>
      <c r="M59" s="4"/>
      <c r="N59" s="3"/>
      <c r="O59" s="19"/>
      <c r="P59" s="4"/>
      <c r="Q59" s="3"/>
      <c r="R59" s="18"/>
      <c r="S59" s="19"/>
      <c r="T59" s="4"/>
      <c r="U59" s="8"/>
      <c r="V59" s="4"/>
      <c r="W59" s="3"/>
      <c r="X59" s="3"/>
      <c r="Y59" s="3"/>
      <c r="Z59" s="3"/>
      <c r="AA59" s="8"/>
    </row>
    <row r="60" spans="1:27" ht="48" x14ac:dyDescent="0.2">
      <c r="A60" s="2"/>
      <c r="B60" s="6" t="s">
        <v>411</v>
      </c>
      <c r="C60" s="4" t="s">
        <v>541</v>
      </c>
      <c r="D60" s="3" t="s">
        <v>581</v>
      </c>
      <c r="E60" s="18" t="s">
        <v>631</v>
      </c>
      <c r="F60" s="19" t="s">
        <v>588</v>
      </c>
      <c r="G60" s="4"/>
      <c r="H60" s="3"/>
      <c r="I60" s="8"/>
      <c r="J60" s="6">
        <v>22</v>
      </c>
      <c r="K60" s="4"/>
      <c r="L60" s="8"/>
      <c r="M60" s="4"/>
      <c r="N60" s="3"/>
      <c r="O60" s="19"/>
      <c r="P60" s="4"/>
      <c r="Q60" s="3"/>
      <c r="R60" s="18"/>
      <c r="S60" s="19"/>
      <c r="T60" s="4"/>
      <c r="U60" s="8"/>
      <c r="V60" s="4"/>
      <c r="W60" s="3"/>
      <c r="X60" s="3"/>
      <c r="Y60" s="3"/>
      <c r="Z60" s="3"/>
      <c r="AA60" s="8"/>
    </row>
    <row r="61" spans="1:27" ht="16" x14ac:dyDescent="0.2">
      <c r="A61" s="2"/>
      <c r="B61" s="6" t="s">
        <v>411</v>
      </c>
      <c r="C61" s="4" t="s">
        <v>541</v>
      </c>
      <c r="D61" s="3" t="s">
        <v>570</v>
      </c>
      <c r="E61" s="18" t="s">
        <v>608</v>
      </c>
      <c r="F61" s="19"/>
      <c r="G61" s="4"/>
      <c r="H61" s="3"/>
      <c r="I61" s="8"/>
      <c r="J61" s="6"/>
      <c r="K61" s="4"/>
      <c r="L61" s="8"/>
      <c r="M61" s="4"/>
      <c r="N61" s="3"/>
      <c r="O61" s="19"/>
      <c r="P61" s="4"/>
      <c r="Q61" s="3"/>
      <c r="R61" s="18"/>
      <c r="S61" s="19"/>
      <c r="T61" s="4"/>
      <c r="U61" s="8"/>
      <c r="V61" s="4"/>
      <c r="W61" s="3"/>
      <c r="X61" s="3"/>
      <c r="Y61" s="3"/>
      <c r="Z61" s="3"/>
      <c r="AA61" s="8"/>
    </row>
    <row r="62" spans="1:27" x14ac:dyDescent="0.2">
      <c r="A62" s="2"/>
      <c r="B62" s="6" t="s">
        <v>411</v>
      </c>
      <c r="C62" s="4" t="s">
        <v>541</v>
      </c>
      <c r="D62" s="3" t="s">
        <v>571</v>
      </c>
      <c r="E62" s="18"/>
      <c r="F62" s="19"/>
      <c r="G62" s="4"/>
      <c r="H62" s="3"/>
      <c r="I62" s="8"/>
      <c r="J62" s="6"/>
      <c r="K62" s="4"/>
      <c r="L62" s="8"/>
      <c r="M62" s="4"/>
      <c r="N62" s="3"/>
      <c r="O62" s="19"/>
      <c r="P62" s="4"/>
      <c r="Q62" s="3"/>
      <c r="R62" s="18"/>
      <c r="S62" s="19"/>
      <c r="T62" s="4" t="s">
        <v>577</v>
      </c>
      <c r="U62" s="8" t="s">
        <v>4</v>
      </c>
      <c r="V62" s="4" t="s">
        <v>573</v>
      </c>
      <c r="W62" s="3" t="s">
        <v>574</v>
      </c>
      <c r="X62" s="3" t="s">
        <v>1</v>
      </c>
      <c r="Y62" s="3"/>
      <c r="Z62" s="3"/>
      <c r="AA62" s="8"/>
    </row>
    <row r="63" spans="1:27" x14ac:dyDescent="0.2">
      <c r="A63" s="2"/>
      <c r="B63" s="6" t="s">
        <v>411</v>
      </c>
      <c r="C63" s="4" t="s">
        <v>541</v>
      </c>
      <c r="D63" s="3" t="s">
        <v>571</v>
      </c>
      <c r="E63" s="18"/>
      <c r="F63" s="19"/>
      <c r="G63" s="4"/>
      <c r="H63" s="3"/>
      <c r="I63" s="8"/>
      <c r="J63" s="6"/>
      <c r="K63" s="4"/>
      <c r="L63" s="8"/>
      <c r="M63" s="4"/>
      <c r="N63" s="3"/>
      <c r="O63" s="19"/>
      <c r="P63" s="4"/>
      <c r="Q63" s="3"/>
      <c r="R63" s="18"/>
      <c r="S63" s="19"/>
      <c r="T63" s="4" t="s">
        <v>572</v>
      </c>
      <c r="U63" s="8" t="s">
        <v>272</v>
      </c>
      <c r="V63" s="4" t="s">
        <v>580</v>
      </c>
      <c r="W63" s="3" t="s">
        <v>574</v>
      </c>
      <c r="X63" s="3"/>
      <c r="Y63" s="3"/>
      <c r="Z63" s="3"/>
      <c r="AA63" s="8">
        <v>6</v>
      </c>
    </row>
    <row r="64" spans="1:27" x14ac:dyDescent="0.2">
      <c r="A64" s="2"/>
      <c r="B64" s="6" t="s">
        <v>411</v>
      </c>
      <c r="C64" s="4" t="s">
        <v>541</v>
      </c>
      <c r="D64" s="3" t="s">
        <v>571</v>
      </c>
      <c r="E64" s="18"/>
      <c r="F64" s="19"/>
      <c r="G64" s="4"/>
      <c r="H64" s="3"/>
      <c r="I64" s="8"/>
      <c r="J64" s="6"/>
      <c r="K64" s="4"/>
      <c r="L64" s="8"/>
      <c r="M64" s="4"/>
      <c r="N64" s="3"/>
      <c r="O64" s="19"/>
      <c r="P64" s="4"/>
      <c r="Q64" s="3"/>
      <c r="R64" s="18"/>
      <c r="S64" s="19"/>
      <c r="T64" s="4" t="s">
        <v>577</v>
      </c>
      <c r="U64" s="8" t="s">
        <v>4</v>
      </c>
      <c r="V64" s="4" t="s">
        <v>582</v>
      </c>
      <c r="W64" s="3" t="s">
        <v>572</v>
      </c>
      <c r="X64" s="3"/>
      <c r="Y64" s="3" t="s">
        <v>422</v>
      </c>
      <c r="Z64" s="3"/>
      <c r="AA64" s="8"/>
    </row>
    <row r="65" spans="1:27" x14ac:dyDescent="0.2">
      <c r="A65" s="2"/>
      <c r="B65" s="6" t="s">
        <v>411</v>
      </c>
      <c r="C65" s="4" t="s">
        <v>541</v>
      </c>
      <c r="D65" s="3" t="s">
        <v>571</v>
      </c>
      <c r="E65" s="18"/>
      <c r="F65" s="19"/>
      <c r="G65" s="4"/>
      <c r="H65" s="3"/>
      <c r="I65" s="8"/>
      <c r="J65" s="6"/>
      <c r="K65" s="4"/>
      <c r="L65" s="8"/>
      <c r="M65" s="4"/>
      <c r="N65" s="3"/>
      <c r="O65" s="19"/>
      <c r="P65" s="4"/>
      <c r="Q65" s="3"/>
      <c r="R65" s="18"/>
      <c r="S65" s="19"/>
      <c r="T65" s="4" t="s">
        <v>577</v>
      </c>
      <c r="U65" s="8" t="s">
        <v>4</v>
      </c>
      <c r="V65" s="4" t="s">
        <v>573</v>
      </c>
      <c r="W65" s="3" t="s">
        <v>572</v>
      </c>
      <c r="X65" s="3" t="s">
        <v>272</v>
      </c>
      <c r="Y65" s="3"/>
      <c r="Z65" s="3"/>
      <c r="AA65" s="8"/>
    </row>
    <row r="66" spans="1:27" ht="80" x14ac:dyDescent="0.2">
      <c r="A66" s="2"/>
      <c r="B66" s="6" t="s">
        <v>411</v>
      </c>
      <c r="C66" s="4" t="s">
        <v>541</v>
      </c>
      <c r="D66" s="3" t="s">
        <v>575</v>
      </c>
      <c r="E66" s="18" t="s">
        <v>632</v>
      </c>
      <c r="F66" s="19" t="s">
        <v>609</v>
      </c>
      <c r="G66" s="4" t="s">
        <v>422</v>
      </c>
      <c r="H66" s="3"/>
      <c r="I66" s="8" t="s">
        <v>451</v>
      </c>
      <c r="J66" s="6">
        <v>25</v>
      </c>
      <c r="K66" s="4"/>
      <c r="L66" s="8"/>
      <c r="M66" s="4"/>
      <c r="N66" s="3"/>
      <c r="O66" s="19"/>
      <c r="P66" s="4"/>
      <c r="Q66" s="3"/>
      <c r="R66" s="18"/>
      <c r="S66" s="19"/>
      <c r="T66" s="4"/>
      <c r="U66" s="8"/>
      <c r="V66" s="4"/>
      <c r="W66" s="3"/>
      <c r="X66" s="3"/>
      <c r="Y66" s="3"/>
      <c r="Z66" s="3"/>
      <c r="AA66" s="8"/>
    </row>
    <row r="67" spans="1:27" ht="16" x14ac:dyDescent="0.2">
      <c r="A67" s="2"/>
      <c r="B67" s="6" t="s">
        <v>411</v>
      </c>
      <c r="C67" s="4" t="s">
        <v>541</v>
      </c>
      <c r="D67" s="3" t="s">
        <v>570</v>
      </c>
      <c r="E67" s="18" t="s">
        <v>589</v>
      </c>
      <c r="F67" s="19"/>
      <c r="G67" s="4"/>
      <c r="H67" s="3"/>
      <c r="I67" s="8"/>
      <c r="J67" s="6"/>
      <c r="K67" s="4"/>
      <c r="L67" s="8"/>
      <c r="M67" s="4"/>
      <c r="N67" s="3"/>
      <c r="O67" s="19"/>
      <c r="P67" s="4"/>
      <c r="Q67" s="3"/>
      <c r="R67" s="18"/>
      <c r="S67" s="19"/>
      <c r="T67" s="4"/>
      <c r="U67" s="8"/>
      <c r="V67" s="4"/>
      <c r="W67" s="3"/>
      <c r="X67" s="3"/>
      <c r="Y67" s="3"/>
      <c r="Z67" s="3"/>
      <c r="AA67" s="8"/>
    </row>
    <row r="68" spans="1:27" x14ac:dyDescent="0.2">
      <c r="A68" s="2"/>
      <c r="B68" s="6" t="s">
        <v>411</v>
      </c>
      <c r="C68" s="4" t="s">
        <v>541</v>
      </c>
      <c r="D68" s="3" t="s">
        <v>571</v>
      </c>
      <c r="E68" s="18"/>
      <c r="F68" s="19"/>
      <c r="G68" s="4"/>
      <c r="H68" s="3"/>
      <c r="I68" s="8"/>
      <c r="J68" s="6"/>
      <c r="K68" s="4"/>
      <c r="L68" s="8"/>
      <c r="M68" s="4"/>
      <c r="N68" s="3"/>
      <c r="O68" s="19"/>
      <c r="P68" s="4"/>
      <c r="Q68" s="3"/>
      <c r="R68" s="18"/>
      <c r="S68" s="19"/>
      <c r="T68" s="4" t="s">
        <v>577</v>
      </c>
      <c r="U68" s="8" t="s">
        <v>4</v>
      </c>
      <c r="V68" s="4" t="s">
        <v>573</v>
      </c>
      <c r="W68" s="3" t="s">
        <v>574</v>
      </c>
      <c r="X68" s="3" t="s">
        <v>1</v>
      </c>
      <c r="Y68" s="3"/>
      <c r="Z68" s="3"/>
      <c r="AA68" s="8"/>
    </row>
    <row r="69" spans="1:27" x14ac:dyDescent="0.2">
      <c r="A69" s="2"/>
      <c r="B69" s="6" t="s">
        <v>411</v>
      </c>
      <c r="C69" s="4" t="s">
        <v>541</v>
      </c>
      <c r="D69" s="3" t="s">
        <v>571</v>
      </c>
      <c r="E69" s="18"/>
      <c r="F69" s="19"/>
      <c r="G69" s="4"/>
      <c r="H69" s="3"/>
      <c r="I69" s="8"/>
      <c r="J69" s="6"/>
      <c r="K69" s="4"/>
      <c r="L69" s="8"/>
      <c r="M69" s="4"/>
      <c r="N69" s="3"/>
      <c r="O69" s="19"/>
      <c r="P69" s="4"/>
      <c r="Q69" s="3"/>
      <c r="R69" s="18"/>
      <c r="S69" s="19"/>
      <c r="T69" s="4" t="s">
        <v>577</v>
      </c>
      <c r="U69" s="8" t="s">
        <v>4</v>
      </c>
      <c r="V69" s="4" t="s">
        <v>573</v>
      </c>
      <c r="W69" s="3" t="s">
        <v>572</v>
      </c>
      <c r="X69" s="3" t="s">
        <v>272</v>
      </c>
      <c r="Y69" s="3"/>
      <c r="Z69" s="3"/>
      <c r="AA69" s="8"/>
    </row>
    <row r="70" spans="1:27" x14ac:dyDescent="0.2">
      <c r="A70" s="2"/>
      <c r="B70" s="6" t="s">
        <v>411</v>
      </c>
      <c r="C70" s="4" t="s">
        <v>541</v>
      </c>
      <c r="D70" s="3" t="s">
        <v>571</v>
      </c>
      <c r="E70" s="18"/>
      <c r="F70" s="19"/>
      <c r="G70" s="4"/>
      <c r="H70" s="3"/>
      <c r="I70" s="8"/>
      <c r="J70" s="6"/>
      <c r="K70" s="4"/>
      <c r="L70" s="8"/>
      <c r="M70" s="4"/>
      <c r="N70" s="3"/>
      <c r="O70" s="19"/>
      <c r="P70" s="4"/>
      <c r="Q70" s="3"/>
      <c r="R70" s="18"/>
      <c r="S70" s="19"/>
      <c r="T70" s="4" t="s">
        <v>572</v>
      </c>
      <c r="U70" s="8" t="s">
        <v>272</v>
      </c>
      <c r="V70" s="4" t="s">
        <v>580</v>
      </c>
      <c r="W70" s="3" t="s">
        <v>574</v>
      </c>
      <c r="X70" s="3"/>
      <c r="Y70" s="3"/>
      <c r="Z70" s="3"/>
      <c r="AA70" s="8">
        <v>6</v>
      </c>
    </row>
    <row r="71" spans="1:27" x14ac:dyDescent="0.2">
      <c r="A71" s="2"/>
      <c r="B71" s="6" t="s">
        <v>411</v>
      </c>
      <c r="C71" s="4" t="s">
        <v>541</v>
      </c>
      <c r="D71" s="3" t="s">
        <v>571</v>
      </c>
      <c r="E71" s="18"/>
      <c r="F71" s="19"/>
      <c r="G71" s="4"/>
      <c r="H71" s="3"/>
      <c r="I71" s="8"/>
      <c r="J71" s="6"/>
      <c r="K71" s="4"/>
      <c r="L71" s="8"/>
      <c r="M71" s="4"/>
      <c r="N71" s="3"/>
      <c r="O71" s="19"/>
      <c r="P71" s="4"/>
      <c r="Q71" s="3"/>
      <c r="R71" s="18"/>
      <c r="S71" s="19"/>
      <c r="T71" s="4" t="s">
        <v>577</v>
      </c>
      <c r="U71" s="8" t="s">
        <v>4</v>
      </c>
      <c r="V71" s="4" t="s">
        <v>582</v>
      </c>
      <c r="W71" s="3" t="s">
        <v>572</v>
      </c>
      <c r="X71" s="3"/>
      <c r="Y71" s="3" t="s">
        <v>427</v>
      </c>
      <c r="Z71" s="3"/>
      <c r="AA71" s="8"/>
    </row>
    <row r="72" spans="1:27" ht="16" x14ac:dyDescent="0.2">
      <c r="A72" s="2"/>
      <c r="B72" s="6" t="s">
        <v>411</v>
      </c>
      <c r="C72" s="4" t="s">
        <v>541</v>
      </c>
      <c r="D72" s="3" t="s">
        <v>575</v>
      </c>
      <c r="E72" s="18" t="s">
        <v>646</v>
      </c>
      <c r="F72" s="19" t="s">
        <v>633</v>
      </c>
      <c r="G72" s="4" t="s">
        <v>427</v>
      </c>
      <c r="H72" s="3"/>
      <c r="I72" s="8" t="s">
        <v>427</v>
      </c>
      <c r="J72" s="6">
        <v>25</v>
      </c>
      <c r="K72" s="4"/>
      <c r="L72" s="8"/>
      <c r="M72" s="4"/>
      <c r="N72" s="3"/>
      <c r="O72" s="19"/>
      <c r="P72" s="4"/>
      <c r="Q72" s="3"/>
      <c r="R72" s="18"/>
      <c r="S72" s="19"/>
      <c r="T72" s="4"/>
      <c r="U72" s="8"/>
      <c r="V72" s="4"/>
      <c r="W72" s="3"/>
      <c r="X72" s="3"/>
      <c r="Y72" s="3"/>
      <c r="Z72" s="3"/>
      <c r="AA72" s="8"/>
    </row>
    <row r="73" spans="1:27" ht="16" x14ac:dyDescent="0.2">
      <c r="A73" s="2"/>
      <c r="B73" s="6" t="s">
        <v>411</v>
      </c>
      <c r="C73" s="4" t="s">
        <v>541</v>
      </c>
      <c r="D73" s="3" t="s">
        <v>570</v>
      </c>
      <c r="E73" s="18" t="s">
        <v>590</v>
      </c>
      <c r="F73" s="19"/>
      <c r="G73" s="4"/>
      <c r="H73" s="3"/>
      <c r="I73" s="8"/>
      <c r="J73" s="6"/>
      <c r="K73" s="4"/>
      <c r="L73" s="8"/>
      <c r="M73" s="4"/>
      <c r="N73" s="3"/>
      <c r="O73" s="19"/>
      <c r="P73" s="4"/>
      <c r="Q73" s="3"/>
      <c r="R73" s="18"/>
      <c r="S73" s="19"/>
      <c r="T73" s="4"/>
      <c r="U73" s="8"/>
      <c r="V73" s="4"/>
      <c r="W73" s="3"/>
      <c r="X73" s="3"/>
      <c r="Y73" s="3"/>
      <c r="Z73" s="3"/>
      <c r="AA73" s="8"/>
    </row>
    <row r="74" spans="1:27" x14ac:dyDescent="0.2">
      <c r="A74" s="2"/>
      <c r="B74" s="6" t="s">
        <v>411</v>
      </c>
      <c r="C74" s="4" t="s">
        <v>541</v>
      </c>
      <c r="D74" s="3" t="s">
        <v>571</v>
      </c>
      <c r="E74" s="18"/>
      <c r="F74" s="19"/>
      <c r="G74" s="4"/>
      <c r="H74" s="3"/>
      <c r="I74" s="8"/>
      <c r="J74" s="6"/>
      <c r="K74" s="4"/>
      <c r="L74" s="8"/>
      <c r="M74" s="4"/>
      <c r="N74" s="3"/>
      <c r="O74" s="19"/>
      <c r="P74" s="4"/>
      <c r="Q74" s="3"/>
      <c r="R74" s="18"/>
      <c r="S74" s="19"/>
      <c r="T74" s="4" t="s">
        <v>577</v>
      </c>
      <c r="U74" s="8" t="s">
        <v>4</v>
      </c>
      <c r="V74" s="4" t="s">
        <v>580</v>
      </c>
      <c r="W74" s="3" t="s">
        <v>574</v>
      </c>
      <c r="X74" s="3"/>
      <c r="Y74" s="3"/>
      <c r="Z74" s="3"/>
      <c r="AA74" s="8">
        <v>3</v>
      </c>
    </row>
    <row r="75" spans="1:27" x14ac:dyDescent="0.2">
      <c r="A75" s="2"/>
      <c r="B75" s="6" t="s">
        <v>411</v>
      </c>
      <c r="C75" s="4" t="s">
        <v>541</v>
      </c>
      <c r="D75" s="3" t="s">
        <v>571</v>
      </c>
      <c r="E75" s="18"/>
      <c r="F75" s="19"/>
      <c r="G75" s="4"/>
      <c r="H75" s="3"/>
      <c r="I75" s="8"/>
      <c r="J75" s="6"/>
      <c r="K75" s="4"/>
      <c r="L75" s="8"/>
      <c r="M75" s="4"/>
      <c r="N75" s="3"/>
      <c r="O75" s="19"/>
      <c r="P75" s="4"/>
      <c r="Q75" s="3"/>
      <c r="R75" s="18"/>
      <c r="S75" s="19"/>
      <c r="T75" s="4" t="s">
        <v>577</v>
      </c>
      <c r="U75" s="8" t="s">
        <v>4</v>
      </c>
      <c r="V75" s="4" t="s">
        <v>573</v>
      </c>
      <c r="W75" s="3" t="s">
        <v>574</v>
      </c>
      <c r="X75" s="3" t="s">
        <v>1</v>
      </c>
      <c r="Y75" s="3"/>
      <c r="Z75" s="3"/>
      <c r="AA75" s="8"/>
    </row>
    <row r="76" spans="1:27" x14ac:dyDescent="0.2">
      <c r="A76" s="2"/>
      <c r="B76" s="6" t="s">
        <v>411</v>
      </c>
      <c r="C76" s="4" t="s">
        <v>541</v>
      </c>
      <c r="D76" s="3" t="s">
        <v>571</v>
      </c>
      <c r="E76" s="18"/>
      <c r="F76" s="19"/>
      <c r="G76" s="4"/>
      <c r="H76" s="3"/>
      <c r="I76" s="8"/>
      <c r="J76" s="6"/>
      <c r="K76" s="4"/>
      <c r="L76" s="8"/>
      <c r="M76" s="4"/>
      <c r="N76" s="3"/>
      <c r="O76" s="19"/>
      <c r="P76" s="4"/>
      <c r="Q76" s="3"/>
      <c r="R76" s="18"/>
      <c r="S76" s="19"/>
      <c r="T76" s="4" t="s">
        <v>577</v>
      </c>
      <c r="U76" s="8" t="s">
        <v>4</v>
      </c>
      <c r="V76" s="4" t="s">
        <v>573</v>
      </c>
      <c r="W76" s="3" t="s">
        <v>572</v>
      </c>
      <c r="X76" s="3" t="s">
        <v>283</v>
      </c>
      <c r="Y76" s="3"/>
      <c r="Z76" s="3"/>
      <c r="AA76" s="8"/>
    </row>
    <row r="77" spans="1:27" ht="32" x14ac:dyDescent="0.2">
      <c r="A77" s="2"/>
      <c r="B77" s="6" t="s">
        <v>411</v>
      </c>
      <c r="C77" s="4" t="s">
        <v>541</v>
      </c>
      <c r="D77" s="3" t="s">
        <v>575</v>
      </c>
      <c r="E77" s="18" t="s">
        <v>669</v>
      </c>
      <c r="F77" s="19" t="s">
        <v>634</v>
      </c>
      <c r="G77" s="4" t="s">
        <v>427</v>
      </c>
      <c r="H77" s="3"/>
      <c r="I77" s="8" t="s">
        <v>427</v>
      </c>
      <c r="J77" s="6">
        <v>28</v>
      </c>
      <c r="K77" s="4"/>
      <c r="L77" s="8"/>
      <c r="M77" s="4"/>
      <c r="N77" s="3"/>
      <c r="O77" s="19"/>
      <c r="P77" s="4"/>
      <c r="Q77" s="3"/>
      <c r="R77" s="18"/>
      <c r="S77" s="19"/>
      <c r="T77" s="4"/>
      <c r="U77" s="8"/>
      <c r="V77" s="4"/>
      <c r="W77" s="3"/>
      <c r="X77" s="3"/>
      <c r="Y77" s="3"/>
      <c r="Z77" s="3"/>
      <c r="AA77" s="8"/>
    </row>
    <row r="78" spans="1:27" ht="16" x14ac:dyDescent="0.2">
      <c r="A78" s="2"/>
      <c r="B78" s="6" t="s">
        <v>411</v>
      </c>
      <c r="C78" s="4" t="s">
        <v>541</v>
      </c>
      <c r="D78" s="3" t="s">
        <v>570</v>
      </c>
      <c r="E78" s="18" t="s">
        <v>514</v>
      </c>
      <c r="F78" s="19"/>
      <c r="G78" s="4"/>
      <c r="H78" s="3"/>
      <c r="I78" s="8"/>
      <c r="J78" s="6"/>
      <c r="K78" s="4"/>
      <c r="L78" s="8"/>
      <c r="M78" s="4"/>
      <c r="N78" s="3"/>
      <c r="O78" s="19"/>
      <c r="P78" s="4"/>
      <c r="Q78" s="3"/>
      <c r="R78" s="18"/>
      <c r="S78" s="19"/>
      <c r="T78" s="4"/>
      <c r="U78" s="8"/>
      <c r="V78" s="4"/>
      <c r="W78" s="3"/>
      <c r="X78" s="3"/>
      <c r="Y78" s="3"/>
      <c r="Z78" s="3"/>
      <c r="AA78" s="8"/>
    </row>
    <row r="79" spans="1:27" x14ac:dyDescent="0.2">
      <c r="A79" s="2"/>
      <c r="B79" s="6" t="s">
        <v>411</v>
      </c>
      <c r="C79" s="4" t="s">
        <v>541</v>
      </c>
      <c r="D79" s="3" t="s">
        <v>571</v>
      </c>
      <c r="E79" s="18"/>
      <c r="F79" s="19"/>
      <c r="G79" s="4"/>
      <c r="H79" s="3"/>
      <c r="I79" s="8"/>
      <c r="J79" s="6"/>
      <c r="K79" s="4"/>
      <c r="L79" s="8"/>
      <c r="M79" s="4"/>
      <c r="N79" s="3"/>
      <c r="O79" s="19"/>
      <c r="P79" s="4"/>
      <c r="Q79" s="3"/>
      <c r="R79" s="18"/>
      <c r="S79" s="19"/>
      <c r="T79" s="4" t="s">
        <v>577</v>
      </c>
      <c r="U79" s="8" t="s">
        <v>4</v>
      </c>
      <c r="V79" s="4" t="s">
        <v>580</v>
      </c>
      <c r="W79" s="3" t="s">
        <v>574</v>
      </c>
      <c r="X79" s="3"/>
      <c r="Y79" s="3"/>
      <c r="Z79" s="3"/>
      <c r="AA79" s="8">
        <v>0</v>
      </c>
    </row>
    <row r="80" spans="1:27" x14ac:dyDescent="0.2">
      <c r="A80" s="2"/>
      <c r="B80" s="6" t="s">
        <v>411</v>
      </c>
      <c r="C80" s="4" t="s">
        <v>541</v>
      </c>
      <c r="D80" s="3" t="s">
        <v>571</v>
      </c>
      <c r="E80" s="18"/>
      <c r="F80" s="19"/>
      <c r="G80" s="4"/>
      <c r="H80" s="3"/>
      <c r="I80" s="8"/>
      <c r="J80" s="6"/>
      <c r="K80" s="4"/>
      <c r="L80" s="8"/>
      <c r="M80" s="4"/>
      <c r="N80" s="3"/>
      <c r="O80" s="19"/>
      <c r="P80" s="4"/>
      <c r="Q80" s="3"/>
      <c r="R80" s="18"/>
      <c r="S80" s="19"/>
      <c r="T80" s="4" t="s">
        <v>577</v>
      </c>
      <c r="U80" s="8" t="s">
        <v>4</v>
      </c>
      <c r="V80" s="4" t="s">
        <v>582</v>
      </c>
      <c r="W80" s="3" t="s">
        <v>572</v>
      </c>
      <c r="X80" s="3"/>
      <c r="Y80" s="3" t="s">
        <v>435</v>
      </c>
      <c r="Z80" s="3"/>
      <c r="AA80" s="8"/>
    </row>
    <row r="81" spans="1:27" x14ac:dyDescent="0.2">
      <c r="A81" s="2"/>
      <c r="B81" s="6" t="s">
        <v>411</v>
      </c>
      <c r="C81" s="4" t="s">
        <v>541</v>
      </c>
      <c r="D81" s="3" t="s">
        <v>571</v>
      </c>
      <c r="E81" s="18"/>
      <c r="F81" s="19"/>
      <c r="G81" s="4"/>
      <c r="H81" s="3"/>
      <c r="I81" s="8"/>
      <c r="J81" s="6"/>
      <c r="K81" s="4"/>
      <c r="L81" s="8"/>
      <c r="M81" s="4"/>
      <c r="N81" s="3"/>
      <c r="O81" s="19"/>
      <c r="P81" s="4"/>
      <c r="Q81" s="3"/>
      <c r="R81" s="18"/>
      <c r="S81" s="19"/>
      <c r="T81" s="4" t="s">
        <v>577</v>
      </c>
      <c r="U81" s="8" t="s">
        <v>4</v>
      </c>
      <c r="V81" s="4" t="s">
        <v>573</v>
      </c>
      <c r="W81" s="3" t="s">
        <v>574</v>
      </c>
      <c r="X81" s="3" t="s">
        <v>1</v>
      </c>
      <c r="Y81" s="3"/>
      <c r="Z81" s="3"/>
      <c r="AA81" s="8"/>
    </row>
    <row r="82" spans="1:27" x14ac:dyDescent="0.2">
      <c r="A82" s="2"/>
      <c r="B82" s="6" t="s">
        <v>411</v>
      </c>
      <c r="C82" s="4" t="s">
        <v>541</v>
      </c>
      <c r="D82" s="3" t="s">
        <v>571</v>
      </c>
      <c r="E82" s="18"/>
      <c r="F82" s="19"/>
      <c r="G82" s="4"/>
      <c r="H82" s="3"/>
      <c r="I82" s="8"/>
      <c r="J82" s="6"/>
      <c r="K82" s="4"/>
      <c r="L82" s="8"/>
      <c r="M82" s="4"/>
      <c r="N82" s="3"/>
      <c r="O82" s="19"/>
      <c r="P82" s="4"/>
      <c r="Q82" s="3"/>
      <c r="R82" s="18"/>
      <c r="S82" s="19"/>
      <c r="T82" s="4" t="s">
        <v>577</v>
      </c>
      <c r="U82" s="8" t="s">
        <v>4</v>
      </c>
      <c r="V82" s="4" t="s">
        <v>573</v>
      </c>
      <c r="W82" s="3" t="s">
        <v>572</v>
      </c>
      <c r="X82" s="3" t="s">
        <v>273</v>
      </c>
      <c r="Y82" s="3"/>
      <c r="Z82" s="3"/>
      <c r="AA82" s="8"/>
    </row>
    <row r="83" spans="1:27" ht="80" x14ac:dyDescent="0.2">
      <c r="A83" s="2"/>
      <c r="B83" s="6" t="s">
        <v>411</v>
      </c>
      <c r="C83" s="4" t="s">
        <v>541</v>
      </c>
      <c r="D83" s="3" t="s">
        <v>575</v>
      </c>
      <c r="E83" s="18" t="s">
        <v>670</v>
      </c>
      <c r="F83" s="19" t="s">
        <v>671</v>
      </c>
      <c r="G83" s="4" t="s">
        <v>435</v>
      </c>
      <c r="H83" s="3"/>
      <c r="I83" s="8" t="s">
        <v>454</v>
      </c>
      <c r="J83" s="6">
        <v>28</v>
      </c>
      <c r="K83" s="4"/>
      <c r="L83" s="8"/>
      <c r="M83" s="4"/>
      <c r="N83" s="3"/>
      <c r="O83" s="19"/>
      <c r="P83" s="4"/>
      <c r="Q83" s="3"/>
      <c r="R83" s="18"/>
      <c r="S83" s="19"/>
      <c r="T83" s="4"/>
      <c r="U83" s="8"/>
      <c r="V83" s="4"/>
      <c r="W83" s="3"/>
      <c r="X83" s="3"/>
      <c r="Y83" s="3"/>
      <c r="Z83" s="3"/>
      <c r="AA83" s="8"/>
    </row>
    <row r="84" spans="1:27" ht="16" x14ac:dyDescent="0.2">
      <c r="A84" s="2"/>
      <c r="B84" s="6" t="s">
        <v>411</v>
      </c>
      <c r="C84" s="4" t="s">
        <v>541</v>
      </c>
      <c r="D84" s="3" t="s">
        <v>570</v>
      </c>
      <c r="E84" s="18" t="s">
        <v>515</v>
      </c>
      <c r="F84" s="19"/>
      <c r="G84" s="4"/>
      <c r="H84" s="3"/>
      <c r="I84" s="8"/>
      <c r="J84" s="6"/>
      <c r="K84" s="4"/>
      <c r="L84" s="8"/>
      <c r="M84" s="4"/>
      <c r="N84" s="3"/>
      <c r="O84" s="19"/>
      <c r="P84" s="4"/>
      <c r="Q84" s="3"/>
      <c r="R84" s="18"/>
      <c r="S84" s="19"/>
      <c r="T84" s="4"/>
      <c r="U84" s="8"/>
      <c r="V84" s="4"/>
      <c r="W84" s="3"/>
      <c r="X84" s="3"/>
      <c r="Y84" s="3"/>
      <c r="Z84" s="3"/>
      <c r="AA84" s="8"/>
    </row>
    <row r="85" spans="1:27" x14ac:dyDescent="0.2">
      <c r="A85" s="2"/>
      <c r="B85" s="6" t="s">
        <v>411</v>
      </c>
      <c r="C85" s="4" t="s">
        <v>541</v>
      </c>
      <c r="D85" s="3" t="s">
        <v>571</v>
      </c>
      <c r="E85" s="18"/>
      <c r="F85" s="19"/>
      <c r="G85" s="4"/>
      <c r="H85" s="3"/>
      <c r="I85" s="8"/>
      <c r="J85" s="6"/>
      <c r="K85" s="4"/>
      <c r="L85" s="8"/>
      <c r="M85" s="4"/>
      <c r="N85" s="3"/>
      <c r="O85" s="19"/>
      <c r="P85" s="4"/>
      <c r="Q85" s="3"/>
      <c r="R85" s="18"/>
      <c r="S85" s="19"/>
      <c r="T85" s="4" t="s">
        <v>577</v>
      </c>
      <c r="U85" s="8" t="s">
        <v>4</v>
      </c>
      <c r="V85" s="4" t="s">
        <v>580</v>
      </c>
      <c r="W85" s="3" t="s">
        <v>574</v>
      </c>
      <c r="X85" s="3"/>
      <c r="Y85" s="3"/>
      <c r="Z85" s="3"/>
      <c r="AA85" s="8">
        <v>1</v>
      </c>
    </row>
    <row r="86" spans="1:27" x14ac:dyDescent="0.2">
      <c r="A86" s="2"/>
      <c r="B86" s="6" t="s">
        <v>411</v>
      </c>
      <c r="C86" s="4" t="s">
        <v>541</v>
      </c>
      <c r="D86" s="3" t="s">
        <v>571</v>
      </c>
      <c r="E86" s="18"/>
      <c r="F86" s="19"/>
      <c r="G86" s="4"/>
      <c r="H86" s="3"/>
      <c r="I86" s="8"/>
      <c r="J86" s="6"/>
      <c r="K86" s="4"/>
      <c r="L86" s="8"/>
      <c r="M86" s="4"/>
      <c r="N86" s="3"/>
      <c r="O86" s="19"/>
      <c r="P86" s="4"/>
      <c r="Q86" s="3"/>
      <c r="R86" s="18"/>
      <c r="S86" s="19"/>
      <c r="T86" s="4" t="s">
        <v>577</v>
      </c>
      <c r="U86" s="8" t="s">
        <v>4</v>
      </c>
      <c r="V86" s="4" t="s">
        <v>573</v>
      </c>
      <c r="W86" s="3" t="s">
        <v>574</v>
      </c>
      <c r="X86" s="3" t="s">
        <v>1</v>
      </c>
      <c r="Y86" s="3"/>
      <c r="Z86" s="3"/>
      <c r="AA86" s="8"/>
    </row>
    <row r="87" spans="1:27" x14ac:dyDescent="0.2">
      <c r="A87" s="2"/>
      <c r="B87" s="6" t="s">
        <v>411</v>
      </c>
      <c r="C87" s="4" t="s">
        <v>541</v>
      </c>
      <c r="D87" s="3" t="s">
        <v>571</v>
      </c>
      <c r="E87" s="18"/>
      <c r="F87" s="19"/>
      <c r="G87" s="4"/>
      <c r="H87" s="3"/>
      <c r="I87" s="8"/>
      <c r="J87" s="6"/>
      <c r="K87" s="4"/>
      <c r="L87" s="8"/>
      <c r="M87" s="4"/>
      <c r="N87" s="3"/>
      <c r="O87" s="19"/>
      <c r="P87" s="4"/>
      <c r="Q87" s="3"/>
      <c r="R87" s="18"/>
      <c r="S87" s="19"/>
      <c r="T87" s="4" t="s">
        <v>577</v>
      </c>
      <c r="U87" s="8" t="s">
        <v>4</v>
      </c>
      <c r="V87" s="4" t="s">
        <v>573</v>
      </c>
      <c r="W87" s="3" t="s">
        <v>572</v>
      </c>
      <c r="X87" s="3" t="s">
        <v>275</v>
      </c>
      <c r="Y87" s="3"/>
      <c r="Z87" s="3"/>
      <c r="AA87" s="8"/>
    </row>
    <row r="88" spans="1:27" ht="16" x14ac:dyDescent="0.2">
      <c r="A88" s="2"/>
      <c r="B88" s="6" t="s">
        <v>411</v>
      </c>
      <c r="C88" s="4" t="s">
        <v>541</v>
      </c>
      <c r="D88" s="3" t="s">
        <v>575</v>
      </c>
      <c r="E88" s="18" t="s">
        <v>635</v>
      </c>
      <c r="F88" s="19" t="s">
        <v>610</v>
      </c>
      <c r="G88" s="4" t="s">
        <v>427</v>
      </c>
      <c r="H88" s="3"/>
      <c r="I88" s="8" t="s">
        <v>427</v>
      </c>
      <c r="J88" s="6">
        <v>29</v>
      </c>
      <c r="K88" s="4"/>
      <c r="L88" s="8"/>
      <c r="M88" s="4"/>
      <c r="N88" s="3"/>
      <c r="O88" s="19"/>
      <c r="P88" s="4"/>
      <c r="Q88" s="3"/>
      <c r="R88" s="18"/>
      <c r="S88" s="19"/>
      <c r="T88" s="4"/>
      <c r="U88" s="8"/>
      <c r="V88" s="4"/>
      <c r="W88" s="3"/>
      <c r="X88" s="3"/>
      <c r="Y88" s="3"/>
      <c r="Z88" s="3"/>
      <c r="AA88" s="8"/>
    </row>
    <row r="89" spans="1:27" ht="16" x14ac:dyDescent="0.2">
      <c r="A89" s="2"/>
      <c r="B89" s="6" t="s">
        <v>411</v>
      </c>
      <c r="C89" s="4" t="s">
        <v>541</v>
      </c>
      <c r="D89" s="3" t="s">
        <v>576</v>
      </c>
      <c r="E89" s="18" t="s">
        <v>591</v>
      </c>
      <c r="F89" s="19" t="s">
        <v>592</v>
      </c>
      <c r="G89" s="4" t="s">
        <v>308</v>
      </c>
      <c r="H89" s="3"/>
      <c r="I89" s="8" t="s">
        <v>308</v>
      </c>
      <c r="J89" s="6">
        <v>29</v>
      </c>
      <c r="K89" s="4"/>
      <c r="L89" s="8"/>
      <c r="M89" s="4"/>
      <c r="N89" s="3"/>
      <c r="O89" s="19"/>
      <c r="P89" s="4"/>
      <c r="Q89" s="3"/>
      <c r="R89" s="18"/>
      <c r="S89" s="19"/>
      <c r="T89" s="4"/>
      <c r="U89" s="8"/>
      <c r="V89" s="4"/>
      <c r="W89" s="3"/>
      <c r="X89" s="3"/>
      <c r="Y89" s="3"/>
      <c r="Z89" s="3"/>
      <c r="AA89" s="8"/>
    </row>
    <row r="90" spans="1:27" ht="32" x14ac:dyDescent="0.2">
      <c r="A90" s="2"/>
      <c r="B90" s="6" t="s">
        <v>411</v>
      </c>
      <c r="C90" s="4" t="s">
        <v>541</v>
      </c>
      <c r="D90" s="3" t="s">
        <v>576</v>
      </c>
      <c r="E90" s="18" t="s">
        <v>672</v>
      </c>
      <c r="F90" s="19" t="s">
        <v>673</v>
      </c>
      <c r="G90" s="4" t="s">
        <v>308</v>
      </c>
      <c r="H90" s="3"/>
      <c r="I90" s="8" t="s">
        <v>308</v>
      </c>
      <c r="J90" s="6">
        <v>29</v>
      </c>
      <c r="K90" s="4"/>
      <c r="L90" s="8"/>
      <c r="M90" s="4"/>
      <c r="N90" s="3"/>
      <c r="O90" s="19"/>
      <c r="P90" s="4"/>
      <c r="Q90" s="3"/>
      <c r="R90" s="18"/>
      <c r="S90" s="19"/>
      <c r="T90" s="4"/>
      <c r="U90" s="8"/>
      <c r="V90" s="4"/>
      <c r="W90" s="3"/>
      <c r="X90" s="3"/>
      <c r="Y90" s="3"/>
      <c r="Z90" s="3"/>
      <c r="AA90" s="8"/>
    </row>
    <row r="91" spans="1:27" ht="48" x14ac:dyDescent="0.2">
      <c r="A91" s="2"/>
      <c r="B91" s="6" t="s">
        <v>411</v>
      </c>
      <c r="C91" s="4" t="s">
        <v>541</v>
      </c>
      <c r="D91" s="3" t="s">
        <v>576</v>
      </c>
      <c r="E91" s="18" t="s">
        <v>593</v>
      </c>
      <c r="F91" s="19" t="s">
        <v>594</v>
      </c>
      <c r="G91" s="4" t="s">
        <v>308</v>
      </c>
      <c r="H91" s="3"/>
      <c r="I91" s="8" t="s">
        <v>308</v>
      </c>
      <c r="J91" s="6">
        <v>29</v>
      </c>
      <c r="K91" s="4"/>
      <c r="L91" s="8"/>
      <c r="M91" s="4"/>
      <c r="N91" s="3"/>
      <c r="O91" s="19"/>
      <c r="P91" s="4"/>
      <c r="Q91" s="3"/>
      <c r="R91" s="18"/>
      <c r="S91" s="19"/>
      <c r="T91" s="4"/>
      <c r="U91" s="8"/>
      <c r="V91" s="4"/>
      <c r="W91" s="3"/>
      <c r="X91" s="3"/>
      <c r="Y91" s="3"/>
      <c r="Z91" s="3"/>
      <c r="AA91" s="8"/>
    </row>
    <row r="92" spans="1:27" ht="48" x14ac:dyDescent="0.2">
      <c r="A92" s="2"/>
      <c r="B92" s="6" t="s">
        <v>411</v>
      </c>
      <c r="C92" s="4" t="s">
        <v>541</v>
      </c>
      <c r="D92" s="3" t="s">
        <v>576</v>
      </c>
      <c r="E92" s="18" t="s">
        <v>647</v>
      </c>
      <c r="F92" s="19" t="s">
        <v>636</v>
      </c>
      <c r="G92" s="4" t="s">
        <v>308</v>
      </c>
      <c r="H92" s="3"/>
      <c r="I92" s="8" t="s">
        <v>308</v>
      </c>
      <c r="J92" s="6">
        <v>29</v>
      </c>
      <c r="K92" s="4"/>
      <c r="L92" s="8"/>
      <c r="M92" s="4"/>
      <c r="N92" s="3"/>
      <c r="O92" s="19"/>
      <c r="P92" s="4"/>
      <c r="Q92" s="3"/>
      <c r="R92" s="18"/>
      <c r="S92" s="19"/>
      <c r="T92" s="4"/>
      <c r="U92" s="8"/>
      <c r="V92" s="4"/>
      <c r="W92" s="3"/>
      <c r="X92" s="3"/>
      <c r="Y92" s="3"/>
      <c r="Z92" s="3"/>
      <c r="AA92" s="8"/>
    </row>
    <row r="93" spans="1:27" ht="64" x14ac:dyDescent="0.2">
      <c r="A93" s="2"/>
      <c r="B93" s="6" t="s">
        <v>411</v>
      </c>
      <c r="C93" s="4" t="s">
        <v>541</v>
      </c>
      <c r="D93" s="3" t="s">
        <v>576</v>
      </c>
      <c r="E93" s="18" t="s">
        <v>595</v>
      </c>
      <c r="F93" s="19" t="s">
        <v>637</v>
      </c>
      <c r="G93" s="4" t="s">
        <v>308</v>
      </c>
      <c r="H93" s="3"/>
      <c r="I93" s="8" t="s">
        <v>308</v>
      </c>
      <c r="J93" s="6">
        <v>29</v>
      </c>
      <c r="K93" s="4"/>
      <c r="L93" s="8"/>
      <c r="M93" s="4"/>
      <c r="N93" s="3"/>
      <c r="O93" s="19"/>
      <c r="P93" s="4"/>
      <c r="Q93" s="3"/>
      <c r="R93" s="18"/>
      <c r="S93" s="19"/>
      <c r="T93" s="4"/>
      <c r="U93" s="8"/>
      <c r="V93" s="4"/>
      <c r="W93" s="3"/>
      <c r="X93" s="3"/>
      <c r="Y93" s="3"/>
      <c r="Z93" s="3"/>
      <c r="AA93" s="8"/>
    </row>
    <row r="94" spans="1:27" ht="16" x14ac:dyDescent="0.2">
      <c r="A94" s="2"/>
      <c r="B94" s="6" t="s">
        <v>411</v>
      </c>
      <c r="C94" s="4" t="s">
        <v>541</v>
      </c>
      <c r="D94" s="3" t="s">
        <v>576</v>
      </c>
      <c r="E94" s="18" t="s">
        <v>596</v>
      </c>
      <c r="F94" s="19"/>
      <c r="G94" s="4" t="s">
        <v>308</v>
      </c>
      <c r="H94" s="3"/>
      <c r="I94" s="8" t="s">
        <v>308</v>
      </c>
      <c r="J94" s="6">
        <v>29</v>
      </c>
      <c r="K94" s="4"/>
      <c r="L94" s="8"/>
      <c r="M94" s="4"/>
      <c r="N94" s="3"/>
      <c r="O94" s="19"/>
      <c r="P94" s="4"/>
      <c r="Q94" s="3"/>
      <c r="R94" s="18"/>
      <c r="S94" s="19"/>
      <c r="T94" s="4"/>
      <c r="U94" s="8"/>
      <c r="V94" s="4"/>
      <c r="W94" s="3"/>
      <c r="X94" s="3"/>
      <c r="Y94" s="3"/>
      <c r="Z94" s="3"/>
      <c r="AA94" s="8"/>
    </row>
    <row r="95" spans="1:27" ht="32" x14ac:dyDescent="0.2">
      <c r="A95" s="2"/>
      <c r="B95" s="6" t="s">
        <v>411</v>
      </c>
      <c r="C95" s="4" t="s">
        <v>541</v>
      </c>
      <c r="D95" s="3" t="s">
        <v>578</v>
      </c>
      <c r="E95" s="18" t="s">
        <v>597</v>
      </c>
      <c r="F95" s="19"/>
      <c r="G95" s="4"/>
      <c r="H95" s="3"/>
      <c r="I95" s="8"/>
      <c r="J95" s="6"/>
      <c r="K95" s="4"/>
      <c r="L95" s="8"/>
      <c r="M95" s="4"/>
      <c r="N95" s="3" t="s">
        <v>648</v>
      </c>
      <c r="O95" s="19" t="s">
        <v>598</v>
      </c>
      <c r="P95" s="4" t="s">
        <v>255</v>
      </c>
      <c r="Q95" s="3">
        <v>6</v>
      </c>
      <c r="R95" s="18" t="s">
        <v>638</v>
      </c>
      <c r="S95" s="19" t="s">
        <v>584</v>
      </c>
      <c r="T95" s="4"/>
      <c r="U95" s="8"/>
      <c r="V95" s="4"/>
      <c r="W95" s="3"/>
      <c r="X95" s="3"/>
      <c r="Y95" s="3"/>
      <c r="Z95" s="3"/>
      <c r="AA95" s="8"/>
    </row>
    <row r="96" spans="1:27" x14ac:dyDescent="0.2">
      <c r="A96" s="2"/>
      <c r="B96" s="6" t="s">
        <v>411</v>
      </c>
      <c r="C96" s="4" t="s">
        <v>541</v>
      </c>
      <c r="D96" s="3" t="s">
        <v>579</v>
      </c>
      <c r="E96" s="18"/>
      <c r="F96" s="19"/>
      <c r="G96" s="4"/>
      <c r="H96" s="3"/>
      <c r="I96" s="8"/>
      <c r="J96" s="6"/>
      <c r="K96" s="4"/>
      <c r="L96" s="8"/>
      <c r="M96" s="4"/>
      <c r="N96" s="3"/>
      <c r="O96" s="19"/>
      <c r="P96" s="4"/>
      <c r="Q96" s="3"/>
      <c r="R96" s="18"/>
      <c r="S96" s="19"/>
      <c r="T96" s="4" t="s">
        <v>577</v>
      </c>
      <c r="U96" s="8" t="s">
        <v>4</v>
      </c>
      <c r="V96" s="4" t="s">
        <v>580</v>
      </c>
      <c r="W96" s="3" t="s">
        <v>574</v>
      </c>
      <c r="X96" s="3"/>
      <c r="Y96" s="3"/>
      <c r="Z96" s="3"/>
      <c r="AA96" s="8">
        <v>3</v>
      </c>
    </row>
    <row r="97" spans="1:27" x14ac:dyDescent="0.2">
      <c r="A97" s="2"/>
      <c r="B97" s="6" t="s">
        <v>411</v>
      </c>
      <c r="C97" s="4" t="s">
        <v>541</v>
      </c>
      <c r="D97" s="3" t="s">
        <v>579</v>
      </c>
      <c r="E97" s="18"/>
      <c r="F97" s="19"/>
      <c r="G97" s="4"/>
      <c r="H97" s="3"/>
      <c r="I97" s="8"/>
      <c r="J97" s="6"/>
      <c r="K97" s="4"/>
      <c r="L97" s="8"/>
      <c r="M97" s="4"/>
      <c r="N97" s="3"/>
      <c r="O97" s="19"/>
      <c r="P97" s="4"/>
      <c r="Q97" s="3"/>
      <c r="R97" s="18"/>
      <c r="S97" s="19"/>
      <c r="T97" s="4" t="s">
        <v>574</v>
      </c>
      <c r="U97" s="8" t="s">
        <v>297</v>
      </c>
      <c r="V97" s="4" t="s">
        <v>573</v>
      </c>
      <c r="W97" s="3" t="s">
        <v>572</v>
      </c>
      <c r="X97" s="3" t="s">
        <v>290</v>
      </c>
      <c r="Y97" s="3"/>
      <c r="Z97" s="3"/>
      <c r="AA97" s="8"/>
    </row>
    <row r="98" spans="1:27" x14ac:dyDescent="0.2">
      <c r="A98" s="2"/>
      <c r="B98" s="6" t="s">
        <v>411</v>
      </c>
      <c r="C98" s="4" t="s">
        <v>541</v>
      </c>
      <c r="D98" s="3" t="s">
        <v>579</v>
      </c>
      <c r="E98" s="18"/>
      <c r="F98" s="19"/>
      <c r="G98" s="4"/>
      <c r="H98" s="3"/>
      <c r="I98" s="8"/>
      <c r="J98" s="6"/>
      <c r="K98" s="4"/>
      <c r="L98" s="8"/>
      <c r="M98" s="4"/>
      <c r="N98" s="3"/>
      <c r="O98" s="19"/>
      <c r="P98" s="4"/>
      <c r="Q98" s="3"/>
      <c r="R98" s="18"/>
      <c r="S98" s="19"/>
      <c r="T98" s="4" t="s">
        <v>574</v>
      </c>
      <c r="U98" s="8" t="s">
        <v>4</v>
      </c>
      <c r="V98" s="4" t="s">
        <v>573</v>
      </c>
      <c r="W98" s="3" t="s">
        <v>572</v>
      </c>
      <c r="X98" s="3" t="s">
        <v>4</v>
      </c>
      <c r="Y98" s="3"/>
      <c r="Z98" s="3"/>
      <c r="AA98" s="8"/>
    </row>
    <row r="99" spans="1:27" ht="16" x14ac:dyDescent="0.2">
      <c r="A99" s="2"/>
      <c r="B99" s="6" t="s">
        <v>411</v>
      </c>
      <c r="C99" s="4" t="s">
        <v>541</v>
      </c>
      <c r="D99" s="3" t="s">
        <v>581</v>
      </c>
      <c r="E99" s="18" t="s">
        <v>649</v>
      </c>
      <c r="F99" s="19" t="s">
        <v>599</v>
      </c>
      <c r="G99" s="4"/>
      <c r="H99" s="3"/>
      <c r="I99" s="8"/>
      <c r="J99" s="6">
        <v>32</v>
      </c>
      <c r="K99" s="4"/>
      <c r="L99" s="8"/>
      <c r="M99" s="4"/>
      <c r="N99" s="3"/>
      <c r="O99" s="19"/>
      <c r="P99" s="4"/>
      <c r="Q99" s="3"/>
      <c r="R99" s="18"/>
      <c r="S99" s="19"/>
      <c r="T99" s="4"/>
      <c r="U99" s="8"/>
      <c r="V99" s="4"/>
      <c r="W99" s="3"/>
      <c r="X99" s="3"/>
      <c r="Y99" s="3"/>
      <c r="Z99" s="3"/>
      <c r="AA9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9" xr:uid="{00000000-0002-0000-1400-000002000000}">
      <formula1>"Section,Section Automator,Task,Nested Task,Client Task Group,Client Task Group Automator,Client Task"</formula1>
    </dataValidation>
    <dataValidation type="list" allowBlank="1" showErrorMessage="1" sqref="T4:T99" xr:uid="{00000000-0002-0000-1400-000006000000}">
      <formula1>"All tasks in this section,All tasks in the section above this section,All sections &amp; tasks above this section,The work"</formula1>
    </dataValidation>
    <dataValidation type="list" allowBlank="1" showErrorMessage="1" sqref="V4:V99" xr:uid="{00000000-0002-0000-1400-000008000000}">
      <formula1>"Status,Assignee,Due Date"</formula1>
    </dataValidation>
    <dataValidation type="list" allowBlank="1" showErrorMessage="1" sqref="W4:W99" xr:uid="{00000000-0002-0000-1400-000009000000}">
      <formula1>"All tasks in this section,The work"</formula1>
    </dataValidation>
    <dataValidation type="list" allowBlank="1" showErrorMessage="1" sqref="Z4:Z9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I4:I99</xm:sqref>
        </x14:dataValidation>
        <x14:dataValidation type="list" allowBlank="1" showErrorMessage="1" xr:uid="{00000000-0002-0000-1400-000004000000}">
          <x14:formula1>
            <xm:f>ReferenceData!$A$264:$A$266</xm:f>
          </x14:formula1>
          <xm:sqref>K4:K99</xm:sqref>
        </x14:dataValidation>
        <x14:dataValidation type="list" allowBlank="1" showErrorMessage="1" xr:uid="{00000000-0002-0000-1400-000005000000}">
          <x14:formula1>
            <xm:f>ReferenceData!$A$260:$A$262</xm:f>
          </x14:formula1>
          <xm:sqref>P4:P99</xm:sqref>
        </x14:dataValidation>
        <x14:dataValidation type="list" allowBlank="1" showErrorMessage="1" xr:uid="{00000000-0002-0000-1400-000007000000}">
          <x14:formula1>
            <xm:f>ReferenceData!$A$311:$A$349</xm:f>
          </x14:formula1>
          <xm:sqref>U4:U99</xm:sqref>
        </x14:dataValidation>
        <x14:dataValidation type="list" allowBlank="1" showErrorMessage="1" xr:uid="{00000000-0002-0000-1400-00000A000000}">
          <x14:formula1>
            <xm:f>ReferenceData!$A$272:$A$309</xm:f>
          </x14:formula1>
          <xm:sqref>X4:X99</xm:sqref>
        </x14:dataValidation>
        <x14:dataValidation type="list" allowBlank="1" showErrorMessage="1" xr:uid="{00000000-0002-0000-1400-00000B000000}">
          <x14:formula1>
            <xm:f>OFFSET('Job Roles'!$C$4:$C$2020, 0, 0, MAX(1, SUMPRODUCT(MAX(('Job Roles'!$C$4:$C$2020 &lt;&gt; "") * ROW('Job Roles'!$C$4:$C$2020))) - 3), 1)</xm:f>
          </x14:formula1>
          <xm:sqref>Y4:Y99</xm:sqref>
        </x14:dataValidation>
        <x14:dataValidation type="list" allowBlank="1" showErrorMessage="1" xr:uid="{00000000-0002-0000-1400-000001000000}">
          <x14:formula1>
            <xm:f>OFFSET('Work Templates'!$C$4:$C$4, 0, 0, MAX(1, SUMPRODUCT(MAX(('Work Templates'!$C$4:$C$4 &lt;&gt; "") * ROW('Work Templates'!$C$4:$C$4))) - 3), 1)</xm:f>
          </x14:formula1>
          <xm:sqref>C4:C99</xm:sqref>
        </x14:dataValidation>
        <x14:dataValidation type="list" allowBlank="1" showErrorMessage="1" xr:uid="{00000000-0002-0000-1400-000000000000}">
          <x14:formula1>
            <xm:f>IF(ISBLANK(A4),ReferenceData!$A$899:$A$900,ReferenceData!$A$902:$A$904)</xm:f>
          </x14:formula1>
          <xm:sqref>B4:B99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674</v>
      </c>
      <c r="D2" s="40" t="s">
        <v>675</v>
      </c>
      <c r="E2" s="41" t="s">
        <v>675</v>
      </c>
      <c r="F2" s="41" t="s">
        <v>675</v>
      </c>
      <c r="G2" s="41" t="s">
        <v>675</v>
      </c>
      <c r="H2" s="42" t="s">
        <v>675</v>
      </c>
    </row>
    <row r="3" spans="1:8" ht="48" x14ac:dyDescent="0.2">
      <c r="A3" s="22"/>
      <c r="B3" s="24"/>
      <c r="C3" s="24"/>
      <c r="D3" s="11" t="s">
        <v>676</v>
      </c>
      <c r="E3" s="10" t="s">
        <v>677</v>
      </c>
      <c r="F3" s="10" t="s">
        <v>678</v>
      </c>
      <c r="G3" s="10" t="s">
        <v>679</v>
      </c>
      <c r="H3" s="12" t="s">
        <v>680</v>
      </c>
    </row>
    <row r="4" spans="1:8" x14ac:dyDescent="0.2">
      <c r="A4" s="2"/>
      <c r="B4" s="6" t="s">
        <v>411</v>
      </c>
      <c r="C4" s="6" t="s">
        <v>541</v>
      </c>
      <c r="D4" s="4" t="s">
        <v>427</v>
      </c>
      <c r="E4" s="3"/>
      <c r="F4" s="3" t="s">
        <v>427</v>
      </c>
      <c r="G4" s="14"/>
      <c r="H4" s="8">
        <v>90</v>
      </c>
    </row>
    <row r="5" spans="1:8" x14ac:dyDescent="0.2">
      <c r="A5" s="2"/>
      <c r="B5" s="6" t="s">
        <v>411</v>
      </c>
      <c r="C5" s="6" t="s">
        <v>541</v>
      </c>
      <c r="D5" s="4" t="s">
        <v>422</v>
      </c>
      <c r="E5" s="3"/>
      <c r="F5" s="3" t="s">
        <v>451</v>
      </c>
      <c r="G5" s="14"/>
      <c r="H5" s="8">
        <v>60</v>
      </c>
    </row>
    <row r="6" spans="1:8" x14ac:dyDescent="0.2">
      <c r="A6" s="2"/>
      <c r="B6" s="6" t="s">
        <v>411</v>
      </c>
      <c r="C6" s="6" t="s">
        <v>541</v>
      </c>
      <c r="D6" s="4" t="s">
        <v>435</v>
      </c>
      <c r="E6" s="3"/>
      <c r="F6" s="3" t="s">
        <v>454</v>
      </c>
      <c r="G6" s="14"/>
      <c r="H6" s="8">
        <v>240</v>
      </c>
    </row>
    <row r="7" spans="1:8" x14ac:dyDescent="0.2">
      <c r="A7" s="2"/>
      <c r="B7" s="6" t="s">
        <v>411</v>
      </c>
      <c r="C7" s="6" t="s">
        <v>541</v>
      </c>
      <c r="D7" s="4" t="s">
        <v>436</v>
      </c>
      <c r="E7" s="3"/>
      <c r="F7" s="3" t="s">
        <v>453</v>
      </c>
      <c r="G7" s="14"/>
      <c r="H7" s="8">
        <v>30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2021-03-16T20:35:22Z</dcterms:modified>
</cp:coreProperties>
</file>