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C1123312-F7CB-264A-A4A0-CD0C39862C9D}"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Tasks'!$A$4:$AA$23</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<sst xmlns="http://schemas.openxmlformats.org/spreadsheetml/2006/main" count="12804" uniqueCount="605">
  <si>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</si>
  <si>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</si>
  <si>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</si>
  <si>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</si>
  <si>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</si>
  <si>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</si>
  <si>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</si>
  <si>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</si>
  <si>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</si>
  <si>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</si>
  <si>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</si>
  <si>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</si>
  <si>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</si>
  <si>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</si>
  <si>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</si>
  <si>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</si>
  <si>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</si>
  <si>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</si>
  <si>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</si>
  <si>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</si>
  <si>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</si>
  <si>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</si>
  <si>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</si>
  <si>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</si>
  <si>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</si>
  <si>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</si>
  <si>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</si>
  <si>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</si>
  <si>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</si>
  <si>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</si>
  <si>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</si>
  <si>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</si>
  <si>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</si>
  <si>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</si>
  <si>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</si>
  <si>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</si>
  <si>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</si>
  <si>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</si>
  <si>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</si>
  <si>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</si>
  <si>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</si>
  <si>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</si>
  <si>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</si>
  <si>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</si>
  <si>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</si>
  <si>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</si>
  <si>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</si>
  <si>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</si>
  <si>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</si>
  <si>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</si>
  <si>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</si>
  <si>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</si>
  <si>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</si>
  <si>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</si>
  <si>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</si>
  <si>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</si>
  <si>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</si>
  <si>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</si>
  <si>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</si>
  <si>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</si>
  <si>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</si>
  <si>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</si>
  <si>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</si>
  <si>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</si>
  <si>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</si>
  <si>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</si>
  <si>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</si>
  <si>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</si>
  <si>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</si>
  <si>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</si>
  <si>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</si>
  <si>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</si>
  <si>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</si>
  <si>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</si>
  <si>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</si>
  <si>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</si>
  <si>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</si>
  <si>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</si>
  <si>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</si>
  <si>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</si>
  <si>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</si>
  <si>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</si>
  <si>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</si>
  <si>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</si>
  <si>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</si>
  <si>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</si>
  <si>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</si>
  <si>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</si>
  <si>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</si>
  <si>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</si>
  <si>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</si>
  <si>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</si>
  <si>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</si>
  <si>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</si>
  <si>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</si>
  <si>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</si>
  <si>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</si>
  <si>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</si>
  <si>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</si>
  <si>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</si>
  <si>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</si>
  <si>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</si>
  <si>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</si>
  <si>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</si>
  <si>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</si>
  <si>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</si>
  <si>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</si>
  <si>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</si>
  <si>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</si>
  <si>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</si>
  <si>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</si>
  <si>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</si>
  <si>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</si>
  <si>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</si>
  <si>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</si>
  <si>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</si>
  <si>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</si>
  <si>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</si>
  <si>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</si>
  <si>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</si>
  <si>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</si>
  <si>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</si>
  <si>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</si>
  <si>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</si>
  <si>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</si>
  <si>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</si>
  <si>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</si>
  <si>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</si>
  <si>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</si>
  <si>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</si>
  <si>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</si>
  <si>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</si>
  <si>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</si>
  <si>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</si>
  <si>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</si>
  <si>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</si>
  <si>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</si>
  <si>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</si>
  <si>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</si>
  <si>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</si>
  <si>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</si>
  <si>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</si>
  <si>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</si>
  <si>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</si>
  <si>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</si>
  <si>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</si>
  <si>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</si>
  <si>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</si>
  <si>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</si>
  <si>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</si>
  <si>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</si>
  <si>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</si>
  <si>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</si>
  <si>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</si>
  <si>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</si>
  <si>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</si>
  <si>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</si>
  <si>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</si>
  <si>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</si>
  <si>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</si>
  <si>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</si>
  <si>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</si>
  <si>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</si>
  <si>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</si>
  <si>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</si>
  <si>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</si>
  <si>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</si>
  <si>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</si>
  <si>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</si>
  <si>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</si>
  <si>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</si>
  <si>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</si>
  <si>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</si>
  <si>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</si>
  <si>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</si>
  <si>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</si>
  <si>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</si>
  <si>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</si>
  <si>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</si>
  <si>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</si>
  <si>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</si>
  <si>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</si>
  <si>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</si>
  <si>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</si>
  <si>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</si>
  <si>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</si>
  <si>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</si>
  <si>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</si>
  <si>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</si>
  <si>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</si>
  <si>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</si>
  <si>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</si>
  <si>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</si>
  <si>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</si>
  <si>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</si>
  <si>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</si>
  <si>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</si>
  <si>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</si>
  <si>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</si>
  <si>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</si>
  <si>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</si>
  <si>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</si>
  <si>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</si>
  <si>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</si>
  <si>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</si>
  <si>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</si>
  <si>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</si>
  <si>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</si>
  <si>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</si>
  <si>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</si>
  <si>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</si>
  <si>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</si>
  <si>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</si>
  <si>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</si>
  <si>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</si>
  <si>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</si>
  <si>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</si>
  <si>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</si>
  <si>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</si>
  <si>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</si>
  <si>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</si>
  <si>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</si>
  <si>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</si>
  <si>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</si>
  <si>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</si>
  <si>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</si>
  <si>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</si>
  <si>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</si>
  <si>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</si>
  <si>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</si>
  <si>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</si>
  <si>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</si>
  <si>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</si>
  <si>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</si>
  <si>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</si>
  <si>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</si>
  <si>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</si>
  <si>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</si>
  <si>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</si>
  <si>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</si>
  <si>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</si>
  <si>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</si>
  <si>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</si>
  <si>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</si>
  <si>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</si>
  <si>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</si>
  <si>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</si>
  <si>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</si>
  <si>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</si>
  <si>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</si>
  <si>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</si>
  <si>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</si>
  <si>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</si>
  <si>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</si>
  <si>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</si>
  <si>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</si>
  <si>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</si>
  <si>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</si>
  <si>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</si>
  <si>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</si>
  <si>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</si>
  <si>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</si>
  <si>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</si>
  <si>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</si>
  <si>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</si>
  <si>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</si>
  <si>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</si>
  <si>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</si>
  <si>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</si>
  <si>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</si>
  <si>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</si>
  <si>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</si>
  <si>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</si>
  <si>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</si>
  <si>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</si>
  <si>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</si>
  <si>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</si>
  <si>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</si>
  <si>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</si>
  <si>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</si>
  <si>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</si>
  <si>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</si>
  <si>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</si>
  <si>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</si>
  <si>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</si>
  <si>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</si>
  <si>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</si>
  <si>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</si>
  <si>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</si>
  <si>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</si>
  <si>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</si>
  <si>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</si>
  <si>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</si>
  <si>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</si>
  <si>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</si>
  <si>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</si>
  <si>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</si>
  <si>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</si>
  <si>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</si>
  <si>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</si>
  <si>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</si>
  <si>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</si>
  <si>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</si>
  <si>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</si>
  <si>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</si>
  <si>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</si>
  <si>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</si>
  <si>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</si>
  <si>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</si>
  <si>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</si>
  <si>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</si>
  <si>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</si>
  <si>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</si>
  <si>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</si>
  <si>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</si>
  <si>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</si>
  <si>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</si>
  <si>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</si>
  <si>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</si>
  <si>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</si>
  <si>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</si>
  <si>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</si>
  <si>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</si>
  <si>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</si>
  <si>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</si>
  <si>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</si>
  <si>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</si>
  <si>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</si>
  <si>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</si>
  <si>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</si>
  <si>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</si>
  <si>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</si>
  <si>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</si>
  <si>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</si>
  <si>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</si>
  <si>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</si>
  <si>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</si>
  <si>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</si>
  <si>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</si>
  <si>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</si>
  <si>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</si>
  <si>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</si>
  <si>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</si>
  <si>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</si>
  <si>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</si>
  <si>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</si>
  <si>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</si>
  <si>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</si>
  <si>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</si>
  <si>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</si>
  <si>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</si>
  <si>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</si>
  <si>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</si>
  <si>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</si>
  <si>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</si>
  <si>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</si>
  <si>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</si>
  <si>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</si>
  <si>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</si>
  <si>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</si>
  <si>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</si>
  <si>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</si>
  <si>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</si>
  <si>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</si>
  <si>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</si>
  <si>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</si>
  <si>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</si>
  <si>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</si>
  <si>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</si>
  <si>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</si>
  <si>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</si>
  <si>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</si>
  <si>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</si>
  <si>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</si>
  <si>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</si>
  <si>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</si>
  <si>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</si>
  <si>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</si>
  <si>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</si>
  <si>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</si>
  <si>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</si>
  <si>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</si>
  <si>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</si>
  <si>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</si>
  <si>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</si>
  <si>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</si>
  <si>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</si>
  <si>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</si>
  <si>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</si>
  <si>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</si>
  <si>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</si>
  <si>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</si>
  <si>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</si>
  <si>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</si>
  <si>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</si>
  <si>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</si>
  <si>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</si>
  <si>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</si>
  <si>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</si>
  <si>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</si>
  <si>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</si>
  <si>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</si>
  <si>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</si>
  <si>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</si>
  <si>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</si>
  <si>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</si>
  <si>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</si>
  <si>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</si>
  <si>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</si>
  <si>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</si>
  <si>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</si>
  <si>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</si>
  <si>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</si>
  <si>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</si>
  <si>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</si>
  <si>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</si>
  <si>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</si>
  <si>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</si>
  <si>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</si>
  <si>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</si>
  <si>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</si>
  <si>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</si>
  <si>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</si>
  <si>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</si>
  <si>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</si>
  <si>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</si>
  <si>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</si>
  <si>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</si>
  <si>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</si>
  <si>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</si>
  <si>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</si>
  <si>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</si>
  <si>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</si>
  <si>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</si>
  <si>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</si>
  <si>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</si>
  <si>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</si>
  <si>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</si>
  <si>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</si>
  <si>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</si>
  <si>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</si>
  <si>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</si>
  <si>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</si>
  <si>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</si>
  <si>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</si>
  <si>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</si>
  <si>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</si>
  <si>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</si>
  <si>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</si>
  <si>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</si>
  <si>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</si>
  <si>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</si>
  <si>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</si>
  <si>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</si>
  <si>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</si>
  <si>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</si>
  <si>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</si>
  <si>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</si>
  <si>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</si>
  <si>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</si>
  <si>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</si>
  <si>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</si>
  <si>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</si>
  <si>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</si>
  <si>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</si>
  <si>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</si>
  <si>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</si>
  <si>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</si>
  <si>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</si>
  <si>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</si>
  <si>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</si>
  <si>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</si>
  <si>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</si>
  <si>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</si>
  <si>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</si>
  <si>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</si>
  <si>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</si>
  <si>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</si>
  <si>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</si>
  <si>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</si>
  <si>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</si>
  <si>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</si>
  <si>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</si>
  <si>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</si>
  <si>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</si>
  <si>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</si>
  <si>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</si>
  <si>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</si>
  <si>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</si>
  <si>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</si>
  <si>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</si>
  <si>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</si>
  <si>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</si>
  <si>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</si>
  <si>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</si>
  <si>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</si>
  <si>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</si>
  <si>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</si>
  <si>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</si>
  <si>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</si>
  <si>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</si>
  <si>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</si>
  <si>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</si>
  <si>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</si>
  <si>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</si>
  <si>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</si>
  <si>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</si>
  <si>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</si>
  <si>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</si>
  <si>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</si>
  <si>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</si>
  <si>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</si>
  <si>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</si>
  <si>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</si>
  <si>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</si>
  <si>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</si>
  <si>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</si>
  <si>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</si>
  <si>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</si>
  <si>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</si>
  <si>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</si>
  <si>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</si>
  <si>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</si>
  <si>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</si>
  <si>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</si>
  <si>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</si>
  <si>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</si>
  <si>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</si>
  <si>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</si>
  <si>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</si>
  <si>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</si>
  <si>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</si>
  <si>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</si>
  <si>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</si>
  <si>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</si>
  <si>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</si>
  <si>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</si>
  <si>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</si>
  <si>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</si>
  <si>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</si>
  <si>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</si>
  <si>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New client onboarding (by Xero - Hubdoc)</t>
  </si>
  <si>
    <t>The best practice process from Hubdoc (www.hubdoc.com) on onboarding a new client.</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</si>
  <si>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</si>
  <si>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</si>
  <si>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</si>
  <si>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</si>
  <si>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</si>
  <si>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</si>
  <si>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</si>
  <si>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</si>
  <si>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</si>
  <si>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</si>
  <si>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</si>
  <si>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</si>
  <si>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</si>
  <si>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</si>
  <si>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</si>
  <si>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</si>
  <si>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</si>
  <si>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</si>
  <si>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</si>
  <si>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</si>
  <si>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</si>
  <si>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</si>
  <si>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</si>
  <si>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</si>
  <si>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</si>
  <si>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</si>
  <si>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</si>
  <si>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</si>
  <si>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</si>
  <si>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</si>
  <si>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</si>
  <si>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</si>
  <si>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</si>
  <si>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</si>
  <si>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</si>
  <si>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Assignee</t>
  </si>
  <si>
    <t>Ready to Start</t>
  </si>
  <si>
    <t>Setup &amp; connect the client instance of Hubdoc for the client — https://app.hubdoc.com/login</t>
  </si>
  <si>
    <t>Determine the optimal set-up for your client's accounts</t>
  </si>
  <si>
    <t>&lt;div&gt;Before adding a client’s account, read through this &lt;a href="https://hubdoc.zendesk.com/hc/en-us/articles/115005325086-Client-Pre-Set-Up-Checklist" target="_blank"&gt;pre-setup checklist&lt;/a&gt; to determine the best set-up. Key considerations include:&amp;nbsp;&lt;/div&gt;&lt;div&gt;&lt;ul&gt;&lt;li&gt;Who’s Paying for the Account?&amp;nbsp;&lt;br&gt;&lt;/li&gt;&lt;li&gt;Who’s Managing the Account?&amp;nbsp;&lt;br&gt;&lt;/li&gt;&lt;li&gt;What Banks and Vendors Will Your Client Need?&lt;br&gt;&lt;/li&gt;&lt;/ul&gt;&lt;/div&gt;</t>
  </si>
  <si>
    <t>Create the client account</t>
  </si>
  <si>
    <t>&lt;div&gt;Once you’ve determined how to set-up the account, click the ‘Add a Client Account’ button from your Organization’s Page. If this is your first client, you will be directed to enter in your firm’s billing information.&amp;nbsp;&lt;/div&gt;&lt;div&gt;&lt;br&gt;&lt;/div&gt;&lt;div&gt;Remember, once you add a client, an invitation email will immediately be sent to the email that was used to create the client account. If you used an email alias, you will receive the email. You can then create a placeholder password to be shared with your client.&lt;/div&gt;</t>
  </si>
  <si>
    <t>Grant access to your team</t>
  </si>
  <si>
    <t>If you have other team members who will be working on the client’s account, make sure to &lt;a href="https://hubdoc.zendesk.com/hc/en-us/articles/202144665-Add-A-User-Staff-Member-" target="_blank"&gt;grant them access&lt;/a&gt;. You can do from the firm’s Organization’s page by clicking ‘Manage Users’.</t>
  </si>
  <si>
    <t>Set up the client's unique intake email</t>
  </si>
  <si>
    <t>&lt;div&gt;Every Hubdoc account has a unique intake email address that allows documents to be email-forwarded in to the account. This is helpful in cases where your client receives receipts and/or invoices from their suppliers via email.&amp;nbsp;&lt;/div&gt;&lt;div&gt;&lt;br&gt;&lt;/div&gt;&lt;div&gt;&lt;ol&gt;&lt;li&gt;Click 'Accounts' in the top right corner of your client's account.&amp;nbsp;&lt;br&gt;&lt;/li&gt;&lt;li&gt;Navigate to the 'Profile' tab.&amp;nbsp;&lt;br&gt;&lt;/li&gt;&lt;li&gt;Under the heading 'Uploading documents via email', click the 'Edit' link.&amp;nbsp;&lt;br&gt;&lt;/li&gt;&lt;li&gt;Set the unique intake address to something that will be easy to remember and share. An example could be clientname@app.hubdoc.com&amp;nbsp;&lt;br&gt;&lt;/li&gt;&lt;li&gt;Click 'Save' and then, the 'Copy to Clipboard' button.&amp;nbsp;&lt;br&gt;&lt;/li&gt;&lt;li&gt;Paste the unique intake address into the client's onboarding file together with their account information.&amp;nbsp;&lt;br&gt;&lt;/li&gt;&lt;/ol&gt;&lt;/div&gt;&lt;div&gt;&lt;br&gt;&lt;/div&gt;</t>
  </si>
  <si>
    <t>Connect the client's general ledger</t>
  </si>
  <si>
    <t>&lt;div&gt;Once a cloud accounting platform is integrated to a Hubdoc account, you will be able to publish transactions with the source document attached, allowing for audit-proofed reconciliations. Hubdoc currently supports both Quickbooks Online and Xero.&amp;nbsp;&lt;/div&gt;&lt;div&gt;&lt;br&gt;&lt;/div&gt;&lt;div&gt;&lt;ol&gt;&lt;li&gt;Click 'Accounts' in the top right corner of your client's account.&amp;nbsp;&lt;br&gt;&lt;/li&gt;&lt;li&gt;Navigate to the 'Destinations' tab.&amp;nbsp;&lt;br&gt;&lt;/li&gt;&lt;li&gt;Beside the relevant accounting software, click 'Connect'.&amp;nbsp;&lt;br&gt;&lt;/li&gt;&lt;li&gt;Enter in your credentials - you will be provided with a list of your clients to select which file to connect.&amp;nbsp;&lt;br&gt;&lt;/li&gt;&lt;li&gt;Authorize the connection between Hubdoc and QBO/Xero.&amp;nbsp;&lt;br&gt;&lt;/li&gt;&lt;li&gt;Once the connection has been made, make sure the ‘Publish Tax Data’ box is checked off. You can then select a default tax rate and a default tax exempt rate. The tax rate options will be whichever tax codes you have set up in the accounting platform.&amp;nbsp;&lt;br&gt;&lt;/li&gt;&lt;/ol&gt;&lt;/div&gt;&lt;div&gt;&lt;ul&gt;&lt;ul&gt;&lt;li&gt;&lt;a href="https://hubdoc.zendesk.com/hc/en-us/articles/115003103063-Enabling-BC-Tax-Codes-in-Quickbooks-Online" target="_blank"&gt;Enabling BC Tax Codes in Hubdoc&lt;/a&gt;&amp;nbsp;&lt;/li&gt;&lt;li&gt;&lt;a href="https://hubdoc.zendesk.com/hc/en-us/articles/115003204966-Saskatchewan-Tax-Codes-in-QuickBooks-Online" target="_blank"&gt;Saskatchewan Tax Codes in Hubdoc&lt;/a&gt;&lt;/li&gt;&lt;/ul&gt;&lt;/ul&gt;&lt;/div&gt;&lt;div&gt;&lt;br&gt;&lt;/div&gt;</t>
  </si>
  <si>
    <t>Add your client's automated connections</t>
  </si>
  <si>
    <t>&lt;div&gt;Review Hubdoc’s list of automated connections in your region:&amp;nbsp;&lt;/div&gt;&lt;div&gt;&lt;ul&gt;&lt;li&gt;&lt;a href="https://go.hubdoc.com/hubfs/HubdocLiveConnections.pdf" target="_blank"&gt;North America&lt;/a&gt;&amp;nbsp;&lt;br&gt;&lt;/li&gt;&lt;li&gt;&lt;a href="https://go.hubdoc.com/hubfs/HubdocLiveAUConnections.pdf" target="_blank"&gt;Australia&lt;/a&gt;&amp;nbsp;&lt;br&gt;&lt;/li&gt;&lt;li&gt;&lt;a href="https://go.hubdoc.com/hubfs/LiveConnectionsUK.pdf" target="_blank"&gt;United Kingdom&lt;/a&gt;&amp;nbsp;&lt;br&gt;&lt;/li&gt;&lt;/ul&gt;&lt;/div&gt;&lt;div&gt;&lt;br&gt;&lt;/div&gt;&lt;div&gt;If you are adding connections on your client's behalf, make sure you have the following information:&amp;nbsp;&lt;/div&gt;&lt;div&gt;&lt;ul&gt;&lt;li&gt;&lt;b&gt;Username/Login ID/Account Number&lt;/b&gt; - Please use the exact same username that your client would use to login directly on the vendor's website&amp;nbsp;&lt;br&gt;&lt;/li&gt;&lt;li&gt;&lt;b&gt;Password&amp;nbsp;&lt;/b&gt;&lt;br&gt;&lt;/li&gt;&lt;li&gt;&lt;b&gt;If applicable, answers to PVQs and/or access to two-factor authentication&lt;/b&gt;.&amp;nbsp;&lt;br&gt;&lt;/li&gt;&lt;/ul&gt;&lt;/div&gt;&lt;div&gt;&lt;br&gt;&lt;/div&gt;&lt;div&gt;If you do not have their credentials, move on to &lt;b&gt;Onboarding&lt;/b&gt;. During your onboarding meeting, go through the process of adding your client’s automated connections together. &lt;/div&gt;</t>
  </si>
  <si>
    <t>Onboard the client (on to Hubdoc) — https://app.hubdoc.com/login</t>
  </si>
  <si>
    <t>&lt;div&gt;Your client’s account is now set up and ready for onboarding. Here are some tips to help you prepare for your onboarding meeting:&amp;nbsp;&lt;/div&gt;&lt;div&gt;&lt;br&gt;&lt;/div&gt;&lt;div&gt;1. Clearly communicate the role that Hubdoc will play in your relationship and in your tech stack. Be sure to consider whether or not they will be doing their own bookkeeping.&amp;nbsp;&lt;/div&gt;&lt;div&gt;&lt;ul&gt;&lt;li&gt;What is Hubdoc? Why are we using it?&amp;nbsp;&lt;br&gt;&lt;/li&gt;&lt;li&gt;What documents do you expect them to provide you with? Why are they important?&amp;nbsp;&lt;br&gt;&lt;/li&gt;&lt;li&gt;Are there other apps you’ll be using together? What’s the difference?&amp;nbsp;&lt;br&gt;&lt;/li&gt;&lt;/ul&gt;&lt;/div&gt;&lt;div&gt;&lt;br&gt;&lt;/div&gt;&lt;div&gt;2. Have all of their account information ready and organized in a way that is easy to share.&amp;nbsp;&lt;/div&gt;&lt;div&gt;&lt;ul&gt;&lt;li&gt;Username (the email used to create the account).&amp;nbsp;&lt;br&gt;&lt;/li&gt;&lt;li&gt;Password (if you have created a placeholder for them).&amp;nbsp;&lt;br&gt;&lt;/li&gt;&lt;li&gt;Unique Intake Email - Have them save this as a Contact in their Email as ‘Hubdoc’ so it’s easy for them to pull up.&amp;nbsp;&lt;br&gt;&lt;/li&gt;&lt;/ul&gt;&lt;/div&gt;&lt;div&gt;&lt;br&gt;&lt;/div&gt;&lt;div&gt;3. Show them how to use Hubdoc.&amp;nbsp;&lt;/div&gt;&lt;div&gt;&lt;br&gt;&lt;/div&gt;&lt;div&gt;&lt;i&gt;If your client is doing their own bookkeeping:&amp;nbsp;&lt;/i&gt;&lt;/div&gt;&lt;div&gt;&lt;ul&gt;&lt;li&gt;Add an automated connection together - If any security questions or two-factor authentication is prompted, set their expectations on &lt;a href="https://hubdoc.zendesk.com/hc/en-us/articles/201745975-Two-Factor-Authentication-How-Hubdoc-Handles-It" target="_blank"&gt;how Hubdoc handles these security features&lt;/a&gt;.&amp;nbsp;&lt;br&gt;&lt;/li&gt;&lt;li&gt;Email a test document using their Unique Intake Email.&amp;nbsp;&lt;br&gt;&lt;/li&gt;&lt;li&gt;Download the mobile app and take a sample picture, show them how to Tag - Highlight the &lt;a href="https://hubdoc.zendesk.com/hc/en-us/articles/203368659-Best-Practice-Uploading-Receipts-" target="_blank"&gt;best practices for taking pictures&lt;/a&gt;.&amp;nbsp;&lt;br&gt;&lt;/li&gt;&lt;li&gt;Additionally, show them:&amp;nbsp;&lt;br&gt;&lt;/li&gt;&lt;ul&gt;&lt;li&gt;Connecting Hubdoc to &lt;a href="https://support.hubdoc.com/hc/en-us/articles/202405789-Connect-to-QuickBooks-Online" target="_blank"&gt;QuickBooks Online&lt;/a&gt; or &lt;a href="https://support.hubdoc.com/hc/en-us/articles/201323179-Connect-to-Xero" target="_blank"&gt;Xero&lt;/a&gt;&amp;nbsp;&lt;/li&gt;&lt;li&gt;&lt;a href="https://support.hubdoc.com/hc/en-us/articles/115004854803-Default-Folder-Configurations" target="_blank"&gt;Folder Structure&lt;/a&gt;&amp;nbsp;&lt;/li&gt;&lt;li&gt;&lt;a href="https://support.hubdoc.com/hc/en-us/articles/207786316-What-Do-The-Tabs-Represent-" target="_blank"&gt;Workflow Status Tabs&lt;/a&gt;&amp;nbsp;&lt;/li&gt;&lt;li&gt;&lt;a href="https://support.hubdoc.com/hc/en-us/articles/205569905-Add-a-Tag" target="_blank"&gt;Tags for Organization&lt;/a&gt;&amp;nbsp;&lt;/li&gt;&lt;li&gt;&lt;a href="https://support.hubdoc.com/hc/en-us/articles/208245073-Add-a-Note" target="_blank"&gt;Notes for Collaboration&lt;/a&gt;&amp;nbsp;&lt;/li&gt;&lt;li&gt;&lt;a href="https://support.hubdoc.com/hc/en-us/articles/202406529-Publish-documents-to-Quickbooks-Online" target="_blank"&gt;Configure Documents to Publish&lt;/a&gt;&amp;nbsp;&lt;/li&gt;&lt;/ul&gt;&lt;/ul&gt;&lt;/div&gt;&lt;div&gt;&lt;i&gt;&lt;br&gt;&lt;/i&gt;&lt;/div&gt;&lt;div&gt;&lt;i&gt;If your client is &lt;b&gt;not&lt;/b&gt; doing their own bookkeeping (and is using Hubdoc for document submission/collection only):&amp;nbsp;&lt;/i&gt;&lt;/div&gt;&lt;div&gt;&lt;ul&gt;&lt;li&gt;Add an automated connection together - If any security questions or two-factor authentication is prompted, set their expectations on &lt;a href="https://hubdoc.zendesk.com/hc/en-us/articles/201745975-Two-Factor-Authentication-How-Hubdoc-Handles-It" target="_blank"&gt;how Hubdoc handles these security features&lt;/a&gt;.&amp;nbsp;&lt;br&gt;&lt;/li&gt;&lt;li&gt;Email a test document using their Unique Intake Email.&amp;nbsp;&lt;br&gt;&lt;/li&gt;&lt;li&gt;Download the mobile app and take a sample picture, show them how to Tag - Highlight the &lt;a href="https://hubdoc.zendesk.com/hc/en-us/articles/203368659-Best-Practice-Uploading-Receipts-" target="_blank"&gt;best practices for taking pictures&lt;/a&gt;.&amp;nbsp;&lt;br&gt;&lt;/li&gt;&lt;/ul&gt;&lt;/div&gt;&lt;div&gt;&lt;br&gt;&lt;/div&gt;&lt;div&gt;4. Share Hubdoc’s Support details if they ever have any questions or technical issues - we’re happy to help!&amp;nbsp;&lt;/div&gt;&lt;div&gt;&lt;ul&gt;&lt;li&gt;&lt;a href="mailto:support@hubdoc.com" target="_blank"&gt;support@hubdoc.com&lt;/a&gt;&amp;nbsp;&lt;br&gt;&lt;/li&gt;&lt;li&gt;800 577 2842 (9AM-6PM Eastern Standard Time)&amp;nbsp;&lt;br&gt;&lt;/li&gt;&lt;/ul&gt;&lt;/div&gt;&lt;div&gt;&lt;br&gt;&lt;/div&gt;</t>
  </si>
  <si>
    <t>Follow up to reinforce Hubdoc usage (and build confidence)</t>
  </si>
  <si>
    <t>&lt;div&gt;Follow up with your clients to reinforce the expectations set during onboarding.&amp;nbsp;&lt;/div&gt;&lt;div&gt;&lt;br&gt;&lt;/div&gt;&lt;div&gt;Consider the following items:&amp;nbsp;&lt;/div&gt;&lt;div&gt;&lt;ul&gt;&lt;li&gt;&lt;b&gt;Submitting paper documents&lt;/b&gt; – Remind them how to do so, as well as the frequency at which they should do so (if not on-the-go).&amp;nbsp;&lt;br&gt;&lt;/li&gt;&lt;li&gt;&lt;b&gt;Maintaining automated connections&lt;/b&gt; – Tell them what to expect if they need to re-establish an automated connection with a bank or vendor.&amp;nbsp;&lt;br&gt;&lt;/li&gt;&lt;li&gt;&lt;b&gt;Any outstanding to-dos/items&lt;/b&gt; – Every client is different and will likely have questions about how Hubdoc fits into your new document management workflow. Be sure to address any other questions, comments, or concerns.&lt;br&gt;&lt;/li&gt;&lt;/ul&gt;&lt;/div&gt;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</si>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</sst>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Tasks'!$G$4:$G$23,'Job Roles'!C4),"Create","No Action")</f>
        <v>Create</v>
      </c>
      <c r="C4" s="4" t="s">
        <v>308</v>
      </c>
      <c r="D4" s="14">
        <v>0</v>
      </c>
      <c r="E4" s="8" t="s">
        <v>419</v>
      </c>
    </row>
    <row r="5" spans="1:5" x14ac:dyDescent="0.2">
      <c r="A5" s="2"/>
      <c r="B5" s="6" t="str">
        <f>IF(COUNTIF('Work Template Tasks'!$G$4:$G$23,'Job Roles'!C5),"Create","No Action")</f>
        <v>No Action</v>
      </c>
      <c r="C5" s="4" t="s">
        <v>426</v>
      </c>
      <c r="D5" s="14">
        <v>150</v>
      </c>
      <c r="E5" s="8" t="s">
        <v>419</v>
      </c>
    </row>
    <row r="6" spans="1:5" x14ac:dyDescent="0.2">
      <c r="A6" s="2"/>
      <c r="B6" s="6" t="str">
        <f>IF(COUNTIF('Work Template Tasks'!$G$4:$G$23,'Job Roles'!C6),"Create","No Action")</f>
        <v>Create</v>
      </c>
      <c r="C6" s="4" t="s">
        <v>427</v>
      </c>
      <c r="D6" s="14">
        <v>90</v>
      </c>
      <c r="E6" s="8" t="s">
        <v>419</v>
      </c>
    </row>
    <row r="7" spans="1:5" x14ac:dyDescent="0.2">
      <c r="A7" s="2"/>
      <c r="B7" s="6" t="str">
        <f>IF(COUNTIF('Work Template Tasks'!$G$4:$G$23,'Job Roles'!C7),"Create","No Action")</f>
        <v>No Action</v>
      </c>
      <c r="C7" s="4" t="s">
        <v>428</v>
      </c>
      <c r="D7" s="14">
        <v>150</v>
      </c>
      <c r="E7" s="8" t="s">
        <v>419</v>
      </c>
    </row>
    <row r="8" spans="1:5" x14ac:dyDescent="0.2">
      <c r="A8" s="2"/>
      <c r="B8" s="6" t="str">
        <f>IF(COUNTIF('Work Template Tasks'!$G$4:$G$23,'Job Roles'!C8),"Create","No Action")</f>
        <v>No Action</v>
      </c>
      <c r="C8" s="4" t="s">
        <v>429</v>
      </c>
      <c r="D8" s="14">
        <v>100</v>
      </c>
      <c r="E8" s="8" t="s">
        <v>419</v>
      </c>
    </row>
    <row r="9" spans="1:5" x14ac:dyDescent="0.2">
      <c r="A9" s="2"/>
      <c r="B9" s="6" t="str">
        <f>IF(COUNTIF('Work Template Tasks'!$G$4:$G$23,'Job Roles'!C9),"Create","No Action")</f>
        <v>No Action</v>
      </c>
      <c r="C9" s="4" t="s">
        <v>422</v>
      </c>
      <c r="D9" s="14">
        <v>90</v>
      </c>
      <c r="E9" s="8" t="s">
        <v>419</v>
      </c>
    </row>
    <row r="10" spans="1:5" x14ac:dyDescent="0.2">
      <c r="A10" s="2"/>
      <c r="B10" s="6" t="str">
        <f>IF(COUNTIF('Work Template Tasks'!$G$4:$G$23,'Job Roles'!C10),"Create","No Action")</f>
        <v>No Action</v>
      </c>
      <c r="C10" s="4" t="s">
        <v>430</v>
      </c>
      <c r="D10" s="14">
        <v>60</v>
      </c>
      <c r="E10" s="8" t="s">
        <v>419</v>
      </c>
    </row>
    <row r="11" spans="1:5" x14ac:dyDescent="0.2">
      <c r="A11" s="2"/>
      <c r="B11" s="6" t="str">
        <f>IF(COUNTIF('Work Template Tasks'!$G$4:$G$23,'Job Roles'!C11),"Create","No Action")</f>
        <v>No Action</v>
      </c>
      <c r="C11" s="4" t="s">
        <v>431</v>
      </c>
      <c r="D11" s="14">
        <v>60</v>
      </c>
      <c r="E11" s="8" t="s">
        <v>419</v>
      </c>
    </row>
    <row r="12" spans="1:5" x14ac:dyDescent="0.2">
      <c r="A12" s="2"/>
      <c r="B12" s="6" t="str">
        <f>IF(COUNTIF('Work Template Tasks'!$G$4:$G$23,'Job Roles'!C12),"Create","No Action")</f>
        <v>No Action</v>
      </c>
      <c r="C12" s="4" t="s">
        <v>432</v>
      </c>
      <c r="D12" s="14">
        <v>100</v>
      </c>
      <c r="E12" s="8" t="s">
        <v>419</v>
      </c>
    </row>
    <row r="13" spans="1:5" x14ac:dyDescent="0.2">
      <c r="A13" s="2"/>
      <c r="B13" s="6" t="str">
        <f>IF(COUNTIF('Work Template Tasks'!$G$4:$G$23,'Job Roles'!C13),"Create","No Action")</f>
        <v>No Action</v>
      </c>
      <c r="C13" s="4" t="s">
        <v>433</v>
      </c>
      <c r="D13" s="14">
        <v>150</v>
      </c>
      <c r="E13" s="8" t="s">
        <v>419</v>
      </c>
    </row>
    <row r="14" spans="1:5" x14ac:dyDescent="0.2">
      <c r="A14" s="2"/>
      <c r="B14" s="6" t="str">
        <f>IF(COUNTIF('Work Template Tasks'!$G$4:$G$23,'Job Roles'!C14),"Create","No Action")</f>
        <v>No Action</v>
      </c>
      <c r="C14" s="4" t="s">
        <v>434</v>
      </c>
      <c r="D14" s="14">
        <v>100</v>
      </c>
      <c r="E14" s="8" t="s">
        <v>419</v>
      </c>
    </row>
    <row r="15" spans="1:5" x14ac:dyDescent="0.2">
      <c r="A15" s="2"/>
      <c r="B15" s="6" t="str">
        <f>IF(COUNTIF('Work Template Tasks'!$G$4:$G$23,'Job Roles'!C15),"Create","No Action")</f>
        <v>No Action</v>
      </c>
      <c r="C15" s="4" t="s">
        <v>435</v>
      </c>
      <c r="D15" s="14">
        <v>100</v>
      </c>
      <c r="E15" s="8" t="s">
        <v>419</v>
      </c>
    </row>
    <row r="16" spans="1:5" x14ac:dyDescent="0.2">
      <c r="A16" s="2"/>
      <c r="B16" s="6" t="str">
        <f>IF(COUNTIF('Work Template Tasks'!$G$4:$G$23,'Job Roles'!C16),"Create","No Action")</f>
        <v>No Action</v>
      </c>
      <c r="C16" s="4" t="s">
        <v>436</v>
      </c>
      <c r="D16" s="14">
        <v>150</v>
      </c>
      <c r="E16" s="8" t="s">
        <v>419</v>
      </c>
    </row>
    <row r="17" spans="1:5" x14ac:dyDescent="0.2">
      <c r="A17" s="2"/>
      <c r="B17" s="6" t="str">
        <f>IF(COUNTIF('Work Template Tasks'!$G$4:$G$23,'Job Roles'!C17),"Create","No Action")</f>
        <v>No Action</v>
      </c>
      <c r="C17" s="4" t="s">
        <v>437</v>
      </c>
      <c r="D17" s="14">
        <v>100</v>
      </c>
      <c r="E17" s="8" t="s">
        <v>419</v>
      </c>
    </row>
    <row r="18" spans="1:5" x14ac:dyDescent="0.2">
      <c r="A18" s="2"/>
      <c r="B18" s="6" t="str">
        <f>IF(COUNTIF('Work Template Tasks'!$G$4:$G$23,'Job Roles'!C18),"Create","No Action")</f>
        <v>No Action</v>
      </c>
      <c r="C18" s="4" t="s">
        <v>438</v>
      </c>
      <c r="D18" s="14">
        <v>100</v>
      </c>
      <c r="E18" s="8" t="s">
        <v>419</v>
      </c>
    </row>
    <row r="19" spans="1:5" x14ac:dyDescent="0.2">
      <c r="A19" s="2"/>
      <c r="B19" s="6" t="str">
        <f>IF(COUNTIF('Work Template Tasks'!$G$4:$G$23,'Job Roles'!C19),"Create","No Action")</f>
        <v>No Action</v>
      </c>
      <c r="C19" s="4" t="s">
        <v>439</v>
      </c>
      <c r="D19" s="14">
        <v>100</v>
      </c>
      <c r="E19" s="8" t="s">
        <v>419</v>
      </c>
    </row>
    <row r="20" spans="1:5" x14ac:dyDescent="0.2">
      <c r="A20" s="2"/>
      <c r="B20" s="6" t="str">
        <f>IF(COUNTIF('Work Template Tasks'!$G$4:$G$23,'Job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Tasks'!$I$4:$I$23,C4),"Create","No Action")</f>
        <v>Create</v>
      </c>
      <c r="C4" s="4" t="s">
        <v>308</v>
      </c>
      <c r="D4" s="8"/>
    </row>
    <row r="5" spans="1:4" x14ac:dyDescent="0.2">
      <c r="A5" s="2"/>
      <c r="B5" s="6" t="str">
        <f>IF(COUNTIF('Work Template Tasks'!$I$4:$I$23,C5),"Create","No Action")</f>
        <v>No Action</v>
      </c>
      <c r="C5" s="4" t="s">
        <v>443</v>
      </c>
      <c r="D5" s="8" t="s">
        <v>418</v>
      </c>
    </row>
    <row r="6" spans="1:4" x14ac:dyDescent="0.2">
      <c r="A6" s="2"/>
      <c r="B6" s="6" t="str">
        <f>IF(COUNTIF('Work Template Tasks'!$I$4:$I$23,C6),"Create","No Action")</f>
        <v>No Action</v>
      </c>
      <c r="C6" s="4" t="s">
        <v>427</v>
      </c>
      <c r="D6" s="8" t="s">
        <v>418</v>
      </c>
    </row>
    <row r="7" spans="1:4" x14ac:dyDescent="0.2">
      <c r="A7" s="2"/>
      <c r="B7" s="6" t="str">
        <f>IF(COUNTIF('Work Template Tasks'!$I$4:$I$23,C7),"Create","No Action")</f>
        <v>No Action</v>
      </c>
      <c r="C7" s="4" t="s">
        <v>444</v>
      </c>
      <c r="D7" s="8" t="s">
        <v>418</v>
      </c>
    </row>
    <row r="8" spans="1:4" x14ac:dyDescent="0.2">
      <c r="A8" s="2"/>
      <c r="B8" s="6" t="str">
        <f>IF(COUNTIF('Work Template Tasks'!$I$4:$I$23,C8),"Create","No Action")</f>
        <v>No Action</v>
      </c>
      <c r="C8" s="4" t="s">
        <v>445</v>
      </c>
      <c r="D8" s="8" t="s">
        <v>418</v>
      </c>
    </row>
    <row r="9" spans="1:4" x14ac:dyDescent="0.2">
      <c r="A9" s="2"/>
      <c r="B9" s="6" t="str">
        <f>IF(COUNTIF('Work Template Tasks'!$I$4:$I$23,C9),"Create","No Action")</f>
        <v>No Action</v>
      </c>
      <c r="C9" s="4" t="s">
        <v>446</v>
      </c>
      <c r="D9" s="8" t="s">
        <v>418</v>
      </c>
    </row>
    <row r="10" spans="1:4" x14ac:dyDescent="0.2">
      <c r="A10" s="2"/>
      <c r="B10" s="6" t="str">
        <f>IF(COUNTIF('Work Template Tasks'!$I$4:$I$23,C10),"Create","No Action")</f>
        <v>No Action</v>
      </c>
      <c r="C10" s="4" t="s">
        <v>447</v>
      </c>
      <c r="D10" s="8" t="s">
        <v>418</v>
      </c>
    </row>
    <row r="11" spans="1:4" x14ac:dyDescent="0.2">
      <c r="A11" s="2"/>
      <c r="B11" s="6" t="str">
        <f>IF(COUNTIF('Work Template Tasks'!$I$4:$I$23,C11),"Create","No Action")</f>
        <v>No Action</v>
      </c>
      <c r="C11" s="4" t="s">
        <v>448</v>
      </c>
      <c r="D11" s="8" t="s">
        <v>418</v>
      </c>
    </row>
    <row r="12" spans="1:4" x14ac:dyDescent="0.2">
      <c r="A12" s="2"/>
      <c r="B12" s="6" t="str">
        <f>IF(COUNTIF('Work Template Tasks'!$I$4:$I$23,C12),"Create","No Action")</f>
        <v>No Action</v>
      </c>
      <c r="C12" s="4" t="s">
        <v>449</v>
      </c>
      <c r="D12" s="8" t="s">
        <v>418</v>
      </c>
    </row>
    <row r="13" spans="1:4" x14ac:dyDescent="0.2">
      <c r="A13" s="2"/>
      <c r="B13" s="6" t="str">
        <f>IF(COUNTIF('Work Template Tasks'!$I$4:$I$23,C13),"Create","No Action")</f>
        <v>Create</v>
      </c>
      <c r="C13" s="4" t="s">
        <v>450</v>
      </c>
      <c r="D13" s="8" t="s">
        <v>419</v>
      </c>
    </row>
    <row r="14" spans="1:4" x14ac:dyDescent="0.2">
      <c r="A14" s="2"/>
      <c r="B14" s="6" t="str">
        <f>IF(COUNTIF('Work Template Tasks'!$I$4:$I$23,C14),"Create","No Action")</f>
        <v>No Action</v>
      </c>
      <c r="C14" s="4" t="s">
        <v>451</v>
      </c>
      <c r="D14" s="8" t="s">
        <v>418</v>
      </c>
    </row>
    <row r="15" spans="1:4" x14ac:dyDescent="0.2">
      <c r="A15" s="2"/>
      <c r="B15" s="6" t="str">
        <f>IF(COUNTIF('Work Template Tasks'!$I$4:$I$23,C15),"Create","No Action")</f>
        <v>No Action</v>
      </c>
      <c r="C15" s="4" t="s">
        <v>452</v>
      </c>
      <c r="D15" s="8" t="s">
        <v>418</v>
      </c>
    </row>
    <row r="16" spans="1:4" x14ac:dyDescent="0.2">
      <c r="A16" s="2"/>
      <c r="B16" s="6" t="str">
        <f>IF(COUNTIF('Work Template Tasks'!$I$4:$I$23,C16),"Create","No Action")</f>
        <v>No Action</v>
      </c>
      <c r="C16" s="4" t="s">
        <v>453</v>
      </c>
      <c r="D16" s="8" t="s">
        <v>418</v>
      </c>
    </row>
    <row r="17" spans="1:4" x14ac:dyDescent="0.2">
      <c r="A17" s="2"/>
      <c r="B17" s="6" t="str">
        <f>IF(COUNTIF('Work Template Tasks'!$I$4:$I$23,C17),"Create","No Action")</f>
        <v>No Action</v>
      </c>
      <c r="C17" s="4" t="s">
        <v>454</v>
      </c>
      <c r="D17" s="8" t="s">
        <v>418</v>
      </c>
    </row>
    <row r="18" spans="1:4" x14ac:dyDescent="0.2">
      <c r="A18" s="2"/>
      <c r="B18" s="6" t="str">
        <f>IF(COUNTIF('Work Template Tasks'!$I$4:$I$23,C18),"Create","No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Create</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604</v>
      </c>
    </row>
    <row r="3" spans="1:6" x14ac:dyDescent="0.2">
      <c r="A3" s="22"/>
      <c r="B3" s="24"/>
      <c r="C3" s="26"/>
      <c r="D3" s="30"/>
      <c r="F3" s="35"/>
    </row>
    <row r="4" spans="1:6" x14ac:dyDescent="0.2">
      <c r="A4" s="2"/>
      <c r="B4" s="6" t="str">
        <f>IF(COUNTIF('Work Template Tasks'!$X$4:$X$23,F4),"Create","No Action")</f>
        <v>No Action</v>
      </c>
      <c r="C4" s="4" t="s">
        <v>4</v>
      </c>
      <c r="D4" s="8" t="s">
        <v>504</v>
      </c>
      <c r="F4" s="6" t="str">
        <f>CONCATENATE(C4," - ",D4)</f>
        <v>Completed - Cancelled</v>
      </c>
    </row>
    <row r="5" spans="1:6" x14ac:dyDescent="0.2">
      <c r="A5" s="2"/>
      <c r="B5" s="6" t="str">
        <f>IF(COUNTIF('Work Template Tasks'!$X$4:$X$23,F5),"Create","No Action")</f>
        <v>No Action</v>
      </c>
      <c r="C5" s="4" t="s">
        <v>4</v>
      </c>
      <c r="D5" s="8" t="s">
        <v>505</v>
      </c>
      <c r="F5" s="6" t="str">
        <f t="shared" ref="F5:F36" si="0">CONCATENATE(C5," - ",D5)</f>
        <v>Completed - Not a fit</v>
      </c>
    </row>
    <row r="6" spans="1:6" x14ac:dyDescent="0.2">
      <c r="A6" s="2"/>
      <c r="B6" s="6" t="str">
        <f>IF(COUNTIF('Work Template Tasks'!$X$4:$X$23,F6),"Create","No Action")</f>
        <v>No Action</v>
      </c>
      <c r="C6" s="4" t="s">
        <v>4</v>
      </c>
      <c r="D6" s="8" t="s">
        <v>506</v>
      </c>
      <c r="F6" s="6" t="str">
        <f t="shared" si="0"/>
        <v>Completed - Closed lost</v>
      </c>
    </row>
    <row r="7" spans="1:6" x14ac:dyDescent="0.2">
      <c r="A7" s="2"/>
      <c r="B7" s="6" t="str">
        <f>IF(COUNTIF('Work Template Tasks'!$X$4:$X$23,F7),"Create","No Action")</f>
        <v>No Action</v>
      </c>
      <c r="C7" s="4" t="s">
        <v>4</v>
      </c>
      <c r="D7" s="8" t="s">
        <v>507</v>
      </c>
      <c r="F7" s="6" t="str">
        <f t="shared" si="0"/>
        <v>Completed - Closed won</v>
      </c>
    </row>
    <row r="8" spans="1:6" x14ac:dyDescent="0.2">
      <c r="A8" s="2"/>
      <c r="B8" s="6" t="str">
        <f>IF(COUNTIF('Work Template Tasks'!$X$4:$X$23,F8),"Create","No Action")</f>
        <v>No Action</v>
      </c>
      <c r="C8" s="4" t="s">
        <v>4</v>
      </c>
      <c r="D8" s="8" t="s">
        <v>508</v>
      </c>
      <c r="F8" s="6" t="str">
        <f t="shared" si="0"/>
        <v>Completed - Not applicable</v>
      </c>
    </row>
    <row r="9" spans="1:6" x14ac:dyDescent="0.2">
      <c r="A9" s="2"/>
      <c r="B9" s="6" t="str">
        <f>IF(COUNTIF('Work Template Tasks'!$X$4:$X$23,F9),"Create","No Action")</f>
        <v>Create</v>
      </c>
      <c r="C9" s="4" t="s">
        <v>2</v>
      </c>
      <c r="D9" s="8" t="s">
        <v>509</v>
      </c>
      <c r="F9" s="6" t="str">
        <f t="shared" si="0"/>
        <v>In Progress - Kick-off / Setup</v>
      </c>
    </row>
    <row r="10" spans="1:6" x14ac:dyDescent="0.2">
      <c r="A10" s="2"/>
      <c r="B10" s="6" t="str">
        <f>IF(COUNTIF('Work Template Tasks'!$X$4:$X$23,F10),"Create","No Action")</f>
        <v>Create</v>
      </c>
      <c r="C10" s="4" t="s">
        <v>2</v>
      </c>
      <c r="D10" s="8" t="s">
        <v>510</v>
      </c>
      <c r="F10" s="6" t="str">
        <f t="shared" si="0"/>
        <v>In Progress - Prep</v>
      </c>
    </row>
    <row r="11" spans="1:6" x14ac:dyDescent="0.2">
      <c r="A11" s="2"/>
      <c r="B11" s="6" t="str">
        <f>IF(COUNTIF('Work Template Tasks'!$X$4:$X$23,F11),"Create","No Action")</f>
        <v>No Action</v>
      </c>
      <c r="C11" s="4" t="s">
        <v>2</v>
      </c>
      <c r="D11" s="8" t="s">
        <v>511</v>
      </c>
      <c r="F11" s="6" t="str">
        <f t="shared" si="0"/>
        <v>In Progress - Process</v>
      </c>
    </row>
    <row r="12" spans="1:6" x14ac:dyDescent="0.2">
      <c r="A12" s="2"/>
      <c r="B12" s="6" t="str">
        <f>IF(COUNTIF('Work Template Tasks'!$X$4:$X$23,F12),"Create","No Action")</f>
        <v>No Action</v>
      </c>
      <c r="C12" s="4" t="s">
        <v>2</v>
      </c>
      <c r="D12" s="8" t="s">
        <v>453</v>
      </c>
      <c r="F12" s="6" t="str">
        <f t="shared" si="0"/>
        <v>In Progress - Review</v>
      </c>
    </row>
    <row r="13" spans="1:6" x14ac:dyDescent="0.2">
      <c r="A13" s="2"/>
      <c r="B13" s="6" t="str">
        <f>IF(COUNTIF('Work Template Tasks'!$X$4:$X$23,F13),"Create","No Action")</f>
        <v>No Action</v>
      </c>
      <c r="C13" s="4" t="s">
        <v>2</v>
      </c>
      <c r="D13" s="8" t="s">
        <v>512</v>
      </c>
      <c r="F13" s="6" t="str">
        <f t="shared" si="0"/>
        <v>In Progress - Advise</v>
      </c>
    </row>
    <row r="14" spans="1:6" x14ac:dyDescent="0.2">
      <c r="A14" s="2"/>
      <c r="B14" s="6" t="str">
        <f>IF(COUNTIF('Work Template Tasks'!$X$4:$X$23,F14),"Create","No Action")</f>
        <v>No Action</v>
      </c>
      <c r="C14" s="4" t="s">
        <v>2</v>
      </c>
      <c r="D14" s="8" t="s">
        <v>513</v>
      </c>
      <c r="F14" s="6" t="str">
        <f t="shared" si="0"/>
        <v>In Progress - Assemble</v>
      </c>
    </row>
    <row r="15" spans="1:6" x14ac:dyDescent="0.2">
      <c r="A15" s="2"/>
      <c r="B15" s="6" t="str">
        <f>IF(COUNTIF('Work Template Tasks'!$X$4:$X$23,F15),"Create","No Action")</f>
        <v>No Action</v>
      </c>
      <c r="C15" s="4" t="s">
        <v>2</v>
      </c>
      <c r="D15" s="8" t="s">
        <v>514</v>
      </c>
      <c r="F15" s="6" t="str">
        <f t="shared" si="0"/>
        <v>In Progress - File</v>
      </c>
    </row>
    <row r="16" spans="1:6" x14ac:dyDescent="0.2">
      <c r="A16" s="2"/>
      <c r="B16" s="6" t="str">
        <f>IF(COUNTIF('Work Template Tasks'!$X$4:$X$23,F16),"Create","No Action")</f>
        <v>Create</v>
      </c>
      <c r="C16" s="4" t="s">
        <v>2</v>
      </c>
      <c r="D16" s="8" t="s">
        <v>515</v>
      </c>
      <c r="F16" s="6" t="str">
        <f t="shared" si="0"/>
        <v>In Progress - Follow-up</v>
      </c>
    </row>
    <row r="17" spans="1:6" x14ac:dyDescent="0.2">
      <c r="A17" s="2"/>
      <c r="B17" s="6" t="str">
        <f>IF(COUNTIF('Work Template Tasks'!$X$4:$X$23,F17),"Create","No Action")</f>
        <v>No Action</v>
      </c>
      <c r="C17" s="4" t="s">
        <v>2</v>
      </c>
      <c r="D17" s="8" t="s">
        <v>516</v>
      </c>
      <c r="F17" s="6" t="str">
        <f t="shared" si="0"/>
        <v>In Progress - Lodge</v>
      </c>
    </row>
    <row r="18" spans="1:6" x14ac:dyDescent="0.2">
      <c r="A18" s="2"/>
      <c r="B18" s="6" t="str">
        <f>IF(COUNTIF('Work Template Tasks'!$X$4:$X$23,F18),"Create","No Action")</f>
        <v>No Action</v>
      </c>
      <c r="C18" s="4" t="s">
        <v>1</v>
      </c>
      <c r="D18" s="8" t="s">
        <v>517</v>
      </c>
      <c r="F18" s="6" t="str">
        <f t="shared" si="0"/>
        <v>Ready To Start - Resend Client Tasks</v>
      </c>
    </row>
    <row r="19" spans="1:6" x14ac:dyDescent="0.2">
      <c r="A19" s="2"/>
      <c r="B19" s="6" t="str">
        <f>IF(COUNTIF('Work Template Tasks'!$X$4:$X$23,F19),"Create","No Action")</f>
        <v>No Action</v>
      </c>
      <c r="C19" s="4" t="s">
        <v>1</v>
      </c>
      <c r="D19" s="8" t="s">
        <v>518</v>
      </c>
      <c r="F19" s="6" t="str">
        <f t="shared" si="0"/>
        <v>Ready To Start - Ready for Accounting</v>
      </c>
    </row>
    <row r="20" spans="1:6" x14ac:dyDescent="0.2">
      <c r="A20" s="2"/>
      <c r="B20" s="6" t="str">
        <f>IF(COUNTIF('Work Template Tasks'!$X$4:$X$23,F20),"Create","No Action")</f>
        <v>No Action</v>
      </c>
      <c r="C20" s="4" t="s">
        <v>1</v>
      </c>
      <c r="D20" s="8" t="s">
        <v>519</v>
      </c>
      <c r="F20" s="6" t="str">
        <f t="shared" si="0"/>
        <v>Ready To Start - Ready for Tax</v>
      </c>
    </row>
    <row r="21" spans="1:6" x14ac:dyDescent="0.2">
      <c r="A21" s="2"/>
      <c r="B21" s="6" t="str">
        <f>IF(COUNTIF('Work Template Tasks'!$X$4:$X$23,F21),"Create","No Action")</f>
        <v>No Action</v>
      </c>
      <c r="C21" s="4" t="s">
        <v>3</v>
      </c>
      <c r="D21" s="8" t="s">
        <v>520</v>
      </c>
      <c r="F21" s="6" t="str">
        <f t="shared" si="0"/>
        <v>Waiting - Wait engagement letter</v>
      </c>
    </row>
    <row r="22" spans="1:6" x14ac:dyDescent="0.2">
      <c r="A22" s="2"/>
      <c r="B22" s="6" t="str">
        <f>IF(COUNTIF('Work Template Tasks'!$X$4:$X$23,F22),"Create","No Action")</f>
        <v>No Action</v>
      </c>
      <c r="C22" s="4" t="s">
        <v>3</v>
      </c>
      <c r="D22" s="8" t="s">
        <v>521</v>
      </c>
      <c r="F22" s="6" t="str">
        <f t="shared" si="0"/>
        <v>Waiting - Waiting for info</v>
      </c>
    </row>
    <row r="23" spans="1:6" x14ac:dyDescent="0.2">
      <c r="A23" s="2"/>
      <c r="B23" s="6" t="str">
        <f>IF(COUNTIF('Work Template Tasks'!$X$4:$X$23,F23),"Create","No Action")</f>
        <v>No Action</v>
      </c>
      <c r="C23" s="4" t="s">
        <v>3</v>
      </c>
      <c r="D23" s="8" t="s">
        <v>522</v>
      </c>
      <c r="F23" s="6" t="str">
        <f t="shared" si="0"/>
        <v>Waiting - Waiting for CPA</v>
      </c>
    </row>
    <row r="24" spans="1:6" x14ac:dyDescent="0.2">
      <c r="A24" s="2"/>
      <c r="B24" s="6" t="str">
        <f>IF(COUNTIF('Work Template Tasks'!$X$4:$X$23,F24),"Create","No Action")</f>
        <v>No Action</v>
      </c>
      <c r="C24" s="4" t="s">
        <v>3</v>
      </c>
      <c r="D24" s="8" t="s">
        <v>523</v>
      </c>
      <c r="F24" s="6" t="str">
        <f t="shared" si="0"/>
        <v>Waiting - Waiting for client</v>
      </c>
    </row>
    <row r="25" spans="1:6" x14ac:dyDescent="0.2">
      <c r="A25" s="2"/>
      <c r="B25" s="6" t="str">
        <f>IF(COUNTIF('Work Template Tasks'!$X$4:$X$23,F25),"Create","No Action")</f>
        <v>No Action</v>
      </c>
      <c r="C25" s="4" t="s">
        <v>3</v>
      </c>
      <c r="D25" s="8" t="s">
        <v>524</v>
      </c>
      <c r="F25" s="6" t="str">
        <f t="shared" si="0"/>
        <v>Waiting - Waiting for client 2</v>
      </c>
    </row>
    <row r="26" spans="1:6" x14ac:dyDescent="0.2">
      <c r="A26" s="2"/>
      <c r="B26" s="6" t="str">
        <f>IF(COUNTIF('Work Template Tasks'!$X$4:$X$23,F26),"Create","No Action")</f>
        <v>No Action</v>
      </c>
      <c r="C26" s="4" t="s">
        <v>3</v>
      </c>
      <c r="D26" s="8" t="s">
        <v>525</v>
      </c>
      <c r="F26" s="6" t="str">
        <f t="shared" si="0"/>
        <v>Waiting - Wait for signature</v>
      </c>
    </row>
    <row r="27" spans="1:6" x14ac:dyDescent="0.2">
      <c r="A27" s="2"/>
      <c r="B27" s="6" t="str">
        <f>IF(COUNTIF('Work Template Tasks'!$X$4:$X$23,F27),"Create","No Action")</f>
        <v>No Action</v>
      </c>
      <c r="C27" s="4" t="s">
        <v>3</v>
      </c>
      <c r="D27" s="8" t="s">
        <v>526</v>
      </c>
      <c r="F27" s="6" t="str">
        <f t="shared" si="0"/>
        <v>Waiting - Waiting for IRS</v>
      </c>
    </row>
    <row r="28" spans="1:6" x14ac:dyDescent="0.2">
      <c r="A28" s="2"/>
      <c r="B28" s="6" t="str">
        <f>IF(COUNTIF('Work Template Tasks'!$X$4:$X$23,F28),"Create","No Action")</f>
        <v>No Action</v>
      </c>
      <c r="C28" s="4" t="s">
        <v>3</v>
      </c>
      <c r="D28" s="8" t="s">
        <v>527</v>
      </c>
      <c r="F28" s="6" t="str">
        <f t="shared" si="0"/>
        <v>Waiting - Wait for confirmation</v>
      </c>
    </row>
    <row r="29" spans="1:6" x14ac:dyDescent="0.2">
      <c r="A29" s="2"/>
      <c r="B29" s="6" t="str">
        <f>IF(COUNTIF('Work Template Tasks'!$X$4:$X$23,F29),"Create","No Action")</f>
        <v>No Action</v>
      </c>
      <c r="C29" s="4" t="s">
        <v>3</v>
      </c>
      <c r="D29" s="8" t="s">
        <v>528</v>
      </c>
      <c r="F29" s="6" t="str">
        <f t="shared" si="0"/>
        <v>Waiting - Extended</v>
      </c>
    </row>
    <row r="30" spans="1:6" x14ac:dyDescent="0.2">
      <c r="A30" s="2"/>
      <c r="B30" s="6" t="str">
        <f>IF(COUNTIF('Work Template Tasks'!$X$4:$X$23,F30),"Create","No Action")</f>
        <v>No Action</v>
      </c>
      <c r="C30" s="4" t="s">
        <v>3</v>
      </c>
      <c r="D30" s="8" t="s">
        <v>529</v>
      </c>
      <c r="F30" s="6" t="str">
        <f t="shared" si="0"/>
        <v>Waiting - Wait for auditor</v>
      </c>
    </row>
    <row r="31" spans="1:6" x14ac:dyDescent="0.2">
      <c r="A31" s="2"/>
      <c r="B31" s="6" t="str">
        <f>IF(COUNTIF('Work Template Tasks'!$X$4:$X$23,F31),"Create","No Action")</f>
        <v>No Action</v>
      </c>
      <c r="C31" s="4" t="s">
        <v>3</v>
      </c>
      <c r="D31" s="8" t="s">
        <v>530</v>
      </c>
      <c r="F31" s="6" t="str">
        <f t="shared" si="0"/>
        <v>Waiting - Waiting for CRA</v>
      </c>
    </row>
    <row r="32" spans="1:6" x14ac:dyDescent="0.2">
      <c r="A32" s="2"/>
      <c r="B32" s="6" t="str">
        <f>IF(COUNTIF('Work Template Tasks'!$X$4:$X$23,F32),"Create","No Action")</f>
        <v>No Action</v>
      </c>
      <c r="C32" s="4" t="s">
        <v>3</v>
      </c>
      <c r="D32" s="8" t="s">
        <v>531</v>
      </c>
      <c r="F32" s="6" t="str">
        <f t="shared" si="0"/>
        <v>Waiting - Waiting for ATO</v>
      </c>
    </row>
    <row r="33" spans="1:6" x14ac:dyDescent="0.2">
      <c r="A33" s="2"/>
      <c r="B33" s="6" t="str">
        <f>IF(COUNTIF('Work Template Tasks'!$X$4:$X$23,F33),"Create","No Action")</f>
        <v>No Action</v>
      </c>
      <c r="C33" s="4" t="s">
        <v>3</v>
      </c>
      <c r="D33" s="8" t="s">
        <v>532</v>
      </c>
      <c r="F33" s="6" t="str">
        <f t="shared" si="0"/>
        <v>Waiting - Waiting for HMRC</v>
      </c>
    </row>
    <row r="34" spans="1:6" x14ac:dyDescent="0.2">
      <c r="A34" s="2"/>
      <c r="B34" s="6" t="str">
        <f>IF(COUNTIF('Work Template Tasks'!$X$4:$X$23,F34),"Create","No Action")</f>
        <v>No Action</v>
      </c>
      <c r="C34" s="4" t="s">
        <v>3</v>
      </c>
      <c r="D34" s="8" t="s">
        <v>533</v>
      </c>
      <c r="F34" s="6" t="str">
        <f t="shared" si="0"/>
        <v>Waiting - Waiting for Gov't</v>
      </c>
    </row>
    <row r="35" spans="1:6" x14ac:dyDescent="0.2">
      <c r="A35" s="2"/>
      <c r="B35" s="6" t="str">
        <f>IF(COUNTIF('Work Template Tasks'!$X$4:$X$23,F35),"Create","No Action")</f>
        <v>No Action</v>
      </c>
      <c r="C35" s="4" t="s">
        <v>3</v>
      </c>
      <c r="D35" s="8" t="s">
        <v>534</v>
      </c>
      <c r="F35" s="6" t="str">
        <f t="shared" si="0"/>
        <v>Waiting - Waiting for CPA/CA</v>
      </c>
    </row>
    <row r="36" spans="1:6" ht="16" thickBot="1" x14ac:dyDescent="0.25">
      <c r="A36" s="2"/>
      <c r="B36" s="6" t="str">
        <f>IF(COUNTIF('Work Template Tasks'!$X$4:$X$23,F36),"Create","No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Create</v>
      </c>
      <c r="C285" s="4" t="s">
        <v>476</v>
      </c>
      <c r="D285" s="8" t="s">
        <v>292</v>
      </c>
    </row>
    <row r="286" spans="1:4" x14ac:dyDescent="0.2">
      <c r="A286" s="2"/>
      <c r="B286" s="6" t="str">
        <f>IF('Work Types'!$B$25="Create","Create","No Action")</f>
        <v>Create</v>
      </c>
      <c r="C286" s="4" t="s">
        <v>476</v>
      </c>
      <c r="D286" s="8" t="s">
        <v>296</v>
      </c>
    </row>
    <row r="287" spans="1:4" x14ac:dyDescent="0.2">
      <c r="A287" s="2"/>
      <c r="B287" s="6" t="str">
        <f>IF('Work Types'!$B$25="Create","Create","No Action")</f>
        <v>Create</v>
      </c>
      <c r="C287" s="4" t="s">
        <v>476</v>
      </c>
      <c r="D287" s="8" t="s">
        <v>275</v>
      </c>
    </row>
    <row r="288" spans="1:4" x14ac:dyDescent="0.2">
      <c r="A288" s="2"/>
      <c r="B288" s="6" t="str">
        <f>IF('Work Types'!$B$25="Create","Create","No Action")</f>
        <v>Create</v>
      </c>
      <c r="C288" s="4" t="s">
        <v>476</v>
      </c>
      <c r="D288" s="8" t="s">
        <v>267</v>
      </c>
    </row>
    <row r="289" spans="1:4" x14ac:dyDescent="0.2">
      <c r="A289" s="2"/>
      <c r="B289" s="6" t="str">
        <f>IF('Work Types'!$B$25="Create","Create","No Action")</f>
        <v>Create</v>
      </c>
      <c r="C289" s="4" t="s">
        <v>476</v>
      </c>
      <c r="D289" s="8" t="s">
        <v>268</v>
      </c>
    </row>
    <row r="290" spans="1:4" x14ac:dyDescent="0.2">
      <c r="A290" s="2"/>
      <c r="B290" s="6" t="str">
        <f>IF('Work Types'!$B$25="Create","Create","No Action")</f>
        <v>Create</v>
      </c>
      <c r="C290" s="4" t="s">
        <v>476</v>
      </c>
      <c r="D290" s="8" t="s">
        <v>269</v>
      </c>
    </row>
    <row r="291" spans="1:4" x14ac:dyDescent="0.2">
      <c r="A291" s="2"/>
      <c r="B291" s="6" t="str">
        <f>IF('Work Types'!$B$25="Create","Create","No Action")</f>
        <v>Create</v>
      </c>
      <c r="C291" s="4" t="s">
        <v>476</v>
      </c>
      <c r="D291" s="8" t="s">
        <v>270</v>
      </c>
    </row>
    <row r="292" spans="1:4" x14ac:dyDescent="0.2">
      <c r="A292" s="2"/>
      <c r="B292" s="6" t="str">
        <f>IF('Work Types'!$B$25="Create","Create","No Action")</f>
        <v>Create</v>
      </c>
      <c r="C292" s="4" t="s">
        <v>476</v>
      </c>
      <c r="D292" s="8" t="s">
        <v>264</v>
      </c>
    </row>
    <row r="293" spans="1:4" x14ac:dyDescent="0.2">
      <c r="A293" s="2"/>
      <c r="B293" s="6" t="str">
        <f>IF('Work Types'!$B$25="Create","Create","No Action")</f>
        <v>Create</v>
      </c>
      <c r="C293" s="4" t="s">
        <v>476</v>
      </c>
      <c r="D293" s="8" t="s">
        <v>280</v>
      </c>
    </row>
    <row r="294" spans="1:4" x14ac:dyDescent="0.2">
      <c r="A294" s="2"/>
      <c r="B294" s="6" t="str">
        <f>IF('Work Types'!$B$25="Create","Create","No Action")</f>
        <v>Create</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6" x14ac:dyDescent="0.2">
      <c r="A4" s="2"/>
      <c r="B4" s="6" t="s">
        <v>411</v>
      </c>
      <c r="C4" s="4" t="s">
        <v>541</v>
      </c>
      <c r="D4" s="18" t="s">
        <v>542</v>
      </c>
      <c r="E4" s="3" t="s">
        <v>476</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579</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578</v>
      </c>
      <c r="W5" s="3" t="s">
        <v>572</v>
      </c>
      <c r="X5" s="3"/>
      <c r="Y5" s="3" t="s">
        <v>427</v>
      </c>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574</v>
      </c>
      <c r="U6" s="8" t="s">
        <v>1</v>
      </c>
      <c r="V6" s="4" t="s">
        <v>573</v>
      </c>
      <c r="W6" s="3" t="s">
        <v>572</v>
      </c>
      <c r="X6" s="3" t="s">
        <v>267</v>
      </c>
      <c r="Y6" s="3"/>
      <c r="Z6" s="3"/>
      <c r="AA6" s="8"/>
    </row>
    <row r="7" spans="1:27" x14ac:dyDescent="0.2">
      <c r="A7" s="2"/>
      <c r="B7" s="6" t="s">
        <v>411</v>
      </c>
      <c r="C7" s="4" t="s">
        <v>541</v>
      </c>
      <c r="D7" s="3" t="s">
        <v>571</v>
      </c>
      <c r="E7" s="18"/>
      <c r="F7" s="19"/>
      <c r="G7" s="4"/>
      <c r="H7" s="3"/>
      <c r="I7" s="8"/>
      <c r="J7" s="6"/>
      <c r="K7" s="4"/>
      <c r="L7" s="8"/>
      <c r="M7" s="4"/>
      <c r="N7" s="3"/>
      <c r="O7" s="19"/>
      <c r="P7" s="4"/>
      <c r="Q7" s="3"/>
      <c r="R7" s="18"/>
      <c r="S7" s="19"/>
      <c r="T7" s="4" t="s">
        <v>572</v>
      </c>
      <c r="U7" s="8" t="s">
        <v>1</v>
      </c>
      <c r="V7" s="4" t="s">
        <v>573</v>
      </c>
      <c r="W7" s="3" t="s">
        <v>574</v>
      </c>
      <c r="X7" s="3" t="s">
        <v>1</v>
      </c>
      <c r="Y7" s="3"/>
      <c r="Z7" s="3"/>
      <c r="AA7" s="8"/>
    </row>
    <row r="8" spans="1:27" ht="16" x14ac:dyDescent="0.2">
      <c r="A8" s="2"/>
      <c r="B8" s="6" t="s">
        <v>411</v>
      </c>
      <c r="C8" s="4" t="s">
        <v>541</v>
      </c>
      <c r="D8" s="3" t="s">
        <v>575</v>
      </c>
      <c r="E8" s="18" t="s">
        <v>580</v>
      </c>
      <c r="F8" s="19"/>
      <c r="G8" s="4" t="s">
        <v>427</v>
      </c>
      <c r="H8" s="3"/>
      <c r="I8" s="8" t="s">
        <v>450</v>
      </c>
      <c r="J8" s="6">
        <v>0</v>
      </c>
      <c r="K8" s="4"/>
      <c r="L8" s="8"/>
      <c r="M8" s="4"/>
      <c r="N8" s="3"/>
      <c r="O8" s="19"/>
      <c r="P8" s="4"/>
      <c r="Q8" s="3"/>
      <c r="R8" s="18"/>
      <c r="S8" s="19"/>
      <c r="T8" s="4"/>
      <c r="U8" s="8"/>
      <c r="V8" s="4"/>
      <c r="W8" s="3"/>
      <c r="X8" s="3"/>
      <c r="Y8" s="3"/>
      <c r="Z8" s="3"/>
      <c r="AA8" s="8"/>
    </row>
    <row r="9" spans="1:27" ht="64" x14ac:dyDescent="0.2">
      <c r="A9" s="2"/>
      <c r="B9" s="6" t="s">
        <v>411</v>
      </c>
      <c r="C9" s="4" t="s">
        <v>541</v>
      </c>
      <c r="D9" s="3" t="s">
        <v>576</v>
      </c>
      <c r="E9" s="18" t="s">
        <v>581</v>
      </c>
      <c r="F9" s="19" t="s">
        <v>582</v>
      </c>
      <c r="G9" s="4" t="s">
        <v>308</v>
      </c>
      <c r="H9" s="3"/>
      <c r="I9" s="8" t="s">
        <v>308</v>
      </c>
      <c r="J9" s="6">
        <v>0</v>
      </c>
      <c r="K9" s="4"/>
      <c r="L9" s="8"/>
      <c r="M9" s="4"/>
      <c r="N9" s="3"/>
      <c r="O9" s="19"/>
      <c r="P9" s="4"/>
      <c r="Q9" s="3"/>
      <c r="R9" s="18"/>
      <c r="S9" s="19"/>
      <c r="T9" s="4"/>
      <c r="U9" s="8"/>
      <c r="V9" s="4"/>
      <c r="W9" s="3"/>
      <c r="X9" s="3"/>
      <c r="Y9" s="3"/>
      <c r="Z9" s="3"/>
      <c r="AA9" s="8"/>
    </row>
    <row r="10" spans="1:27" ht="80" x14ac:dyDescent="0.2">
      <c r="A10" s="2"/>
      <c r="B10" s="6" t="s">
        <v>411</v>
      </c>
      <c r="C10" s="4" t="s">
        <v>541</v>
      </c>
      <c r="D10" s="3" t="s">
        <v>576</v>
      </c>
      <c r="E10" s="18" t="s">
        <v>583</v>
      </c>
      <c r="F10" s="19" t="s">
        <v>584</v>
      </c>
      <c r="G10" s="4" t="s">
        <v>308</v>
      </c>
      <c r="H10" s="3"/>
      <c r="I10" s="8" t="s">
        <v>308</v>
      </c>
      <c r="J10" s="6">
        <v>0</v>
      </c>
      <c r="K10" s="4"/>
      <c r="L10" s="8"/>
      <c r="M10" s="4"/>
      <c r="N10" s="3"/>
      <c r="O10" s="19"/>
      <c r="P10" s="4"/>
      <c r="Q10" s="3"/>
      <c r="R10" s="18"/>
      <c r="S10" s="19"/>
      <c r="T10" s="4"/>
      <c r="U10" s="8"/>
      <c r="V10" s="4"/>
      <c r="W10" s="3"/>
      <c r="X10" s="3"/>
      <c r="Y10" s="3"/>
      <c r="Z10" s="3"/>
      <c r="AA10" s="8"/>
    </row>
    <row r="11" spans="1:27" ht="48" x14ac:dyDescent="0.2">
      <c r="A11" s="2"/>
      <c r="B11" s="6" t="s">
        <v>411</v>
      </c>
      <c r="C11" s="4" t="s">
        <v>541</v>
      </c>
      <c r="D11" s="3" t="s">
        <v>576</v>
      </c>
      <c r="E11" s="18" t="s">
        <v>585</v>
      </c>
      <c r="F11" s="19" t="s">
        <v>586</v>
      </c>
      <c r="G11" s="4" t="s">
        <v>308</v>
      </c>
      <c r="H11" s="3"/>
      <c r="I11" s="8" t="s">
        <v>308</v>
      </c>
      <c r="J11" s="6">
        <v>0</v>
      </c>
      <c r="K11" s="4"/>
      <c r="L11" s="8"/>
      <c r="M11" s="4"/>
      <c r="N11" s="3"/>
      <c r="O11" s="19"/>
      <c r="P11" s="4"/>
      <c r="Q11" s="3"/>
      <c r="R11" s="18"/>
      <c r="S11" s="19"/>
      <c r="T11" s="4"/>
      <c r="U11" s="8"/>
      <c r="V11" s="4"/>
      <c r="W11" s="3"/>
      <c r="X11" s="3"/>
      <c r="Y11" s="3"/>
      <c r="Z11" s="3"/>
      <c r="AA11" s="8"/>
    </row>
    <row r="12" spans="1:27" ht="128" x14ac:dyDescent="0.2">
      <c r="A12" s="2"/>
      <c r="B12" s="6" t="s">
        <v>411</v>
      </c>
      <c r="C12" s="4" t="s">
        <v>541</v>
      </c>
      <c r="D12" s="3" t="s">
        <v>576</v>
      </c>
      <c r="E12" s="18" t="s">
        <v>587</v>
      </c>
      <c r="F12" s="19" t="s">
        <v>588</v>
      </c>
      <c r="G12" s="4" t="s">
        <v>308</v>
      </c>
      <c r="H12" s="3"/>
      <c r="I12" s="8" t="s">
        <v>308</v>
      </c>
      <c r="J12" s="6">
        <v>0</v>
      </c>
      <c r="K12" s="4"/>
      <c r="L12" s="8"/>
      <c r="M12" s="4"/>
      <c r="N12" s="3"/>
      <c r="O12" s="19"/>
      <c r="P12" s="4"/>
      <c r="Q12" s="3"/>
      <c r="R12" s="18"/>
      <c r="S12" s="19"/>
      <c r="T12" s="4"/>
      <c r="U12" s="8"/>
      <c r="V12" s="4"/>
      <c r="W12" s="3"/>
      <c r="X12" s="3"/>
      <c r="Y12" s="3"/>
      <c r="Z12" s="3"/>
      <c r="AA12" s="8"/>
    </row>
    <row r="13" spans="1:27" ht="192" x14ac:dyDescent="0.2">
      <c r="A13" s="2"/>
      <c r="B13" s="6" t="s">
        <v>411</v>
      </c>
      <c r="C13" s="4" t="s">
        <v>541</v>
      </c>
      <c r="D13" s="3" t="s">
        <v>576</v>
      </c>
      <c r="E13" s="18" t="s">
        <v>589</v>
      </c>
      <c r="F13" s="19" t="s">
        <v>590</v>
      </c>
      <c r="G13" s="4" t="s">
        <v>308</v>
      </c>
      <c r="H13" s="3"/>
      <c r="I13" s="8" t="s">
        <v>308</v>
      </c>
      <c r="J13" s="6">
        <v>0</v>
      </c>
      <c r="K13" s="4"/>
      <c r="L13" s="8"/>
      <c r="M13" s="4"/>
      <c r="N13" s="3"/>
      <c r="O13" s="19"/>
      <c r="P13" s="4"/>
      <c r="Q13" s="3"/>
      <c r="R13" s="18"/>
      <c r="S13" s="19"/>
      <c r="T13" s="4"/>
      <c r="U13" s="8"/>
      <c r="V13" s="4"/>
      <c r="W13" s="3"/>
      <c r="X13" s="3"/>
      <c r="Y13" s="3"/>
      <c r="Z13" s="3"/>
      <c r="AA13" s="8"/>
    </row>
    <row r="14" spans="1:27" ht="176" x14ac:dyDescent="0.2">
      <c r="A14" s="2"/>
      <c r="B14" s="6" t="s">
        <v>411</v>
      </c>
      <c r="C14" s="4" t="s">
        <v>541</v>
      </c>
      <c r="D14" s="3" t="s">
        <v>576</v>
      </c>
      <c r="E14" s="18" t="s">
        <v>591</v>
      </c>
      <c r="F14" s="19" t="s">
        <v>592</v>
      </c>
      <c r="G14" s="4" t="s">
        <v>308</v>
      </c>
      <c r="H14" s="3"/>
      <c r="I14" s="8" t="s">
        <v>308</v>
      </c>
      <c r="J14" s="6">
        <v>0</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570</v>
      </c>
      <c r="E15" s="18" t="s">
        <v>510</v>
      </c>
      <c r="F15" s="19"/>
      <c r="G15" s="4"/>
      <c r="H15" s="3"/>
      <c r="I15" s="8"/>
      <c r="J15" s="6"/>
      <c r="K15" s="4"/>
      <c r="L15" s="8"/>
      <c r="M15" s="4"/>
      <c r="N15" s="3"/>
      <c r="O15" s="19"/>
      <c r="P15" s="4"/>
      <c r="Q15" s="3"/>
      <c r="R15" s="18"/>
      <c r="S15" s="19"/>
      <c r="T15" s="4"/>
      <c r="U15" s="8"/>
      <c r="V15" s="4"/>
      <c r="W15" s="3"/>
      <c r="X15" s="3"/>
      <c r="Y15" s="3"/>
      <c r="Z15" s="3"/>
      <c r="AA15" s="8"/>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577</v>
      </c>
      <c r="U16" s="8" t="s">
        <v>4</v>
      </c>
      <c r="V16" s="4" t="s">
        <v>573</v>
      </c>
      <c r="W16" s="3" t="s">
        <v>574</v>
      </c>
      <c r="X16" s="3" t="s">
        <v>1</v>
      </c>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572</v>
      </c>
      <c r="X17" s="3" t="s">
        <v>268</v>
      </c>
      <c r="Y17" s="3"/>
      <c r="Z17" s="3"/>
      <c r="AA17" s="8"/>
    </row>
    <row r="18" spans="1:27" ht="409.6" x14ac:dyDescent="0.2">
      <c r="A18" s="2"/>
      <c r="B18" s="6" t="s">
        <v>411</v>
      </c>
      <c r="C18" s="4" t="s">
        <v>541</v>
      </c>
      <c r="D18" s="3" t="s">
        <v>575</v>
      </c>
      <c r="E18" s="18" t="s">
        <v>593</v>
      </c>
      <c r="F18" s="19" t="s">
        <v>594</v>
      </c>
      <c r="G18" s="4" t="s">
        <v>427</v>
      </c>
      <c r="H18" s="3"/>
      <c r="I18" s="8" t="s">
        <v>450</v>
      </c>
      <c r="J18" s="6">
        <v>2</v>
      </c>
      <c r="K18" s="4"/>
      <c r="L18" s="8"/>
      <c r="M18" s="4"/>
      <c r="N18" s="3"/>
      <c r="O18" s="19"/>
      <c r="P18" s="4"/>
      <c r="Q18" s="3"/>
      <c r="R18" s="18"/>
      <c r="S18" s="19"/>
      <c r="T18" s="4"/>
      <c r="U18" s="8"/>
      <c r="V18" s="4"/>
      <c r="W18" s="3"/>
      <c r="X18" s="3"/>
      <c r="Y18" s="3"/>
      <c r="Z18" s="3"/>
      <c r="AA18" s="8"/>
    </row>
    <row r="19" spans="1:27" ht="16" x14ac:dyDescent="0.2">
      <c r="A19" s="2"/>
      <c r="B19" s="6" t="s">
        <v>411</v>
      </c>
      <c r="C19" s="4" t="s">
        <v>541</v>
      </c>
      <c r="D19" s="3" t="s">
        <v>570</v>
      </c>
      <c r="E19" s="18" t="s">
        <v>515</v>
      </c>
      <c r="F19" s="19"/>
      <c r="G19" s="4"/>
      <c r="H19" s="3"/>
      <c r="I19" s="8"/>
      <c r="J19" s="6"/>
      <c r="K19" s="4"/>
      <c r="L19" s="8"/>
      <c r="M19" s="4"/>
      <c r="N19" s="3"/>
      <c r="O19" s="19"/>
      <c r="P19" s="4"/>
      <c r="Q19" s="3"/>
      <c r="R19" s="18"/>
      <c r="S19" s="19"/>
      <c r="T19" s="4"/>
      <c r="U19" s="8"/>
      <c r="V19" s="4"/>
      <c r="W19" s="3"/>
      <c r="X19" s="3"/>
      <c r="Y19" s="3"/>
      <c r="Z19" s="3"/>
      <c r="AA19" s="8"/>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577</v>
      </c>
      <c r="U20" s="8" t="s">
        <v>4</v>
      </c>
      <c r="V20" s="4" t="s">
        <v>573</v>
      </c>
      <c r="W20" s="3" t="s">
        <v>574</v>
      </c>
      <c r="X20" s="3" t="s">
        <v>1</v>
      </c>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574</v>
      </c>
      <c r="U21" s="8" t="s">
        <v>4</v>
      </c>
      <c r="V21" s="4" t="s">
        <v>573</v>
      </c>
      <c r="W21" s="3" t="s">
        <v>572</v>
      </c>
      <c r="X21" s="3" t="s">
        <v>4</v>
      </c>
      <c r="Y21" s="3"/>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572</v>
      </c>
      <c r="X22" s="3" t="s">
        <v>275</v>
      </c>
      <c r="Y22" s="3"/>
      <c r="Z22" s="3"/>
      <c r="AA22" s="8"/>
    </row>
    <row r="23" spans="1:27" ht="112" x14ac:dyDescent="0.2">
      <c r="A23" s="2"/>
      <c r="B23" s="6" t="s">
        <v>411</v>
      </c>
      <c r="C23" s="4" t="s">
        <v>541</v>
      </c>
      <c r="D23" s="3" t="s">
        <v>575</v>
      </c>
      <c r="E23" s="18" t="s">
        <v>595</v>
      </c>
      <c r="F23" s="19" t="s">
        <v>596</v>
      </c>
      <c r="G23" s="4" t="s">
        <v>427</v>
      </c>
      <c r="H23" s="3"/>
      <c r="I23" s="8" t="s">
        <v>450</v>
      </c>
      <c r="J23" s="6">
        <v>4</v>
      </c>
      <c r="K23" s="4"/>
      <c r="L23" s="8"/>
      <c r="M23" s="4"/>
      <c r="N23" s="3"/>
      <c r="O23" s="19"/>
      <c r="P23" s="4"/>
      <c r="Q23" s="3"/>
      <c r="R23" s="18"/>
      <c r="S23" s="19"/>
      <c r="T23" s="4"/>
      <c r="U23" s="8"/>
      <c r="V23" s="4"/>
      <c r="W23" s="3"/>
      <c r="X23" s="3"/>
      <c r="Y23" s="3"/>
      <c r="Z23" s="3"/>
      <c r="AA23"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3" xr:uid="{00000000-0002-0000-1400-000002000000}">
      <formula1>"Section,Section Automator,Task,Nested Task,Client Task Group,Client Task Group Automator,Client Task"</formula1>
    </dataValidation>
    <dataValidation type="list" allowBlank="1" showErrorMessage="1" sqref="T4:T23" xr:uid="{00000000-0002-0000-1400-000006000000}">
      <formula1>"All tasks in this section,All tasks in the section above this section,All sections &amp; tasks above this section,The work"</formula1>
    </dataValidation>
    <dataValidation type="list" allowBlank="1" showErrorMessage="1" sqref="V4:V23" xr:uid="{00000000-0002-0000-1400-000008000000}">
      <formula1>"Status,Assignee,Due Date"</formula1>
    </dataValidation>
    <dataValidation type="list" allowBlank="1" showErrorMessage="1" sqref="W4:W23" xr:uid="{00000000-0002-0000-1400-000009000000}">
      <formula1>"All tasks in this section,The work"</formula1>
    </dataValidation>
    <dataValidation type="list" allowBlank="1" showErrorMessage="1" sqref="Z4:Z23"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I4:I23</xm:sqref>
        </x14:dataValidation>
        <x14:dataValidation type="list" allowBlank="1" showErrorMessage="1" xr:uid="{00000000-0002-0000-1400-000004000000}">
          <x14:formula1>
            <xm:f>ReferenceData!$A$264:$A$266</xm:f>
          </x14:formula1>
          <xm:sqref>K4:K23</xm:sqref>
        </x14:dataValidation>
        <x14:dataValidation type="list" allowBlank="1" showErrorMessage="1" xr:uid="{00000000-0002-0000-1400-000005000000}">
          <x14:formula1>
            <xm:f>ReferenceData!$A$260:$A$262</xm:f>
          </x14:formula1>
          <xm:sqref>P4:P23</xm:sqref>
        </x14:dataValidation>
        <x14:dataValidation type="list" allowBlank="1" showErrorMessage="1" xr:uid="{00000000-0002-0000-1400-000007000000}">
          <x14:formula1>
            <xm:f>ReferenceData!$A$311:$A$349</xm:f>
          </x14:formula1>
          <xm:sqref>U4:U23</xm:sqref>
        </x14:dataValidation>
        <x14:dataValidation type="list" allowBlank="1" showErrorMessage="1" xr:uid="{00000000-0002-0000-1400-00000A000000}">
          <x14:formula1>
            <xm:f>ReferenceData!$A$272:$A$309</xm:f>
          </x14:formula1>
          <xm:sqref>X4:X23</xm:sqref>
        </x14:dataValidation>
        <x14:dataValidation type="list" allowBlank="1" showErrorMessage="1" xr:uid="{00000000-0002-0000-1400-00000B000000}">
          <x14:formula1>
            <xm:f>OFFSET('Job Roles'!$C$4:$C$2020, 0, 0, MAX(1, SUMPRODUCT(MAX(('Job Roles'!$C$4:$C$2020 &lt;&gt; "") * ROW('Job Roles'!$C$4:$C$2020))) - 3), 1)</xm:f>
          </x14:formula1>
          <xm:sqref>Y4:Y23</xm:sqref>
        </x14:dataValidation>
        <x14:dataValidation type="list" allowBlank="1" showErrorMessage="1" xr:uid="{00000000-0002-0000-1400-000001000000}">
          <x14:formula1>
            <xm:f>OFFSET('Work Templates'!$C$4:$C$4, 0, 0, MAX(1, SUMPRODUCT(MAX(('Work Templates'!$C$4:$C$4 &lt;&gt; "") * ROW('Work Templates'!$C$4:$C$4))) - 3), 1)</xm:f>
          </x14:formula1>
          <xm:sqref>C4:C23</xm:sqref>
        </x14:dataValidation>
        <x14:dataValidation type="list" allowBlank="1" showErrorMessage="1" xr:uid="{00000000-0002-0000-1400-000000000000}">
          <x14:formula1>
            <xm:f>IF(ISBLANK(A4),ReferenceData!$A$899:$A$900,ReferenceData!$A$902:$A$904)</xm:f>
          </x14:formula1>
          <xm:sqref>B4:B23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10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597</v>
      </c>
      <c r="D2" s="40" t="s">
        <v>598</v>
      </c>
      <c r="E2" s="41" t="s">
        <v>598</v>
      </c>
      <c r="F2" s="41" t="s">
        <v>598</v>
      </c>
      <c r="G2" s="41" t="s">
        <v>598</v>
      </c>
      <c r="H2" s="42" t="s">
        <v>598</v>
      </c>
    </row>
    <row r="3" spans="1:8" ht="48" x14ac:dyDescent="0.2">
      <c r="A3" s="22"/>
      <c r="B3" s="24"/>
      <c r="C3" s="24"/>
      <c r="D3" s="11" t="s">
        <v>599</v>
      </c>
      <c r="E3" s="10" t="s">
        <v>600</v>
      </c>
      <c r="F3" s="10" t="s">
        <v>601</v>
      </c>
      <c r="G3" s="10" t="s">
        <v>602</v>
      </c>
      <c r="H3" s="12" t="s">
        <v>603</v>
      </c>
    </row>
    <row r="4" spans="1:8" x14ac:dyDescent="0.2">
      <c r="A4" s="2"/>
      <c r="B4" s="6" t="s">
        <v>411</v>
      </c>
      <c r="C4" s="6" t="s">
        <v>541</v>
      </c>
      <c r="D4" s="4" t="s">
        <v>427</v>
      </c>
      <c r="E4" s="3"/>
      <c r="F4" s="3" t="s">
        <v>450</v>
      </c>
      <c r="G4" s="14"/>
      <c r="H4" s="8">
        <v>30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2021-03-15T20:40:33Z</dcterms:modified>
</cp:coreProperties>
</file>