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4E9C0FDE-B7C4-9E4E-AB9E-571DA616A7E8}" xr6:coauthVersionLast="46" xr6:coauthVersionMax="46" xr10:uidLastSave="{00000000-0000-0000-0000-000000000000}"/>
  <bookViews>
    <workbookView xWindow="68020" yWindow="3460" windowWidth="28800" windowHeight="253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_xlnm._FilterDatabase" localSheetId="6" hidden="1">'Work Templates'!$C$2:$G$4</definedName>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Tasks'!$A$4:$AA$19</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<sst xmlns="http://schemas.openxmlformats.org/spreadsheetml/2006/main" count="12772" uniqueCount="612">
  <si>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</si>
  <si>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</si>
  <si>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</si>
  <si>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</si>
  <si>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</si>
  <si>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</si>
  <si>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</si>
  <si>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</si>
  <si>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</si>
  <si>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</si>
  <si>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</si>
  <si>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</si>
  <si>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</si>
  <si>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</si>
  <si>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</si>
  <si>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</si>
  <si>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</si>
  <si>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</si>
  <si>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</si>
  <si>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</si>
  <si>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</si>
  <si>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</si>
  <si>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</si>
  <si>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</si>
  <si>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</si>
  <si>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</si>
  <si>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</si>
  <si>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</si>
  <si>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</si>
  <si>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</si>
  <si>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</si>
  <si>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</si>
  <si>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</si>
  <si>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</si>
  <si>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</si>
  <si>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</si>
  <si>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</si>
  <si>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</si>
  <si>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</si>
  <si>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</si>
  <si>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</si>
  <si>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</si>
  <si>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</si>
  <si>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</si>
  <si>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</si>
  <si>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</si>
  <si>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</si>
  <si>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</si>
  <si>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</si>
  <si>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</si>
  <si>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</si>
  <si>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</si>
  <si>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</si>
  <si>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</si>
  <si>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</si>
  <si>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</si>
  <si>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</si>
  <si>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</si>
  <si>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</si>
  <si>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</si>
  <si>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</si>
  <si>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</si>
  <si>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</si>
  <si>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</si>
  <si>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</si>
  <si>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</si>
  <si>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</si>
  <si>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</si>
  <si>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</si>
  <si>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</si>
  <si>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</si>
  <si>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</si>
  <si>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</si>
  <si>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</si>
  <si>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</si>
  <si>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</si>
  <si>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</si>
  <si>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</si>
  <si>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</si>
  <si>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</si>
  <si>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</si>
  <si>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</si>
  <si>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</si>
  <si>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</si>
  <si>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</si>
  <si>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</si>
  <si>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</si>
  <si>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</si>
  <si>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</si>
  <si>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</si>
  <si>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</si>
  <si>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</si>
  <si>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</si>
  <si>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</si>
  <si>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</si>
  <si>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</si>
  <si>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</si>
  <si>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</si>
  <si>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</si>
  <si>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</si>
  <si>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</si>
  <si>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</si>
  <si>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</si>
  <si>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</si>
  <si>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</si>
  <si>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</si>
  <si>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</si>
  <si>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</si>
  <si>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</si>
  <si>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</si>
  <si>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</si>
  <si>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</si>
  <si>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</si>
  <si>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</si>
  <si>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</si>
  <si>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</si>
  <si>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</si>
  <si>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</si>
  <si>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</si>
  <si>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</si>
  <si>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</si>
  <si>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</si>
  <si>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</si>
  <si>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</si>
  <si>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</si>
  <si>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</si>
  <si>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</si>
  <si>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</si>
  <si>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</si>
  <si>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</si>
  <si>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</si>
  <si>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</si>
  <si>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</si>
  <si>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</si>
  <si>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</si>
  <si>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</si>
  <si>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</si>
  <si>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</si>
  <si>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</si>
  <si>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</si>
  <si>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</si>
  <si>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</si>
  <si>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</si>
  <si>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</si>
  <si>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</si>
  <si>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</si>
  <si>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</si>
  <si>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</si>
  <si>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</si>
  <si>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</si>
  <si>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</si>
  <si>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</si>
  <si>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</si>
  <si>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</si>
  <si>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</si>
  <si>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</si>
  <si>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</si>
  <si>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</si>
  <si>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</si>
  <si>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</si>
  <si>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</si>
  <si>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</si>
  <si>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</si>
  <si>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</si>
  <si>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</si>
  <si>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</si>
  <si>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</si>
  <si>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</si>
  <si>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</si>
  <si>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</si>
  <si>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</si>
  <si>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</si>
  <si>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</si>
  <si>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</si>
  <si>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</si>
  <si>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</si>
  <si>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</si>
  <si>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</si>
  <si>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</si>
  <si>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</si>
  <si>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</si>
  <si>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</si>
  <si>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</si>
  <si>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</si>
  <si>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</si>
  <si>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</si>
  <si>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</si>
  <si>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</si>
  <si>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</si>
  <si>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</si>
  <si>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</si>
  <si>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</si>
  <si>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</si>
  <si>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</si>
  <si>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</si>
  <si>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</si>
  <si>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</si>
  <si>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</si>
  <si>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</si>
  <si>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</si>
  <si>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</si>
  <si>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</si>
  <si>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</si>
  <si>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</si>
  <si>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</si>
  <si>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</si>
  <si>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</si>
  <si>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</si>
  <si>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</si>
  <si>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</si>
  <si>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</si>
  <si>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</si>
  <si>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</si>
  <si>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</si>
  <si>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</si>
  <si>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</si>
  <si>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</si>
  <si>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</si>
  <si>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</si>
  <si>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</si>
  <si>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</si>
  <si>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</si>
  <si>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</si>
  <si>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</si>
  <si>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</si>
  <si>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</si>
  <si>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</si>
  <si>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</si>
  <si>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</si>
  <si>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</si>
  <si>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</si>
  <si>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</si>
  <si>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</si>
  <si>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</si>
  <si>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</si>
  <si>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</si>
  <si>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</si>
  <si>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</si>
  <si>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</si>
  <si>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</si>
  <si>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</si>
  <si>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</si>
  <si>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</si>
  <si>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</si>
  <si>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</si>
  <si>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</si>
  <si>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</si>
  <si>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</si>
  <si>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</si>
  <si>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</si>
  <si>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</si>
  <si>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</si>
  <si>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</si>
  <si>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</si>
  <si>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</si>
  <si>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</si>
  <si>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</si>
  <si>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</si>
  <si>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</si>
  <si>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</si>
  <si>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</si>
  <si>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</si>
  <si>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</si>
  <si>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</si>
  <si>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</si>
  <si>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</si>
  <si>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</si>
  <si>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</si>
  <si>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</si>
  <si>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</si>
  <si>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</si>
  <si>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</si>
  <si>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</si>
  <si>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</si>
  <si>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</si>
  <si>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</si>
  <si>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</si>
  <si>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</si>
  <si>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</si>
  <si>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</si>
  <si>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</si>
  <si>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</si>
  <si>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</si>
  <si>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</si>
  <si>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</si>
  <si>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</si>
  <si>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</si>
  <si>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</si>
  <si>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</si>
  <si>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</si>
  <si>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</si>
  <si>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</si>
  <si>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</si>
  <si>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</si>
  <si>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</si>
  <si>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</si>
  <si>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</si>
  <si>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</si>
  <si>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</si>
  <si>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</si>
  <si>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</si>
  <si>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</si>
  <si>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</si>
  <si>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</si>
  <si>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</si>
  <si>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</si>
  <si>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</si>
  <si>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</si>
  <si>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</si>
  <si>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</si>
  <si>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</si>
  <si>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</si>
  <si>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</si>
  <si>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</si>
  <si>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</si>
  <si>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</si>
  <si>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</si>
  <si>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</si>
  <si>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</si>
  <si>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</si>
  <si>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</si>
  <si>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</si>
  <si>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</si>
  <si>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</si>
  <si>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</si>
  <si>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</si>
  <si>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</si>
  <si>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</si>
  <si>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</si>
  <si>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</si>
  <si>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</si>
  <si>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</si>
  <si>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</si>
  <si>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</si>
  <si>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</si>
  <si>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</si>
  <si>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</si>
  <si>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</si>
  <si>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</si>
  <si>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</si>
  <si>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</si>
  <si>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</si>
  <si>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</si>
  <si>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</si>
  <si>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</si>
  <si>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</si>
  <si>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</si>
  <si>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</si>
  <si>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</si>
  <si>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</si>
  <si>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</si>
  <si>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</si>
  <si>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</si>
  <si>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</si>
  <si>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</si>
  <si>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</si>
  <si>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</si>
  <si>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</si>
  <si>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</si>
  <si>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</si>
  <si>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</si>
  <si>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</si>
  <si>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</si>
  <si>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</si>
  <si>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</si>
  <si>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</si>
  <si>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</si>
  <si>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</si>
  <si>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</si>
  <si>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</si>
  <si>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</si>
  <si>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</si>
  <si>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</si>
  <si>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</si>
  <si>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</si>
  <si>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</si>
  <si>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</si>
  <si>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</si>
  <si>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</si>
  <si>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</si>
  <si>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</si>
  <si>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</si>
  <si>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</si>
  <si>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</si>
  <si>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</si>
  <si>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</si>
  <si>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</si>
  <si>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</si>
  <si>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</si>
  <si>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</si>
  <si>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</si>
  <si>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</si>
  <si>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</si>
  <si>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</si>
  <si>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</si>
  <si>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</si>
  <si>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</si>
  <si>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</si>
  <si>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</si>
  <si>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</si>
  <si>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</si>
  <si>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</si>
  <si>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</si>
  <si>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</si>
  <si>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</si>
  <si>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</si>
  <si>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</si>
  <si>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</si>
  <si>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</si>
  <si>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</si>
  <si>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</si>
  <si>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</si>
  <si>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</si>
  <si>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</si>
  <si>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</si>
  <si>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</si>
  <si>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</si>
  <si>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</si>
  <si>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</si>
  <si>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</si>
  <si>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</si>
  <si>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</si>
  <si>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</si>
  <si>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</si>
  <si>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</si>
  <si>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</si>
  <si>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</si>
  <si>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</si>
  <si>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</si>
  <si>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</si>
  <si>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</si>
  <si>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</si>
  <si>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</si>
  <si>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</si>
  <si>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</si>
  <si>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</si>
  <si>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</si>
  <si>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</si>
  <si>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</si>
  <si>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</si>
  <si>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</si>
  <si>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</si>
  <si>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</si>
  <si>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</si>
  <si>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</si>
  <si>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</si>
  <si>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</si>
  <si>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</si>
  <si>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</si>
  <si>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</si>
  <si>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</si>
  <si>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</si>
  <si>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</si>
  <si>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</si>
  <si>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</si>
  <si>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</si>
  <si>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</si>
  <si>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</si>
  <si>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</si>
  <si>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</si>
  <si>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</si>
  <si>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</si>
  <si>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</si>
  <si>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</si>
  <si>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</si>
  <si>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</si>
  <si>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</si>
  <si>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</si>
  <si>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</si>
  <si>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</si>
  <si>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</si>
  <si>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</si>
  <si>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</si>
  <si>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</si>
  <si>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</si>
  <si>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</si>
  <si>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</si>
  <si>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</si>
  <si>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</si>
  <si>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</si>
  <si>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</si>
  <si>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</si>
  <si>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</si>
  <si>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</si>
  <si>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</si>
  <si>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</si>
  <si>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</si>
  <si>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</si>
  <si>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</si>
  <si>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</si>
  <si>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</si>
  <si>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</si>
  <si>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</si>
  <si>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</si>
  <si>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</si>
  <si>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</si>
  <si>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</si>
  <si>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</si>
  <si>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</si>
  <si>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</si>
  <si>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</si>
  <si>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</si>
  <si>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</si>
  <si>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</si>
  <si>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</si>
  <si>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</si>
  <si>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</si>
  <si>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</si>
  <si>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</si>
  <si>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</si>
  <si>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</si>
  <si>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</si>
  <si>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</si>
  <si>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</si>
  <si>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</si>
  <si>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</si>
  <si>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</si>
  <si>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</si>
  <si>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</si>
  <si>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</si>
  <si>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</si>
  <si>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</si>
  <si>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</si>
  <si>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</si>
  <si>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</si>
  <si>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</si>
  <si>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</si>
  <si>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</si>
  <si>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</si>
  <si>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</si>
  <si>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</si>
  <si>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</si>
  <si>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</si>
  <si>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</si>
  <si>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</si>
  <si>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</si>
  <si>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</si>
  <si>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</si>
  <si>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</si>
  <si>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</si>
  <si>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</si>
  <si>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NZ Wage Subsidy and Essential Workers Leave Support (COVID-19)</t>
  </si>
  <si>
    <t>The start date is the day to begin work and the due date is the completion of the application process (though client tasks may continue to run to remind the employer to resubmit for Essential Workers Leave Support. The work assignee is the Client Manager. Note, this is a self-service work process for the client to get assistance on their own. As such, the initial client tasks are set to send automatically.
BACKGROUND
You can apply for either program, or both. However, you can't request assistance from both for the same employee. To determine which program is right for each situation, there are a couple of scenarios. If your business has had a demonstrable 30% revenue decline AND you're defined as an essential business ( https://covid19.govt.nz/government-actions/current-covid-19-alert-level/essential-businesses/ ), then you can apply for either program for each impacted employee. If you have had a 30% revenue decline AND you're not an essential business, you can only apply for Wage Subsidy only. If you haven't had a 30% decline in sales AND you're an essential business you can only apply for Essential Workers Leave Support.
For employees to be covered under Essential Workers Leave Support, employees must not be able to: a) work because Ministry of Health guidelines recommend they stay home, AND b) can't work from home. If those don't apply, you can't obtain the leave support.
OVERVIEW
The overview of both programs can be found at: https://workandincome.govt.nz/products/a-z-benefits/covid-19-support.html#null
- Wage Subsidy details: https://workandincome.govt.nz/products/a-z-benefits/covid19-wage-subsidy.html#null
- Essential Workers Leave Support details: https://workandincome.govt.nz/products/a-z-benefits/covid-19-essential-workers-leave-support.html#null
WHAT DO YOU NEED TO COMPLETE
Need to complete an online application with the appropriate business details (Business IRD #, IR Customer Name, NZBN, address and contact details), bank account #, and employee details (first name, last name, date of birth, IRD, and employment type of FT/PT). If you need a worksheet to build from (especially for large employers), go to: https://workandincome.govt.nz/documents/products/a-z-benefits/large-employer-form.csv 
WHERE TO APPLY
Here are the list of URLs for each program and for business / traders:
- Wage Subsidy (employer): https://services.workandincome.govt.nz/ess/employer_applications/new
- Wage Subsidy (self-employed): https://services.workandincome.govt.nz/ess/trader_applications/new
- Essential Workers Leave Support (employer): https://services.workandincome.govt.nz/ess/employer_applications/new?subsidy_type=COVID19E
- Essential Workers Leave Support (self-employed): https://workandincome.govt.nz/online-services/covid-19/apply-checklist-leave-support-self-employed.html</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</si>
  <si>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</si>
  <si>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</si>
  <si>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</si>
  <si>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</si>
  <si>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</si>
  <si>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</si>
  <si>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</si>
  <si>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</si>
  <si>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</si>
  <si>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</si>
  <si>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</si>
  <si>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</si>
  <si>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</si>
  <si>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</si>
  <si>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</si>
  <si>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</si>
  <si>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</si>
  <si>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</si>
  <si>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</si>
  <si>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</si>
  <si>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</si>
  <si>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</si>
  <si>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</si>
  <si>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</si>
  <si>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</si>
  <si>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</si>
  <si>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</si>
  <si>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</si>
  <si>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</si>
  <si>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</si>
  <si>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</si>
  <si>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</si>
  <si>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</si>
  <si>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All tasks in the section above this section</t>
  </si>
  <si>
    <t>Client Task Group</t>
  </si>
  <si>
    <t>Hi &lt;%preferred_name&gt;,
&lt;BR/&gt;
&lt;BR/&gt;A quick reminder that some of your checklist items still need to be completed.</t>
  </si>
  <si>
    <t>Client Task Group Automator</t>
  </si>
  <si>
    <t>Due Date</t>
  </si>
  <si>
    <t>Client Task</t>
  </si>
  <si>
    <t>Assistance to complete your application for COVID-19 NZ employer support programs</t>
  </si>
  <si>
    <t>Get assistance to complete your application for COVID-19 NZ employer support programs</t>
  </si>
  <si>
    <t>Hi &lt;%preferred_name&gt;,&lt;BR/&gt;&lt;BR/&gt;Please complete the following step-by-step checklist to apply for COVID-19 employer support program. Once you have completed an item please remember to check it off so we know that it has been done.&lt;BR/&gt;&lt;BR/&gt;If you have any questions or issues, please comment on a task and we'll provide answers and support.</t>
  </si>
  <si>
    <t>Reminder #&lt;%reminder_number&gt;: Get assistance to complete your application for employer support</t>
  </si>
  <si>
    <t>Step 1: Determine your eligibility for COVID-19 employer support programs (Wage Subsidy vs. Essential Workers Leave Support)</t>
  </si>
  <si>
    <t>&lt;div&gt;Does your business have a &lt;u&gt;demonstrable 30% revenue decline&lt;/u&gt; (for a month compared to the same month last year)?&amp;nbsp;&lt;/div&gt;&lt;div&gt;&lt;ul&gt;&lt;li&gt;Yes; Is the business defined as an &lt;a href="https://covid19.govt.nz/government-actions/current-covid-19-alert-level/essential-businesses/" target="_blank" style="font-style: italic; font-weight: bold;"&gt;Essential Business&lt;/a&gt;?&amp;nbsp;&lt;/li&gt;&lt;ul&gt;&lt;li&gt;Yes. You can apply for both programs (but not for the same employee).&amp;nbsp;&lt;/li&gt;&lt;li&gt;No: You can only apply for &lt;a href="https://workandincome.govt.nz/products/a-z-benefits/covid19-wage-subsidy.html#null" target="_blank"&gt;Wage Subsidy&lt;/a&gt;&amp;nbsp;assistance only.&amp;nbsp;&lt;/li&gt;&lt;/ul&gt;&lt;li&gt;No; Is the business defined as an &lt;a href="https://covid19.govt.nz/government-actions/current-covid-19-alert-level/essential-businesses/" target="_blank" style="background-color: rgb(255, 255, 255); font-style: italic; font-weight: bold;"&gt;Essential Business&lt;/a&gt;?&amp;nbsp;&lt;/li&gt;&lt;ul&gt;&lt;li&gt;Yes. You can apply only for &lt;a href="https://workandincome.govt.nz/products/a-z-benefits/covid-19-essential-workers-leave-support.html#null" target="_blank"&gt;Essential Workers Leave Support&lt;/a&gt; only.&amp;nbsp;&lt;/li&gt;&lt;/ul&gt;&lt;/ul&gt;&lt;/div&gt;&lt;div&gt;&lt;/div&gt;</t>
  </si>
  <si>
    <t>Step 2: Determine which employees qualify for each COVID-19 employer support program</t>
  </si>
  <si>
    <t>Obtain a recent list of your employees from a payroll report, organisation chart or elsewhere. Determine from the details below, what is the most appropriate to the employee's situation (if applicable).&amp;nbsp;&lt;div&gt;&lt;br&gt;&lt;/div&gt;&lt;div&gt;&lt;b&gt;Wage Subsidy:&amp;nbsp;&lt;/b&gt;&lt;/div&gt;&lt;div&gt;&lt;div&gt;- Overview details: Covers for 12 weeks; paid on a flat rate in a lump sum.&amp;nbsp;&lt;/div&gt;&lt;div&gt;- Full-time rate: $585.80 (working 20+ hours per week).&amp;nbsp;&lt;/div&gt;&lt;div&gt;- Part-time rate: $350.00 (working &amp;lt;20 hours per week).&amp;nbsp;&lt;/div&gt;&lt;/div&gt;&lt;div&gt;&lt;br&gt;&lt;/div&gt;&lt;div&gt;&lt;b&gt;Essential Workers Leave Support:&lt;/b&gt;&lt;/div&gt;&lt;div&gt;- Overview details: Covers for 4 weeks; can re-apply after 4 weeks; paid on a flat rate in a lump sum.&amp;nbsp;&lt;/div&gt;&lt;div&gt;- Full-time rate: $585.80 (working 20+ hours per week).&amp;nbsp;&lt;/div&gt;&lt;div&gt;- Part-time rate: $350.00 (working &amp;lt;20 hours per week).&amp;nbsp;&lt;br&gt;&lt;/div&gt;</t>
  </si>
  <si>
    <t>Step 3: Collect the necessary data to complete the application (business and employee details)</t>
  </si>
  <si>
    <t>For the application, you will need to collect the following information. If you want, you can download the &lt;a href="https://workandincome.govt.nz/documents/products/a-z-benefits/large-employer-form.csv" target="_blank"&gt;large employee CSV template&lt;/a&gt; to make it easier to assemble.&lt;div&gt;&lt;br&gt;&lt;/div&gt;&lt;div&gt;&lt;b&gt;Business Details:&amp;nbsp;&lt;/b&gt;&lt;/div&gt;&lt;div&gt;&lt;ul&gt;&lt;li&gt;Business IRD Number:&amp;nbsp;&lt;/li&gt;&lt;li&gt;IR Customer Name:&amp;nbsp;&lt;/li&gt;&lt;li&gt;NZ Business Number (NZBN):&amp;nbsp;&lt;/li&gt;&lt;li&gt;Business address:&amp;nbsp;&lt;/li&gt;&lt;li&gt;Contact Name:&amp;nbsp;&lt;/li&gt;&lt;li&gt;Contact Email:&amp;nbsp;&lt;/li&gt;&lt;li&gt;Contact Mobile:&amp;nbsp;&lt;/li&gt;&lt;li&gt;Contact Other Phone:&amp;nbsp;&lt;/li&gt;&lt;li&gt;Bank Account&lt;/li&gt;&lt;/ul&gt;&lt;/div&gt;&lt;div&gt;&lt;br&gt;&lt;/div&gt;&lt;div&gt;&lt;b&gt;Employee Details (per employee):&amp;nbsp;&lt;/b&gt;&lt;/div&gt;&lt;div&gt;&lt;ul&gt;&lt;li&gt;First Name:&amp;nbsp;&lt;/li&gt;&lt;li&gt;Last Name:&amp;nbsp;&lt;/li&gt;&lt;li&gt;Date of Birth (dd/mm/yyyy):&amp;nbsp;&lt;/li&gt;&lt;li&gt;IRD Number:&amp;nbsp;&lt;/li&gt;&lt;li&gt;Employment Type: Full-time / Part-time&lt;/li&gt;&lt;/ul&gt;&lt;/div&gt;&lt;div&gt;&lt;br&gt;&lt;/div&gt;</t>
  </si>
  <si>
    <t>Step 4: Apply for the programs online (see the description for links)</t>
  </si>
  <si>
    <t>Here are the list of URLs for each program broken by&amp;nbsp;employers / self-employed:
&lt;ul&gt;&lt;li&gt;&lt;a href="https://services.workandincome.govt.nz/ess/employer_applications/new" target="_blank"&gt;Wage Subsidy (employer)&lt;/a&gt;&amp;nbsp;&lt;/li&gt;&lt;li&gt;&lt;a href="https://services.workandincome.govt.nz/ess/trader_applications/new" target="_blank"&gt;Wage Subsidy (self-employed)&lt;/a&gt;&amp;nbsp;&lt;/li&gt;&lt;li&gt;&lt;a href="https://services.workandincome.govt.nz/ess/employer_applications/new?subsidy_type=COVID19E" target="_blank"&gt;Essential Workers Leave Support (employer)&lt;/a&gt;&lt;/li&gt;&lt;li&gt;&lt;a href="https://workandincome.govt.nz/online-services/covid-19/apply-checklist-leave-support-self-employed.html" target="_blank"&gt;Essential Workers Leave Support (self-employed)&lt;/a&gt;&lt;/li&gt;&lt;/ul&gt;</t>
  </si>
  <si>
    <t>Step 5: Upon completion and acceptance, comment with what program you applied for and mark this task complete.</t>
  </si>
  <si>
    <t>Please let us know what you applied for so we can update our records. Once done, mark this task complete. If you apply for Essential Workers Leave Support, we'll send you a reminder each 4 weeks to re-apply for benefits (if applicable).</t>
  </si>
  <si>
    <t>Review the programs the client has signed up for and take action (see description)</t>
  </si>
  <si>
    <t>If the client has in one way or another, signed up for Essential Workers Leave Support, then send the client task below to reminder them to re-apply for benefits for employees after 4 weeks. Otherwise, mark the status of the work item as complete from the work item header (or just mark the remaining tasks including the client task as completed).&amp;nbsp;&lt;br&gt;</t>
  </si>
  <si>
    <t>Reminder: Re-apply for Essential Workers Leave Support</t>
  </si>
  <si>
    <t>Reminder: Re-apply for Essential Workers Leave Support (every 4 weeks)</t>
  </si>
  <si>
    <t>Hi &lt;%preferred_name&gt;,&lt;BR/&gt;&lt;BR/&gt;Your Essential Workers Leave Support is expiring. Be sure to re-apply for benefits (if applicable): &lt;BR/&gt;- For employers: https://services.workandincome.govt.nz/ess/employer_applications/new?subsidy_type=COVID19E&lt;BR/&gt;- For self-employed: https://workandincome.govt.nz/online-services/covid-19/apply-checklist-leave-support-self-employed.html&lt;BR/&gt;&lt;BR/&gt;Don't mark the task be complete until you are no longer collecting Essential Workers Leave Support (since it will mark it complete and no more reminders will continue to be provided to you).</t>
  </si>
  <si>
    <t>Reminder #&lt;%reminder_number&gt;: Re-apply for Essential Workers Leave Support</t>
  </si>
  <si>
    <t>Your Essential Workers Leave Support is expiring. Re-apply if still applicable. Mark this task complete only once you aren't collecting payments.</t>
  </si>
  <si>
    <t>Do not check this task complete in order to keep your reminders active. If no longer needing or are ineligible for Essential Workers Leave Support, please mark this task complete.</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</si>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</sst>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Tasks'!$G$4:$G$19,'Job Roles'!C4),"Create","No Action")</f>
        <v>No Action</v>
      </c>
      <c r="C4" s="4" t="s">
        <v>308</v>
      </c>
      <c r="D4" s="14">
        <v>0</v>
      </c>
      <c r="E4" s="8" t="s">
        <v>419</v>
      </c>
    </row>
    <row r="5" spans="1:5" x14ac:dyDescent="0.2">
      <c r="A5" s="2"/>
      <c r="B5" s="6" t="str">
        <f>IF(COUNTIF('Work Template Tasks'!$G$4:$G$19,'Job Roles'!C5),"Create","No Action")</f>
        <v>No Action</v>
      </c>
      <c r="C5" s="4" t="s">
        <v>426</v>
      </c>
      <c r="D5" s="14">
        <v>150</v>
      </c>
      <c r="E5" s="8" t="s">
        <v>419</v>
      </c>
    </row>
    <row r="6" spans="1:5" x14ac:dyDescent="0.2">
      <c r="A6" s="2"/>
      <c r="B6" s="6" t="str">
        <f>IF(COUNTIF('Work Template Tasks'!$G$4:$G$19,'Job Roles'!C6),"Create","No Action")</f>
        <v>Create</v>
      </c>
      <c r="C6" s="4" t="s">
        <v>427</v>
      </c>
      <c r="D6" s="14">
        <v>90</v>
      </c>
      <c r="E6" s="8" t="s">
        <v>419</v>
      </c>
    </row>
    <row r="7" spans="1:5" x14ac:dyDescent="0.2">
      <c r="A7" s="2"/>
      <c r="B7" s="6" t="str">
        <f>IF(COUNTIF('Work Template Tasks'!$G$4:$G$19,'Job Roles'!C7),"Create","No Action")</f>
        <v>No Action</v>
      </c>
      <c r="C7" s="4" t="s">
        <v>428</v>
      </c>
      <c r="D7" s="14">
        <v>150</v>
      </c>
      <c r="E7" s="8" t="s">
        <v>419</v>
      </c>
    </row>
    <row r="8" spans="1:5" x14ac:dyDescent="0.2">
      <c r="A8" s="2"/>
      <c r="B8" s="6" t="str">
        <f>IF(COUNTIF('Work Template Tasks'!$G$4:$G$19,'Job Roles'!C8),"Create","No Action")</f>
        <v>No Action</v>
      </c>
      <c r="C8" s="4" t="s">
        <v>429</v>
      </c>
      <c r="D8" s="14">
        <v>100</v>
      </c>
      <c r="E8" s="8" t="s">
        <v>419</v>
      </c>
    </row>
    <row r="9" spans="1:5" x14ac:dyDescent="0.2">
      <c r="A9" s="2"/>
      <c r="B9" s="6" t="str">
        <f>IF(COUNTIF('Work Template Tasks'!$G$4:$G$19,'Job Roles'!C9),"Create","No Action")</f>
        <v>No Action</v>
      </c>
      <c r="C9" s="4" t="s">
        <v>422</v>
      </c>
      <c r="D9" s="14">
        <v>90</v>
      </c>
      <c r="E9" s="8" t="s">
        <v>419</v>
      </c>
    </row>
    <row r="10" spans="1:5" x14ac:dyDescent="0.2">
      <c r="A10" s="2"/>
      <c r="B10" s="6" t="str">
        <f>IF(COUNTIF('Work Template Tasks'!$G$4:$G$19,'Job Roles'!C10),"Create","No Action")</f>
        <v>No Action</v>
      </c>
      <c r="C10" s="4" t="s">
        <v>430</v>
      </c>
      <c r="D10" s="14">
        <v>60</v>
      </c>
      <c r="E10" s="8" t="s">
        <v>419</v>
      </c>
    </row>
    <row r="11" spans="1:5" x14ac:dyDescent="0.2">
      <c r="A11" s="2"/>
      <c r="B11" s="6" t="str">
        <f>IF(COUNTIF('Work Template Tasks'!$G$4:$G$19,'Job Roles'!C11),"Create","No Action")</f>
        <v>No Action</v>
      </c>
      <c r="C11" s="4" t="s">
        <v>431</v>
      </c>
      <c r="D11" s="14">
        <v>60</v>
      </c>
      <c r="E11" s="8" t="s">
        <v>419</v>
      </c>
    </row>
    <row r="12" spans="1:5" x14ac:dyDescent="0.2">
      <c r="A12" s="2"/>
      <c r="B12" s="6" t="str">
        <f>IF(COUNTIF('Work Template Tasks'!$G$4:$G$19,'Job Roles'!C12),"Create","No Action")</f>
        <v>No Action</v>
      </c>
      <c r="C12" s="4" t="s">
        <v>432</v>
      </c>
      <c r="D12" s="14">
        <v>100</v>
      </c>
      <c r="E12" s="8" t="s">
        <v>419</v>
      </c>
    </row>
    <row r="13" spans="1:5" x14ac:dyDescent="0.2">
      <c r="A13" s="2"/>
      <c r="B13" s="6" t="str">
        <f>IF(COUNTIF('Work Template Tasks'!$G$4:$G$19,'Job Roles'!C13),"Create","No Action")</f>
        <v>No Action</v>
      </c>
      <c r="C13" s="4" t="s">
        <v>433</v>
      </c>
      <c r="D13" s="14">
        <v>150</v>
      </c>
      <c r="E13" s="8" t="s">
        <v>419</v>
      </c>
    </row>
    <row r="14" spans="1:5" x14ac:dyDescent="0.2">
      <c r="A14" s="2"/>
      <c r="B14" s="6" t="str">
        <f>IF(COUNTIF('Work Template Tasks'!$G$4:$G$19,'Job Roles'!C14),"Create","No Action")</f>
        <v>No Action</v>
      </c>
      <c r="C14" s="4" t="s">
        <v>434</v>
      </c>
      <c r="D14" s="14">
        <v>100</v>
      </c>
      <c r="E14" s="8" t="s">
        <v>419</v>
      </c>
    </row>
    <row r="15" spans="1:5" x14ac:dyDescent="0.2">
      <c r="A15" s="2"/>
      <c r="B15" s="6" t="str">
        <f>IF(COUNTIF('Work Template Tasks'!$G$4:$G$19,'Job Roles'!C15),"Create","No Action")</f>
        <v>No Action</v>
      </c>
      <c r="C15" s="4" t="s">
        <v>435</v>
      </c>
      <c r="D15" s="14">
        <v>100</v>
      </c>
      <c r="E15" s="8" t="s">
        <v>419</v>
      </c>
    </row>
    <row r="16" spans="1:5" x14ac:dyDescent="0.2">
      <c r="A16" s="2"/>
      <c r="B16" s="6" t="str">
        <f>IF(COUNTIF('Work Template Tasks'!$G$4:$G$19,'Job Roles'!C16),"Create","No Action")</f>
        <v>No Action</v>
      </c>
      <c r="C16" s="4" t="s">
        <v>436</v>
      </c>
      <c r="D16" s="14">
        <v>150</v>
      </c>
      <c r="E16" s="8" t="s">
        <v>419</v>
      </c>
    </row>
    <row r="17" spans="1:5" x14ac:dyDescent="0.2">
      <c r="A17" s="2"/>
      <c r="B17" s="6" t="str">
        <f>IF(COUNTIF('Work Template Tasks'!$G$4:$G$19,'Job Roles'!C17),"Create","No Action")</f>
        <v>No Action</v>
      </c>
      <c r="C17" s="4" t="s">
        <v>437</v>
      </c>
      <c r="D17" s="14">
        <v>100</v>
      </c>
      <c r="E17" s="8" t="s">
        <v>419</v>
      </c>
    </row>
    <row r="18" spans="1:5" x14ac:dyDescent="0.2">
      <c r="A18" s="2"/>
      <c r="B18" s="6" t="str">
        <f>IF(COUNTIF('Work Template Tasks'!$G$4:$G$19,'Job Roles'!C18),"Create","No Action")</f>
        <v>No Action</v>
      </c>
      <c r="C18" s="4" t="s">
        <v>438</v>
      </c>
      <c r="D18" s="14">
        <v>100</v>
      </c>
      <c r="E18" s="8" t="s">
        <v>419</v>
      </c>
    </row>
    <row r="19" spans="1:5" x14ac:dyDescent="0.2">
      <c r="A19" s="2"/>
      <c r="B19" s="6" t="str">
        <f>IF(COUNTIF('Work Template Tasks'!$G$4:$G$19,'Job Roles'!C19),"Create","No Action")</f>
        <v>No Action</v>
      </c>
      <c r="C19" s="4" t="s">
        <v>439</v>
      </c>
      <c r="D19" s="14">
        <v>100</v>
      </c>
      <c r="E19" s="8" t="s">
        <v>419</v>
      </c>
    </row>
    <row r="20" spans="1:5" x14ac:dyDescent="0.2">
      <c r="A20" s="2"/>
      <c r="B20" s="6" t="str">
        <f>IF(COUNTIF('Work Template Tasks'!$G$4:$G$19,'Job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Tasks'!$I$4:$I$19,C4),"Create","No Action")</f>
        <v>Create</v>
      </c>
      <c r="C4" s="4" t="s">
        <v>308</v>
      </c>
      <c r="D4" s="8"/>
    </row>
    <row r="5" spans="1:4" x14ac:dyDescent="0.2">
      <c r="A5" s="2"/>
      <c r="B5" s="6" t="str">
        <f>IF(COUNTIF('Work Template Tasks'!$I$4:$I$19,C5),"Create","No Action")</f>
        <v>No Action</v>
      </c>
      <c r="C5" s="4" t="s">
        <v>443</v>
      </c>
      <c r="D5" s="8" t="s">
        <v>418</v>
      </c>
    </row>
    <row r="6" spans="1:4" x14ac:dyDescent="0.2">
      <c r="A6" s="2"/>
      <c r="B6" s="6" t="str">
        <f>IF(COUNTIF('Work Template Tasks'!$I$4:$I$19,C6),"Create","No Action")</f>
        <v>No Action</v>
      </c>
      <c r="C6" s="4" t="s">
        <v>427</v>
      </c>
      <c r="D6" s="8" t="s">
        <v>418</v>
      </c>
    </row>
    <row r="7" spans="1:4" x14ac:dyDescent="0.2">
      <c r="A7" s="2"/>
      <c r="B7" s="6" t="str">
        <f>IF(COUNTIF('Work Template Tasks'!$I$4:$I$19,C7),"Create","No Action")</f>
        <v>No Action</v>
      </c>
      <c r="C7" s="4" t="s">
        <v>444</v>
      </c>
      <c r="D7" s="8" t="s">
        <v>418</v>
      </c>
    </row>
    <row r="8" spans="1:4" x14ac:dyDescent="0.2">
      <c r="A8" s="2"/>
      <c r="B8" s="6" t="str">
        <f>IF(COUNTIF('Work Template Tasks'!$I$4:$I$19,C8),"Create","No Action")</f>
        <v>No Action</v>
      </c>
      <c r="C8" s="4" t="s">
        <v>445</v>
      </c>
      <c r="D8" s="8" t="s">
        <v>418</v>
      </c>
    </row>
    <row r="9" spans="1:4" x14ac:dyDescent="0.2">
      <c r="A9" s="2"/>
      <c r="B9" s="6" t="str">
        <f>IF(COUNTIF('Work Template Tasks'!$I$4:$I$19,C9),"Create","No Action")</f>
        <v>No Action</v>
      </c>
      <c r="C9" s="4" t="s">
        <v>446</v>
      </c>
      <c r="D9" s="8" t="s">
        <v>418</v>
      </c>
    </row>
    <row r="10" spans="1:4" x14ac:dyDescent="0.2">
      <c r="A10" s="2"/>
      <c r="B10" s="6" t="str">
        <f>IF(COUNTIF('Work Template Tasks'!$I$4:$I$19,C10),"Create","No Action")</f>
        <v>No Action</v>
      </c>
      <c r="C10" s="4" t="s">
        <v>447</v>
      </c>
      <c r="D10" s="8" t="s">
        <v>418</v>
      </c>
    </row>
    <row r="11" spans="1:4" x14ac:dyDescent="0.2">
      <c r="A11" s="2"/>
      <c r="B11" s="6" t="str">
        <f>IF(COUNTIF('Work Template Tasks'!$I$4:$I$19,C11),"Create","No Action")</f>
        <v>No Action</v>
      </c>
      <c r="C11" s="4" t="s">
        <v>448</v>
      </c>
      <c r="D11" s="8" t="s">
        <v>418</v>
      </c>
    </row>
    <row r="12" spans="1:4" x14ac:dyDescent="0.2">
      <c r="A12" s="2"/>
      <c r="B12" s="6" t="str">
        <f>IF(COUNTIF('Work Template Tasks'!$I$4:$I$19,C12),"Create","No Action")</f>
        <v>No Action</v>
      </c>
      <c r="C12" s="4" t="s">
        <v>449</v>
      </c>
      <c r="D12" s="8" t="s">
        <v>418</v>
      </c>
    </row>
    <row r="13" spans="1:4" x14ac:dyDescent="0.2">
      <c r="A13" s="2"/>
      <c r="B13" s="6" t="str">
        <f>IF(COUNTIF('Work Template Tasks'!$I$4:$I$19,C13),"Create","No Action")</f>
        <v>No Action</v>
      </c>
      <c r="C13" s="4" t="s">
        <v>450</v>
      </c>
      <c r="D13" s="8" t="s">
        <v>419</v>
      </c>
    </row>
    <row r="14" spans="1:4" x14ac:dyDescent="0.2">
      <c r="A14" s="2"/>
      <c r="B14" s="6" t="str">
        <f>IF(COUNTIF('Work Template Tasks'!$I$4:$I$19,C14),"Create","No Action")</f>
        <v>No Action</v>
      </c>
      <c r="C14" s="4" t="s">
        <v>451</v>
      </c>
      <c r="D14" s="8" t="s">
        <v>418</v>
      </c>
    </row>
    <row r="15" spans="1:4" x14ac:dyDescent="0.2">
      <c r="A15" s="2"/>
      <c r="B15" s="6" t="str">
        <f>IF(COUNTIF('Work Template Tasks'!$I$4:$I$19,C15),"Create","No Action")</f>
        <v>No Action</v>
      </c>
      <c r="C15" s="4" t="s">
        <v>452</v>
      </c>
      <c r="D15" s="8" t="s">
        <v>418</v>
      </c>
    </row>
    <row r="16" spans="1:4" x14ac:dyDescent="0.2">
      <c r="A16" s="2"/>
      <c r="B16" s="6" t="str">
        <f>IF(COUNTIF('Work Template Tasks'!$I$4:$I$19,C16),"Create","No Action")</f>
        <v>No Action</v>
      </c>
      <c r="C16" s="4" t="s">
        <v>453</v>
      </c>
      <c r="D16" s="8" t="s">
        <v>418</v>
      </c>
    </row>
    <row r="17" spans="1:4" x14ac:dyDescent="0.2">
      <c r="A17" s="2"/>
      <c r="B17" s="6" t="str">
        <f>IF(COUNTIF('Work Template Tasks'!$I$4:$I$19,C17),"Create","No Action")</f>
        <v>No Action</v>
      </c>
      <c r="C17" s="4" t="s">
        <v>454</v>
      </c>
      <c r="D17" s="8" t="s">
        <v>418</v>
      </c>
    </row>
    <row r="18" spans="1:4" x14ac:dyDescent="0.2">
      <c r="A18" s="2"/>
      <c r="B18" s="6" t="str">
        <f>IF(COUNTIF('Work Template Tasks'!$I$4:$I$19,C18),"Create","No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Create</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611</v>
      </c>
    </row>
    <row r="3" spans="1:6" x14ac:dyDescent="0.2">
      <c r="A3" s="22"/>
      <c r="B3" s="24"/>
      <c r="C3" s="26"/>
      <c r="D3" s="30"/>
      <c r="F3" s="35"/>
    </row>
    <row r="4" spans="1:6" x14ac:dyDescent="0.2">
      <c r="A4" s="2"/>
      <c r="B4" s="6" t="str">
        <f>IF(COUNTIF('Work Template Tasks'!$X$4:$X$19,F4),"Create","No Action")</f>
        <v>No Action</v>
      </c>
      <c r="C4" s="4" t="s">
        <v>4</v>
      </c>
      <c r="D4" s="8" t="s">
        <v>504</v>
      </c>
      <c r="F4" s="6" t="str">
        <f>CONCATENATE(C4," - ",D4)</f>
        <v>Completed - Cancelled</v>
      </c>
    </row>
    <row r="5" spans="1:6" x14ac:dyDescent="0.2">
      <c r="A5" s="2"/>
      <c r="B5" s="6" t="str">
        <f>IF(COUNTIF('Work Template Tasks'!$X$4:$X$19,F5),"Create","No Action")</f>
        <v>No Action</v>
      </c>
      <c r="C5" s="4" t="s">
        <v>4</v>
      </c>
      <c r="D5" s="8" t="s">
        <v>505</v>
      </c>
      <c r="F5" s="6" t="str">
        <f t="shared" ref="F5:F36" si="0">CONCATENATE(C5," - ",D5)</f>
        <v>Completed - Not a fit</v>
      </c>
    </row>
    <row r="6" spans="1:6" x14ac:dyDescent="0.2">
      <c r="A6" s="2"/>
      <c r="B6" s="6" t="str">
        <f>IF(COUNTIF('Work Template Tasks'!$X$4:$X$19,F6),"Create","No Action")</f>
        <v>No Action</v>
      </c>
      <c r="C6" s="4" t="s">
        <v>4</v>
      </c>
      <c r="D6" s="8" t="s">
        <v>506</v>
      </c>
      <c r="F6" s="6" t="str">
        <f t="shared" si="0"/>
        <v>Completed - Closed lost</v>
      </c>
    </row>
    <row r="7" spans="1:6" x14ac:dyDescent="0.2">
      <c r="A7" s="2"/>
      <c r="B7" s="6" t="str">
        <f>IF(COUNTIF('Work Template Tasks'!$X$4:$X$19,F7),"Create","No Action")</f>
        <v>No Action</v>
      </c>
      <c r="C7" s="4" t="s">
        <v>4</v>
      </c>
      <c r="D7" s="8" t="s">
        <v>507</v>
      </c>
      <c r="F7" s="6" t="str">
        <f t="shared" si="0"/>
        <v>Completed - Closed won</v>
      </c>
    </row>
    <row r="8" spans="1:6" x14ac:dyDescent="0.2">
      <c r="A8" s="2"/>
      <c r="B8" s="6" t="str">
        <f>IF(COUNTIF('Work Template Tasks'!$X$4:$X$19,F8),"Create","No Action")</f>
        <v>No Action</v>
      </c>
      <c r="C8" s="4" t="s">
        <v>4</v>
      </c>
      <c r="D8" s="8" t="s">
        <v>508</v>
      </c>
      <c r="F8" s="6" t="str">
        <f t="shared" si="0"/>
        <v>Completed - Not applicable</v>
      </c>
    </row>
    <row r="9" spans="1:6" x14ac:dyDescent="0.2">
      <c r="A9" s="2"/>
      <c r="B9" s="6" t="str">
        <f>IF(COUNTIF('Work Template Tasks'!$X$4:$X$19,F9),"Create","No Action")</f>
        <v>No Action</v>
      </c>
      <c r="C9" s="4" t="s">
        <v>2</v>
      </c>
      <c r="D9" s="8" t="s">
        <v>509</v>
      </c>
      <c r="F9" s="6" t="str">
        <f t="shared" si="0"/>
        <v>In Progress - Kick-off / Setup</v>
      </c>
    </row>
    <row r="10" spans="1:6" x14ac:dyDescent="0.2">
      <c r="A10" s="2"/>
      <c r="B10" s="6" t="str">
        <f>IF(COUNTIF('Work Template Tasks'!$X$4:$X$19,F10),"Create","No Action")</f>
        <v>No Action</v>
      </c>
      <c r="C10" s="4" t="s">
        <v>2</v>
      </c>
      <c r="D10" s="8" t="s">
        <v>510</v>
      </c>
      <c r="F10" s="6" t="str">
        <f t="shared" si="0"/>
        <v>In Progress - Prep</v>
      </c>
    </row>
    <row r="11" spans="1:6" x14ac:dyDescent="0.2">
      <c r="A11" s="2"/>
      <c r="B11" s="6" t="str">
        <f>IF(COUNTIF('Work Template Tasks'!$X$4:$X$19,F11),"Create","No Action")</f>
        <v>No Action</v>
      </c>
      <c r="C11" s="4" t="s">
        <v>2</v>
      </c>
      <c r="D11" s="8" t="s">
        <v>511</v>
      </c>
      <c r="F11" s="6" t="str">
        <f t="shared" si="0"/>
        <v>In Progress - Process</v>
      </c>
    </row>
    <row r="12" spans="1:6" x14ac:dyDescent="0.2">
      <c r="A12" s="2"/>
      <c r="B12" s="6" t="str">
        <f>IF(COUNTIF('Work Template Tasks'!$X$4:$X$19,F12),"Create","No Action")</f>
        <v>No Action</v>
      </c>
      <c r="C12" s="4" t="s">
        <v>2</v>
      </c>
      <c r="D12" s="8" t="s">
        <v>453</v>
      </c>
      <c r="F12" s="6" t="str">
        <f t="shared" si="0"/>
        <v>In Progress - Review</v>
      </c>
    </row>
    <row r="13" spans="1:6" x14ac:dyDescent="0.2">
      <c r="A13" s="2"/>
      <c r="B13" s="6" t="str">
        <f>IF(COUNTIF('Work Template Tasks'!$X$4:$X$19,F13),"Create","No Action")</f>
        <v>No Action</v>
      </c>
      <c r="C13" s="4" t="s">
        <v>2</v>
      </c>
      <c r="D13" s="8" t="s">
        <v>512</v>
      </c>
      <c r="F13" s="6" t="str">
        <f t="shared" si="0"/>
        <v>In Progress - Advise</v>
      </c>
    </row>
    <row r="14" spans="1:6" x14ac:dyDescent="0.2">
      <c r="A14" s="2"/>
      <c r="B14" s="6" t="str">
        <f>IF(COUNTIF('Work Template Tasks'!$X$4:$X$19,F14),"Create","No Action")</f>
        <v>No Action</v>
      </c>
      <c r="C14" s="4" t="s">
        <v>2</v>
      </c>
      <c r="D14" s="8" t="s">
        <v>513</v>
      </c>
      <c r="F14" s="6" t="str">
        <f t="shared" si="0"/>
        <v>In Progress - Assemble</v>
      </c>
    </row>
    <row r="15" spans="1:6" x14ac:dyDescent="0.2">
      <c r="A15" s="2"/>
      <c r="B15" s="6" t="str">
        <f>IF(COUNTIF('Work Template Tasks'!$X$4:$X$19,F15),"Create","No Action")</f>
        <v>No Action</v>
      </c>
      <c r="C15" s="4" t="s">
        <v>2</v>
      </c>
      <c r="D15" s="8" t="s">
        <v>514</v>
      </c>
      <c r="F15" s="6" t="str">
        <f t="shared" si="0"/>
        <v>In Progress - File</v>
      </c>
    </row>
    <row r="16" spans="1:6" x14ac:dyDescent="0.2">
      <c r="A16" s="2"/>
      <c r="B16" s="6" t="str">
        <f>IF(COUNTIF('Work Template Tasks'!$X$4:$X$19,F16),"Create","No Action")</f>
        <v>Create</v>
      </c>
      <c r="C16" s="4" t="s">
        <v>2</v>
      </c>
      <c r="D16" s="8" t="s">
        <v>515</v>
      </c>
      <c r="F16" s="6" t="str">
        <f t="shared" si="0"/>
        <v>In Progress - Follow-up</v>
      </c>
    </row>
    <row r="17" spans="1:6" x14ac:dyDescent="0.2">
      <c r="A17" s="2"/>
      <c r="B17" s="6" t="str">
        <f>IF(COUNTIF('Work Template Tasks'!$X$4:$X$19,F17),"Create","No Action")</f>
        <v>No Action</v>
      </c>
      <c r="C17" s="4" t="s">
        <v>2</v>
      </c>
      <c r="D17" s="8" t="s">
        <v>516</v>
      </c>
      <c r="F17" s="6" t="str">
        <f t="shared" si="0"/>
        <v>In Progress - Lodge</v>
      </c>
    </row>
    <row r="18" spans="1:6" x14ac:dyDescent="0.2">
      <c r="A18" s="2"/>
      <c r="B18" s="6" t="str">
        <f>IF(COUNTIF('Work Template Tasks'!$X$4:$X$19,F18),"Create","No Action")</f>
        <v>No Action</v>
      </c>
      <c r="C18" s="4" t="s">
        <v>1</v>
      </c>
      <c r="D18" s="8" t="s">
        <v>517</v>
      </c>
      <c r="F18" s="6" t="str">
        <f t="shared" si="0"/>
        <v>Ready To Start - Resend Client Tasks</v>
      </c>
    </row>
    <row r="19" spans="1:6" x14ac:dyDescent="0.2">
      <c r="A19" s="2"/>
      <c r="B19" s="6" t="str">
        <f>IF(COUNTIF('Work Template Tasks'!$X$4:$X$19,F19),"Create","No Action")</f>
        <v>No Action</v>
      </c>
      <c r="C19" s="4" t="s">
        <v>1</v>
      </c>
      <c r="D19" s="8" t="s">
        <v>518</v>
      </c>
      <c r="F19" s="6" t="str">
        <f t="shared" si="0"/>
        <v>Ready To Start - Ready for Accounting</v>
      </c>
    </row>
    <row r="20" spans="1:6" x14ac:dyDescent="0.2">
      <c r="A20" s="2"/>
      <c r="B20" s="6" t="str">
        <f>IF(COUNTIF('Work Template Tasks'!$X$4:$X$19,F20),"Create","No Action")</f>
        <v>No Action</v>
      </c>
      <c r="C20" s="4" t="s">
        <v>1</v>
      </c>
      <c r="D20" s="8" t="s">
        <v>519</v>
      </c>
      <c r="F20" s="6" t="str">
        <f t="shared" si="0"/>
        <v>Ready To Start - Ready for Tax</v>
      </c>
    </row>
    <row r="21" spans="1:6" x14ac:dyDescent="0.2">
      <c r="A21" s="2"/>
      <c r="B21" s="6" t="str">
        <f>IF(COUNTIF('Work Template Tasks'!$X$4:$X$19,F21),"Create","No Action")</f>
        <v>No Action</v>
      </c>
      <c r="C21" s="4" t="s">
        <v>3</v>
      </c>
      <c r="D21" s="8" t="s">
        <v>520</v>
      </c>
      <c r="F21" s="6" t="str">
        <f t="shared" si="0"/>
        <v>Waiting - Wait engagement letter</v>
      </c>
    </row>
    <row r="22" spans="1:6" x14ac:dyDescent="0.2">
      <c r="A22" s="2"/>
      <c r="B22" s="6" t="str">
        <f>IF(COUNTIF('Work Template Tasks'!$X$4:$X$19,F22),"Create","No Action")</f>
        <v>No Action</v>
      </c>
      <c r="C22" s="4" t="s">
        <v>3</v>
      </c>
      <c r="D22" s="8" t="s">
        <v>521</v>
      </c>
      <c r="F22" s="6" t="str">
        <f t="shared" si="0"/>
        <v>Waiting - Waiting for info</v>
      </c>
    </row>
    <row r="23" spans="1:6" x14ac:dyDescent="0.2">
      <c r="A23" s="2"/>
      <c r="B23" s="6" t="str">
        <f>IF(COUNTIF('Work Template Tasks'!$X$4:$X$19,F23),"Create","No Action")</f>
        <v>No Action</v>
      </c>
      <c r="C23" s="4" t="s">
        <v>3</v>
      </c>
      <c r="D23" s="8" t="s">
        <v>522</v>
      </c>
      <c r="F23" s="6" t="str">
        <f t="shared" si="0"/>
        <v>Waiting - Waiting for CPA</v>
      </c>
    </row>
    <row r="24" spans="1:6" x14ac:dyDescent="0.2">
      <c r="A24" s="2"/>
      <c r="B24" s="6" t="str">
        <f>IF(COUNTIF('Work Template Tasks'!$X$4:$X$19,F24),"Create","No Action")</f>
        <v>Create</v>
      </c>
      <c r="C24" s="4" t="s">
        <v>3</v>
      </c>
      <c r="D24" s="8" t="s">
        <v>523</v>
      </c>
      <c r="F24" s="6" t="str">
        <f t="shared" si="0"/>
        <v>Waiting - Waiting for client</v>
      </c>
    </row>
    <row r="25" spans="1:6" x14ac:dyDescent="0.2">
      <c r="A25" s="2"/>
      <c r="B25" s="6" t="str">
        <f>IF(COUNTIF('Work Template Tasks'!$X$4:$X$19,F25),"Create","No Action")</f>
        <v>No Action</v>
      </c>
      <c r="C25" s="4" t="s">
        <v>3</v>
      </c>
      <c r="D25" s="8" t="s">
        <v>524</v>
      </c>
      <c r="F25" s="6" t="str">
        <f t="shared" si="0"/>
        <v>Waiting - Waiting for client 2</v>
      </c>
    </row>
    <row r="26" spans="1:6" x14ac:dyDescent="0.2">
      <c r="A26" s="2"/>
      <c r="B26" s="6" t="str">
        <f>IF(COUNTIF('Work Template Tasks'!$X$4:$X$19,F26),"Create","No Action")</f>
        <v>No Action</v>
      </c>
      <c r="C26" s="4" t="s">
        <v>3</v>
      </c>
      <c r="D26" s="8" t="s">
        <v>525</v>
      </c>
      <c r="F26" s="6" t="str">
        <f t="shared" si="0"/>
        <v>Waiting - Wait for signature</v>
      </c>
    </row>
    <row r="27" spans="1:6" x14ac:dyDescent="0.2">
      <c r="A27" s="2"/>
      <c r="B27" s="6" t="str">
        <f>IF(COUNTIF('Work Template Tasks'!$X$4:$X$19,F27),"Create","No Action")</f>
        <v>No Action</v>
      </c>
      <c r="C27" s="4" t="s">
        <v>3</v>
      </c>
      <c r="D27" s="8" t="s">
        <v>526</v>
      </c>
      <c r="F27" s="6" t="str">
        <f t="shared" si="0"/>
        <v>Waiting - Waiting for IRS</v>
      </c>
    </row>
    <row r="28" spans="1:6" x14ac:dyDescent="0.2">
      <c r="A28" s="2"/>
      <c r="B28" s="6" t="str">
        <f>IF(COUNTIF('Work Template Tasks'!$X$4:$X$19,F28),"Create","No Action")</f>
        <v>Create</v>
      </c>
      <c r="C28" s="4" t="s">
        <v>3</v>
      </c>
      <c r="D28" s="8" t="s">
        <v>527</v>
      </c>
      <c r="F28" s="6" t="str">
        <f t="shared" si="0"/>
        <v>Waiting - Wait for confirmation</v>
      </c>
    </row>
    <row r="29" spans="1:6" x14ac:dyDescent="0.2">
      <c r="A29" s="2"/>
      <c r="B29" s="6" t="str">
        <f>IF(COUNTIF('Work Template Tasks'!$X$4:$X$19,F29),"Create","No Action")</f>
        <v>No Action</v>
      </c>
      <c r="C29" s="4" t="s">
        <v>3</v>
      </c>
      <c r="D29" s="8" t="s">
        <v>528</v>
      </c>
      <c r="F29" s="6" t="str">
        <f t="shared" si="0"/>
        <v>Waiting - Extended</v>
      </c>
    </row>
    <row r="30" spans="1:6" x14ac:dyDescent="0.2">
      <c r="A30" s="2"/>
      <c r="B30" s="6" t="str">
        <f>IF(COUNTIF('Work Template Tasks'!$X$4:$X$19,F30),"Create","No Action")</f>
        <v>No Action</v>
      </c>
      <c r="C30" s="4" t="s">
        <v>3</v>
      </c>
      <c r="D30" s="8" t="s">
        <v>529</v>
      </c>
      <c r="F30" s="6" t="str">
        <f t="shared" si="0"/>
        <v>Waiting - Wait for auditor</v>
      </c>
    </row>
    <row r="31" spans="1:6" x14ac:dyDescent="0.2">
      <c r="A31" s="2"/>
      <c r="B31" s="6" t="str">
        <f>IF(COUNTIF('Work Template Tasks'!$X$4:$X$19,F31),"Create","No Action")</f>
        <v>No Action</v>
      </c>
      <c r="C31" s="4" t="s">
        <v>3</v>
      </c>
      <c r="D31" s="8" t="s">
        <v>530</v>
      </c>
      <c r="F31" s="6" t="str">
        <f t="shared" si="0"/>
        <v>Waiting - Waiting for CRA</v>
      </c>
    </row>
    <row r="32" spans="1:6" x14ac:dyDescent="0.2">
      <c r="A32" s="2"/>
      <c r="B32" s="6" t="str">
        <f>IF(COUNTIF('Work Template Tasks'!$X$4:$X$19,F32),"Create","No Action")</f>
        <v>No Action</v>
      </c>
      <c r="C32" s="4" t="s">
        <v>3</v>
      </c>
      <c r="D32" s="8" t="s">
        <v>531</v>
      </c>
      <c r="F32" s="6" t="str">
        <f t="shared" si="0"/>
        <v>Waiting - Waiting for ATO</v>
      </c>
    </row>
    <row r="33" spans="1:6" x14ac:dyDescent="0.2">
      <c r="A33" s="2"/>
      <c r="B33" s="6" t="str">
        <f>IF(COUNTIF('Work Template Tasks'!$X$4:$X$19,F33),"Create","No Action")</f>
        <v>No Action</v>
      </c>
      <c r="C33" s="4" t="s">
        <v>3</v>
      </c>
      <c r="D33" s="8" t="s">
        <v>532</v>
      </c>
      <c r="F33" s="6" t="str">
        <f t="shared" si="0"/>
        <v>Waiting - Waiting for HMRC</v>
      </c>
    </row>
    <row r="34" spans="1:6" x14ac:dyDescent="0.2">
      <c r="A34" s="2"/>
      <c r="B34" s="6" t="str">
        <f>IF(COUNTIF('Work Template Tasks'!$X$4:$X$19,F34),"Create","No Action")</f>
        <v>No Action</v>
      </c>
      <c r="C34" s="4" t="s">
        <v>3</v>
      </c>
      <c r="D34" s="8" t="s">
        <v>533</v>
      </c>
      <c r="F34" s="6" t="str">
        <f t="shared" si="0"/>
        <v>Waiting - Waiting for Gov't</v>
      </c>
    </row>
    <row r="35" spans="1:6" x14ac:dyDescent="0.2">
      <c r="A35" s="2"/>
      <c r="B35" s="6" t="str">
        <f>IF(COUNTIF('Work Template Tasks'!$X$4:$X$19,F35),"Create","No Action")</f>
        <v>No Action</v>
      </c>
      <c r="C35" s="4" t="s">
        <v>3</v>
      </c>
      <c r="D35" s="8" t="s">
        <v>534</v>
      </c>
      <c r="F35" s="6" t="str">
        <f t="shared" si="0"/>
        <v>Waiting - Waiting for CPA/CA</v>
      </c>
    </row>
    <row r="36" spans="1:6" ht="16" thickBot="1" x14ac:dyDescent="0.25">
      <c r="A36" s="2"/>
      <c r="B36" s="6" t="str">
        <f>IF(COUNTIF('Work Template Tasks'!$X$4:$X$19,F36),"Create","No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Create</v>
      </c>
      <c r="C153" s="4" t="s">
        <v>467</v>
      </c>
      <c r="D153" s="8" t="s">
        <v>292</v>
      </c>
    </row>
    <row r="154" spans="1:4" x14ac:dyDescent="0.2">
      <c r="A154" s="2"/>
      <c r="B154" s="6" t="str">
        <f>IF('Work Types'!$B$13="Create","Create","No Action")</f>
        <v>Create</v>
      </c>
      <c r="C154" s="4" t="s">
        <v>467</v>
      </c>
      <c r="D154" s="8" t="s">
        <v>271</v>
      </c>
    </row>
    <row r="155" spans="1:4" x14ac:dyDescent="0.2">
      <c r="A155" s="2"/>
      <c r="B155" s="6" t="str">
        <f>IF('Work Types'!$B$13="Create","Create","No Action")</f>
        <v>Create</v>
      </c>
      <c r="C155" s="4" t="s">
        <v>467</v>
      </c>
      <c r="D155" s="8" t="s">
        <v>272</v>
      </c>
    </row>
    <row r="156" spans="1:4" x14ac:dyDescent="0.2">
      <c r="A156" s="2"/>
      <c r="B156" s="6" t="str">
        <f>IF('Work Types'!$B$13="Create","Create","No Action")</f>
        <v>Create</v>
      </c>
      <c r="C156" s="4" t="s">
        <v>467</v>
      </c>
      <c r="D156" s="8" t="s">
        <v>273</v>
      </c>
    </row>
    <row r="157" spans="1:4" x14ac:dyDescent="0.2">
      <c r="A157" s="2"/>
      <c r="B157" s="6" t="str">
        <f>IF('Work Types'!$B$13="Create","Create","No Action")</f>
        <v>Create</v>
      </c>
      <c r="C157" s="4" t="s">
        <v>467</v>
      </c>
      <c r="D157" s="8" t="s">
        <v>275</v>
      </c>
    </row>
    <row r="158" spans="1:4" x14ac:dyDescent="0.2">
      <c r="A158" s="2"/>
      <c r="B158" s="6" t="str">
        <f>IF('Work Types'!$B$13="Create","Create","No Action")</f>
        <v>Create</v>
      </c>
      <c r="C158" s="4" t="s">
        <v>467</v>
      </c>
      <c r="D158" s="8" t="s">
        <v>267</v>
      </c>
    </row>
    <row r="159" spans="1:4" x14ac:dyDescent="0.2">
      <c r="A159" s="2"/>
      <c r="B159" s="6" t="str">
        <f>IF('Work Types'!$B$13="Create","Create","No Action")</f>
        <v>Create</v>
      </c>
      <c r="C159" s="4" t="s">
        <v>467</v>
      </c>
      <c r="D159" s="8" t="s">
        <v>274</v>
      </c>
    </row>
    <row r="160" spans="1:4" x14ac:dyDescent="0.2">
      <c r="A160" s="2"/>
      <c r="B160" s="6" t="str">
        <f>IF('Work Types'!$B$13="Create","Create","No Action")</f>
        <v>Create</v>
      </c>
      <c r="C160" s="4" t="s">
        <v>467</v>
      </c>
      <c r="D160" s="8" t="s">
        <v>268</v>
      </c>
    </row>
    <row r="161" spans="1:4" x14ac:dyDescent="0.2">
      <c r="A161" s="2"/>
      <c r="B161" s="6" t="str">
        <f>IF('Work Types'!$B$13="Create","Create","No Action")</f>
        <v>Create</v>
      </c>
      <c r="C161" s="4" t="s">
        <v>467</v>
      </c>
      <c r="D161" s="8" t="s">
        <v>269</v>
      </c>
    </row>
    <row r="162" spans="1:4" x14ac:dyDescent="0.2">
      <c r="A162" s="2"/>
      <c r="B162" s="6" t="str">
        <f>IF('Work Types'!$B$13="Create","Create","No Action")</f>
        <v>Create</v>
      </c>
      <c r="C162" s="4" t="s">
        <v>467</v>
      </c>
      <c r="D162" s="8" t="s">
        <v>270</v>
      </c>
    </row>
    <row r="163" spans="1:4" x14ac:dyDescent="0.2">
      <c r="A163" s="2"/>
      <c r="B163" s="6" t="str">
        <f>IF('Work Types'!$B$13="Create","Create","No Action")</f>
        <v>Create</v>
      </c>
      <c r="C163" s="4" t="s">
        <v>467</v>
      </c>
      <c r="D163" s="8" t="s">
        <v>264</v>
      </c>
    </row>
    <row r="164" spans="1:4" x14ac:dyDescent="0.2">
      <c r="A164" s="2"/>
      <c r="B164" s="6" t="str">
        <f>IF('Work Types'!$B$13="Create","Create","No Action")</f>
        <v>Create</v>
      </c>
      <c r="C164" s="4" t="s">
        <v>467</v>
      </c>
      <c r="D164" s="8" t="s">
        <v>290</v>
      </c>
    </row>
    <row r="165" spans="1:4" x14ac:dyDescent="0.2">
      <c r="A165" s="2"/>
      <c r="B165" s="6" t="str">
        <f>IF('Work Types'!$B$13="Create","Create","No Action")</f>
        <v>Create</v>
      </c>
      <c r="C165" s="4" t="s">
        <v>467</v>
      </c>
      <c r="D165" s="8" t="s">
        <v>280</v>
      </c>
    </row>
    <row r="166" spans="1:4" x14ac:dyDescent="0.2">
      <c r="A166" s="2"/>
      <c r="B166" s="6" t="str">
        <f>IF('Work Types'!$B$13="Create","Create","No Action")</f>
        <v>Create</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409.6" x14ac:dyDescent="0.2">
      <c r="A4" s="2"/>
      <c r="B4" s="6" t="s">
        <v>411</v>
      </c>
      <c r="C4" s="4" t="s">
        <v>541</v>
      </c>
      <c r="D4" s="18" t="s">
        <v>542</v>
      </c>
      <c r="E4" s="3" t="s">
        <v>467</v>
      </c>
      <c r="F4" s="3" t="s">
        <v>261</v>
      </c>
      <c r="G4" s="16">
        <v>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48" x14ac:dyDescent="0.2">
      <c r="A4" s="2"/>
      <c r="B4" s="6" t="s">
        <v>411</v>
      </c>
      <c r="C4" s="4" t="s">
        <v>541</v>
      </c>
      <c r="D4" s="3" t="s">
        <v>577</v>
      </c>
      <c r="E4" s="18" t="s">
        <v>582</v>
      </c>
      <c r="F4" s="19"/>
      <c r="G4" s="4"/>
      <c r="H4" s="3"/>
      <c r="I4" s="8"/>
      <c r="J4" s="6"/>
      <c r="K4" s="4"/>
      <c r="L4" s="8"/>
      <c r="M4" s="4">
        <v>0</v>
      </c>
      <c r="N4" s="3" t="s">
        <v>583</v>
      </c>
      <c r="O4" s="19" t="s">
        <v>584</v>
      </c>
      <c r="P4" s="4" t="s">
        <v>255</v>
      </c>
      <c r="Q4" s="3">
        <v>3</v>
      </c>
      <c r="R4" s="18" t="s">
        <v>585</v>
      </c>
      <c r="S4" s="19" t="s">
        <v>578</v>
      </c>
      <c r="T4" s="4"/>
      <c r="U4" s="8"/>
      <c r="V4" s="4"/>
      <c r="W4" s="3"/>
      <c r="X4" s="3"/>
      <c r="Y4" s="3"/>
      <c r="Z4" s="3"/>
      <c r="AA4" s="8"/>
    </row>
    <row r="5" spans="1:27" x14ac:dyDescent="0.2">
      <c r="A5" s="2"/>
      <c r="B5" s="6" t="s">
        <v>411</v>
      </c>
      <c r="C5" s="4" t="s">
        <v>541</v>
      </c>
      <c r="D5" s="3" t="s">
        <v>579</v>
      </c>
      <c r="E5" s="18"/>
      <c r="F5" s="19"/>
      <c r="G5" s="4"/>
      <c r="H5" s="3"/>
      <c r="I5" s="8"/>
      <c r="J5" s="6"/>
      <c r="K5" s="4"/>
      <c r="L5" s="8"/>
      <c r="M5" s="4"/>
      <c r="N5" s="3"/>
      <c r="O5" s="19"/>
      <c r="P5" s="4"/>
      <c r="Q5" s="3"/>
      <c r="R5" s="18"/>
      <c r="S5" s="19"/>
      <c r="T5" s="4" t="s">
        <v>574</v>
      </c>
      <c r="U5" s="8" t="s">
        <v>297</v>
      </c>
      <c r="V5" s="4" t="s">
        <v>573</v>
      </c>
      <c r="W5" s="3" t="s">
        <v>572</v>
      </c>
      <c r="X5" s="3" t="s">
        <v>280</v>
      </c>
      <c r="Y5" s="3"/>
      <c r="Z5" s="3"/>
      <c r="AA5" s="8"/>
    </row>
    <row r="6" spans="1:27" ht="176" x14ac:dyDescent="0.2">
      <c r="A6" s="2"/>
      <c r="B6" s="6" t="s">
        <v>411</v>
      </c>
      <c r="C6" s="4" t="s">
        <v>541</v>
      </c>
      <c r="D6" s="3" t="s">
        <v>581</v>
      </c>
      <c r="E6" s="18" t="s">
        <v>586</v>
      </c>
      <c r="F6" s="19" t="s">
        <v>587</v>
      </c>
      <c r="G6" s="4"/>
      <c r="H6" s="3"/>
      <c r="I6" s="8"/>
      <c r="J6" s="6">
        <v>3</v>
      </c>
      <c r="K6" s="4"/>
      <c r="L6" s="8"/>
      <c r="M6" s="4"/>
      <c r="N6" s="3"/>
      <c r="O6" s="19"/>
      <c r="P6" s="4"/>
      <c r="Q6" s="3"/>
      <c r="R6" s="18"/>
      <c r="S6" s="19"/>
      <c r="T6" s="4"/>
      <c r="U6" s="8"/>
      <c r="V6" s="4"/>
      <c r="W6" s="3"/>
      <c r="X6" s="3"/>
      <c r="Y6" s="3"/>
      <c r="Z6" s="3"/>
      <c r="AA6" s="8"/>
    </row>
    <row r="7" spans="1:27" ht="128" x14ac:dyDescent="0.2">
      <c r="A7" s="2"/>
      <c r="B7" s="6" t="s">
        <v>411</v>
      </c>
      <c r="C7" s="4" t="s">
        <v>541</v>
      </c>
      <c r="D7" s="3" t="s">
        <v>581</v>
      </c>
      <c r="E7" s="18" t="s">
        <v>588</v>
      </c>
      <c r="F7" s="19" t="s">
        <v>589</v>
      </c>
      <c r="G7" s="4"/>
      <c r="H7" s="3"/>
      <c r="I7" s="8"/>
      <c r="J7" s="6">
        <v>3</v>
      </c>
      <c r="K7" s="4"/>
      <c r="L7" s="8"/>
      <c r="M7" s="4"/>
      <c r="N7" s="3"/>
      <c r="O7" s="19"/>
      <c r="P7" s="4"/>
      <c r="Q7" s="3"/>
      <c r="R7" s="18"/>
      <c r="S7" s="19"/>
      <c r="T7" s="4"/>
      <c r="U7" s="8"/>
      <c r="V7" s="4"/>
      <c r="W7" s="3"/>
      <c r="X7" s="3"/>
      <c r="Y7" s="3"/>
      <c r="Z7" s="3"/>
      <c r="AA7" s="8"/>
    </row>
    <row r="8" spans="1:27" ht="144" x14ac:dyDescent="0.2">
      <c r="A8" s="2"/>
      <c r="B8" s="6" t="s">
        <v>411</v>
      </c>
      <c r="C8" s="4" t="s">
        <v>541</v>
      </c>
      <c r="D8" s="3" t="s">
        <v>581</v>
      </c>
      <c r="E8" s="18" t="s">
        <v>590</v>
      </c>
      <c r="F8" s="19" t="s">
        <v>591</v>
      </c>
      <c r="G8" s="4"/>
      <c r="H8" s="3"/>
      <c r="I8" s="8"/>
      <c r="J8" s="6">
        <v>3</v>
      </c>
      <c r="K8" s="4"/>
      <c r="L8" s="8"/>
      <c r="M8" s="4"/>
      <c r="N8" s="3"/>
      <c r="O8" s="19"/>
      <c r="P8" s="4"/>
      <c r="Q8" s="3"/>
      <c r="R8" s="18"/>
      <c r="S8" s="19"/>
      <c r="T8" s="4"/>
      <c r="U8" s="8"/>
      <c r="V8" s="4"/>
      <c r="W8" s="3"/>
      <c r="X8" s="3"/>
      <c r="Y8" s="3"/>
      <c r="Z8" s="3"/>
      <c r="AA8" s="8"/>
    </row>
    <row r="9" spans="1:27" ht="128" x14ac:dyDescent="0.2">
      <c r="A9" s="2"/>
      <c r="B9" s="6" t="s">
        <v>411</v>
      </c>
      <c r="C9" s="4" t="s">
        <v>541</v>
      </c>
      <c r="D9" s="3" t="s">
        <v>581</v>
      </c>
      <c r="E9" s="18" t="s">
        <v>592</v>
      </c>
      <c r="F9" s="19" t="s">
        <v>593</v>
      </c>
      <c r="G9" s="4"/>
      <c r="H9" s="3"/>
      <c r="I9" s="8"/>
      <c r="J9" s="6">
        <v>3</v>
      </c>
      <c r="K9" s="4"/>
      <c r="L9" s="8"/>
      <c r="M9" s="4"/>
      <c r="N9" s="3"/>
      <c r="O9" s="19"/>
      <c r="P9" s="4"/>
      <c r="Q9" s="3"/>
      <c r="R9" s="18"/>
      <c r="S9" s="19"/>
      <c r="T9" s="4"/>
      <c r="U9" s="8"/>
      <c r="V9" s="4"/>
      <c r="W9" s="3"/>
      <c r="X9" s="3"/>
      <c r="Y9" s="3"/>
      <c r="Z9" s="3"/>
      <c r="AA9" s="8"/>
    </row>
    <row r="10" spans="1:27" ht="32" x14ac:dyDescent="0.2">
      <c r="A10" s="2"/>
      <c r="B10" s="6" t="s">
        <v>411</v>
      </c>
      <c r="C10" s="4" t="s">
        <v>541</v>
      </c>
      <c r="D10" s="3" t="s">
        <v>581</v>
      </c>
      <c r="E10" s="18" t="s">
        <v>594</v>
      </c>
      <c r="F10" s="19" t="s">
        <v>595</v>
      </c>
      <c r="G10" s="4"/>
      <c r="H10" s="3"/>
      <c r="I10" s="8"/>
      <c r="J10" s="6">
        <v>3</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570</v>
      </c>
      <c r="E11" s="18" t="s">
        <v>515</v>
      </c>
      <c r="F11" s="19"/>
      <c r="G11" s="4"/>
      <c r="H11" s="3"/>
      <c r="I11" s="8"/>
      <c r="J11" s="6"/>
      <c r="K11" s="4"/>
      <c r="L11" s="8"/>
      <c r="M11" s="4"/>
      <c r="N11" s="3"/>
      <c r="O11" s="19"/>
      <c r="P11" s="4"/>
      <c r="Q11" s="3"/>
      <c r="R11" s="18"/>
      <c r="S11" s="19"/>
      <c r="T11" s="4"/>
      <c r="U11" s="8"/>
      <c r="V11" s="4"/>
      <c r="W11" s="3"/>
      <c r="X11" s="3"/>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576</v>
      </c>
      <c r="U12" s="8" t="s">
        <v>4</v>
      </c>
      <c r="V12" s="4" t="s">
        <v>573</v>
      </c>
      <c r="W12" s="3" t="s">
        <v>574</v>
      </c>
      <c r="X12" s="3" t="s">
        <v>1</v>
      </c>
      <c r="Y12" s="3"/>
      <c r="Z12" s="3"/>
      <c r="AA12" s="8"/>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576</v>
      </c>
      <c r="U13" s="8" t="s">
        <v>4</v>
      </c>
      <c r="V13" s="4" t="s">
        <v>580</v>
      </c>
      <c r="W13" s="3" t="s">
        <v>574</v>
      </c>
      <c r="X13" s="3"/>
      <c r="Y13" s="3"/>
      <c r="Z13" s="3"/>
      <c r="AA13" s="8">
        <v>0</v>
      </c>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576</v>
      </c>
      <c r="U14" s="8" t="s">
        <v>4</v>
      </c>
      <c r="V14" s="4" t="s">
        <v>573</v>
      </c>
      <c r="W14" s="3" t="s">
        <v>572</v>
      </c>
      <c r="X14" s="3" t="s">
        <v>275</v>
      </c>
      <c r="Y14" s="3"/>
      <c r="Z14" s="3"/>
      <c r="AA14" s="8"/>
    </row>
    <row r="15" spans="1:27" ht="48" x14ac:dyDescent="0.2">
      <c r="A15" s="2"/>
      <c r="B15" s="6" t="s">
        <v>411</v>
      </c>
      <c r="C15" s="4" t="s">
        <v>541</v>
      </c>
      <c r="D15" s="3" t="s">
        <v>575</v>
      </c>
      <c r="E15" s="18" t="s">
        <v>596</v>
      </c>
      <c r="F15" s="19" t="s">
        <v>597</v>
      </c>
      <c r="G15" s="4" t="s">
        <v>427</v>
      </c>
      <c r="H15" s="3"/>
      <c r="I15" s="8" t="s">
        <v>308</v>
      </c>
      <c r="J15" s="6">
        <v>3</v>
      </c>
      <c r="K15" s="4"/>
      <c r="L15" s="8"/>
      <c r="M15" s="4"/>
      <c r="N15" s="3"/>
      <c r="O15" s="19"/>
      <c r="P15" s="4"/>
      <c r="Q15" s="3"/>
      <c r="R15" s="18"/>
      <c r="S15" s="19"/>
      <c r="T15" s="4"/>
      <c r="U15" s="8"/>
      <c r="V15" s="4"/>
      <c r="W15" s="3"/>
      <c r="X15" s="3"/>
      <c r="Y15" s="3"/>
      <c r="Z15" s="3"/>
      <c r="AA15" s="8"/>
    </row>
    <row r="16" spans="1:27" ht="96" x14ac:dyDescent="0.2">
      <c r="A16" s="2"/>
      <c r="B16" s="6" t="s">
        <v>411</v>
      </c>
      <c r="C16" s="4" t="s">
        <v>541</v>
      </c>
      <c r="D16" s="3" t="s">
        <v>577</v>
      </c>
      <c r="E16" s="18" t="s">
        <v>598</v>
      </c>
      <c r="F16" s="19"/>
      <c r="G16" s="4"/>
      <c r="H16" s="3"/>
      <c r="I16" s="8"/>
      <c r="J16" s="6"/>
      <c r="K16" s="4"/>
      <c r="L16" s="8"/>
      <c r="M16" s="4"/>
      <c r="N16" s="3" t="s">
        <v>599</v>
      </c>
      <c r="O16" s="19" t="s">
        <v>600</v>
      </c>
      <c r="P16" s="4" t="s">
        <v>255</v>
      </c>
      <c r="Q16" s="3">
        <v>26</v>
      </c>
      <c r="R16" s="18" t="s">
        <v>601</v>
      </c>
      <c r="S16" s="19" t="s">
        <v>600</v>
      </c>
      <c r="T16" s="4"/>
      <c r="U16" s="8"/>
      <c r="V16" s="4"/>
      <c r="W16" s="3"/>
      <c r="X16" s="3"/>
      <c r="Y16" s="3"/>
      <c r="Z16" s="3"/>
      <c r="AA16" s="8"/>
    </row>
    <row r="17" spans="1:27" x14ac:dyDescent="0.2">
      <c r="A17" s="2"/>
      <c r="B17" s="6" t="s">
        <v>411</v>
      </c>
      <c r="C17" s="4" t="s">
        <v>541</v>
      </c>
      <c r="D17" s="3" t="s">
        <v>579</v>
      </c>
      <c r="E17" s="18"/>
      <c r="F17" s="19"/>
      <c r="G17" s="4"/>
      <c r="H17" s="3"/>
      <c r="I17" s="8"/>
      <c r="J17" s="6"/>
      <c r="K17" s="4"/>
      <c r="L17" s="8"/>
      <c r="M17" s="4"/>
      <c r="N17" s="3"/>
      <c r="O17" s="19"/>
      <c r="P17" s="4"/>
      <c r="Q17" s="3"/>
      <c r="R17" s="18"/>
      <c r="S17" s="19"/>
      <c r="T17" s="4" t="s">
        <v>574</v>
      </c>
      <c r="U17" s="8" t="s">
        <v>297</v>
      </c>
      <c r="V17" s="4" t="s">
        <v>573</v>
      </c>
      <c r="W17" s="3" t="s">
        <v>572</v>
      </c>
      <c r="X17" s="3" t="s">
        <v>290</v>
      </c>
      <c r="Y17" s="3"/>
      <c r="Z17" s="3"/>
      <c r="AA17" s="8"/>
    </row>
    <row r="18" spans="1:27" x14ac:dyDescent="0.2">
      <c r="A18" s="2"/>
      <c r="B18" s="6" t="s">
        <v>411</v>
      </c>
      <c r="C18" s="4" t="s">
        <v>541</v>
      </c>
      <c r="D18" s="3" t="s">
        <v>579</v>
      </c>
      <c r="E18" s="18"/>
      <c r="F18" s="19"/>
      <c r="G18" s="4"/>
      <c r="H18" s="3"/>
      <c r="I18" s="8"/>
      <c r="J18" s="6"/>
      <c r="K18" s="4"/>
      <c r="L18" s="8"/>
      <c r="M18" s="4"/>
      <c r="N18" s="3"/>
      <c r="O18" s="19"/>
      <c r="P18" s="4"/>
      <c r="Q18" s="3"/>
      <c r="R18" s="18"/>
      <c r="S18" s="19"/>
      <c r="T18" s="4" t="s">
        <v>574</v>
      </c>
      <c r="U18" s="8" t="s">
        <v>4</v>
      </c>
      <c r="V18" s="4" t="s">
        <v>573</v>
      </c>
      <c r="W18" s="3" t="s">
        <v>572</v>
      </c>
      <c r="X18" s="3" t="s">
        <v>4</v>
      </c>
      <c r="Y18" s="3"/>
      <c r="Z18" s="3"/>
      <c r="AA18" s="8"/>
    </row>
    <row r="19" spans="1:27" ht="32" x14ac:dyDescent="0.2">
      <c r="A19" s="2"/>
      <c r="B19" s="6" t="s">
        <v>411</v>
      </c>
      <c r="C19" s="4" t="s">
        <v>541</v>
      </c>
      <c r="D19" s="3" t="s">
        <v>581</v>
      </c>
      <c r="E19" s="18" t="s">
        <v>602</v>
      </c>
      <c r="F19" s="19" t="s">
        <v>603</v>
      </c>
      <c r="G19" s="4"/>
      <c r="H19" s="3"/>
      <c r="I19" s="8"/>
      <c r="J19" s="6"/>
      <c r="K19" s="4"/>
      <c r="L19" s="8"/>
      <c r="M19" s="4"/>
      <c r="N19" s="3"/>
      <c r="O19" s="19"/>
      <c r="P19" s="4"/>
      <c r="Q19" s="3"/>
      <c r="R19" s="18"/>
      <c r="S19" s="19"/>
      <c r="T19" s="4"/>
      <c r="U19" s="8"/>
      <c r="V19" s="4"/>
      <c r="W19" s="3"/>
      <c r="X19" s="3"/>
      <c r="Y19" s="3"/>
      <c r="Z19" s="3"/>
      <c r="AA19"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19" xr:uid="{00000000-0002-0000-1400-000002000000}">
      <formula1>"Section,Section Automator,Task,Nested Task,Client Task Group,Client Task Group Automator,Client Task"</formula1>
    </dataValidation>
    <dataValidation type="list" allowBlank="1" showErrorMessage="1" sqref="T4:T19" xr:uid="{00000000-0002-0000-1400-000006000000}">
      <formula1>"All tasks in this section,All tasks in the section above this section,All sections &amp; tasks above this section,The work"</formula1>
    </dataValidation>
    <dataValidation type="list" allowBlank="1" showErrorMessage="1" sqref="V4:V19" xr:uid="{00000000-0002-0000-1400-000008000000}">
      <formula1>"Status,Assignee,Due Date"</formula1>
    </dataValidation>
    <dataValidation type="list" allowBlank="1" showErrorMessage="1" sqref="W4:W19" xr:uid="{00000000-0002-0000-1400-000009000000}">
      <formula1>"All tasks in this section,The work"</formula1>
    </dataValidation>
    <dataValidation type="list" allowBlank="1" showErrorMessage="1" sqref="Z4:Z19"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I4:I19</xm:sqref>
        </x14:dataValidation>
        <x14:dataValidation type="list" allowBlank="1" showErrorMessage="1" xr:uid="{00000000-0002-0000-1400-000004000000}">
          <x14:formula1>
            <xm:f>ReferenceData!$A$264:$A$266</xm:f>
          </x14:formula1>
          <xm:sqref>K4:K19</xm:sqref>
        </x14:dataValidation>
        <x14:dataValidation type="list" allowBlank="1" showErrorMessage="1" xr:uid="{00000000-0002-0000-1400-000005000000}">
          <x14:formula1>
            <xm:f>ReferenceData!$A$260:$A$262</xm:f>
          </x14:formula1>
          <xm:sqref>P4:P19</xm:sqref>
        </x14:dataValidation>
        <x14:dataValidation type="list" allowBlank="1" showErrorMessage="1" xr:uid="{00000000-0002-0000-1400-000007000000}">
          <x14:formula1>
            <xm:f>ReferenceData!$A$311:$A$349</xm:f>
          </x14:formula1>
          <xm:sqref>U4:U19</xm:sqref>
        </x14:dataValidation>
        <x14:dataValidation type="list" allowBlank="1" showErrorMessage="1" xr:uid="{00000000-0002-0000-1400-00000A000000}">
          <x14:formula1>
            <xm:f>ReferenceData!$A$272:$A$309</xm:f>
          </x14:formula1>
          <xm:sqref>X4:X19</xm:sqref>
        </x14:dataValidation>
        <x14:dataValidation type="list" allowBlank="1" showErrorMessage="1" xr:uid="{00000000-0002-0000-1400-00000B000000}">
          <x14:formula1>
            <xm:f>OFFSET('Job Roles'!$C$4:$C$2020, 0, 0, MAX(1, SUMPRODUCT(MAX(('Job Roles'!$C$4:$C$2020 &lt;&gt; "") * ROW('Job Roles'!$C$4:$C$2020))) - 3), 1)</xm:f>
          </x14:formula1>
          <xm:sqref>Y4:Y19</xm:sqref>
        </x14:dataValidation>
        <x14:dataValidation type="list" allowBlank="1" showErrorMessage="1" xr:uid="{00000000-0002-0000-1400-000001000000}">
          <x14:formula1>
            <xm:f>OFFSET('Work Templates'!$C$4:$C$4, 0, 0, MAX(1, SUMPRODUCT(MAX(('Work Templates'!$C$4:$C$4 &lt;&gt; "") * ROW('Work Templates'!$C$4:$C$4))) - 3), 1)</xm:f>
          </x14:formula1>
          <xm:sqref>C4:C19</xm:sqref>
        </x14:dataValidation>
        <x14:dataValidation type="list" allowBlank="1" showErrorMessage="1" xr:uid="{00000000-0002-0000-1400-000000000000}">
          <x14:formula1>
            <xm:f>IF(ISBLANK(A4),ReferenceData!$A$899:$A$900,ReferenceData!$A$902:$A$904)</xm:f>
          </x14:formula1>
          <xm:sqref>B4:B19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zoomScale="94"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604</v>
      </c>
      <c r="D2" s="40" t="s">
        <v>605</v>
      </c>
      <c r="E2" s="41" t="s">
        <v>605</v>
      </c>
      <c r="F2" s="41" t="s">
        <v>605</v>
      </c>
      <c r="G2" s="41" t="s">
        <v>605</v>
      </c>
      <c r="H2" s="42" t="s">
        <v>605</v>
      </c>
    </row>
    <row r="3" spans="1:8" ht="48" x14ac:dyDescent="0.2">
      <c r="A3" s="22"/>
      <c r="B3" s="24"/>
      <c r="C3" s="24"/>
      <c r="D3" s="11" t="s">
        <v>606</v>
      </c>
      <c r="E3" s="10" t="s">
        <v>607</v>
      </c>
      <c r="F3" s="10" t="s">
        <v>608</v>
      </c>
      <c r="G3" s="10" t="s">
        <v>609</v>
      </c>
      <c r="H3" s="12" t="s">
        <v>610</v>
      </c>
    </row>
    <row r="4" spans="1:8" x14ac:dyDescent="0.2">
      <c r="A4" s="2"/>
      <c r="B4" s="6" t="s">
        <v>411</v>
      </c>
      <c r="C4" s="6" t="s">
        <v>541</v>
      </c>
      <c r="D4" s="4" t="s">
        <v>427</v>
      </c>
      <c r="E4" s="3"/>
      <c r="F4" s="3" t="s">
        <v>427</v>
      </c>
      <c r="G4" s="14"/>
      <c r="H4" s="8">
        <v>15</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 type="list" allowBlank="1" showErrorMessage="1" xr:uid="{00000000-0002-0000-1500-000000000000}">
          <x14:formula1>
            <xm:f>IF(ISBLANK(A4),ReferenceData!$A$906:$A$907,ReferenceData!$A$909:$A$911)</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2021-03-16T21:09:26Z</dcterms:modified>
</cp:coreProperties>
</file>