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427E16DE-CF3E-BB46-B958-8E6CCE19214D}"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Estimates'!#REF!</definedName>
    <definedName name="DataTable" localSheetId="7">'Work Template Tasks'!$A$4:$AA$54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<sst xmlns="http://schemas.openxmlformats.org/spreadsheetml/2006/main" count="13009" uniqueCount="636">
  <si>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</si>
  <si>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</si>
  <si>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</si>
  <si>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</si>
  <si>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</si>
  <si>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</si>
  <si>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</si>
  <si>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</si>
  <si>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</si>
  <si>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</si>
  <si>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</si>
  <si>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</si>
  <si>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</si>
  <si>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</si>
  <si>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</si>
  <si>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</si>
  <si>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</si>
  <si>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</si>
  <si>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</si>
  <si>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</si>
  <si>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</si>
  <si>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</si>
  <si>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</si>
  <si>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</si>
  <si>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</si>
  <si>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</si>
  <si>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</si>
  <si>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</si>
  <si>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</si>
  <si>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</si>
  <si>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</si>
  <si>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</si>
  <si>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</si>
  <si>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</si>
  <si>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</si>
  <si>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</si>
  <si>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</si>
  <si>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</si>
  <si>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</si>
  <si>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</si>
  <si>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</si>
  <si>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</si>
  <si>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</si>
  <si>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</si>
  <si>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</si>
  <si>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</si>
  <si>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</si>
  <si>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</si>
  <si>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</si>
  <si>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</si>
  <si>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</si>
  <si>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</si>
  <si>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</si>
  <si>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</si>
  <si>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</si>
  <si>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</si>
  <si>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</si>
  <si>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</si>
  <si>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</si>
  <si>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</si>
  <si>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</si>
  <si>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</si>
  <si>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</si>
  <si>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</si>
  <si>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</si>
  <si>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</si>
  <si>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</si>
  <si>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</si>
  <si>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</si>
  <si>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</si>
  <si>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</si>
  <si>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</si>
  <si>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</si>
  <si>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</si>
  <si>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</si>
  <si>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</si>
  <si>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</si>
  <si>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</si>
  <si>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</si>
  <si>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</si>
  <si>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</si>
  <si>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</si>
  <si>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</si>
  <si>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</si>
  <si>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</si>
  <si>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</si>
  <si>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</si>
  <si>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</si>
  <si>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</si>
  <si>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</si>
  <si>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</si>
  <si>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</si>
  <si>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</si>
  <si>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</si>
  <si>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</si>
  <si>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</si>
  <si>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</si>
  <si>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</si>
  <si>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</si>
  <si>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</si>
  <si>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</si>
  <si>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</si>
  <si>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</si>
  <si>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</si>
  <si>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</si>
  <si>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</si>
  <si>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</si>
  <si>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</si>
  <si>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</si>
  <si>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</si>
  <si>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</si>
  <si>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</si>
  <si>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</si>
  <si>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</si>
  <si>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</si>
  <si>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</si>
  <si>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</si>
  <si>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</si>
  <si>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</si>
  <si>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</si>
  <si>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</si>
  <si>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</si>
  <si>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</si>
  <si>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</si>
  <si>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</si>
  <si>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</si>
  <si>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</si>
  <si>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</si>
  <si>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</si>
  <si>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</si>
  <si>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</si>
  <si>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</si>
  <si>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</si>
  <si>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</si>
  <si>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</si>
  <si>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</si>
  <si>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</si>
  <si>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</si>
  <si>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</si>
  <si>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</si>
  <si>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</si>
  <si>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</si>
  <si>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</si>
  <si>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</si>
  <si>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</si>
  <si>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</si>
  <si>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</si>
  <si>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</si>
  <si>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</si>
  <si>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</si>
  <si>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</si>
  <si>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</si>
  <si>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</si>
  <si>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</si>
  <si>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</si>
  <si>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</si>
  <si>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</si>
  <si>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</si>
  <si>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</si>
  <si>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</si>
  <si>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</si>
  <si>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</si>
  <si>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</si>
  <si>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</si>
  <si>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</si>
  <si>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</si>
  <si>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</si>
  <si>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</si>
  <si>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</si>
  <si>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</si>
  <si>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</si>
  <si>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</si>
  <si>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</si>
  <si>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</si>
  <si>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</si>
  <si>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</si>
  <si>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</si>
  <si>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</si>
  <si>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</si>
  <si>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</si>
  <si>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</si>
  <si>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</si>
  <si>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</si>
  <si>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</si>
  <si>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</si>
  <si>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</si>
  <si>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</si>
  <si>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</si>
  <si>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</si>
  <si>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</si>
  <si>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</si>
  <si>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</si>
  <si>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</si>
  <si>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</si>
  <si>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</si>
  <si>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</si>
  <si>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</si>
  <si>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</si>
  <si>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</si>
  <si>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</si>
  <si>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</si>
  <si>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</si>
  <si>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</si>
  <si>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</si>
  <si>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</si>
  <si>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</si>
  <si>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</si>
  <si>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</si>
  <si>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</si>
  <si>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</si>
  <si>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</si>
  <si>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</si>
  <si>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</si>
  <si>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</si>
  <si>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</si>
  <si>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</si>
  <si>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</si>
  <si>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</si>
  <si>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</si>
  <si>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</si>
  <si>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</si>
  <si>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</si>
  <si>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</si>
  <si>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</si>
  <si>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</si>
  <si>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</si>
  <si>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</si>
  <si>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</si>
  <si>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</si>
  <si>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</si>
  <si>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</si>
  <si>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</si>
  <si>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</si>
  <si>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</si>
  <si>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</si>
  <si>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</si>
  <si>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</si>
  <si>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</si>
  <si>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</si>
  <si>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</si>
  <si>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</si>
  <si>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</si>
  <si>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</si>
  <si>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</si>
  <si>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</si>
  <si>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</si>
  <si>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</si>
  <si>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</si>
  <si>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</si>
  <si>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</si>
  <si>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</si>
  <si>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</si>
  <si>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</si>
  <si>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</si>
  <si>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</si>
  <si>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</si>
  <si>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</si>
  <si>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</si>
  <si>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</si>
  <si>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</si>
  <si>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</si>
  <si>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</si>
  <si>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</si>
  <si>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</si>
  <si>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</si>
  <si>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</si>
  <si>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</si>
  <si>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</si>
  <si>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</si>
  <si>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</si>
  <si>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</si>
  <si>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</si>
  <si>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</si>
  <si>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</si>
  <si>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</si>
  <si>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</si>
  <si>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</si>
  <si>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</si>
  <si>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</si>
  <si>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</si>
  <si>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</si>
  <si>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</si>
  <si>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</si>
  <si>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</si>
  <si>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</si>
  <si>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</si>
  <si>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</si>
  <si>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</si>
  <si>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</si>
  <si>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</si>
  <si>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</si>
  <si>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</si>
  <si>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</si>
  <si>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</si>
  <si>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</si>
  <si>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</si>
  <si>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</si>
  <si>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</si>
  <si>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</si>
  <si>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</si>
  <si>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</si>
  <si>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</si>
  <si>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</si>
  <si>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</si>
  <si>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</si>
  <si>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</si>
  <si>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</si>
  <si>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</si>
  <si>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</si>
  <si>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</si>
  <si>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</si>
  <si>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</si>
  <si>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</si>
  <si>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</si>
  <si>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</si>
  <si>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</si>
  <si>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</si>
  <si>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</si>
  <si>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</si>
  <si>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</si>
  <si>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</si>
  <si>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</si>
  <si>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</si>
  <si>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</si>
  <si>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</si>
  <si>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</si>
  <si>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</si>
  <si>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</si>
  <si>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</si>
  <si>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</si>
  <si>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</si>
  <si>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</si>
  <si>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</si>
  <si>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</si>
  <si>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</si>
  <si>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</si>
  <si>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</si>
  <si>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</si>
  <si>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</si>
  <si>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</si>
  <si>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</si>
  <si>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</si>
  <si>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</si>
  <si>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</si>
  <si>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</si>
  <si>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</si>
  <si>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</si>
  <si>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</si>
  <si>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</si>
  <si>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</si>
  <si>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</si>
  <si>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</si>
  <si>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</si>
  <si>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</si>
  <si>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</si>
  <si>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</si>
  <si>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</si>
  <si>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</si>
  <si>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</si>
  <si>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</si>
  <si>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</si>
  <si>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</si>
  <si>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</si>
  <si>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</si>
  <si>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</si>
  <si>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</si>
  <si>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</si>
  <si>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</si>
  <si>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</si>
  <si>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</si>
  <si>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</si>
  <si>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</si>
  <si>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</si>
  <si>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</si>
  <si>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</si>
  <si>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</si>
  <si>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</si>
  <si>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</si>
  <si>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</si>
  <si>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</si>
  <si>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</si>
  <si>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</si>
  <si>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</si>
  <si>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</si>
  <si>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</si>
  <si>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</si>
  <si>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</si>
  <si>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</si>
  <si>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</si>
  <si>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</si>
  <si>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</si>
  <si>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</si>
  <si>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</si>
  <si>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</si>
  <si>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</si>
  <si>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</si>
  <si>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</si>
  <si>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</si>
  <si>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</si>
  <si>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</si>
  <si>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</si>
  <si>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</si>
  <si>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</si>
  <si>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</si>
  <si>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</si>
  <si>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</si>
  <si>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</si>
  <si>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</si>
  <si>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</si>
  <si>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</si>
  <si>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</si>
  <si>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</si>
  <si>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</si>
  <si>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</si>
  <si>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</si>
  <si>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</si>
  <si>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</si>
  <si>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</si>
  <si>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</si>
  <si>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</si>
  <si>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</si>
  <si>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</si>
  <si>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</si>
  <si>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</si>
  <si>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</si>
  <si>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</si>
  <si>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</si>
  <si>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</si>
  <si>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</si>
  <si>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</si>
  <si>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</si>
  <si>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</si>
  <si>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</si>
  <si>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</si>
  <si>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</si>
  <si>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</si>
  <si>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</si>
  <si>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</si>
  <si>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</si>
  <si>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</si>
  <si>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</si>
  <si>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</si>
  <si>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</si>
  <si>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</si>
  <si>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</si>
  <si>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</si>
  <si>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</si>
  <si>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</si>
  <si>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</si>
  <si>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</si>
  <si>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</si>
  <si>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</si>
  <si>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</si>
  <si>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</si>
  <si>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</si>
  <si>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</si>
  <si>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</si>
  <si>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</si>
  <si>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</si>
  <si>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</si>
  <si>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</si>
  <si>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</si>
  <si>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</si>
  <si>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</si>
  <si>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</si>
  <si>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</si>
  <si>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</si>
  <si>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</si>
  <si>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</si>
  <si>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</si>
  <si>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</si>
  <si>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</si>
  <si>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</si>
  <si>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</si>
  <si>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</si>
  <si>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</si>
  <si>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</si>
  <si>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</si>
  <si>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</si>
  <si>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</si>
  <si>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</si>
  <si>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</si>
  <si>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</si>
  <si>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</si>
  <si>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</si>
  <si>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</si>
  <si>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</si>
  <si>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</si>
  <si>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</si>
  <si>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</si>
  <si>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</si>
  <si>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</si>
  <si>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</si>
  <si>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</si>
  <si>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</si>
  <si>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</si>
  <si>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</si>
  <si>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</si>
  <si>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</si>
  <si>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</si>
  <si>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</si>
  <si>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</si>
  <si>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</si>
  <si>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</si>
  <si>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</si>
  <si>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</si>
  <si>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</si>
  <si>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</si>
  <si>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</si>
  <si>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</si>
  <si>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</si>
  <si>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</si>
  <si>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</si>
  <si>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</si>
  <si>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</si>
  <si>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</si>
  <si>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</si>
  <si>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</si>
  <si>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</si>
  <si>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</si>
  <si>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</si>
  <si>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</si>
  <si>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</si>
  <si>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</si>
  <si>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</si>
  <si>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</si>
  <si>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</si>
  <si>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</si>
  <si>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</si>
  <si>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</si>
  <si>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</si>
  <si>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</si>
  <si>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</si>
  <si>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</si>
  <si>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</si>
  <si>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</si>
  <si>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</si>
  <si>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</si>
  <si>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</si>
  <si>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</si>
  <si>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</si>
  <si>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Canada Emergency Wage Subsidy (CEWS; COVID-19)</t>
  </si>
  <si>
    <t>Set the start date is March 15, 2020 and the due date is the expiry date of June 6, 2020 (84 days later). The work assigned is the Bookkeeper. 
At the time of creating this workflow, the best understanding and knowledge (using available details and how similar programs across the world have been rolled out) were used. However, much will change by the time the program is made available by the end of April or early May. Please be sure to review, revisit and personalize this process accordingly.
OVERVIEW
The Canada Emergency Wage Subsidy provides a 75% wage subsidy to eligible employers. For those eligible, they can apply for a wage subsidy for up to 12 weeks from March 15, 2020 to June 6, 2020. Eligible employers include: Individuals, Taxable corporations and partnerships consisting of eligible employers, Non‑profit organizations, and Registered charities. To sign-up employers can apply through the CRA My Business Account portal: https://www.canada.ca/en/revenue-agency/services/e-services/e-services-businesses/business-account.html
ELGIBILITY REQUIREMENTS
Period 1 (Mar 15 to Apr 11): Requires 15% reduction in revenue when compared to Mar 2019 OR avg. of Jan/Feb 2020.
Period 2 (Apr 12 to May 9): Requires 30% reduction in revenue when eligible for period 1 OR compared to Apr 2019 OR avg. of Jan/Feb 2020.
Period 3 (May 10 to Jun 6): Requires 30% reduction in revenue when compared to May 2019 OR avg. of Jan/Feb 2020. 
Calculating revenues:
An employer's revenue would be its revenue in Canada earned from arm's-length sources. Revenue would be calculated using the employer's normal accounting method, and would exclude revenues from extraordinary items and amounts on account of capital. To further clarify, employers would be allowed to calculate their revenues under the accrual method or the cash method, but not a combination of both. Employers would select an accounting method when first applying for the CEWS and would be required to use that method for the entire duration of the program.
For more information and details, check out the details on the government website found at:
- CEWS overview: https://www.canada.ca/en/department-finance/economic-response-plan/wage-subsidy.html
- CEWS additional information: https://www.canada.ca/en/department-finance/news/2020/04/additional-details-on-the-canada-emergency-wage-subsidy0.html</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</si>
  <si>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</si>
  <si>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</si>
  <si>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</si>
  <si>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</si>
  <si>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</si>
  <si>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</si>
  <si>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</si>
  <si>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</si>
  <si>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</si>
  <si>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</si>
  <si>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</si>
  <si>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</si>
  <si>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</si>
  <si>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</si>
  <si>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</si>
  <si>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</si>
  <si>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</si>
  <si>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</si>
  <si>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</si>
  <si>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</si>
  <si>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</si>
  <si>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</si>
  <si>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</si>
  <si>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</si>
  <si>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</si>
  <si>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</si>
  <si>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</si>
  <si>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</si>
  <si>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</si>
  <si>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</si>
  <si>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</si>
  <si>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</si>
  <si>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</si>
  <si>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</si>
  <si>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</si>
  <si>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</si>
  <si>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Client Task Group</t>
  </si>
  <si>
    <t>Hi &lt;%preferred_name&gt;,
&lt;BR/&gt;
&lt;BR/&gt;A quick reminder that some of your checklist items still need to be completed.</t>
  </si>
  <si>
    <t>Client Task Group Automator</t>
  </si>
  <si>
    <t>Due Date</t>
  </si>
  <si>
    <t>Client Task</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</si>
  <si>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</si>
  <si>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If there are changes you would like to institute going forward, please make a comment on this task.</t>
  </si>
  <si>
    <t>Kick-off</t>
  </si>
  <si>
    <t>Evaluate and take action for client to enroll with the CRA — https://www.canada.ca/en/revenue-agency/services/e-services/e-services-businesses/business-account.html</t>
  </si>
  <si>
    <t>Evaluate on whether the client can apply for assistance using the criteria below. If they can, either sign-up for them or use the client task below to have them sign themselves via the &lt;a href="https://www.canada.ca/en/revenue-agency/services/e-services/e-services-businesses/business-account.html" target="_blank"&gt;CRA My Business Account&lt;/a&gt;.&lt;div&gt;&lt;br&gt;&lt;/div&gt;&lt;div&gt;&lt;b&gt;&lt;a href="https://www.canada.ca/en/department-finance/news/2020/04/additional-details-on-the-canada-emergency-wage-subsidy0.html" target="_blank"&gt;Review&lt;/a&gt; to see the reference periods and eligibility requirements.&lt;br&gt;&lt;/b&gt;&lt;div&gt;&lt;ul&gt;&lt;li&gt;Period 1 (Mar 15 to Apr 11): Requires 15% reduction in revenue when compared to Mar 2019 OR avg. of Jan/Feb 2020.&lt;/li&gt;&lt;li&gt;Period 2 (Apr 12 to May 9): Requires 30% reduction in revenue when eligible for period 1 OR compared to Apr 2019 OR avg. of Jan/Feb 2020.&lt;/li&gt;&lt;li&gt;Period 3 (May 10 to Jun 6): Requires 30% reduction in revenue when compared to May 2019 OR avg. of Jan/Feb 2020.&amp;nbsp;&lt;/li&gt;&lt;/ul&gt;&lt;div&gt;&lt;br&gt;&lt;/div&gt;&lt;/div&gt;&lt;/div&gt;&lt;div&gt;&lt;b&gt;Calculating revenues:&lt;/b&gt;&lt;/div&gt;&lt;div&gt;An employer's revenue would be its revenue in Canada earned from arm's-length sources. Revenue would be calculated using the employer's normal accounting method, and would exclude revenues from extraordinary items and amounts on account of capital. To further clarify, employers would be allowed to calculate their revenues under the accrual method or the cash method, but not a combination of both. Employers would select an accounting method when first applying for the CEWS and would be required to use that method for the entire duration of the program.&lt;br&gt;&lt;/div&gt;&lt;div&gt;&lt;br&gt;&lt;/div&gt;&lt;div&gt;&lt;b&gt;Unable to receive assistance?&lt;/b&gt;&lt;/div&gt;&lt;div&gt;If a client is unable to participate for the given period, put this work item on a &lt;a href="https://help.karbonhq.com/en/articles/1524589-schedule-work" target="_blank"&gt;monthly schedule&lt;/a&gt; and mark this work item as complete (and revisit next month).&lt;/div&gt;</t>
  </si>
  <si>
    <t>Sign-up for the Canada Emergency Wage Subsidy (CEWS)</t>
  </si>
  <si>
    <t>Sign-up for the Canada Emergency Wage Subsidy with the CRA</t>
  </si>
  <si>
    <t>Hi &lt;%preferred_name&gt;,&lt;BR/&gt;&lt;BR/&gt;Please complete the following checklist for us to enroll for the Canada Emergency Wage Subsidy with the CRA.&lt;BR/&gt;&lt;BR/&gt;By clicking below, you can get more information, add comments or questions, and upload files. Once you have completed an item please remember to check it off so we know that it has been done.</t>
  </si>
  <si>
    <t>Reminder #&lt;%reminder_number&gt;: Don't forget to sign-up for the Canada Emergency Wage Subsidy</t>
  </si>
  <si>
    <t>Enroll with the CRA to obtain CEWS assistance — https://www.canada.ca/en/revenue-agency/services/e-services/e-services-businesses/business-account.html</t>
  </si>
  <si>
    <t>To start the process, enroll with the &lt;a href="https://www.canada.ca/en/revenue-agency/services/e-services/e-services-businesses/business-account.html" target="_blank"&gt;CRA via the My Business Account&lt;/a&gt;. Once done, mark this task complete so we can start enabling you in regards to tracking. If you aren't enrolling, please make a comment on this task to let us know.</t>
  </si>
  <si>
    <t>Prep for client meeting (understand CEWS, analyze employee list/benefits, setup meeting)</t>
  </si>
  <si>
    <t>&lt;div&gt;Prep for a client consultation on how to administer the CEWS program.&lt;br&gt;&lt;/div&gt;&lt;div&gt;&lt;br&gt;&lt;/div&gt;&lt;div&gt;Complete the following:&amp;nbsp;&lt;/div&gt;1) Check out the resources on this work item's Details tab and on the &lt;a href="https://www.canada.ca/en/department-finance/economic-response-plan/wage-subsidy.html" target="_blank"&gt;Canadian government'w website&lt;/a&gt;. This includes details on eligibility requirements for the business and employees. If the business is ineligible, mark the work item as Completed - Cancelled.&lt;div&gt;2) Review the client's employee list and payroll details to determine which employees are eligible and for how much (75% wage subsidy / max of $847 per week for up to 12 weeks retroactive to March 15, 2020).&lt;/div&gt;&lt;div&gt;3) Schedule a meeting with the client to discuss. A client task is provided below. If not needed, just delete or mark complete.&lt;/div&gt;</t>
  </si>
  <si>
    <t>Schedule a time to discuss the Canada Emergency Wage Subsidy (CEWS) program</t>
  </si>
  <si>
    <t>Schedule a time to discuss the Canada Emergency Wage Subsidy (CEWS)</t>
  </si>
  <si>
    <t>Hi &lt;%preferred_name&gt;,&lt;BR/&gt;&lt;BR/&gt;Let's meet to discuss the Canada Emergency Wage Subsidy (CEWS) and to get it setup for your firm.&lt;BR/&gt;&lt;BR/&gt;Please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</si>
  <si>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Schedule a time to discuss the Canada Emergency Wage Subsidy (CEWS)</t>
  </si>
  <si>
    <t>Please schedule time to discuss the Canada Emergency Wage Subsidy (CEWS) — [insert your online calendar app link here e.g. www.calendly.com/youraccount/30min]</t>
  </si>
  <si>
    <t>Please schedule a time that works best for you. Feel free to provide us a set of dates/times that we can meet and we'll send you a calendar invite and virtual meeting room for our catch-up. If you have any questions, please leave a comment on this task.</t>
  </si>
  <si>
    <t>Conduct client meeting on Canada Emergency Wage Subsidy (and follow-up via client task)</t>
  </si>
  <si>
    <t>Complete a consultation with the client to inform them on the Canada Emergency Wage Subsidy (CEWS), what to expect, what is required, and if interested in pursuing. Assuming they are, discuss what employees have or will be impacted and how much to expect from the subsidy and when they will be able to see payments. Remind them that the subsidy expects that the employer tops up to the original wages but not required.</t>
  </si>
  <si>
    <t>Confirm our next steps with the Canada Emergency Wage Subsidy (CEWS)</t>
  </si>
  <si>
    <t>Please confirm our next steps with the CEWS program</t>
  </si>
  <si>
    <t>Reminder #&lt;%reminder_number&gt;: Confirmation needed to proceed for administering the CEWS program</t>
  </si>
  <si>
    <t>Confirm the employees that will be involved in the Canada Emergency Wage Subsidy (see list attached)</t>
  </si>
  <si>
    <t>Confirm consultation of, notices to, and list of employees who will participate in the Canada Emergency Wage Subsidy (CEWS)</t>
  </si>
  <si>
    <t>Confirm that you have consulted with employees and given notice no later than 3 days prior to the upcoming payrun. Document and archive your employee notices. You can move them to PDF and attach to this task if you would like us to store those records for you.&lt;div&gt;&lt;br&gt;&lt;/div&gt;&lt;div&gt;Be sure to provide a final confirmed list of impacted employees by commenting or uploading a file to this task.&lt;/div&gt;</t>
  </si>
  <si>
    <t>Enable Canada Emergency Wage Subsidy for the client including on how to manage with their upcoming payroll</t>
  </si>
  <si>
    <t>Receive from client the final approved employee list of Canada Emergency Wage Subsidy (CEWS)</t>
  </si>
  <si>
    <t>If unsure, uncheck the client task above and make a comment back to the client to be 100% sure.</t>
  </si>
  <si>
    <t>Update your payroll software to incorporate the changes (and for tracking)</t>
  </si>
  <si>
    <t>Attach final employee list on CEWS to the client task and send to client for confirmation prior to next payrun</t>
  </si>
  <si>
    <t>Your payroll is setup to incorporate changes from Canada Emergency Wage Subsidy (CEWS)</t>
  </si>
  <si>
    <t>Your payroll is setup for the CEWS program</t>
  </si>
  <si>
    <t>Reminder #&lt;%reminder_number&gt;: Your payroll is setup for the CEWS program. Confirmation needed.</t>
  </si>
  <si>
    <t>Your payroll is setup for Canada Emergency Wage Subsidy (CEWS). Please validate that this list of employees will be a part (see attached)</t>
  </si>
  <si>
    <t>You are setup to incorporate the following employees as part of the Canada Emergency Wage Subsidy (CEWS). The attached details who will be processed as such. We will continue to manage this for upcoming payroll periods until otherwise notified (or the 12 week period ends).&lt;div&gt;&lt;br&gt;&lt;/div&gt;&lt;div&gt;Once validated, please mark this task as complete so we can proceed with the typical payroll processing.&lt;/div&gt;</t>
  </si>
  <si>
    <t>Run first payroll, review for errors and resolve</t>
  </si>
  <si>
    <t>Use the typical payroll work item to process the first payrun.&amp;nbsp;Review that the payrun is executed correctly and everything is tracked properly (e.g. categorized appropriately per employee designated). Resolve any issues as needed.</t>
  </si>
  <si>
    <t>Inform client that Canada Emergency Wage Subsidy (CEWS) payments are expiring</t>
  </si>
  <si>
    <t>The Canada Emergency Wage Subsidy (CEWS) ends on June 6, 2020. After this point, the tracking and processing for Canada Emergency Wage Subsidy (CEWS) is no longer needed. Check on what if any actions are needed in terms of processing payroll and tracking the subsidy.&lt;div&gt;&lt;br&gt;&lt;/div&gt;&lt;div&gt;Once done, send the final client task to the client.&lt;/div&gt;</t>
  </si>
  <si>
    <t>Canada Emergency Wage Subsidy (CEWS) has expired</t>
  </si>
  <si>
    <t>The CEWS program has expired. Please confirm that your payroll will return to normal.</t>
  </si>
  <si>
    <t>The Canada Emergency Wage Subsidy (CEWS) has expired. We'll need to adjust to how things were prior. Please mark complete to confirm the change.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</si>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</sst>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Tasks'!$G$4:$G$54,'Job Roles'!C4),"Create","No Action")</f>
        <v>Create</v>
      </c>
      <c r="C4" s="4" t="s">
        <v>308</v>
      </c>
      <c r="D4" s="14">
        <v>0</v>
      </c>
      <c r="E4" s="8" t="s">
        <v>419</v>
      </c>
    </row>
    <row r="5" spans="1:5" x14ac:dyDescent="0.2">
      <c r="A5" s="2"/>
      <c r="B5" s="6" t="str">
        <f>IF(COUNTIF('Work Template Tasks'!$G$4:$G$54,'Job Roles'!C5),"Create","No Action")</f>
        <v>No Action</v>
      </c>
      <c r="C5" s="4" t="s">
        <v>426</v>
      </c>
      <c r="D5" s="14">
        <v>150</v>
      </c>
      <c r="E5" s="8" t="s">
        <v>419</v>
      </c>
    </row>
    <row r="6" spans="1:5" x14ac:dyDescent="0.2">
      <c r="A6" s="2"/>
      <c r="B6" s="6" t="str">
        <f>IF(COUNTIF('Work Template Tasks'!$G$4:$G$54,'Job Roles'!C6),"Create","No Action")</f>
        <v>No Action</v>
      </c>
      <c r="C6" s="4" t="s">
        <v>427</v>
      </c>
      <c r="D6" s="14">
        <v>90</v>
      </c>
      <c r="E6" s="8" t="s">
        <v>419</v>
      </c>
    </row>
    <row r="7" spans="1:5" x14ac:dyDescent="0.2">
      <c r="A7" s="2"/>
      <c r="B7" s="6" t="str">
        <f>IF(COUNTIF('Work Template Tasks'!$G$4:$G$54,'Job Roles'!C7),"Create","No Action")</f>
        <v>No Action</v>
      </c>
      <c r="C7" s="4" t="s">
        <v>428</v>
      </c>
      <c r="D7" s="14">
        <v>150</v>
      </c>
      <c r="E7" s="8" t="s">
        <v>419</v>
      </c>
    </row>
    <row r="8" spans="1:5" x14ac:dyDescent="0.2">
      <c r="A8" s="2"/>
      <c r="B8" s="6" t="str">
        <f>IF(COUNTIF('Work Template Tasks'!$G$4:$G$54,'Job Roles'!C8),"Create","No Action")</f>
        <v>Create</v>
      </c>
      <c r="C8" s="4" t="s">
        <v>429</v>
      </c>
      <c r="D8" s="14">
        <v>100</v>
      </c>
      <c r="E8" s="8" t="s">
        <v>419</v>
      </c>
    </row>
    <row r="9" spans="1:5" x14ac:dyDescent="0.2">
      <c r="A9" s="2"/>
      <c r="B9" s="6" t="str">
        <f>IF(COUNTIF('Work Template Tasks'!$G$4:$G$54,'Job Roles'!C9),"Create","No Action")</f>
        <v>No Action</v>
      </c>
      <c r="C9" s="4" t="s">
        <v>422</v>
      </c>
      <c r="D9" s="14">
        <v>90</v>
      </c>
      <c r="E9" s="8" t="s">
        <v>419</v>
      </c>
    </row>
    <row r="10" spans="1:5" x14ac:dyDescent="0.2">
      <c r="A10" s="2"/>
      <c r="B10" s="6" t="str">
        <f>IF(COUNTIF('Work Template Tasks'!$G$4:$G$54,'Job Roles'!C10),"Create","No Action")</f>
        <v>No Action</v>
      </c>
      <c r="C10" s="4" t="s">
        <v>430</v>
      </c>
      <c r="D10" s="14">
        <v>60</v>
      </c>
      <c r="E10" s="8" t="s">
        <v>419</v>
      </c>
    </row>
    <row r="11" spans="1:5" x14ac:dyDescent="0.2">
      <c r="A11" s="2"/>
      <c r="B11" s="6" t="str">
        <f>IF(COUNTIF('Work Template Tasks'!$G$4:$G$54,'Job Roles'!C11),"Create","No Action")</f>
        <v>No Action</v>
      </c>
      <c r="C11" s="4" t="s">
        <v>431</v>
      </c>
      <c r="D11" s="14">
        <v>60</v>
      </c>
      <c r="E11" s="8" t="s">
        <v>419</v>
      </c>
    </row>
    <row r="12" spans="1:5" x14ac:dyDescent="0.2">
      <c r="A12" s="2"/>
      <c r="B12" s="6" t="str">
        <f>IF(COUNTIF('Work Template Tasks'!$G$4:$G$54,'Job Roles'!C12),"Create","No Action")</f>
        <v>No Action</v>
      </c>
      <c r="C12" s="4" t="s">
        <v>432</v>
      </c>
      <c r="D12" s="14">
        <v>100</v>
      </c>
      <c r="E12" s="8" t="s">
        <v>419</v>
      </c>
    </row>
    <row r="13" spans="1:5" x14ac:dyDescent="0.2">
      <c r="A13" s="2"/>
      <c r="B13" s="6" t="str">
        <f>IF(COUNTIF('Work Template Tasks'!$G$4:$G$54,'Job Roles'!C13),"Create","No Action")</f>
        <v>No Action</v>
      </c>
      <c r="C13" s="4" t="s">
        <v>433</v>
      </c>
      <c r="D13" s="14">
        <v>150</v>
      </c>
      <c r="E13" s="8" t="s">
        <v>419</v>
      </c>
    </row>
    <row r="14" spans="1:5" x14ac:dyDescent="0.2">
      <c r="A14" s="2"/>
      <c r="B14" s="6" t="str">
        <f>IF(COUNTIF('Work Template Tasks'!$G$4:$G$54,'Job Roles'!C14),"Create","No Action")</f>
        <v>No Action</v>
      </c>
      <c r="C14" s="4" t="s">
        <v>434</v>
      </c>
      <c r="D14" s="14">
        <v>100</v>
      </c>
      <c r="E14" s="8" t="s">
        <v>419</v>
      </c>
    </row>
    <row r="15" spans="1:5" x14ac:dyDescent="0.2">
      <c r="A15" s="2"/>
      <c r="B15" s="6" t="str">
        <f>IF(COUNTIF('Work Template Tasks'!$G$4:$G$54,'Job Roles'!C15),"Create","No Action")</f>
        <v>No Action</v>
      </c>
      <c r="C15" s="4" t="s">
        <v>435</v>
      </c>
      <c r="D15" s="14">
        <v>100</v>
      </c>
      <c r="E15" s="8" t="s">
        <v>419</v>
      </c>
    </row>
    <row r="16" spans="1:5" x14ac:dyDescent="0.2">
      <c r="A16" s="2"/>
      <c r="B16" s="6" t="str">
        <f>IF(COUNTIF('Work Template Tasks'!$G$4:$G$54,'Job Roles'!C16),"Create","No Action")</f>
        <v>No Action</v>
      </c>
      <c r="C16" s="4" t="s">
        <v>436</v>
      </c>
      <c r="D16" s="14">
        <v>150</v>
      </c>
      <c r="E16" s="8" t="s">
        <v>419</v>
      </c>
    </row>
    <row r="17" spans="1:5" x14ac:dyDescent="0.2">
      <c r="A17" s="2"/>
      <c r="B17" s="6" t="str">
        <f>IF(COUNTIF('Work Template Tasks'!$G$4:$G$54,'Job Roles'!C17),"Create","No Action")</f>
        <v>No Action</v>
      </c>
      <c r="C17" s="4" t="s">
        <v>437</v>
      </c>
      <c r="D17" s="14">
        <v>100</v>
      </c>
      <c r="E17" s="8" t="s">
        <v>419</v>
      </c>
    </row>
    <row r="18" spans="1:5" x14ac:dyDescent="0.2">
      <c r="A18" s="2"/>
      <c r="B18" s="6" t="str">
        <f>IF(COUNTIF('Work Template Tasks'!$G$4:$G$54,'Job Roles'!C18),"Create","No Action")</f>
        <v>No Action</v>
      </c>
      <c r="C18" s="4" t="s">
        <v>438</v>
      </c>
      <c r="D18" s="14">
        <v>100</v>
      </c>
      <c r="E18" s="8" t="s">
        <v>419</v>
      </c>
    </row>
    <row r="19" spans="1:5" x14ac:dyDescent="0.2">
      <c r="A19" s="2"/>
      <c r="B19" s="6" t="str">
        <f>IF(COUNTIF('Work Template Tasks'!$G$4:$G$54,'Job Roles'!C19),"Create","No Action")</f>
        <v>No Action</v>
      </c>
      <c r="C19" s="4" t="s">
        <v>439</v>
      </c>
      <c r="D19" s="14">
        <v>100</v>
      </c>
      <c r="E19" s="8" t="s">
        <v>419</v>
      </c>
    </row>
    <row r="20" spans="1:5" x14ac:dyDescent="0.2">
      <c r="A20" s="2"/>
      <c r="B20" s="6" t="str">
        <f>IF(COUNTIF('Work Template Tasks'!$G$4:$G$54,'Job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Tasks'!$I$4:$I$54,C4),"Create","No Action")</f>
        <v>Create</v>
      </c>
      <c r="C4" s="4" t="s">
        <v>308</v>
      </c>
      <c r="D4" s="8"/>
    </row>
    <row r="5" spans="1:4" x14ac:dyDescent="0.2">
      <c r="A5" s="2"/>
      <c r="B5" s="6" t="str">
        <f>IF(COUNTIF('Work Template Tasks'!$I$4:$I$54,C5),"Create","No Action")</f>
        <v>No Action</v>
      </c>
      <c r="C5" s="4" t="s">
        <v>443</v>
      </c>
      <c r="D5" s="8" t="s">
        <v>418</v>
      </c>
    </row>
    <row r="6" spans="1:4" x14ac:dyDescent="0.2">
      <c r="A6" s="2"/>
      <c r="B6" s="6" t="str">
        <f>IF(COUNTIF('Work Template Tasks'!$I$4:$I$54,C6),"Create","No Action")</f>
        <v>No Action</v>
      </c>
      <c r="C6" s="4" t="s">
        <v>427</v>
      </c>
      <c r="D6" s="8" t="s">
        <v>418</v>
      </c>
    </row>
    <row r="7" spans="1:4" x14ac:dyDescent="0.2">
      <c r="A7" s="2"/>
      <c r="B7" s="6" t="str">
        <f>IF(COUNTIF('Work Template Tasks'!$I$4:$I$54,C7),"Create","No Action")</f>
        <v>No Action</v>
      </c>
      <c r="C7" s="4" t="s">
        <v>444</v>
      </c>
      <c r="D7" s="8" t="s">
        <v>418</v>
      </c>
    </row>
    <row r="8" spans="1:4" x14ac:dyDescent="0.2">
      <c r="A8" s="2"/>
      <c r="B8" s="6" t="str">
        <f>IF(COUNTIF('Work Template Tasks'!$I$4:$I$54,C8),"Create","No Action")</f>
        <v>No Action</v>
      </c>
      <c r="C8" s="4" t="s">
        <v>445</v>
      </c>
      <c r="D8" s="8" t="s">
        <v>418</v>
      </c>
    </row>
    <row r="9" spans="1:4" x14ac:dyDescent="0.2">
      <c r="A9" s="2"/>
      <c r="B9" s="6" t="str">
        <f>IF(COUNTIF('Work Template Tasks'!$I$4:$I$54,C9),"Create","No Action")</f>
        <v>No Action</v>
      </c>
      <c r="C9" s="4" t="s">
        <v>446</v>
      </c>
      <c r="D9" s="8" t="s">
        <v>418</v>
      </c>
    </row>
    <row r="10" spans="1:4" x14ac:dyDescent="0.2">
      <c r="A10" s="2"/>
      <c r="B10" s="6" t="str">
        <f>IF(COUNTIF('Work Template Tasks'!$I$4:$I$54,C10),"Create","No Action")</f>
        <v>No Action</v>
      </c>
      <c r="C10" s="4" t="s">
        <v>447</v>
      </c>
      <c r="D10" s="8" t="s">
        <v>418</v>
      </c>
    </row>
    <row r="11" spans="1:4" x14ac:dyDescent="0.2">
      <c r="A11" s="2"/>
      <c r="B11" s="6" t="str">
        <f>IF(COUNTIF('Work Template Tasks'!$I$4:$I$54,C11),"Create","No Action")</f>
        <v>No Action</v>
      </c>
      <c r="C11" s="4" t="s">
        <v>448</v>
      </c>
      <c r="D11" s="8" t="s">
        <v>418</v>
      </c>
    </row>
    <row r="12" spans="1:4" x14ac:dyDescent="0.2">
      <c r="A12" s="2"/>
      <c r="B12" s="6" t="str">
        <f>IF(COUNTIF('Work Template Tasks'!$I$4:$I$54,C12),"Create","No Action")</f>
        <v>No Action</v>
      </c>
      <c r="C12" s="4" t="s">
        <v>449</v>
      </c>
      <c r="D12" s="8" t="s">
        <v>418</v>
      </c>
    </row>
    <row r="13" spans="1:4" x14ac:dyDescent="0.2">
      <c r="A13" s="2"/>
      <c r="B13" s="6" t="str">
        <f>IF(COUNTIF('Work Template Tasks'!$I$4:$I$54,C13),"Create","No Action")</f>
        <v>No Action</v>
      </c>
      <c r="C13" s="4" t="s">
        <v>450</v>
      </c>
      <c r="D13" s="8" t="s">
        <v>419</v>
      </c>
    </row>
    <row r="14" spans="1:4" x14ac:dyDescent="0.2">
      <c r="A14" s="2"/>
      <c r="B14" s="6" t="str">
        <f>IF(COUNTIF('Work Template Tasks'!$I$4:$I$54,C14),"Create","No Action")</f>
        <v>No Action</v>
      </c>
      <c r="C14" s="4" t="s">
        <v>451</v>
      </c>
      <c r="D14" s="8" t="s">
        <v>418</v>
      </c>
    </row>
    <row r="15" spans="1:4" x14ac:dyDescent="0.2">
      <c r="A15" s="2"/>
      <c r="B15" s="6" t="str">
        <f>IF(COUNTIF('Work Template Tasks'!$I$4:$I$54,C15),"Create","No Action")</f>
        <v>No Action</v>
      </c>
      <c r="C15" s="4" t="s">
        <v>452</v>
      </c>
      <c r="D15" s="8" t="s">
        <v>418</v>
      </c>
    </row>
    <row r="16" spans="1:4" x14ac:dyDescent="0.2">
      <c r="A16" s="2"/>
      <c r="B16" s="6" t="str">
        <f>IF(COUNTIF('Work Template Tasks'!$I$4:$I$54,C16),"Create","No Action")</f>
        <v>No Action</v>
      </c>
      <c r="C16" s="4" t="s">
        <v>453</v>
      </c>
      <c r="D16" s="8" t="s">
        <v>418</v>
      </c>
    </row>
    <row r="17" spans="1:4" x14ac:dyDescent="0.2">
      <c r="A17" s="2"/>
      <c r="B17" s="6" t="str">
        <f>IF(COUNTIF('Work Template Tasks'!$I$4:$I$54,C17),"Create","No Action")</f>
        <v>No Action</v>
      </c>
      <c r="C17" s="4" t="s">
        <v>454</v>
      </c>
      <c r="D17" s="8" t="s">
        <v>418</v>
      </c>
    </row>
    <row r="18" spans="1:4" x14ac:dyDescent="0.2">
      <c r="A18" s="2"/>
      <c r="B18" s="6" t="str">
        <f>IF(COUNTIF('Work Template Tasks'!$I$4:$I$54,C18),"Create","No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635</v>
      </c>
    </row>
    <row r="3" spans="1:6" x14ac:dyDescent="0.2">
      <c r="A3" s="22"/>
      <c r="B3" s="24"/>
      <c r="C3" s="26"/>
      <c r="D3" s="30"/>
      <c r="F3" s="35"/>
    </row>
    <row r="4" spans="1:6" x14ac:dyDescent="0.2">
      <c r="A4" s="2"/>
      <c r="B4" s="6" t="str">
        <f>IF(COUNTIF('Work Template Tasks'!$X$4:$X$54,F4),"Create","No Action")</f>
        <v>No Action</v>
      </c>
      <c r="C4" s="4" t="s">
        <v>4</v>
      </c>
      <c r="D4" s="8" t="s">
        <v>504</v>
      </c>
      <c r="F4" s="6" t="str">
        <f>CONCATENATE(C4," - ",D4)</f>
        <v>Completed - Cancelled</v>
      </c>
    </row>
    <row r="5" spans="1:6" x14ac:dyDescent="0.2">
      <c r="A5" s="2"/>
      <c r="B5" s="6" t="str">
        <f>IF(COUNTIF('Work Template Tasks'!$X$4:$X$54,F5),"Create","No Action")</f>
        <v>No Action</v>
      </c>
      <c r="C5" s="4" t="s">
        <v>4</v>
      </c>
      <c r="D5" s="8" t="s">
        <v>505</v>
      </c>
      <c r="F5" s="6" t="str">
        <f t="shared" ref="F5:F36" si="0">CONCATENATE(C5," - ",D5)</f>
        <v>Completed - Not a fit</v>
      </c>
    </row>
    <row r="6" spans="1:6" x14ac:dyDescent="0.2">
      <c r="A6" s="2"/>
      <c r="B6" s="6" t="str">
        <f>IF(COUNTIF('Work Template Tasks'!$X$4:$X$54,F6),"Create","No Action")</f>
        <v>No Action</v>
      </c>
      <c r="C6" s="4" t="s">
        <v>4</v>
      </c>
      <c r="D6" s="8" t="s">
        <v>506</v>
      </c>
      <c r="F6" s="6" t="str">
        <f t="shared" si="0"/>
        <v>Completed - Closed lost</v>
      </c>
    </row>
    <row r="7" spans="1:6" x14ac:dyDescent="0.2">
      <c r="A7" s="2"/>
      <c r="B7" s="6" t="str">
        <f>IF(COUNTIF('Work Template Tasks'!$X$4:$X$54,F7),"Create","No Action")</f>
        <v>No Action</v>
      </c>
      <c r="C7" s="4" t="s">
        <v>4</v>
      </c>
      <c r="D7" s="8" t="s">
        <v>507</v>
      </c>
      <c r="F7" s="6" t="str">
        <f t="shared" si="0"/>
        <v>Completed - Closed won</v>
      </c>
    </row>
    <row r="8" spans="1:6" x14ac:dyDescent="0.2">
      <c r="A8" s="2"/>
      <c r="B8" s="6" t="str">
        <f>IF(COUNTIF('Work Template Tasks'!$X$4:$X$54,F8),"Create","No Action")</f>
        <v>No Action</v>
      </c>
      <c r="C8" s="4" t="s">
        <v>4</v>
      </c>
      <c r="D8" s="8" t="s">
        <v>508</v>
      </c>
      <c r="F8" s="6" t="str">
        <f t="shared" si="0"/>
        <v>Completed - Not applicable</v>
      </c>
    </row>
    <row r="9" spans="1:6" x14ac:dyDescent="0.2">
      <c r="A9" s="2"/>
      <c r="B9" s="6" t="str">
        <f>IF(COUNTIF('Work Template Tasks'!$X$4:$X$54,F9),"Create","No Action")</f>
        <v>Create</v>
      </c>
      <c r="C9" s="4" t="s">
        <v>2</v>
      </c>
      <c r="D9" s="8" t="s">
        <v>509</v>
      </c>
      <c r="F9" s="6" t="str">
        <f t="shared" si="0"/>
        <v>In Progress - Kick-off / Setup</v>
      </c>
    </row>
    <row r="10" spans="1:6" x14ac:dyDescent="0.2">
      <c r="A10" s="2"/>
      <c r="B10" s="6" t="str">
        <f>IF(COUNTIF('Work Template Tasks'!$X$4:$X$54,F10),"Create","No Action")</f>
        <v>Create</v>
      </c>
      <c r="C10" s="4" t="s">
        <v>2</v>
      </c>
      <c r="D10" s="8" t="s">
        <v>510</v>
      </c>
      <c r="F10" s="6" t="str">
        <f t="shared" si="0"/>
        <v>In Progress - Prep</v>
      </c>
    </row>
    <row r="11" spans="1:6" x14ac:dyDescent="0.2">
      <c r="A11" s="2"/>
      <c r="B11" s="6" t="str">
        <f>IF(COUNTIF('Work Template Tasks'!$X$4:$X$54,F11),"Create","No Action")</f>
        <v>No Action</v>
      </c>
      <c r="C11" s="4" t="s">
        <v>2</v>
      </c>
      <c r="D11" s="8" t="s">
        <v>511</v>
      </c>
      <c r="F11" s="6" t="str">
        <f t="shared" si="0"/>
        <v>In Progress - Process</v>
      </c>
    </row>
    <row r="12" spans="1:6" x14ac:dyDescent="0.2">
      <c r="A12" s="2"/>
      <c r="B12" s="6" t="str">
        <f>IF(COUNTIF('Work Template Tasks'!$X$4:$X$54,F12),"Create","No Action")</f>
        <v>Create</v>
      </c>
      <c r="C12" s="4" t="s">
        <v>2</v>
      </c>
      <c r="D12" s="8" t="s">
        <v>453</v>
      </c>
      <c r="F12" s="6" t="str">
        <f t="shared" si="0"/>
        <v>In Progress - Review</v>
      </c>
    </row>
    <row r="13" spans="1:6" x14ac:dyDescent="0.2">
      <c r="A13" s="2"/>
      <c r="B13" s="6" t="str">
        <f>IF(COUNTIF('Work Template Tasks'!$X$4:$X$54,F13),"Create","No Action")</f>
        <v>No Action</v>
      </c>
      <c r="C13" s="4" t="s">
        <v>2</v>
      </c>
      <c r="D13" s="8" t="s">
        <v>512</v>
      </c>
      <c r="F13" s="6" t="str">
        <f t="shared" si="0"/>
        <v>In Progress - Advise</v>
      </c>
    </row>
    <row r="14" spans="1:6" x14ac:dyDescent="0.2">
      <c r="A14" s="2"/>
      <c r="B14" s="6" t="str">
        <f>IF(COUNTIF('Work Template Tasks'!$X$4:$X$54,F14),"Create","No Action")</f>
        <v>No Action</v>
      </c>
      <c r="C14" s="4" t="s">
        <v>2</v>
      </c>
      <c r="D14" s="8" t="s">
        <v>513</v>
      </c>
      <c r="F14" s="6" t="str">
        <f t="shared" si="0"/>
        <v>In Progress - Assemble</v>
      </c>
    </row>
    <row r="15" spans="1:6" x14ac:dyDescent="0.2">
      <c r="A15" s="2"/>
      <c r="B15" s="6" t="str">
        <f>IF(COUNTIF('Work Template Tasks'!$X$4:$X$54,F15),"Create","No Action")</f>
        <v>No Action</v>
      </c>
      <c r="C15" s="4" t="s">
        <v>2</v>
      </c>
      <c r="D15" s="8" t="s">
        <v>514</v>
      </c>
      <c r="F15" s="6" t="str">
        <f t="shared" si="0"/>
        <v>In Progress - File</v>
      </c>
    </row>
    <row r="16" spans="1:6" x14ac:dyDescent="0.2">
      <c r="A16" s="2"/>
      <c r="B16" s="6" t="str">
        <f>IF(COUNTIF('Work Template Tasks'!$X$4:$X$54,F16),"Create","No Action")</f>
        <v>Create</v>
      </c>
      <c r="C16" s="4" t="s">
        <v>2</v>
      </c>
      <c r="D16" s="8" t="s">
        <v>515</v>
      </c>
      <c r="F16" s="6" t="str">
        <f t="shared" si="0"/>
        <v>In Progress - Follow-up</v>
      </c>
    </row>
    <row r="17" spans="1:6" x14ac:dyDescent="0.2">
      <c r="A17" s="2"/>
      <c r="B17" s="6" t="str">
        <f>IF(COUNTIF('Work Template Tasks'!$X$4:$X$54,F17),"Create","No Action")</f>
        <v>No Action</v>
      </c>
      <c r="C17" s="4" t="s">
        <v>2</v>
      </c>
      <c r="D17" s="8" t="s">
        <v>516</v>
      </c>
      <c r="F17" s="6" t="str">
        <f t="shared" si="0"/>
        <v>In Progress - Lodge</v>
      </c>
    </row>
    <row r="18" spans="1:6" x14ac:dyDescent="0.2">
      <c r="A18" s="2"/>
      <c r="B18" s="6" t="str">
        <f>IF(COUNTIF('Work Template Tasks'!$X$4:$X$54,F18),"Create","No Action")</f>
        <v>No Action</v>
      </c>
      <c r="C18" s="4" t="s">
        <v>1</v>
      </c>
      <c r="D18" s="8" t="s">
        <v>517</v>
      </c>
      <c r="F18" s="6" t="str">
        <f t="shared" si="0"/>
        <v>Ready To Start - Resend Client Tasks</v>
      </c>
    </row>
    <row r="19" spans="1:6" x14ac:dyDescent="0.2">
      <c r="A19" s="2"/>
      <c r="B19" s="6" t="str">
        <f>IF(COUNTIF('Work Template Tasks'!$X$4:$X$54,F19),"Create","No Action")</f>
        <v>No Action</v>
      </c>
      <c r="C19" s="4" t="s">
        <v>1</v>
      </c>
      <c r="D19" s="8" t="s">
        <v>518</v>
      </c>
      <c r="F19" s="6" t="str">
        <f t="shared" si="0"/>
        <v>Ready To Start - Ready for Accounting</v>
      </c>
    </row>
    <row r="20" spans="1:6" x14ac:dyDescent="0.2">
      <c r="A20" s="2"/>
      <c r="B20" s="6" t="str">
        <f>IF(COUNTIF('Work Template Tasks'!$X$4:$X$54,F20),"Create","No Action")</f>
        <v>No Action</v>
      </c>
      <c r="C20" s="4" t="s">
        <v>1</v>
      </c>
      <c r="D20" s="8" t="s">
        <v>519</v>
      </c>
      <c r="F20" s="6" t="str">
        <f t="shared" si="0"/>
        <v>Ready To Start - Ready for Tax</v>
      </c>
    </row>
    <row r="21" spans="1:6" x14ac:dyDescent="0.2">
      <c r="A21" s="2"/>
      <c r="B21" s="6" t="str">
        <f>IF(COUNTIF('Work Template Tasks'!$X$4:$X$54,F21),"Create","No Action")</f>
        <v>No Action</v>
      </c>
      <c r="C21" s="4" t="s">
        <v>3</v>
      </c>
      <c r="D21" s="8" t="s">
        <v>520</v>
      </c>
      <c r="F21" s="6" t="str">
        <f t="shared" si="0"/>
        <v>Waiting - Wait engagement letter</v>
      </c>
    </row>
    <row r="22" spans="1:6" x14ac:dyDescent="0.2">
      <c r="A22" s="2"/>
      <c r="B22" s="6" t="str">
        <f>IF(COUNTIF('Work Template Tasks'!$X$4:$X$54,F22),"Create","No Action")</f>
        <v>Create</v>
      </c>
      <c r="C22" s="4" t="s">
        <v>3</v>
      </c>
      <c r="D22" s="8" t="s">
        <v>521</v>
      </c>
      <c r="F22" s="6" t="str">
        <f t="shared" si="0"/>
        <v>Waiting - Waiting for info</v>
      </c>
    </row>
    <row r="23" spans="1:6" x14ac:dyDescent="0.2">
      <c r="A23" s="2"/>
      <c r="B23" s="6" t="str">
        <f>IF(COUNTIF('Work Template Tasks'!$X$4:$X$54,F23),"Create","No Action")</f>
        <v>No Action</v>
      </c>
      <c r="C23" s="4" t="s">
        <v>3</v>
      </c>
      <c r="D23" s="8" t="s">
        <v>522</v>
      </c>
      <c r="F23" s="6" t="str">
        <f t="shared" si="0"/>
        <v>Waiting - Waiting for CPA</v>
      </c>
    </row>
    <row r="24" spans="1:6" x14ac:dyDescent="0.2">
      <c r="A24" s="2"/>
      <c r="B24" s="6" t="str">
        <f>IF(COUNTIF('Work Template Tasks'!$X$4:$X$54,F24),"Create","No Action")</f>
        <v>Create</v>
      </c>
      <c r="C24" s="4" t="s">
        <v>3</v>
      </c>
      <c r="D24" s="8" t="s">
        <v>523</v>
      </c>
      <c r="F24" s="6" t="str">
        <f t="shared" si="0"/>
        <v>Waiting - Waiting for client</v>
      </c>
    </row>
    <row r="25" spans="1:6" x14ac:dyDescent="0.2">
      <c r="A25" s="2"/>
      <c r="B25" s="6" t="str">
        <f>IF(COUNTIF('Work Template Tasks'!$X$4:$X$54,F25),"Create","No Action")</f>
        <v>No Action</v>
      </c>
      <c r="C25" s="4" t="s">
        <v>3</v>
      </c>
      <c r="D25" s="8" t="s">
        <v>524</v>
      </c>
      <c r="F25" s="6" t="str">
        <f t="shared" si="0"/>
        <v>Waiting - Waiting for client 2</v>
      </c>
    </row>
    <row r="26" spans="1:6" x14ac:dyDescent="0.2">
      <c r="A26" s="2"/>
      <c r="B26" s="6" t="str">
        <f>IF(COUNTIF('Work Template Tasks'!$X$4:$X$54,F26),"Create","No Action")</f>
        <v>No Action</v>
      </c>
      <c r="C26" s="4" t="s">
        <v>3</v>
      </c>
      <c r="D26" s="8" t="s">
        <v>525</v>
      </c>
      <c r="F26" s="6" t="str">
        <f t="shared" si="0"/>
        <v>Waiting - Wait for signature</v>
      </c>
    </row>
    <row r="27" spans="1:6" x14ac:dyDescent="0.2">
      <c r="A27" s="2"/>
      <c r="B27" s="6" t="str">
        <f>IF(COUNTIF('Work Template Tasks'!$X$4:$X$54,F27),"Create","No Action")</f>
        <v>No Action</v>
      </c>
      <c r="C27" s="4" t="s">
        <v>3</v>
      </c>
      <c r="D27" s="8" t="s">
        <v>526</v>
      </c>
      <c r="F27" s="6" t="str">
        <f t="shared" si="0"/>
        <v>Waiting - Waiting for IRS</v>
      </c>
    </row>
    <row r="28" spans="1:6" x14ac:dyDescent="0.2">
      <c r="A28" s="2"/>
      <c r="B28" s="6" t="str">
        <f>IF(COUNTIF('Work Template Tasks'!$X$4:$X$54,F28),"Create","No Action")</f>
        <v>Create</v>
      </c>
      <c r="C28" s="4" t="s">
        <v>3</v>
      </c>
      <c r="D28" s="8" t="s">
        <v>527</v>
      </c>
      <c r="F28" s="6" t="str">
        <f t="shared" si="0"/>
        <v>Waiting - Wait for confirmation</v>
      </c>
    </row>
    <row r="29" spans="1:6" x14ac:dyDescent="0.2">
      <c r="A29" s="2"/>
      <c r="B29" s="6" t="str">
        <f>IF(COUNTIF('Work Template Tasks'!$X$4:$X$54,F29),"Create","No Action")</f>
        <v>No Action</v>
      </c>
      <c r="C29" s="4" t="s">
        <v>3</v>
      </c>
      <c r="D29" s="8" t="s">
        <v>528</v>
      </c>
      <c r="F29" s="6" t="str">
        <f t="shared" si="0"/>
        <v>Waiting - Extended</v>
      </c>
    </row>
    <row r="30" spans="1:6" x14ac:dyDescent="0.2">
      <c r="A30" s="2"/>
      <c r="B30" s="6" t="str">
        <f>IF(COUNTIF('Work Template Tasks'!$X$4:$X$54,F30),"Create","No Action")</f>
        <v>No Action</v>
      </c>
      <c r="C30" s="4" t="s">
        <v>3</v>
      </c>
      <c r="D30" s="8" t="s">
        <v>529</v>
      </c>
      <c r="F30" s="6" t="str">
        <f t="shared" si="0"/>
        <v>Waiting - Wait for auditor</v>
      </c>
    </row>
    <row r="31" spans="1:6" x14ac:dyDescent="0.2">
      <c r="A31" s="2"/>
      <c r="B31" s="6" t="str">
        <f>IF(COUNTIF('Work Template Tasks'!$X$4:$X$54,F31),"Create","No Action")</f>
        <v>No Action</v>
      </c>
      <c r="C31" s="4" t="s">
        <v>3</v>
      </c>
      <c r="D31" s="8" t="s">
        <v>530</v>
      </c>
      <c r="F31" s="6" t="str">
        <f t="shared" si="0"/>
        <v>Waiting - Waiting for CRA</v>
      </c>
    </row>
    <row r="32" spans="1:6" x14ac:dyDescent="0.2">
      <c r="A32" s="2"/>
      <c r="B32" s="6" t="str">
        <f>IF(COUNTIF('Work Template Tasks'!$X$4:$X$54,F32),"Create","No Action")</f>
        <v>No Action</v>
      </c>
      <c r="C32" s="4" t="s">
        <v>3</v>
      </c>
      <c r="D32" s="8" t="s">
        <v>531</v>
      </c>
      <c r="F32" s="6" t="str">
        <f t="shared" si="0"/>
        <v>Waiting - Waiting for ATO</v>
      </c>
    </row>
    <row r="33" spans="1:6" x14ac:dyDescent="0.2">
      <c r="A33" s="2"/>
      <c r="B33" s="6" t="str">
        <f>IF(COUNTIF('Work Template Tasks'!$X$4:$X$54,F33),"Create","No Action")</f>
        <v>No Action</v>
      </c>
      <c r="C33" s="4" t="s">
        <v>3</v>
      </c>
      <c r="D33" s="8" t="s">
        <v>532</v>
      </c>
      <c r="F33" s="6" t="str">
        <f t="shared" si="0"/>
        <v>Waiting - Waiting for HMRC</v>
      </c>
    </row>
    <row r="34" spans="1:6" x14ac:dyDescent="0.2">
      <c r="A34" s="2"/>
      <c r="B34" s="6" t="str">
        <f>IF(COUNTIF('Work Template Tasks'!$X$4:$X$54,F34),"Create","No Action")</f>
        <v>No Action</v>
      </c>
      <c r="C34" s="4" t="s">
        <v>3</v>
      </c>
      <c r="D34" s="8" t="s">
        <v>533</v>
      </c>
      <c r="F34" s="6" t="str">
        <f t="shared" si="0"/>
        <v>Waiting - Waiting for Gov't</v>
      </c>
    </row>
    <row r="35" spans="1:6" x14ac:dyDescent="0.2">
      <c r="A35" s="2"/>
      <c r="B35" s="6" t="str">
        <f>IF(COUNTIF('Work Template Tasks'!$X$4:$X$54,F35),"Create","No Action")</f>
        <v>No Action</v>
      </c>
      <c r="C35" s="4" t="s">
        <v>3</v>
      </c>
      <c r="D35" s="8" t="s">
        <v>534</v>
      </c>
      <c r="F35" s="6" t="str">
        <f t="shared" si="0"/>
        <v>Waiting - Waiting for CPA/CA</v>
      </c>
    </row>
    <row r="36" spans="1:6" ht="16" thickBot="1" x14ac:dyDescent="0.25">
      <c r="A36" s="2"/>
      <c r="B36" s="6" t="str">
        <f>IF(COUNTIF('Work Template Tasks'!$X$4:$X$54,F36),"Create","No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272" x14ac:dyDescent="0.2">
      <c r="A6" s="2"/>
      <c r="B6" s="6" t="s">
        <v>411</v>
      </c>
      <c r="C6" s="4" t="s">
        <v>541</v>
      </c>
      <c r="D6" s="3" t="s">
        <v>575</v>
      </c>
      <c r="E6" s="18" t="s">
        <v>587</v>
      </c>
      <c r="F6" s="19" t="s">
        <v>588</v>
      </c>
      <c r="G6" s="4" t="s">
        <v>429</v>
      </c>
      <c r="H6" s="3"/>
      <c r="I6" s="8" t="s">
        <v>308</v>
      </c>
      <c r="J6" s="6">
        <v>30</v>
      </c>
      <c r="K6" s="4"/>
      <c r="L6" s="8"/>
      <c r="M6" s="4"/>
      <c r="N6" s="3"/>
      <c r="O6" s="19"/>
      <c r="P6" s="4"/>
      <c r="Q6" s="3"/>
      <c r="R6" s="18"/>
      <c r="S6" s="19"/>
      <c r="T6" s="4"/>
      <c r="U6" s="8"/>
      <c r="V6" s="4"/>
      <c r="W6" s="3"/>
      <c r="X6" s="3"/>
      <c r="Y6" s="3"/>
      <c r="Z6" s="3"/>
      <c r="AA6" s="8"/>
    </row>
    <row r="7" spans="1:27" ht="48" x14ac:dyDescent="0.2">
      <c r="A7" s="2"/>
      <c r="B7" s="6" t="s">
        <v>411</v>
      </c>
      <c r="C7" s="4" t="s">
        <v>541</v>
      </c>
      <c r="D7" s="3" t="s">
        <v>579</v>
      </c>
      <c r="E7" s="18" t="s">
        <v>589</v>
      </c>
      <c r="F7" s="19"/>
      <c r="G7" s="4"/>
      <c r="H7" s="3"/>
      <c r="I7" s="8"/>
      <c r="J7" s="6"/>
      <c r="K7" s="4"/>
      <c r="L7" s="8"/>
      <c r="M7" s="4"/>
      <c r="N7" s="3" t="s">
        <v>590</v>
      </c>
      <c r="O7" s="19" t="s">
        <v>591</v>
      </c>
      <c r="P7" s="4" t="s">
        <v>255</v>
      </c>
      <c r="Q7" s="3">
        <v>2</v>
      </c>
      <c r="R7" s="18" t="s">
        <v>592</v>
      </c>
      <c r="S7" s="19" t="s">
        <v>580</v>
      </c>
      <c r="T7" s="4"/>
      <c r="U7" s="8"/>
      <c r="V7" s="4"/>
      <c r="W7" s="3"/>
      <c r="X7" s="3"/>
      <c r="Y7" s="3"/>
      <c r="Z7" s="3"/>
      <c r="AA7" s="8"/>
    </row>
    <row r="8" spans="1:27" x14ac:dyDescent="0.2">
      <c r="A8" s="2"/>
      <c r="B8" s="6" t="s">
        <v>411</v>
      </c>
      <c r="C8" s="4" t="s">
        <v>541</v>
      </c>
      <c r="D8" s="3" t="s">
        <v>581</v>
      </c>
      <c r="E8" s="18"/>
      <c r="F8" s="19"/>
      <c r="G8" s="4"/>
      <c r="H8" s="3"/>
      <c r="I8" s="8"/>
      <c r="J8" s="6"/>
      <c r="K8" s="4"/>
      <c r="L8" s="8"/>
      <c r="M8" s="4"/>
      <c r="N8" s="3"/>
      <c r="O8" s="19"/>
      <c r="P8" s="4"/>
      <c r="Q8" s="3"/>
      <c r="R8" s="18"/>
      <c r="S8" s="19"/>
      <c r="T8" s="4" t="s">
        <v>574</v>
      </c>
      <c r="U8" s="8" t="s">
        <v>297</v>
      </c>
      <c r="V8" s="4" t="s">
        <v>573</v>
      </c>
      <c r="W8" s="3" t="s">
        <v>572</v>
      </c>
      <c r="X8" s="3" t="s">
        <v>277</v>
      </c>
      <c r="Y8" s="3"/>
      <c r="Z8" s="3"/>
      <c r="AA8" s="8"/>
    </row>
    <row r="9" spans="1:27" x14ac:dyDescent="0.2">
      <c r="A9" s="2"/>
      <c r="B9" s="6" t="s">
        <v>411</v>
      </c>
      <c r="C9" s="4" t="s">
        <v>541</v>
      </c>
      <c r="D9" s="3" t="s">
        <v>581</v>
      </c>
      <c r="E9" s="18"/>
      <c r="F9" s="19"/>
      <c r="G9" s="4"/>
      <c r="H9" s="3"/>
      <c r="I9" s="8"/>
      <c r="J9" s="6"/>
      <c r="K9" s="4"/>
      <c r="L9" s="8"/>
      <c r="M9" s="4"/>
      <c r="N9" s="3"/>
      <c r="O9" s="19"/>
      <c r="P9" s="4"/>
      <c r="Q9" s="3"/>
      <c r="R9" s="18"/>
      <c r="S9" s="19"/>
      <c r="T9" s="4" t="s">
        <v>577</v>
      </c>
      <c r="U9" s="8" t="s">
        <v>4</v>
      </c>
      <c r="V9" s="4" t="s">
        <v>582</v>
      </c>
      <c r="W9" s="3" t="s">
        <v>574</v>
      </c>
      <c r="X9" s="3"/>
      <c r="Y9" s="3"/>
      <c r="Z9" s="3"/>
      <c r="AA9" s="8">
        <v>3</v>
      </c>
    </row>
    <row r="10" spans="1:27" ht="48" x14ac:dyDescent="0.2">
      <c r="A10" s="2"/>
      <c r="B10" s="6" t="s">
        <v>411</v>
      </c>
      <c r="C10" s="4" t="s">
        <v>541</v>
      </c>
      <c r="D10" s="3" t="s">
        <v>583</v>
      </c>
      <c r="E10" s="18" t="s">
        <v>593</v>
      </c>
      <c r="F10" s="19" t="s">
        <v>594</v>
      </c>
      <c r="G10" s="4"/>
      <c r="H10" s="3"/>
      <c r="I10" s="8"/>
      <c r="J10" s="6">
        <v>33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586</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572</v>
      </c>
      <c r="X12" s="3" t="s">
        <v>267</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582</v>
      </c>
      <c r="W14" s="3" t="s">
        <v>574</v>
      </c>
      <c r="X14" s="3"/>
      <c r="Y14" s="3"/>
      <c r="Z14" s="3"/>
      <c r="AA14" s="8">
        <v>2</v>
      </c>
    </row>
    <row r="15" spans="1:27" ht="128" x14ac:dyDescent="0.2">
      <c r="A15" s="2"/>
      <c r="B15" s="6" t="s">
        <v>411</v>
      </c>
      <c r="C15" s="4" t="s">
        <v>541</v>
      </c>
      <c r="D15" s="3" t="s">
        <v>575</v>
      </c>
      <c r="E15" s="18" t="s">
        <v>595</v>
      </c>
      <c r="F15" s="19" t="s">
        <v>596</v>
      </c>
      <c r="G15" s="4" t="s">
        <v>429</v>
      </c>
      <c r="H15" s="3"/>
      <c r="I15" s="8" t="s">
        <v>308</v>
      </c>
      <c r="J15" s="6">
        <v>35</v>
      </c>
      <c r="K15" s="4"/>
      <c r="L15" s="8"/>
      <c r="M15" s="4"/>
      <c r="N15" s="3"/>
      <c r="O15" s="19"/>
      <c r="P15" s="4"/>
      <c r="Q15" s="3"/>
      <c r="R15" s="18"/>
      <c r="S15" s="19"/>
      <c r="T15" s="4"/>
      <c r="U15" s="8"/>
      <c r="V15" s="4"/>
      <c r="W15" s="3"/>
      <c r="X15" s="3"/>
      <c r="Y15" s="3"/>
      <c r="Z15" s="3"/>
      <c r="AA15" s="8"/>
    </row>
    <row r="16" spans="1:27" ht="64" x14ac:dyDescent="0.2">
      <c r="A16" s="2"/>
      <c r="B16" s="6" t="s">
        <v>411</v>
      </c>
      <c r="C16" s="4" t="s">
        <v>541</v>
      </c>
      <c r="D16" s="3" t="s">
        <v>579</v>
      </c>
      <c r="E16" s="18" t="s">
        <v>597</v>
      </c>
      <c r="F16" s="19"/>
      <c r="G16" s="4"/>
      <c r="H16" s="3"/>
      <c r="I16" s="8"/>
      <c r="J16" s="6"/>
      <c r="K16" s="4"/>
      <c r="L16" s="8"/>
      <c r="M16" s="4"/>
      <c r="N16" s="3" t="s">
        <v>598</v>
      </c>
      <c r="O16" s="19" t="s">
        <v>599</v>
      </c>
      <c r="P16" s="4" t="s">
        <v>255</v>
      </c>
      <c r="Q16" s="3">
        <v>3</v>
      </c>
      <c r="R16" s="18" t="s">
        <v>600</v>
      </c>
      <c r="S16" s="19" t="s">
        <v>580</v>
      </c>
      <c r="T16" s="4"/>
      <c r="U16" s="8"/>
      <c r="V16" s="4"/>
      <c r="W16" s="3"/>
      <c r="X16" s="3"/>
      <c r="Y16" s="3"/>
      <c r="Z16" s="3"/>
      <c r="AA16" s="8"/>
    </row>
    <row r="17" spans="1:27" x14ac:dyDescent="0.2">
      <c r="A17" s="2"/>
      <c r="B17" s="6" t="s">
        <v>411</v>
      </c>
      <c r="C17" s="4" t="s">
        <v>541</v>
      </c>
      <c r="D17" s="3" t="s">
        <v>581</v>
      </c>
      <c r="E17" s="18"/>
      <c r="F17" s="19"/>
      <c r="G17" s="4"/>
      <c r="H17" s="3"/>
      <c r="I17" s="8"/>
      <c r="J17" s="6"/>
      <c r="K17" s="4"/>
      <c r="L17" s="8"/>
      <c r="M17" s="4"/>
      <c r="N17" s="3"/>
      <c r="O17" s="19"/>
      <c r="P17" s="4"/>
      <c r="Q17" s="3"/>
      <c r="R17" s="18"/>
      <c r="S17" s="19"/>
      <c r="T17" s="4" t="s">
        <v>577</v>
      </c>
      <c r="U17" s="8" t="s">
        <v>4</v>
      </c>
      <c r="V17" s="4" t="s">
        <v>582</v>
      </c>
      <c r="W17" s="3" t="s">
        <v>574</v>
      </c>
      <c r="X17" s="3"/>
      <c r="Y17" s="3"/>
      <c r="Z17" s="3"/>
      <c r="AA17" s="8">
        <v>1</v>
      </c>
    </row>
    <row r="18" spans="1:27" x14ac:dyDescent="0.2">
      <c r="A18" s="2"/>
      <c r="B18" s="6" t="s">
        <v>411</v>
      </c>
      <c r="C18" s="4" t="s">
        <v>541</v>
      </c>
      <c r="D18" s="3" t="s">
        <v>581</v>
      </c>
      <c r="E18" s="18"/>
      <c r="F18" s="19"/>
      <c r="G18" s="4"/>
      <c r="H18" s="3"/>
      <c r="I18" s="8"/>
      <c r="J18" s="6"/>
      <c r="K18" s="4"/>
      <c r="L18" s="8"/>
      <c r="M18" s="4"/>
      <c r="N18" s="3"/>
      <c r="O18" s="19"/>
      <c r="P18" s="4"/>
      <c r="Q18" s="3"/>
      <c r="R18" s="18"/>
      <c r="S18" s="19"/>
      <c r="T18" s="4" t="s">
        <v>574</v>
      </c>
      <c r="U18" s="8" t="s">
        <v>297</v>
      </c>
      <c r="V18" s="4" t="s">
        <v>573</v>
      </c>
      <c r="W18" s="3" t="s">
        <v>572</v>
      </c>
      <c r="X18" s="3" t="s">
        <v>280</v>
      </c>
      <c r="Y18" s="3"/>
      <c r="Z18" s="3"/>
      <c r="AA18" s="8"/>
    </row>
    <row r="19" spans="1:27" ht="32" x14ac:dyDescent="0.2">
      <c r="A19" s="2"/>
      <c r="B19" s="6" t="s">
        <v>411</v>
      </c>
      <c r="C19" s="4" t="s">
        <v>541</v>
      </c>
      <c r="D19" s="3" t="s">
        <v>583</v>
      </c>
      <c r="E19" s="18" t="s">
        <v>601</v>
      </c>
      <c r="F19" s="19" t="s">
        <v>602</v>
      </c>
      <c r="G19" s="4"/>
      <c r="H19" s="3"/>
      <c r="I19" s="8"/>
      <c r="J19" s="6">
        <v>36</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510</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582</v>
      </c>
      <c r="W21" s="3" t="s">
        <v>574</v>
      </c>
      <c r="X21" s="3"/>
      <c r="Y21" s="3"/>
      <c r="Z21" s="3"/>
      <c r="AA21" s="8">
        <v>3</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268</v>
      </c>
      <c r="Y23" s="3"/>
      <c r="Z23" s="3"/>
      <c r="AA23" s="8"/>
    </row>
    <row r="24" spans="1:27" ht="64" x14ac:dyDescent="0.2">
      <c r="A24" s="2"/>
      <c r="B24" s="6" t="s">
        <v>411</v>
      </c>
      <c r="C24" s="4" t="s">
        <v>541</v>
      </c>
      <c r="D24" s="3" t="s">
        <v>575</v>
      </c>
      <c r="E24" s="18" t="s">
        <v>603</v>
      </c>
      <c r="F24" s="19" t="s">
        <v>604</v>
      </c>
      <c r="G24" s="4" t="s">
        <v>429</v>
      </c>
      <c r="H24" s="3"/>
      <c r="I24" s="8" t="s">
        <v>308</v>
      </c>
      <c r="J24" s="6">
        <v>39</v>
      </c>
      <c r="K24" s="4"/>
      <c r="L24" s="8"/>
      <c r="M24" s="4"/>
      <c r="N24" s="3"/>
      <c r="O24" s="19"/>
      <c r="P24" s="4"/>
      <c r="Q24" s="3"/>
      <c r="R24" s="18"/>
      <c r="S24" s="19"/>
      <c r="T24" s="4"/>
      <c r="U24" s="8"/>
      <c r="V24" s="4"/>
      <c r="W24" s="3"/>
      <c r="X24" s="3"/>
      <c r="Y24" s="3"/>
      <c r="Z24" s="3"/>
      <c r="AA24" s="8"/>
    </row>
    <row r="25" spans="1:27" ht="64" x14ac:dyDescent="0.2">
      <c r="A25" s="2"/>
      <c r="B25" s="6" t="s">
        <v>411</v>
      </c>
      <c r="C25" s="4" t="s">
        <v>541</v>
      </c>
      <c r="D25" s="3" t="s">
        <v>579</v>
      </c>
      <c r="E25" s="18" t="s">
        <v>605</v>
      </c>
      <c r="F25" s="19"/>
      <c r="G25" s="4"/>
      <c r="H25" s="3"/>
      <c r="I25" s="8"/>
      <c r="J25" s="6"/>
      <c r="K25" s="4"/>
      <c r="L25" s="8"/>
      <c r="M25" s="4"/>
      <c r="N25" s="3" t="s">
        <v>606</v>
      </c>
      <c r="O25" s="19" t="s">
        <v>584</v>
      </c>
      <c r="P25" s="4" t="s">
        <v>255</v>
      </c>
      <c r="Q25" s="3">
        <v>3</v>
      </c>
      <c r="R25" s="18" t="s">
        <v>607</v>
      </c>
      <c r="S25" s="19" t="s">
        <v>580</v>
      </c>
      <c r="T25" s="4"/>
      <c r="U25" s="8"/>
      <c r="V25" s="4"/>
      <c r="W25" s="3"/>
      <c r="X25" s="3"/>
      <c r="Y25" s="3"/>
      <c r="Z25" s="3"/>
      <c r="AA25" s="8"/>
    </row>
    <row r="26" spans="1:27" x14ac:dyDescent="0.2">
      <c r="A26" s="2"/>
      <c r="B26" s="6" t="s">
        <v>411</v>
      </c>
      <c r="C26" s="4" t="s">
        <v>541</v>
      </c>
      <c r="D26" s="3" t="s">
        <v>581</v>
      </c>
      <c r="E26" s="18"/>
      <c r="F26" s="19"/>
      <c r="G26" s="4"/>
      <c r="H26" s="3"/>
      <c r="I26" s="8"/>
      <c r="J26" s="6"/>
      <c r="K26" s="4"/>
      <c r="L26" s="8"/>
      <c r="M26" s="4"/>
      <c r="N26" s="3"/>
      <c r="O26" s="19"/>
      <c r="P26" s="4"/>
      <c r="Q26" s="3"/>
      <c r="R26" s="18"/>
      <c r="S26" s="19"/>
      <c r="T26" s="4" t="s">
        <v>574</v>
      </c>
      <c r="U26" s="8" t="s">
        <v>297</v>
      </c>
      <c r="V26" s="4" t="s">
        <v>573</v>
      </c>
      <c r="W26" s="3" t="s">
        <v>572</v>
      </c>
      <c r="X26" s="3" t="s">
        <v>280</v>
      </c>
      <c r="Y26" s="3"/>
      <c r="Z26" s="3"/>
      <c r="AA26" s="8"/>
    </row>
    <row r="27" spans="1:27" x14ac:dyDescent="0.2">
      <c r="A27" s="2"/>
      <c r="B27" s="6" t="s">
        <v>411</v>
      </c>
      <c r="C27" s="4" t="s">
        <v>541</v>
      </c>
      <c r="D27" s="3" t="s">
        <v>581</v>
      </c>
      <c r="E27" s="18"/>
      <c r="F27" s="19"/>
      <c r="G27" s="4"/>
      <c r="H27" s="3"/>
      <c r="I27" s="8"/>
      <c r="J27" s="6"/>
      <c r="K27" s="4"/>
      <c r="L27" s="8"/>
      <c r="M27" s="4"/>
      <c r="N27" s="3"/>
      <c r="O27" s="19"/>
      <c r="P27" s="4"/>
      <c r="Q27" s="3"/>
      <c r="R27" s="18"/>
      <c r="S27" s="19"/>
      <c r="T27" s="4" t="s">
        <v>577</v>
      </c>
      <c r="U27" s="8" t="s">
        <v>4</v>
      </c>
      <c r="V27" s="4" t="s">
        <v>582</v>
      </c>
      <c r="W27" s="3" t="s">
        <v>574</v>
      </c>
      <c r="X27" s="3"/>
      <c r="Y27" s="3"/>
      <c r="Z27" s="3"/>
      <c r="AA27" s="8">
        <v>1</v>
      </c>
    </row>
    <row r="28" spans="1:27" ht="16" x14ac:dyDescent="0.2">
      <c r="A28" s="2"/>
      <c r="B28" s="6" t="s">
        <v>411</v>
      </c>
      <c r="C28" s="4" t="s">
        <v>541</v>
      </c>
      <c r="D28" s="3" t="s">
        <v>583</v>
      </c>
      <c r="E28" s="18" t="s">
        <v>608</v>
      </c>
      <c r="F28" s="19"/>
      <c r="G28" s="4"/>
      <c r="H28" s="3"/>
      <c r="I28" s="8"/>
      <c r="J28" s="6">
        <v>40</v>
      </c>
      <c r="K28" s="4"/>
      <c r="L28" s="8"/>
      <c r="M28" s="4"/>
      <c r="N28" s="3"/>
      <c r="O28" s="19"/>
      <c r="P28" s="4"/>
      <c r="Q28" s="3"/>
      <c r="R28" s="18"/>
      <c r="S28" s="19"/>
      <c r="T28" s="4"/>
      <c r="U28" s="8"/>
      <c r="V28" s="4"/>
      <c r="W28" s="3"/>
      <c r="X28" s="3"/>
      <c r="Y28" s="3"/>
      <c r="Z28" s="3"/>
      <c r="AA28" s="8"/>
    </row>
    <row r="29" spans="1:27" ht="64" x14ac:dyDescent="0.2">
      <c r="A29" s="2"/>
      <c r="B29" s="6" t="s">
        <v>411</v>
      </c>
      <c r="C29" s="4" t="s">
        <v>541</v>
      </c>
      <c r="D29" s="3" t="s">
        <v>583</v>
      </c>
      <c r="E29" s="18" t="s">
        <v>609</v>
      </c>
      <c r="F29" s="19" t="s">
        <v>610</v>
      </c>
      <c r="G29" s="4"/>
      <c r="H29" s="3"/>
      <c r="I29" s="8"/>
      <c r="J29" s="6">
        <v>40</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570</v>
      </c>
      <c r="E30" s="18" t="s">
        <v>511</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572</v>
      </c>
      <c r="X31" s="3" t="s">
        <v>2</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582</v>
      </c>
      <c r="W33" s="3" t="s">
        <v>574</v>
      </c>
      <c r="X33" s="3"/>
      <c r="Y33" s="3"/>
      <c r="Z33" s="3"/>
      <c r="AA33" s="8">
        <v>0</v>
      </c>
    </row>
    <row r="34" spans="1:27" ht="16" x14ac:dyDescent="0.2">
      <c r="A34" s="2"/>
      <c r="B34" s="6" t="s">
        <v>411</v>
      </c>
      <c r="C34" s="4" t="s">
        <v>541</v>
      </c>
      <c r="D34" s="3" t="s">
        <v>575</v>
      </c>
      <c r="E34" s="18" t="s">
        <v>611</v>
      </c>
      <c r="F34" s="19"/>
      <c r="G34" s="4" t="s">
        <v>429</v>
      </c>
      <c r="H34" s="3"/>
      <c r="I34" s="8" t="s">
        <v>308</v>
      </c>
      <c r="J34" s="6">
        <v>40</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576</v>
      </c>
      <c r="E35" s="18" t="s">
        <v>612</v>
      </c>
      <c r="F35" s="19" t="s">
        <v>613</v>
      </c>
      <c r="G35" s="4" t="s">
        <v>308</v>
      </c>
      <c r="H35" s="3"/>
      <c r="I35" s="8" t="s">
        <v>308</v>
      </c>
      <c r="J35" s="6">
        <v>40</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576</v>
      </c>
      <c r="E36" s="18" t="s">
        <v>614</v>
      </c>
      <c r="F36" s="19"/>
      <c r="G36" s="4" t="s">
        <v>308</v>
      </c>
      <c r="H36" s="3"/>
      <c r="I36" s="8" t="s">
        <v>308</v>
      </c>
      <c r="J36" s="6">
        <v>40</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576</v>
      </c>
      <c r="E37" s="18" t="s">
        <v>615</v>
      </c>
      <c r="F37" s="19"/>
      <c r="G37" s="4" t="s">
        <v>308</v>
      </c>
      <c r="H37" s="3"/>
      <c r="I37" s="8" t="s">
        <v>308</v>
      </c>
      <c r="J37" s="6">
        <v>40</v>
      </c>
      <c r="K37" s="4"/>
      <c r="L37" s="8"/>
      <c r="M37" s="4"/>
      <c r="N37" s="3"/>
      <c r="O37" s="19"/>
      <c r="P37" s="4"/>
      <c r="Q37" s="3"/>
      <c r="R37" s="18"/>
      <c r="S37" s="19"/>
      <c r="T37" s="4"/>
      <c r="U37" s="8"/>
      <c r="V37" s="4"/>
      <c r="W37" s="3"/>
      <c r="X37" s="3"/>
      <c r="Y37" s="3"/>
      <c r="Z37" s="3"/>
      <c r="AA37" s="8"/>
    </row>
    <row r="38" spans="1:27" ht="64" x14ac:dyDescent="0.2">
      <c r="A38" s="2"/>
      <c r="B38" s="6" t="s">
        <v>411</v>
      </c>
      <c r="C38" s="4" t="s">
        <v>541</v>
      </c>
      <c r="D38" s="3" t="s">
        <v>579</v>
      </c>
      <c r="E38" s="18" t="s">
        <v>616</v>
      </c>
      <c r="F38" s="19"/>
      <c r="G38" s="4"/>
      <c r="H38" s="3"/>
      <c r="I38" s="8"/>
      <c r="J38" s="6"/>
      <c r="K38" s="4"/>
      <c r="L38" s="8"/>
      <c r="M38" s="4"/>
      <c r="N38" s="3" t="s">
        <v>617</v>
      </c>
      <c r="O38" s="19" t="s">
        <v>584</v>
      </c>
      <c r="P38" s="4" t="s">
        <v>255</v>
      </c>
      <c r="Q38" s="3">
        <v>3</v>
      </c>
      <c r="R38" s="18" t="s">
        <v>618</v>
      </c>
      <c r="S38" s="19" t="s">
        <v>580</v>
      </c>
      <c r="T38" s="4"/>
      <c r="U38" s="8"/>
      <c r="V38" s="4"/>
      <c r="W38" s="3"/>
      <c r="X38" s="3"/>
      <c r="Y38" s="3"/>
      <c r="Z38" s="3"/>
      <c r="AA38" s="8"/>
    </row>
    <row r="39" spans="1:27" x14ac:dyDescent="0.2">
      <c r="A39" s="2"/>
      <c r="B39" s="6" t="s">
        <v>411</v>
      </c>
      <c r="C39" s="4" t="s">
        <v>541</v>
      </c>
      <c r="D39" s="3" t="s">
        <v>581</v>
      </c>
      <c r="E39" s="18"/>
      <c r="F39" s="19"/>
      <c r="G39" s="4"/>
      <c r="H39" s="3"/>
      <c r="I39" s="8"/>
      <c r="J39" s="6"/>
      <c r="K39" s="4"/>
      <c r="L39" s="8"/>
      <c r="M39" s="4"/>
      <c r="N39" s="3"/>
      <c r="O39" s="19"/>
      <c r="P39" s="4"/>
      <c r="Q39" s="3"/>
      <c r="R39" s="18"/>
      <c r="S39" s="19"/>
      <c r="T39" s="4" t="s">
        <v>574</v>
      </c>
      <c r="U39" s="8" t="s">
        <v>297</v>
      </c>
      <c r="V39" s="4" t="s">
        <v>573</v>
      </c>
      <c r="W39" s="3" t="s">
        <v>572</v>
      </c>
      <c r="X39" s="3" t="s">
        <v>280</v>
      </c>
      <c r="Y39" s="3"/>
      <c r="Z39" s="3"/>
      <c r="AA39" s="8"/>
    </row>
    <row r="40" spans="1:27" x14ac:dyDescent="0.2">
      <c r="A40" s="2"/>
      <c r="B40" s="6" t="s">
        <v>411</v>
      </c>
      <c r="C40" s="4" t="s">
        <v>541</v>
      </c>
      <c r="D40" s="3" t="s">
        <v>581</v>
      </c>
      <c r="E40" s="18"/>
      <c r="F40" s="19"/>
      <c r="G40" s="4"/>
      <c r="H40" s="3"/>
      <c r="I40" s="8"/>
      <c r="J40" s="6"/>
      <c r="K40" s="4"/>
      <c r="L40" s="8"/>
      <c r="M40" s="4"/>
      <c r="N40" s="3"/>
      <c r="O40" s="19"/>
      <c r="P40" s="4"/>
      <c r="Q40" s="3"/>
      <c r="R40" s="18"/>
      <c r="S40" s="19"/>
      <c r="T40" s="4" t="s">
        <v>577</v>
      </c>
      <c r="U40" s="8" t="s">
        <v>4</v>
      </c>
      <c r="V40" s="4" t="s">
        <v>582</v>
      </c>
      <c r="W40" s="3" t="s">
        <v>574</v>
      </c>
      <c r="X40" s="3"/>
      <c r="Y40" s="3"/>
      <c r="Z40" s="3"/>
      <c r="AA40" s="8">
        <v>1</v>
      </c>
    </row>
    <row r="41" spans="1:27" ht="64" x14ac:dyDescent="0.2">
      <c r="A41" s="2"/>
      <c r="B41" s="6" t="s">
        <v>411</v>
      </c>
      <c r="C41" s="4" t="s">
        <v>541</v>
      </c>
      <c r="D41" s="3" t="s">
        <v>583</v>
      </c>
      <c r="E41" s="18" t="s">
        <v>619</v>
      </c>
      <c r="F41" s="19" t="s">
        <v>620</v>
      </c>
      <c r="G41" s="4"/>
      <c r="H41" s="3"/>
      <c r="I41" s="8"/>
      <c r="J41" s="6">
        <v>41</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453</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582</v>
      </c>
      <c r="W43" s="3" t="s">
        <v>574</v>
      </c>
      <c r="X43" s="3"/>
      <c r="Y43" s="3"/>
      <c r="Z43" s="3"/>
      <c r="AA43" s="8">
        <v>2</v>
      </c>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574</v>
      </c>
      <c r="X44" s="3" t="s">
        <v>1</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572</v>
      </c>
      <c r="X45" s="3" t="s">
        <v>270</v>
      </c>
      <c r="Y45" s="3"/>
      <c r="Z45" s="3"/>
      <c r="AA45" s="8"/>
    </row>
    <row r="46" spans="1:27" ht="32" x14ac:dyDescent="0.2">
      <c r="A46" s="2"/>
      <c r="B46" s="6" t="s">
        <v>411</v>
      </c>
      <c r="C46" s="4" t="s">
        <v>541</v>
      </c>
      <c r="D46" s="3" t="s">
        <v>575</v>
      </c>
      <c r="E46" s="18" t="s">
        <v>621</v>
      </c>
      <c r="F46" s="19" t="s">
        <v>622</v>
      </c>
      <c r="G46" s="4" t="s">
        <v>308</v>
      </c>
      <c r="H46" s="3"/>
      <c r="I46" s="8" t="s">
        <v>308</v>
      </c>
      <c r="J46" s="6">
        <v>43</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570</v>
      </c>
      <c r="E47" s="18" t="s">
        <v>515</v>
      </c>
      <c r="F47" s="19"/>
      <c r="G47" s="4"/>
      <c r="H47" s="3"/>
      <c r="I47" s="8"/>
      <c r="J47" s="6"/>
      <c r="K47" s="4"/>
      <c r="L47" s="8"/>
      <c r="M47" s="4"/>
      <c r="N47" s="3"/>
      <c r="O47" s="19"/>
      <c r="P47" s="4"/>
      <c r="Q47" s="3"/>
      <c r="R47" s="18"/>
      <c r="S47" s="19"/>
      <c r="T47" s="4"/>
      <c r="U47" s="8"/>
      <c r="V47" s="4"/>
      <c r="W47" s="3"/>
      <c r="X47" s="3"/>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275</v>
      </c>
      <c r="Y49" s="3"/>
      <c r="Z49" s="3"/>
      <c r="AA49" s="8"/>
    </row>
    <row r="50" spans="1:27" ht="48" x14ac:dyDescent="0.2">
      <c r="A50" s="2"/>
      <c r="B50" s="6" t="s">
        <v>411</v>
      </c>
      <c r="C50" s="4" t="s">
        <v>541</v>
      </c>
      <c r="D50" s="3" t="s">
        <v>575</v>
      </c>
      <c r="E50" s="18" t="s">
        <v>623</v>
      </c>
      <c r="F50" s="19" t="s">
        <v>624</v>
      </c>
      <c r="G50" s="4" t="s">
        <v>429</v>
      </c>
      <c r="H50" s="3"/>
      <c r="I50" s="8" t="s">
        <v>308</v>
      </c>
      <c r="J50" s="6">
        <v>84</v>
      </c>
      <c r="K50" s="4"/>
      <c r="L50" s="8"/>
      <c r="M50" s="4"/>
      <c r="N50" s="3"/>
      <c r="O50" s="19"/>
      <c r="P50" s="4"/>
      <c r="Q50" s="3"/>
      <c r="R50" s="18"/>
      <c r="S50" s="19"/>
      <c r="T50" s="4"/>
      <c r="U50" s="8"/>
      <c r="V50" s="4"/>
      <c r="W50" s="3"/>
      <c r="X50" s="3"/>
      <c r="Y50" s="3"/>
      <c r="Z50" s="3"/>
      <c r="AA50" s="8"/>
    </row>
    <row r="51" spans="1:27" ht="64" x14ac:dyDescent="0.2">
      <c r="A51" s="2"/>
      <c r="B51" s="6" t="s">
        <v>411</v>
      </c>
      <c r="C51" s="4" t="s">
        <v>541</v>
      </c>
      <c r="D51" s="3" t="s">
        <v>579</v>
      </c>
      <c r="E51" s="18" t="s">
        <v>625</v>
      </c>
      <c r="F51" s="19"/>
      <c r="G51" s="4"/>
      <c r="H51" s="3"/>
      <c r="I51" s="8"/>
      <c r="J51" s="6"/>
      <c r="K51" s="4"/>
      <c r="L51" s="8"/>
      <c r="M51" s="4"/>
      <c r="N51" s="3" t="s">
        <v>626</v>
      </c>
      <c r="O51" s="19" t="s">
        <v>584</v>
      </c>
      <c r="P51" s="4"/>
      <c r="Q51" s="3"/>
      <c r="R51" s="18"/>
      <c r="S51" s="19"/>
      <c r="T51" s="4"/>
      <c r="U51" s="8"/>
      <c r="V51" s="4"/>
      <c r="W51" s="3"/>
      <c r="X51" s="3"/>
      <c r="Y51" s="3"/>
      <c r="Z51" s="3"/>
      <c r="AA51" s="8"/>
    </row>
    <row r="52" spans="1:27" x14ac:dyDescent="0.2">
      <c r="A52" s="2"/>
      <c r="B52" s="6" t="s">
        <v>411</v>
      </c>
      <c r="C52" s="4" t="s">
        <v>541</v>
      </c>
      <c r="D52" s="3" t="s">
        <v>581</v>
      </c>
      <c r="E52" s="18"/>
      <c r="F52" s="19"/>
      <c r="G52" s="4"/>
      <c r="H52" s="3"/>
      <c r="I52" s="8"/>
      <c r="J52" s="6"/>
      <c r="K52" s="4"/>
      <c r="L52" s="8"/>
      <c r="M52" s="4"/>
      <c r="N52" s="3"/>
      <c r="O52" s="19"/>
      <c r="P52" s="4"/>
      <c r="Q52" s="3"/>
      <c r="R52" s="18"/>
      <c r="S52" s="19"/>
      <c r="T52" s="4" t="s">
        <v>574</v>
      </c>
      <c r="U52" s="8" t="s">
        <v>297</v>
      </c>
      <c r="V52" s="4" t="s">
        <v>573</v>
      </c>
      <c r="W52" s="3" t="s">
        <v>572</v>
      </c>
      <c r="X52" s="3" t="s">
        <v>290</v>
      </c>
      <c r="Y52" s="3"/>
      <c r="Z52" s="3"/>
      <c r="AA52" s="8"/>
    </row>
    <row r="53" spans="1:27" x14ac:dyDescent="0.2">
      <c r="A53" s="2"/>
      <c r="B53" s="6" t="s">
        <v>411</v>
      </c>
      <c r="C53" s="4" t="s">
        <v>541</v>
      </c>
      <c r="D53" s="3" t="s">
        <v>581</v>
      </c>
      <c r="E53" s="18"/>
      <c r="F53" s="19"/>
      <c r="G53" s="4"/>
      <c r="H53" s="3"/>
      <c r="I53" s="8"/>
      <c r="J53" s="6"/>
      <c r="K53" s="4"/>
      <c r="L53" s="8"/>
      <c r="M53" s="4"/>
      <c r="N53" s="3"/>
      <c r="O53" s="19"/>
      <c r="P53" s="4"/>
      <c r="Q53" s="3"/>
      <c r="R53" s="18"/>
      <c r="S53" s="19"/>
      <c r="T53" s="4" t="s">
        <v>574</v>
      </c>
      <c r="U53" s="8" t="s">
        <v>4</v>
      </c>
      <c r="V53" s="4" t="s">
        <v>573</v>
      </c>
      <c r="W53" s="3" t="s">
        <v>572</v>
      </c>
      <c r="X53" s="3" t="s">
        <v>4</v>
      </c>
      <c r="Y53" s="3"/>
      <c r="Z53" s="3"/>
      <c r="AA53" s="8"/>
    </row>
    <row r="54" spans="1:27" ht="32" x14ac:dyDescent="0.2">
      <c r="A54" s="2"/>
      <c r="B54" s="6" t="s">
        <v>411</v>
      </c>
      <c r="C54" s="4" t="s">
        <v>541</v>
      </c>
      <c r="D54" s="3" t="s">
        <v>583</v>
      </c>
      <c r="E54" s="18" t="s">
        <v>627</v>
      </c>
      <c r="F54" s="19" t="s">
        <v>585</v>
      </c>
      <c r="G54" s="4"/>
      <c r="H54" s="3"/>
      <c r="I54" s="8"/>
      <c r="J54" s="6">
        <v>84</v>
      </c>
      <c r="K54" s="4"/>
      <c r="L54" s="8"/>
      <c r="M54" s="4"/>
      <c r="N54" s="3"/>
      <c r="O54" s="19"/>
      <c r="P54" s="4"/>
      <c r="Q54" s="3"/>
      <c r="R54" s="18"/>
      <c r="S54" s="19"/>
      <c r="T54" s="4"/>
      <c r="U54" s="8"/>
      <c r="V54" s="4"/>
      <c r="W54" s="3"/>
      <c r="X54" s="3"/>
      <c r="Y54" s="3"/>
      <c r="Z54" s="3"/>
      <c r="AA5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4" xr:uid="{00000000-0002-0000-1400-000002000000}">
      <formula1>"Section,Section Automator,Task,Nested Task,Client Task Group,Client Task Group Automator,Client Task"</formula1>
    </dataValidation>
    <dataValidation type="list" allowBlank="1" showErrorMessage="1" sqref="T4:T54" xr:uid="{00000000-0002-0000-1400-000006000000}">
      <formula1>"All tasks in this section,All tasks in the section above this section,All sections &amp; tasks above this section,The work"</formula1>
    </dataValidation>
    <dataValidation type="list" allowBlank="1" showErrorMessage="1" sqref="V4:V54" xr:uid="{00000000-0002-0000-1400-000008000000}">
      <formula1>"Status,Assignee,Due Date"</formula1>
    </dataValidation>
    <dataValidation type="list" allowBlank="1" showErrorMessage="1" sqref="W4:W54" xr:uid="{00000000-0002-0000-1400-000009000000}">
      <formula1>"All tasks in this section,The work"</formula1>
    </dataValidation>
    <dataValidation type="list" allowBlank="1" showErrorMessage="1" sqref="Z4:Z5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I4:I54</xm:sqref>
        </x14:dataValidation>
        <x14:dataValidation type="list" allowBlank="1" showErrorMessage="1" xr:uid="{00000000-0002-0000-1400-000004000000}">
          <x14:formula1>
            <xm:f>ReferenceData!$A$264:$A$266</xm:f>
          </x14:formula1>
          <xm:sqref>K4:K54</xm:sqref>
        </x14:dataValidation>
        <x14:dataValidation type="list" allowBlank="1" showErrorMessage="1" xr:uid="{00000000-0002-0000-1400-000005000000}">
          <x14:formula1>
            <xm:f>ReferenceData!$A$260:$A$262</xm:f>
          </x14:formula1>
          <xm:sqref>P4:P54</xm:sqref>
        </x14:dataValidation>
        <x14:dataValidation type="list" allowBlank="1" showErrorMessage="1" xr:uid="{00000000-0002-0000-1400-000007000000}">
          <x14:formula1>
            <xm:f>ReferenceData!$A$311:$A$349</xm:f>
          </x14:formula1>
          <xm:sqref>U4:U54</xm:sqref>
        </x14:dataValidation>
        <x14:dataValidation type="list" allowBlank="1" showErrorMessage="1" xr:uid="{00000000-0002-0000-1400-00000A000000}">
          <x14:formula1>
            <xm:f>ReferenceData!$A$272:$A$309</xm:f>
          </x14:formula1>
          <xm:sqref>X4:X54</xm:sqref>
        </x14:dataValidation>
        <x14:dataValidation type="list" allowBlank="1" showErrorMessage="1" xr:uid="{00000000-0002-0000-1400-00000B000000}">
          <x14:formula1>
            <xm:f>OFFSET('Job Roles'!$C$4:$C$2020, 0, 0, MAX(1, SUMPRODUCT(MAX(('Job Roles'!$C$4:$C$2020 &lt;&gt; "") * ROW('Job Roles'!$C$4:$C$2020))) - 3), 1)</xm:f>
          </x14:formula1>
          <xm:sqref>Y4:Y54</xm:sqref>
        </x14:dataValidation>
        <x14:dataValidation type="list" allowBlank="1" showErrorMessage="1" xr:uid="{00000000-0002-0000-1400-000001000000}">
          <x14:formula1>
            <xm:f>OFFSET('Work Templates'!$C$4:$C$4, 0, 0, MAX(1, SUMPRODUCT(MAX(('Work Templates'!$C$4:$C$4 &lt;&gt; "") * ROW('Work Templates'!$C$4:$C$4))) - 3), 1)</xm:f>
          </x14:formula1>
          <xm:sqref>C4:C54</xm:sqref>
        </x14:dataValidation>
        <x14:dataValidation type="list" allowBlank="1" showErrorMessage="1" xr:uid="{00000000-0002-0000-1400-000000000000}">
          <x14:formula1>
            <xm:f>IF(ISBLANK(A4),ReferenceData!$A$899:$A$900,ReferenceData!$A$902:$A$904)</xm:f>
          </x14:formula1>
          <xm:sqref>B4:B54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628</v>
      </c>
      <c r="D2" s="40" t="s">
        <v>629</v>
      </c>
      <c r="E2" s="41" t="s">
        <v>629</v>
      </c>
      <c r="F2" s="41" t="s">
        <v>629</v>
      </c>
      <c r="G2" s="41" t="s">
        <v>629</v>
      </c>
      <c r="H2" s="42" t="s">
        <v>629</v>
      </c>
    </row>
    <row r="3" spans="1:8" ht="48" x14ac:dyDescent="0.2">
      <c r="A3" s="22"/>
      <c r="B3" s="24"/>
      <c r="C3" s="24"/>
      <c r="D3" s="11" t="s">
        <v>630</v>
      </c>
      <c r="E3" s="10" t="s">
        <v>631</v>
      </c>
      <c r="F3" s="10" t="s">
        <v>632</v>
      </c>
      <c r="G3" s="10" t="s">
        <v>633</v>
      </c>
      <c r="H3" s="12" t="s">
        <v>634</v>
      </c>
    </row>
  </sheetData>
  <mergeCells count="5">
    <mergeCell ref="B1:H1"/>
    <mergeCell ref="A2:A3"/>
    <mergeCell ref="B2:B3"/>
    <mergeCell ref="C2:C3"/>
    <mergeCell ref="D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138</vt:i4>
      </vt:variant>
    </vt:vector>
  </HeadingPairs>
  <TitlesOfParts>
    <vt:vector size="147"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2021-03-15T19:25:45Z</dcterms:modified>
</cp:coreProperties>
</file>