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8_{C0F5AEED-CDB9-844A-B0B6-741297EC369C}"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Templates'!$C$2:$G$7</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Tasks'!$A$4:$AA$54</definedName>
    <definedName name="DataTable" localSheetId="6">'Work Templates'!$A$4:$G$7</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<sst xmlns="http://schemas.openxmlformats.org/spreadsheetml/2006/main" count="13043" uniqueCount="636">
  <si>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</si>
  <si>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</si>
  <si>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</si>
  <si>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</si>
  <si>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</si>
  <si>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</si>
  <si>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</si>
  <si>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</si>
  <si>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</si>
  <si>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</si>
  <si>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</si>
  <si>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</si>
  <si>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</si>
  <si>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</si>
  <si>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</si>
  <si>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</si>
  <si>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</si>
  <si>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</si>
  <si>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</si>
  <si>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</si>
  <si>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</si>
  <si>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</si>
  <si>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</si>
  <si>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</si>
  <si>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</si>
  <si>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</si>
  <si>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</si>
  <si>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</si>
  <si>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</si>
  <si>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</si>
  <si>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</si>
  <si>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</si>
  <si>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</si>
  <si>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</si>
  <si>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</si>
  <si>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</si>
  <si>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</si>
  <si>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</si>
  <si>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</si>
  <si>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</si>
  <si>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</si>
  <si>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</si>
  <si>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</si>
  <si>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</si>
  <si>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</si>
  <si>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</si>
  <si>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</si>
  <si>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</si>
  <si>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</si>
  <si>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</si>
  <si>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</si>
  <si>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</si>
  <si>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</si>
  <si>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</si>
  <si>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</si>
  <si>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</si>
  <si>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</si>
  <si>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</si>
  <si>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</si>
  <si>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</si>
  <si>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</si>
  <si>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</si>
  <si>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</si>
  <si>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</si>
  <si>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</si>
  <si>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</si>
  <si>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</si>
  <si>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</si>
  <si>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</si>
  <si>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</si>
  <si>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</si>
  <si>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</si>
  <si>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</si>
  <si>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</si>
  <si>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</si>
  <si>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</si>
  <si>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</si>
  <si>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</si>
  <si>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</si>
  <si>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</si>
  <si>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</si>
  <si>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</si>
  <si>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</si>
  <si>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</si>
  <si>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</si>
  <si>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</si>
  <si>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</si>
  <si>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</si>
  <si>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</si>
  <si>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</si>
  <si>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</si>
  <si>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</si>
  <si>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</si>
  <si>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</si>
  <si>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</si>
  <si>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</si>
  <si>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</si>
  <si>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</si>
  <si>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</si>
  <si>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</si>
  <si>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</si>
  <si>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</si>
  <si>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</si>
  <si>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</si>
  <si>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</si>
  <si>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</si>
  <si>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</si>
  <si>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</si>
  <si>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</si>
  <si>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</si>
  <si>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</si>
  <si>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</si>
  <si>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</si>
  <si>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</si>
  <si>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</si>
  <si>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</si>
  <si>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</si>
  <si>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</si>
  <si>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</si>
  <si>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</si>
  <si>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</si>
  <si>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</si>
  <si>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</si>
  <si>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</si>
  <si>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</si>
  <si>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</si>
  <si>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</si>
  <si>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</si>
  <si>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</si>
  <si>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</si>
  <si>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</si>
  <si>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</si>
  <si>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</si>
  <si>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</si>
  <si>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</si>
  <si>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</si>
  <si>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</si>
  <si>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</si>
  <si>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</si>
  <si>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</si>
  <si>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</si>
  <si>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</si>
  <si>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</si>
  <si>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</si>
  <si>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</si>
  <si>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</si>
  <si>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</si>
  <si>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</si>
  <si>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</si>
  <si>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</si>
  <si>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</si>
  <si>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</si>
  <si>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</si>
  <si>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</si>
  <si>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</si>
  <si>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</si>
  <si>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</si>
  <si>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</si>
  <si>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</si>
  <si>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</si>
  <si>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</si>
  <si>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</si>
  <si>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</si>
  <si>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</si>
  <si>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</si>
  <si>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</si>
  <si>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</si>
  <si>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</si>
  <si>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</si>
  <si>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</si>
  <si>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</si>
  <si>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</si>
  <si>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</si>
  <si>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</si>
  <si>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</si>
  <si>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</si>
  <si>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</si>
  <si>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</si>
  <si>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</si>
  <si>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</si>
  <si>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</si>
  <si>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</si>
  <si>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</si>
  <si>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</si>
  <si>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</si>
  <si>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</si>
  <si>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</si>
  <si>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</si>
  <si>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</si>
  <si>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</si>
  <si>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</si>
  <si>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</si>
  <si>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</si>
  <si>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</si>
  <si>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</si>
  <si>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</si>
  <si>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</si>
  <si>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</si>
  <si>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</si>
  <si>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</si>
  <si>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</si>
  <si>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</si>
  <si>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</si>
  <si>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</si>
  <si>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</si>
  <si>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</si>
  <si>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</si>
  <si>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</si>
  <si>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</si>
  <si>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</si>
  <si>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</si>
  <si>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</si>
  <si>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</si>
  <si>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</si>
  <si>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</si>
  <si>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</si>
  <si>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</si>
  <si>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</si>
  <si>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</si>
  <si>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</si>
  <si>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</si>
  <si>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</si>
  <si>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</si>
  <si>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</si>
  <si>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</si>
  <si>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</si>
  <si>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</si>
  <si>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</si>
  <si>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</si>
  <si>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</si>
  <si>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</si>
  <si>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</si>
  <si>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</si>
  <si>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</si>
  <si>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</si>
  <si>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</si>
  <si>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</si>
  <si>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</si>
  <si>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</si>
  <si>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</si>
  <si>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</si>
  <si>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</si>
  <si>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</si>
  <si>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</si>
  <si>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</si>
  <si>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</si>
  <si>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</si>
  <si>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</si>
  <si>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</si>
  <si>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</si>
  <si>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</si>
  <si>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</si>
  <si>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</si>
  <si>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</si>
  <si>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</si>
  <si>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</si>
  <si>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</si>
  <si>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</si>
  <si>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</si>
  <si>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</si>
  <si>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</si>
  <si>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</si>
  <si>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</si>
  <si>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</si>
  <si>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</si>
  <si>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</si>
  <si>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</si>
  <si>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</si>
  <si>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</si>
  <si>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</si>
  <si>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</si>
  <si>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</si>
  <si>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</si>
  <si>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</si>
  <si>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</si>
  <si>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</si>
  <si>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</si>
  <si>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</si>
  <si>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</si>
  <si>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</si>
  <si>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</si>
  <si>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</si>
  <si>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</si>
  <si>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</si>
  <si>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</si>
  <si>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</si>
  <si>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</si>
  <si>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</si>
  <si>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</si>
  <si>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</si>
  <si>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</si>
  <si>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</si>
  <si>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</si>
  <si>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</si>
  <si>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</si>
  <si>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</si>
  <si>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</si>
  <si>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</si>
  <si>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</si>
  <si>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</si>
  <si>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</si>
  <si>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</si>
  <si>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</si>
  <si>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</si>
  <si>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</si>
  <si>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</si>
  <si>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</si>
  <si>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</si>
  <si>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</si>
  <si>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</si>
  <si>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</si>
  <si>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</si>
  <si>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</si>
  <si>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</si>
  <si>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</si>
  <si>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</si>
  <si>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</si>
  <si>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</si>
  <si>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</si>
  <si>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</si>
  <si>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</si>
  <si>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</si>
  <si>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</si>
  <si>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</si>
  <si>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</si>
  <si>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</si>
  <si>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</si>
  <si>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</si>
  <si>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</si>
  <si>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</si>
  <si>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</si>
  <si>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</si>
  <si>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</si>
  <si>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</si>
  <si>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</si>
  <si>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</si>
  <si>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</si>
  <si>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</si>
  <si>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</si>
  <si>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</si>
  <si>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</si>
  <si>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</si>
  <si>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</si>
  <si>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</si>
  <si>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</si>
  <si>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</si>
  <si>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</si>
  <si>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</si>
  <si>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</si>
  <si>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</si>
  <si>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</si>
  <si>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</si>
  <si>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</si>
  <si>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</si>
  <si>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</si>
  <si>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</si>
  <si>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</si>
  <si>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</si>
  <si>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</si>
  <si>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</si>
  <si>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</si>
  <si>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</si>
  <si>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</si>
  <si>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</si>
  <si>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</si>
  <si>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</si>
  <si>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</si>
  <si>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</si>
  <si>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</si>
  <si>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</si>
  <si>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</si>
  <si>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</si>
  <si>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</si>
  <si>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</si>
  <si>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</si>
  <si>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</si>
  <si>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</si>
  <si>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</si>
  <si>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</si>
  <si>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</si>
  <si>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</si>
  <si>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</si>
  <si>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</si>
  <si>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</si>
  <si>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</si>
  <si>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</si>
  <si>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</si>
  <si>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</si>
  <si>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</si>
  <si>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</si>
  <si>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</si>
  <si>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</si>
  <si>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</si>
  <si>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</si>
  <si>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</si>
  <si>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</si>
  <si>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</si>
  <si>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</si>
  <si>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</si>
  <si>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</si>
  <si>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</si>
  <si>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</si>
  <si>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</si>
  <si>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</si>
  <si>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</si>
  <si>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</si>
  <si>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</si>
  <si>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</si>
  <si>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</si>
  <si>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</si>
  <si>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</si>
  <si>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</si>
  <si>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</si>
  <si>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</si>
  <si>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</si>
  <si>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</si>
  <si>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</si>
  <si>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</si>
  <si>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</si>
  <si>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</si>
  <si>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</si>
  <si>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</si>
  <si>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</si>
  <si>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</si>
  <si>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</si>
  <si>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</si>
  <si>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</si>
  <si>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</si>
  <si>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</si>
  <si>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</si>
  <si>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</si>
  <si>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</si>
  <si>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</si>
  <si>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</si>
  <si>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</si>
  <si>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</si>
  <si>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</si>
  <si>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</si>
  <si>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</si>
  <si>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</si>
  <si>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</si>
  <si>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</si>
  <si>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</si>
  <si>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</si>
  <si>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</si>
  <si>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</si>
  <si>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</si>
  <si>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</si>
  <si>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</si>
  <si>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</si>
  <si>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</si>
  <si>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</si>
  <si>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</si>
  <si>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</si>
  <si>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</si>
  <si>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</si>
  <si>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</si>
  <si>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</si>
  <si>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</si>
  <si>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</si>
  <si>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</si>
  <si>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</si>
  <si>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</si>
  <si>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</si>
  <si>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</si>
  <si>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</si>
  <si>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</si>
  <si>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</si>
  <si>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</si>
  <si>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</si>
  <si>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</si>
  <si>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</si>
  <si>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</si>
  <si>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</si>
  <si>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</si>
  <si>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</si>
  <si>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</si>
  <si>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</si>
  <si>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</si>
  <si>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</si>
  <si>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</si>
  <si>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</si>
  <si>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</si>
  <si>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</si>
  <si>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</si>
  <si>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</si>
  <si>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</si>
  <si>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</si>
  <si>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</si>
  <si>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</si>
  <si>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</si>
  <si>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</si>
  <si>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</si>
  <si>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</si>
  <si>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</si>
  <si>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</si>
  <si>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</si>
  <si>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</si>
  <si>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</si>
  <si>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</si>
  <si>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</si>
  <si>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</si>
  <si>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</si>
  <si>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</si>
  <si>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</si>
  <si>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</si>
  <si>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</si>
  <si>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</si>
  <si>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</si>
  <si>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</si>
  <si>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</si>
  <si>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</si>
  <si>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</si>
  <si>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</si>
  <si>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</si>
  <si>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</si>
  <si>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</si>
  <si>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</si>
  <si>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</si>
  <si>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</si>
  <si>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</si>
  <si>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</si>
  <si>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</si>
  <si>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</si>
  <si>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</si>
  <si>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</si>
  <si>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</si>
  <si>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</si>
  <si>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</si>
  <si>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</si>
  <si>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</si>
  <si>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</si>
  <si>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</si>
  <si>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</si>
  <si>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</si>
  <si>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</si>
  <si>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</si>
  <si>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</si>
  <si>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</si>
  <si>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</si>
  <si>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</si>
  <si>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grant (via NSW Business Support Grant; COVID-19)</t>
  </si>
  <si>
    <t>The start date is the day to begin work and the due date is the date to check on funds and/or follow up with the clients (approximately 17 days later; depends on grant fulfillment). The work assignee is the Client Manager. 
The State Government of New South Wales' Business Support Grant process is designed to prep as much of the information needed for the application and provide that to the client for them to complete the application themself. The process outlines everything that needs to be captured and a quick easy way to copy into client tasks to send to the client to put them to task. Unfortunately, the full details won't be available for use until 17 April and must be filed by 1 June 2020. This template provides the setup template that enables you to quickly add the application process URL to the client task and send to the client. Everything else should work as designed.
Once they have submitted their initial application, the process continues with follow up to ensure the funds are secured and paid. 
FULL DETAILS: https://www.service.nsw.gov.au/campaign/covid-19-help-small-businesses/grants-loans-and-financial-assistance
PROGRAM OVERVIEW
Businesses can receive a grant of $10,000 and applies to highly impact industries including: Retail trade; Accommodation and food service; Rental, hiring and real estate services; Administrative and support services; Arts and recreation services.
ELIGIBILITY
To be eligible, businesses will need to: a) Have between 1-19 employees and a turnover of more than $75,000; b) A payroll below the NSW Government 2019-20 payroll tax threshold of $900,000; c) Have an Australian Business Number as at 1 March 2020, be based in NSW and employ staff as at 1 March 2020; d) be highly impacted by the Public Health (COVID-19 Restrictions on Gathering and Movement) Order 2020 issued on 30 March 2020; e) Use the funding for unavoidable business costs such as utilities, overheads, legal costs and financial advice; f) provide appropriate documentation upon application.</t>
  </si>
  <si>
    <t>Business grant (via TAS Business Continuity Program; COVID-19)</t>
  </si>
  <si>
    <t>The start date is the day to begin work and the due date is the date to check on funds and/or follow up with the clients (approximately 17 days later; depends on grant fulfillment). The work assignee is the Client Manager. 
The State Government of Tasmania's Business Continuity Program grant process is designed to prep as much of the information needed for the application and provide that to the client for them to complete the application themself. The process outlines everything that needs to be captured and a quick easy way to copy into client tasks to send to the client to put them to task. The clients are directed to the online application at: https://stategrowth.smartygrants.com.au/BusinessContinuityProgram
Once they have submitted their initial application, the process continues with follow up to ensure the funds are secured and paid. 
PROGRAM OVERVIEW
Businesses can receive up to $750 toward the cost of engaging the services of a suitably qualified person to advice on business continuity planning. For more details about eligibility and guidelines, go to: https://www.business.tas.gov.au/__data/assets/pdf_file/0019/228304/Business_Continuity_Guidelines.pdf
ELIGIBILITY
To be eligible for financial assistance the applicant must: a) Have an Australian Business Number and be registered for GST; b) Must not be subject to any legal impediment, including bankruptcy or liquidation; c) Assistance must be provided by a suitably qualified consultant (for example, but not limited to, CPA, CA).
EXPENDITURE OF GRANT
Business continuity planning assistance provided by a suitably qualified consultant (for example, but not limited to CA, CPA). The aim of the assistance is to build business resilience to economic adversity and inform recovery planning for the business. Services and activities that could be considered include: a) Financial advice (financial planning, credit advice,) typically requiring the provider to hold an Australian
Financial Services Licence, or Australian Credit Licence; b) Specialist accounting, legal and business planning advice about: Cashflow projections, Managing risk, Diversifying/pivoting the business enterprise, Adding value to products and services produced by the business enterprise. Maximum funding available is $750. 
PROCESS
1) Business Tasmania will refer the applicant to the Business Continuity program team. 
2) A member of the program team will be in contact and provide you with a link to Smarty Grants – and contact information for any issues you experience with the Smarty Grants application. 
3) The short application is submitted for assessment via Smarty Grants. 
4) If successful the enterprise will be notified in an email by the Program Manager via the Smarty Grants system. 
5) Funds will be deposited into your nominated bank account.</t>
  </si>
  <si>
    <t>Business grant (via VIC Business Support Fund; COVID-19)</t>
  </si>
  <si>
    <t>The start date is the day to begin work and the due date is the date to check on funds and/or follow up with the clients (approximately 17 days later; depends on grant fulfillment). The work assignee is the Accountant. 
The State Government of Victoria's Business Support Fund process is designed to prep as much of the information needed for the application and provide that to the client for them to complete the application themself. The process outlines everything that needs to be captured and a quick easy way to copy into client tasks to send to the client to put them to task. The clients are directed to the online application at: https://businessvic.secure.force.com/PublicForm?id=bsf2020
Once they have submitted their initial application, the process supports the assembly of the supporting documentation and following up to ensure the funds are secured and paid. 
PROGRAM OVERVIEW
The Business Support Fund is a grant process with funding of $10,000 per business. To be eligible, the small business must: a) Employ staff
have been subject to closure or are highly impacted by Victoria’s Non-Essential Activity Directions issued by the Deputy Chief Health Officer to-date; b) Have a turnover of more than $75,000; and c) Have payroll of less than $650,000. For more details about eligibility and guidelines, go to: https://www.business.vic.gov.au/support-for-your-business/grants-and-assistance/business-support-fund/business-support-fund-guidelines.
FUNDING PARAMETERS
The funds should be used for things like: a) Meeting business costs, including utilities, salaries, rent; b) Seeking financial, legal or other advice to support business continuity planning; c) Developing the business through marketing and communications activities; d) Other supporting activities related to the operation of the business. 
COMPLIANCE PARAMETERS
Applicants must certify in writing that they meet the eligibility criteria. Applicants will be subject to audit by the Victorian Government or its representatives and will be required to produce evidence, such as payroll reports to demonstrate impact, at the request of the Victorian Government for a period of four years after the grant has been approved. If any information in the application is found to be false or misleading, or grants are not applied for the purposes stated in the terms of funding and application, the grant will be repayable on demand.
SUPPLEMENTAL MATERIALS
Applications are required to provide a copy of their most recent Business Activity Statement (BAS). Other supporting materials may also be provided and/or required.</t>
  </si>
  <si>
    <t>Business loan (via QLD Jobs Support Loan Scheme; COVID-19)</t>
  </si>
  <si>
    <t>The start date is the day to begin work and the due date is the receipt of funds in the client's account (~30 days later). The work assignee is the Accountant. For the client to apply to the loan, they should read the guidelines at: http://www.qrida.qld.gov.au/__data/assets/pdf_file/0018/17541/Guidelines-COVID-19-Jobs-Support-Loans.pdf and they can apply at: https://applyonline.qrida.qld.gov.au/
OVERVIEW
For the Queensland Jobs Support Loan Scheme, the Queensland Government will provide loans up to $250,000 at low interest (2.5% fixed interest rate) with a 10 year team and no repayments or interest charged for the first year. Loans can be requested up until 25 September 2020 or until funding is fully committed. To clarify, concessional loans are available up to 50 percent of an eligible entity’s annual wage expense, to
a maximum of $250,000.
PURPOSE
The loans may be used for to meet the entity's working capital expenses including: a) paying employee wages; b) paying creditors and existing business loan and equipment finance payments; c) paying rent and rates; d) buying goods, including fuel, for the purposes of carrying on the business. They cannot be used for refinancing existing business loans or equipment finance; or purchasing of new equipment or other assets.
ELGIBILITY
To be eligible, applicants must: a) be an eligible business which holds an ABN and is registered for GST, or an incorporated
non-profit organisation; b) have one or more equivalent full-time employees in Queensland; c) have operated the business or non-profit organisation since 1 July 2017; d) have suffered a loss of income as a result of COVID-19. Elgible business types include sole traders, partnerships, private and public companies and trusts. A full-time employee is someone who works at least 35 hours per week in the entity.
Applicants must also: a) be considered viable under normal business conditions; b) be able to service the loan under normal business conditions; c) intend to continue operations after receiving the loan; d) intend to use any surplus liquid reserves or normal credit sources up to normal credit limits, in conjunction with the loan to continue operations. 
LOAN SECURITY
Loans up to $100,000 will require no loan security. Loans over $100,000 and up to $250,000 are to be secured by a General Security Agreement. 
For an overview of the Scheme details, review the regulations at: http://www.qrida.qld.gov.au/current-programs/covid-19-business-support/queensland-covid19-jobs-support-scheme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</si>
  <si>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</si>
  <si>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</si>
  <si>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</si>
  <si>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</si>
  <si>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</si>
  <si>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</si>
  <si>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</si>
  <si>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</si>
  <si>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</si>
  <si>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</si>
  <si>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</si>
  <si>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</si>
  <si>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</si>
  <si>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</si>
  <si>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</si>
  <si>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</si>
  <si>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</si>
  <si>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</si>
  <si>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</si>
  <si>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</si>
  <si>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</si>
  <si>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</si>
  <si>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</si>
  <si>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</si>
  <si>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</si>
  <si>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</si>
  <si>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</si>
  <si>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</si>
  <si>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</si>
  <si>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</si>
  <si>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</si>
  <si>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</si>
  <si>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</si>
  <si>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</si>
  <si>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</si>
  <si>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</si>
  <si>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</si>
  <si>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</si>
  <si>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</si>
  <si>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</si>
  <si>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Prep / assemble the necessary supplemental information for the NSW grant application</t>
  </si>
  <si>
    <t>For the NSW Business Support Fund grant application, it isn't know yet what information will be needed. Check regularly on the &lt;a href="https://www.service.nsw.gov.au/campaign/covid-19-help-small-businesses/grants-loans-and-financial-assistance" target="_blank"&gt;NSW website&lt;/a&gt;. It is expected that you will need to provide a recent BAS, an explanation of how the funds will be used, how the business has been impacted, and possibly recent Financial Statements. For whatever is needed, attach to the client task below to enable the client.</t>
  </si>
  <si>
    <t>Update the URL on the client task (if not done on the template already), attach the supplemental materials, and send to the client</t>
  </si>
  <si>
    <t>Assistance to complete your NSW Business Support Grant application</t>
  </si>
  <si>
    <t>Everything you need to apply for the Covid-19 NSW Business Support Grant</t>
  </si>
  <si>
    <t>Hi &lt;%preferred_name&gt;,&lt;BR/&gt;&lt;BR/&gt;We have prepared all the information needed to quickly and easily complete the grant application for the COVID-19 VIC Business Support Grant.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</si>
  <si>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apply for the COVID-19 NSW Business Support Grant</t>
  </si>
  <si>
    <t>Complete your NSW Business Support grant application (steps and details provided) — [add application URL here when available]</t>
  </si>
  <si>
    <t>&lt;div&gt;Go to the NSW Business Support&amp;nbsp;application website&amp;nbsp;to apply. If needed, create an account and complete the online application. Any supplemental material that you need for the initial application will be attached to this task. If you need additional help or additional materials, please make a comment on this task.&amp;nbsp;&lt;/div&gt;&lt;div&gt;&lt;br&gt;&lt;/div&gt;&lt;div&gt;Once you have completed the application, please mark this task as complete for our records.&lt;/div&gt;</t>
  </si>
  <si>
    <t>Check with the client on the status and/or deposit of the grant, and take appropriate action</t>
  </si>
  <si>
    <t>Check for NSW Business Support Grant funds. If they have been deposited, manage the bookkeeping and congratulate the client. If not, check with the client on the status of the grant application.</t>
  </si>
  <si>
    <t>Attach the recent BAS to the client task below and send to client</t>
  </si>
  <si>
    <t>For the VIC Business Support Fund grant application, only the recent BAS is needed as supplemental information. Review the steps in the client task below and attach the recent BAS to the client task for the client. Once done, send the client task to the client.</t>
  </si>
  <si>
    <t>Assistance to complete your TAS Business Continuity Program grant application</t>
  </si>
  <si>
    <t>Everything you need to apply for the Covid-19 TAS Business Continuity Program grant</t>
  </si>
  <si>
    <t>Hi &lt;%preferred_name&gt;,&lt;BR/&gt;&lt;BR/&gt;We have prepared all the information needed to quickly and easily complete the grant application for the COVID-19 TAS Business Continuity Program grant.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</si>
  <si>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apply for the COVID-19 TAS Business Continuity Program</t>
  </si>
  <si>
    <t>Complete your TAS Business Continuity Program grant application (steps and details provided) — https://stategrowth.smartygrants.com.au/BusinessContinuityProgram</t>
  </si>
  <si>
    <t>&lt;div&gt;Go to the &lt;a href="https://stategrowth.smartygrants.com.au/BusinessContinuityProgram" target="_blank"&gt;TAS application website&lt;/a&gt; to apply. Create an account and complete the online Smarty Grants application. Once submitted, the grant application will be reviewed by the Program Manager and if approved, you will get an email via the Smarty Grants system. Funds will then be deposited into the account you specified during the application process.&lt;/div&gt;&lt;div&gt;&lt;br&gt;&lt;/div&gt;&lt;div&gt;Once you have completed the application, please mark this task as complete for our records.&lt;/div&gt;</t>
  </si>
  <si>
    <t>Check for TAS Business Continuity Program grant. If they have been deposited, reach out to the client to congratulate them and then book a consultation since the funds are to be paid for business continuity advisory services. Use the Advisory: Cash flow advisory work template to create a work item for advisory services.</t>
  </si>
  <si>
    <t>Assistance to complete your VIC Business Support Fund grant application</t>
  </si>
  <si>
    <t>Everything you need to apply for the Covid-19 VIC Business Support Fund grant</t>
  </si>
  <si>
    <t>Hi &lt;%preferred_name&gt;,&lt;BR/&gt;&lt;BR/&gt;We have prepared all the information needed to quickly and easily complete the grtant application for the Covid-19 VIC Business Support Fund grant.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</si>
  <si>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apply for the Covid-19 VIC Business Support Fund grant</t>
  </si>
  <si>
    <t>Complete your VIC Business Support Fund grant application (steps and details provided) — https://businessvic.secure.force.com/PublicForm?id=bsf2020</t>
  </si>
  <si>
    <t>&lt;b&gt;&lt;i&gt;Complete the following:&amp;nbsp;&lt;/i&gt;&lt;/b&gt;&lt;div&gt;1) Go to the &lt;a href="https://businessvic.secure.force.com/PublicForm?id=bsf2020" target="_blank"&gt;VIC application website&lt;/a&gt; to apply. Complete the first set of disclosures and move to the eligibility section. Click &lt;i&gt;Next Page &amp;gt;&amp;gt;&lt;/i&gt;.&amp;nbsp;&lt;div&gt;2) Confirm the six eligibility requirements and click &lt;i&gt;Next Page &amp;gt;&amp;gt;&lt;/i&gt;.&amp;nbsp;&lt;/div&gt;&lt;/div&gt;&lt;div&gt;3) Sign-in or register to the DPFR Grants Portal account.&amp;nbsp;&lt;/div&gt;&lt;div&gt;4) Complete your applicant overview details for your business. Note, you will need your ABN number (and possibly ACN numbers). Click &lt;i&gt;Next Page &amp;gt;&amp;gt;&lt;/i&gt;.&amp;nbsp;&lt;/div&gt;&lt;div&gt;5) Complete your reasons for the application, number of employees, equivalent full-time employees, nature of business impacted by COVID-19, how shutdown restrictions have hurt your business, are you an Aboriginal business, and if a social enterprise. Add your payment arrangements including bank account name, account number, and email for notification. Click &lt;i&gt;Next Page &amp;gt;&amp;gt;&lt;/i&gt;.&amp;nbsp;&lt;/div&gt;&lt;div&gt;6) Upload the recently provided BAS that is attached to this task. Check consent, add your name and position. Click &lt;i&gt;Save and Preview&lt;/i&gt;.&amp;nbsp;&lt;/div&gt;&lt;div&gt;7) Review and click &lt;i&gt;Save and Submit&lt;/i&gt;.&amp;nbsp;&lt;/div&gt;&lt;div&gt;&lt;br&gt;&lt;/div&gt;&lt;div&gt;Once submitted, copy your response ID so you can reference later and/or download a PDF copy of your grant application. Mark this task complete once done so we know.&amp;nbsp;&lt;/div&gt;</t>
  </si>
  <si>
    <t>Check for VIC Business Support Fund grant. If they have been deposited, manage the bookkeeping and congratulate the client. If not, check with the client on the status of the grant application.</t>
  </si>
  <si>
    <t>Once scheduled, update the task due date in the next session to reflect that date. The following tasks will auto-update per that change. If you want, you can be hands off by switching the Advise section with a client task to provide them all the needed details and be hands off.</t>
  </si>
  <si>
    <t>Check deposits for business loan funds and take appropriate action</t>
  </si>
  <si>
    <t>Prep / assemble the necessary details for the client to complete the online QLD business loan application</t>
  </si>
  <si>
    <t>The loan application is an &lt;a href="https://applyonline.qrida.qld.gov.au/login" target="_blank"&gt;online application&lt;/a&gt; that requires the uploading of the supplemental materials (listed below). It is recommended to use Google Chrome, not to upload files larger than 50MB per file, and no application can have more than 100MB uploaded per application. Below is a summary of what will be requested and needed to fulfill the full requirements for the loan application. Look to provide those materials to the client so that can manage and upload on their own.&lt;div&gt;&lt;br&gt;&lt;/div&gt;&lt;div&gt;&lt;div&gt;&lt;span style="font-weight: 700;"&gt;&lt;a href="http://www.qrida.qld.gov.au/__data/assets/pdf_file/0007/17575/COVID19-A4-Application-checklist.pdf" target="_blank"&gt;Requested materials&lt;/a&gt; with the online application:&amp;nbsp;&lt;/span&gt;&lt;/div&gt;&lt;div&gt;&lt;ul&gt;&lt;li&gt;Business Financial Statements for 2017-18 and 2018-19&amp;nbsp;&lt;/li&gt;&lt;ul&gt;&lt;li&gt;Including Profit and Loss Statement, Balance Sheet and depreciation schedules&amp;nbsp;&lt;/li&gt;&lt;li&gt;Financials must be provided for the applicant entity&amp;nbsp;&lt;/li&gt;&lt;/ul&gt;&lt;li&gt;Personal Taxation Returns for 2017-18 and 2018-19&amp;nbsp;&lt;/li&gt;&lt;ul&gt;&lt;li&gt;Returns for all associated individuals as prepared by your accountant&lt;/li&gt;&lt;/ul&gt;&lt;li&gt;Bank Account Information&lt;/li&gt;&lt;ul&gt;&lt;li&gt;Please provide account balances for all business loan and credit accounts. This may be copies of your most recent bank statements or information obtained from your internet banking platform.&lt;/li&gt;&lt;/ul&gt;&lt;li&gt;Australian Tax Office (ATO) Integrated Client Account Statement&lt;/li&gt;&lt;ul&gt;&lt;li&gt;Copy of the ATO Integrated Client Account Statement (for 12 months to the date of application) for the applicant/each member and all associated entities.&lt;/li&gt;&lt;/ul&gt;&lt;li&gt;Aged list of debtors and creditors at time of application&lt;/li&gt;&lt;li&gt;Applicant Identification&lt;/li&gt;&lt;ul&gt;&lt;li&gt;QRIDA is required to adequately identify loan applicants. Please include copies of at least two of the following identification documents: Australian Driver’s Licence, Australian or international Passport, Medicare Card.&lt;/li&gt;&lt;/ul&gt;&lt;li&gt;Organisation Constitution or Rules of Association and Certificate of Incorporation (if applying as a non-profit organisation)&lt;/li&gt;&lt;li&gt;Trust Deed (if applying as a trust).&lt;/li&gt;&lt;/ul&gt;&lt;/div&gt;&lt;/div&gt;</t>
  </si>
  <si>
    <t>Upload the supplemental materials to the task below and send the client task to the client to complete the loan application</t>
  </si>
  <si>
    <t>Assistance to complete your business loan via QLD Jobs Support Loan Scheme</t>
  </si>
  <si>
    <t>Reminder #&lt;%reminder_number&gt;: Complete your business loan via QLD Jobs Support Loan Scheme</t>
  </si>
  <si>
    <t>Complete your initial loan application using the steps outlined (see description) and this link — https://applyonline.qrida.qld.gov.au/</t>
  </si>
  <si>
    <t>In order to make the process easier for you, we have assembled the following information to assist you. Please follow the steps below.&lt;div&gt;1) Get familiar with the &lt;a href="http://www.qrida.qld.gov.au/__data/assets/pdf_file/0018/17541/Guidelines-COVID-19-Jobs-Support-Loans.pdf" target="_blank"&gt;loan guidelines&lt;/a&gt;, &lt;a href="http://www.qrida.qld.gov.au/__data/assets/pdf_file/0007/17575/COVID19-A4-Application-checklist.pdf" target="_blank"&gt;checklist&lt;/a&gt;, and how to use the &lt;a href="http://www.qrida.qld.gov.au/__data/assets/pdf_file/0004/14845/Queensland-Rural-and-Industry-Development-Authority-QRIDA-Application-Portal-Instructions-for-New-Users.pdf" target="_blank"&gt;online system&lt;/a&gt;.&amp;nbsp;&lt;/div&gt;&lt;div&gt;2) Login to the &lt;a href="https://applyonline.qrida.qld.gov.au/login" target="_blank"&gt;online application portal&lt;/a&gt;.&amp;nbsp;&lt;/div&gt;&lt;div&gt;3) Complete the application.&amp;nbsp;&lt;/div&gt;&lt;div&gt;4) Use the documents attached to this task to upload as requested in the application.&amp;nbsp;&lt;/div&gt;&lt;div&gt;5) Submit the application.&amp;nbsp;&lt;/div&gt;&lt;div&gt;&lt;br&gt;&lt;/div&gt;&lt;div&gt;If you have any questions, issues, or need additional supplemental materials, make a comment on this task and we'll get you an answer or what you need quickly.&lt;/div&gt;</t>
  </si>
  <si>
    <t>Upon receipt of loan approval, review, sign and return the loan documentation to QRIDA. Mark this task complete when done.</t>
  </si>
  <si>
    <t>If your loan application is rejected, you can appeal. Review the &lt;a href="http://www.qrida.qld.gov.au/about-qrida/service-commitment/appealing-a-decision" target="_blank"&gt;decision review process details&lt;/a&gt; on the QRIDA website for next steps. Feel free to comment on this task if you need assistance.</t>
  </si>
  <si>
    <t>Check for business loan funds with the client or in their bank feeds. They typically arrive within 5 business days. If they have been deposited, manage the bookkeeping and congratulate the client. If not, check with the client on the status of the loan.&lt;br&gt;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</si>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</sst>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Tasks'!$G$4:$G$54,'Job Roles'!C4),"Create","No Action")</f>
        <v>No Action</v>
      </c>
      <c r="C4" s="4" t="s">
        <v>308</v>
      </c>
      <c r="D4" s="14">
        <v>0</v>
      </c>
      <c r="E4" s="8" t="s">
        <v>419</v>
      </c>
    </row>
    <row r="5" spans="1:5" x14ac:dyDescent="0.2">
      <c r="A5" s="2"/>
      <c r="B5" s="6" t="str">
        <f>IF(COUNTIF('Work Template Tasks'!$G$4:$G$54,'Job Roles'!C5),"Create","No Action")</f>
        <v>Create</v>
      </c>
      <c r="C5" s="4" t="s">
        <v>426</v>
      </c>
      <c r="D5" s="14">
        <v>150</v>
      </c>
      <c r="E5" s="8" t="s">
        <v>419</v>
      </c>
    </row>
    <row r="6" spans="1:5" x14ac:dyDescent="0.2">
      <c r="A6" s="2"/>
      <c r="B6" s="6" t="str">
        <f>IF(COUNTIF('Work Template Tasks'!$G$4:$G$54,'Job Roles'!C6),"Create","No Action")</f>
        <v>No Action</v>
      </c>
      <c r="C6" s="4" t="s">
        <v>427</v>
      </c>
      <c r="D6" s="14">
        <v>90</v>
      </c>
      <c r="E6" s="8" t="s">
        <v>419</v>
      </c>
    </row>
    <row r="7" spans="1:5" x14ac:dyDescent="0.2">
      <c r="A7" s="2"/>
      <c r="B7" s="6" t="str">
        <f>IF(COUNTIF('Work Template Tasks'!$G$4:$G$54,'Job Roles'!C7),"Create","No Action")</f>
        <v>No Action</v>
      </c>
      <c r="C7" s="4" t="s">
        <v>428</v>
      </c>
      <c r="D7" s="14">
        <v>150</v>
      </c>
      <c r="E7" s="8" t="s">
        <v>419</v>
      </c>
    </row>
    <row r="8" spans="1:5" x14ac:dyDescent="0.2">
      <c r="A8" s="2"/>
      <c r="B8" s="6" t="str">
        <f>IF(COUNTIF('Work Template Tasks'!$G$4:$G$54,'Job Roles'!C8),"Create","No Action")</f>
        <v>No Action</v>
      </c>
      <c r="C8" s="4" t="s">
        <v>429</v>
      </c>
      <c r="D8" s="14">
        <v>100</v>
      </c>
      <c r="E8" s="8" t="s">
        <v>419</v>
      </c>
    </row>
    <row r="9" spans="1:5" x14ac:dyDescent="0.2">
      <c r="A9" s="2"/>
      <c r="B9" s="6" t="str">
        <f>IF(COUNTIF('Work Template Tasks'!$G$4:$G$54,'Job Roles'!C9),"Create","No Action")</f>
        <v>Create</v>
      </c>
      <c r="C9" s="4" t="s">
        <v>422</v>
      </c>
      <c r="D9" s="14">
        <v>90</v>
      </c>
      <c r="E9" s="8" t="s">
        <v>419</v>
      </c>
    </row>
    <row r="10" spans="1:5" x14ac:dyDescent="0.2">
      <c r="A10" s="2"/>
      <c r="B10" s="6" t="str">
        <f>IF(COUNTIF('Work Template Tasks'!$G$4:$G$54,'Job Roles'!C10),"Create","No Action")</f>
        <v>No Action</v>
      </c>
      <c r="C10" s="4" t="s">
        <v>430</v>
      </c>
      <c r="D10" s="14">
        <v>60</v>
      </c>
      <c r="E10" s="8" t="s">
        <v>419</v>
      </c>
    </row>
    <row r="11" spans="1:5" x14ac:dyDescent="0.2">
      <c r="A11" s="2"/>
      <c r="B11" s="6" t="str">
        <f>IF(COUNTIF('Work Template Tasks'!$G$4:$G$54,'Job Roles'!C11),"Create","No Action")</f>
        <v>No Action</v>
      </c>
      <c r="C11" s="4" t="s">
        <v>431</v>
      </c>
      <c r="D11" s="14">
        <v>60</v>
      </c>
      <c r="E11" s="8" t="s">
        <v>419</v>
      </c>
    </row>
    <row r="12" spans="1:5" x14ac:dyDescent="0.2">
      <c r="A12" s="2"/>
      <c r="B12" s="6" t="str">
        <f>IF(COUNTIF('Work Template Tasks'!$G$4:$G$54,'Job Roles'!C12),"Create","No Action")</f>
        <v>No Action</v>
      </c>
      <c r="C12" s="4" t="s">
        <v>432</v>
      </c>
      <c r="D12" s="14">
        <v>100</v>
      </c>
      <c r="E12" s="8" t="s">
        <v>419</v>
      </c>
    </row>
    <row r="13" spans="1:5" x14ac:dyDescent="0.2">
      <c r="A13" s="2"/>
      <c r="B13" s="6" t="str">
        <f>IF(COUNTIF('Work Template Tasks'!$G$4:$G$54,'Job Roles'!C13),"Create","No Action")</f>
        <v>No Action</v>
      </c>
      <c r="C13" s="4" t="s">
        <v>433</v>
      </c>
      <c r="D13" s="14">
        <v>150</v>
      </c>
      <c r="E13" s="8" t="s">
        <v>419</v>
      </c>
    </row>
    <row r="14" spans="1:5" x14ac:dyDescent="0.2">
      <c r="A14" s="2"/>
      <c r="B14" s="6" t="str">
        <f>IF(COUNTIF('Work Template Tasks'!$G$4:$G$54,'Job Roles'!C14),"Create","No Action")</f>
        <v>No Action</v>
      </c>
      <c r="C14" s="4" t="s">
        <v>434</v>
      </c>
      <c r="D14" s="14">
        <v>100</v>
      </c>
      <c r="E14" s="8" t="s">
        <v>419</v>
      </c>
    </row>
    <row r="15" spans="1:5" x14ac:dyDescent="0.2">
      <c r="A15" s="2"/>
      <c r="B15" s="6" t="str">
        <f>IF(COUNTIF('Work Template Tasks'!$G$4:$G$54,'Job Roles'!C15),"Create","No Action")</f>
        <v>No Action</v>
      </c>
      <c r="C15" s="4" t="s">
        <v>435</v>
      </c>
      <c r="D15" s="14">
        <v>100</v>
      </c>
      <c r="E15" s="8" t="s">
        <v>419</v>
      </c>
    </row>
    <row r="16" spans="1:5" x14ac:dyDescent="0.2">
      <c r="A16" s="2"/>
      <c r="B16" s="6" t="str">
        <f>IF(COUNTIF('Work Template Tasks'!$G$4:$G$54,'Job Roles'!C16),"Create","No Action")</f>
        <v>No Action</v>
      </c>
      <c r="C16" s="4" t="s">
        <v>436</v>
      </c>
      <c r="D16" s="14">
        <v>150</v>
      </c>
      <c r="E16" s="8" t="s">
        <v>419</v>
      </c>
    </row>
    <row r="17" spans="1:5" x14ac:dyDescent="0.2">
      <c r="A17" s="2"/>
      <c r="B17" s="6" t="str">
        <f>IF(COUNTIF('Work Template Tasks'!$G$4:$G$54,'Job Roles'!C17),"Create","No Action")</f>
        <v>No Action</v>
      </c>
      <c r="C17" s="4" t="s">
        <v>437</v>
      </c>
      <c r="D17" s="14">
        <v>100</v>
      </c>
      <c r="E17" s="8" t="s">
        <v>419</v>
      </c>
    </row>
    <row r="18" spans="1:5" x14ac:dyDescent="0.2">
      <c r="A18" s="2"/>
      <c r="B18" s="6" t="str">
        <f>IF(COUNTIF('Work Template Tasks'!$G$4:$G$54,'Job Roles'!C18),"Create","No Action")</f>
        <v>No Action</v>
      </c>
      <c r="C18" s="4" t="s">
        <v>438</v>
      </c>
      <c r="D18" s="14">
        <v>100</v>
      </c>
      <c r="E18" s="8" t="s">
        <v>419</v>
      </c>
    </row>
    <row r="19" spans="1:5" x14ac:dyDescent="0.2">
      <c r="A19" s="2"/>
      <c r="B19" s="6" t="str">
        <f>IF(COUNTIF('Work Template Tasks'!$G$4:$G$54,'Job Roles'!C19),"Create","No Action")</f>
        <v>No Action</v>
      </c>
      <c r="C19" s="4" t="s">
        <v>439</v>
      </c>
      <c r="D19" s="14">
        <v>100</v>
      </c>
      <c r="E19" s="8" t="s">
        <v>419</v>
      </c>
    </row>
    <row r="20" spans="1:5" x14ac:dyDescent="0.2">
      <c r="A20" s="2"/>
      <c r="B20" s="6" t="str">
        <f>IF(COUNTIF('Work Template Tasks'!$G$4:$G$54,'Job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Tasks'!$I$4:$I$54,C4),"Create","No Action")</f>
        <v>Create</v>
      </c>
      <c r="C4" s="4" t="s">
        <v>308</v>
      </c>
      <c r="D4" s="8"/>
    </row>
    <row r="5" spans="1:4" x14ac:dyDescent="0.2">
      <c r="A5" s="2"/>
      <c r="B5" s="6" t="str">
        <f>IF(COUNTIF('Work Template Tasks'!$I$4:$I$54,C5),"Create","No Action")</f>
        <v>No Action</v>
      </c>
      <c r="C5" s="4" t="s">
        <v>443</v>
      </c>
      <c r="D5" s="8" t="s">
        <v>418</v>
      </c>
    </row>
    <row r="6" spans="1:4" x14ac:dyDescent="0.2">
      <c r="A6" s="2"/>
      <c r="B6" s="6" t="str">
        <f>IF(COUNTIF('Work Template Tasks'!$I$4:$I$54,C6),"Create","No Action")</f>
        <v>No Action</v>
      </c>
      <c r="C6" s="4" t="s">
        <v>427</v>
      </c>
      <c r="D6" s="8" t="s">
        <v>418</v>
      </c>
    </row>
    <row r="7" spans="1:4" x14ac:dyDescent="0.2">
      <c r="A7" s="2"/>
      <c r="B7" s="6" t="str">
        <f>IF(COUNTIF('Work Template Tasks'!$I$4:$I$54,C7),"Create","No Action")</f>
        <v>No Action</v>
      </c>
      <c r="C7" s="4" t="s">
        <v>444</v>
      </c>
      <c r="D7" s="8" t="s">
        <v>418</v>
      </c>
    </row>
    <row r="8" spans="1:4" x14ac:dyDescent="0.2">
      <c r="A8" s="2"/>
      <c r="B8" s="6" t="str">
        <f>IF(COUNTIF('Work Template Tasks'!$I$4:$I$54,C8),"Create","No Action")</f>
        <v>No Action</v>
      </c>
      <c r="C8" s="4" t="s">
        <v>445</v>
      </c>
      <c r="D8" s="8" t="s">
        <v>418</v>
      </c>
    </row>
    <row r="9" spans="1:4" x14ac:dyDescent="0.2">
      <c r="A9" s="2"/>
      <c r="B9" s="6" t="str">
        <f>IF(COUNTIF('Work Template Tasks'!$I$4:$I$54,C9),"Create","No Action")</f>
        <v>No Action</v>
      </c>
      <c r="C9" s="4" t="s">
        <v>446</v>
      </c>
      <c r="D9" s="8" t="s">
        <v>418</v>
      </c>
    </row>
    <row r="10" spans="1:4" x14ac:dyDescent="0.2">
      <c r="A10" s="2"/>
      <c r="B10" s="6" t="str">
        <f>IF(COUNTIF('Work Template Tasks'!$I$4:$I$54,C10),"Create","No Action")</f>
        <v>No Action</v>
      </c>
      <c r="C10" s="4" t="s">
        <v>447</v>
      </c>
      <c r="D10" s="8" t="s">
        <v>418</v>
      </c>
    </row>
    <row r="11" spans="1:4" x14ac:dyDescent="0.2">
      <c r="A11" s="2"/>
      <c r="B11" s="6" t="str">
        <f>IF(COUNTIF('Work Template Tasks'!$I$4:$I$54,C11),"Create","No Action")</f>
        <v>No Action</v>
      </c>
      <c r="C11" s="4" t="s">
        <v>448</v>
      </c>
      <c r="D11" s="8" t="s">
        <v>418</v>
      </c>
    </row>
    <row r="12" spans="1:4" x14ac:dyDescent="0.2">
      <c r="A12" s="2"/>
      <c r="B12" s="6" t="str">
        <f>IF(COUNTIF('Work Template Tasks'!$I$4:$I$54,C12),"Create","No Action")</f>
        <v>No Action</v>
      </c>
      <c r="C12" s="4" t="s">
        <v>449</v>
      </c>
      <c r="D12" s="8" t="s">
        <v>418</v>
      </c>
    </row>
    <row r="13" spans="1:4" x14ac:dyDescent="0.2">
      <c r="A13" s="2"/>
      <c r="B13" s="6" t="str">
        <f>IF(COUNTIF('Work Template Tasks'!$I$4:$I$54,C13),"Create","No Action")</f>
        <v>No Action</v>
      </c>
      <c r="C13" s="4" t="s">
        <v>450</v>
      </c>
      <c r="D13" s="8" t="s">
        <v>419</v>
      </c>
    </row>
    <row r="14" spans="1:4" x14ac:dyDescent="0.2">
      <c r="A14" s="2"/>
      <c r="B14" s="6" t="str">
        <f>IF(COUNTIF('Work Template Tasks'!$I$4:$I$54,C14),"Create","No Action")</f>
        <v>No Action</v>
      </c>
      <c r="C14" s="4" t="s">
        <v>451</v>
      </c>
      <c r="D14" s="8" t="s">
        <v>418</v>
      </c>
    </row>
    <row r="15" spans="1:4" x14ac:dyDescent="0.2">
      <c r="A15" s="2"/>
      <c r="B15" s="6" t="str">
        <f>IF(COUNTIF('Work Template Tasks'!$I$4:$I$54,C15),"Create","No Action")</f>
        <v>No Action</v>
      </c>
      <c r="C15" s="4" t="s">
        <v>452</v>
      </c>
      <c r="D15" s="8" t="s">
        <v>418</v>
      </c>
    </row>
    <row r="16" spans="1:4" x14ac:dyDescent="0.2">
      <c r="A16" s="2"/>
      <c r="B16" s="6" t="str">
        <f>IF(COUNTIF('Work Template Tasks'!$I$4:$I$54,C16),"Create","No Action")</f>
        <v>No Action</v>
      </c>
      <c r="C16" s="4" t="s">
        <v>453</v>
      </c>
      <c r="D16" s="8" t="s">
        <v>418</v>
      </c>
    </row>
    <row r="17" spans="1:4" x14ac:dyDescent="0.2">
      <c r="A17" s="2"/>
      <c r="B17" s="6" t="str">
        <f>IF(COUNTIF('Work Template Tasks'!$I$4:$I$54,C17),"Create","No Action")</f>
        <v>No Action</v>
      </c>
      <c r="C17" s="4" t="s">
        <v>454</v>
      </c>
      <c r="D17" s="8" t="s">
        <v>418</v>
      </c>
    </row>
    <row r="18" spans="1:4" x14ac:dyDescent="0.2">
      <c r="A18" s="2"/>
      <c r="B18" s="6" t="str">
        <f>IF(COUNTIF('Work Template Tasks'!$I$4:$I$54,C18),"Create","No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Templates'!$E$4:$E$7,C4),"Create","No Action")</f>
        <v>No Action</v>
      </c>
      <c r="C4" s="6" t="s">
        <v>443</v>
      </c>
    </row>
    <row r="5" spans="1:3" x14ac:dyDescent="0.2">
      <c r="A5" s="2"/>
      <c r="B5" s="6" t="str">
        <f>IF(COUNTIF('Work Templates'!$E$4:$E$7,C5),"Create","No Action")</f>
        <v>No Action</v>
      </c>
      <c r="C5" s="6" t="s">
        <v>460</v>
      </c>
    </row>
    <row r="6" spans="1:3" x14ac:dyDescent="0.2">
      <c r="A6" s="2"/>
      <c r="B6" s="6" t="str">
        <f>IF(COUNTIF('Work Templates'!$E$4:$E$7,C6),"Create","No Action")</f>
        <v>No Action</v>
      </c>
      <c r="C6" s="6" t="s">
        <v>461</v>
      </c>
    </row>
    <row r="7" spans="1:3" x14ac:dyDescent="0.2">
      <c r="A7" s="2"/>
      <c r="B7" s="6" t="str">
        <f>IF(COUNTIF('Work Templates'!$E$4:$E$7,C7),"Create","No Action")</f>
        <v>No Action</v>
      </c>
      <c r="C7" s="6" t="s">
        <v>462</v>
      </c>
    </row>
    <row r="8" spans="1:3" x14ac:dyDescent="0.2">
      <c r="A8" s="2"/>
      <c r="B8" s="6" t="str">
        <f>IF(COUNTIF('Work Templates'!$E$4:$E$7,C8),"Create","No Action")</f>
        <v>No Action</v>
      </c>
      <c r="C8" s="6" t="s">
        <v>463</v>
      </c>
    </row>
    <row r="9" spans="1:3" x14ac:dyDescent="0.2">
      <c r="A9" s="2"/>
      <c r="B9" s="6" t="str">
        <f>IF(COUNTIF('Work Templates'!$E$4:$E$7,C9),"Create","No Action")</f>
        <v>No Action</v>
      </c>
      <c r="C9" s="6" t="s">
        <v>445</v>
      </c>
    </row>
    <row r="10" spans="1:3" x14ac:dyDescent="0.2">
      <c r="A10" s="2"/>
      <c r="B10" s="6" t="str">
        <f>IF(COUNTIF('Work Templates'!$E$4:$E$7,C10),"Create","No Action")</f>
        <v>No Action</v>
      </c>
      <c r="C10" s="6" t="s">
        <v>464</v>
      </c>
    </row>
    <row r="11" spans="1:3" x14ac:dyDescent="0.2">
      <c r="A11" s="2"/>
      <c r="B11" s="6" t="str">
        <f>IF(COUNTIF('Work Templates'!$E$4:$E$7,C11),"Create","No Action")</f>
        <v>No Action</v>
      </c>
      <c r="C11" s="6" t="s">
        <v>465</v>
      </c>
    </row>
    <row r="12" spans="1:3" x14ac:dyDescent="0.2">
      <c r="A12" s="2"/>
      <c r="B12" s="6" t="str">
        <f>IF(COUNTIF('Work Templates'!$E$4:$E$7,C12),"Create","No Action")</f>
        <v>No Action</v>
      </c>
      <c r="C12" s="6" t="s">
        <v>466</v>
      </c>
    </row>
    <row r="13" spans="1:3" x14ac:dyDescent="0.2">
      <c r="A13" s="2"/>
      <c r="B13" s="6" t="str">
        <f>IF(COUNTIF('Work Templates'!$E$4:$E$7,C13),"Create","No Action")</f>
        <v>Create</v>
      </c>
      <c r="C13" s="6" t="s">
        <v>467</v>
      </c>
    </row>
    <row r="14" spans="1:3" x14ac:dyDescent="0.2">
      <c r="A14" s="2"/>
      <c r="B14" s="6" t="str">
        <f>IF(COUNTIF('Work Templates'!$E$4:$E$7,C14),"Create","No Action")</f>
        <v>No Action</v>
      </c>
      <c r="C14" s="6" t="s">
        <v>468</v>
      </c>
    </row>
    <row r="15" spans="1:3" x14ac:dyDescent="0.2">
      <c r="A15" s="2"/>
      <c r="B15" s="6" t="str">
        <f>IF(COUNTIF('Work Templates'!$E$4:$E$7,C15),"Create","No Action")</f>
        <v>No Action</v>
      </c>
      <c r="C15" s="6" t="s">
        <v>420</v>
      </c>
    </row>
    <row r="16" spans="1:3" x14ac:dyDescent="0.2">
      <c r="A16" s="2"/>
      <c r="B16" s="6" t="str">
        <f>IF(COUNTIF('Work Templates'!$E$4:$E$7,C16),"Create","No Action")</f>
        <v>No Action</v>
      </c>
      <c r="C16" s="6" t="s">
        <v>469</v>
      </c>
    </row>
    <row r="17" spans="1:3" x14ac:dyDescent="0.2">
      <c r="A17" s="2"/>
      <c r="B17" s="6" t="str">
        <f>IF(COUNTIF('Work Templates'!$E$4:$E$7,C17),"Create","No Action")</f>
        <v>No Action</v>
      </c>
      <c r="C17" s="6" t="s">
        <v>470</v>
      </c>
    </row>
    <row r="18" spans="1:3" x14ac:dyDescent="0.2">
      <c r="A18" s="2"/>
      <c r="B18" s="6" t="str">
        <f>IF(COUNTIF('Work Templates'!$E$4:$E$7,C18),"Create","No Action")</f>
        <v>No Action</v>
      </c>
      <c r="C18" s="6" t="s">
        <v>471</v>
      </c>
    </row>
    <row r="19" spans="1:3" x14ac:dyDescent="0.2">
      <c r="A19" s="2"/>
      <c r="B19" s="6" t="str">
        <f>IF(COUNTIF('Work Templates'!$E$4:$E$7,C19),"Create","No Action")</f>
        <v>No Action</v>
      </c>
      <c r="C19" s="6" t="s">
        <v>472</v>
      </c>
    </row>
    <row r="20" spans="1:3" x14ac:dyDescent="0.2">
      <c r="A20" s="2"/>
      <c r="B20" s="6" t="str">
        <f>IF(COUNTIF('Work Templates'!$E$4:$E$7,C20),"Create","No Action")</f>
        <v>No Action</v>
      </c>
      <c r="C20" s="6" t="s">
        <v>333</v>
      </c>
    </row>
    <row r="21" spans="1:3" x14ac:dyDescent="0.2">
      <c r="A21" s="2"/>
      <c r="B21" s="6" t="str">
        <f>IF(COUNTIF('Work Templates'!$E$4:$E$7,C21),"Create","No Action")</f>
        <v>No Action</v>
      </c>
      <c r="C21" s="6" t="s">
        <v>452</v>
      </c>
    </row>
    <row r="22" spans="1:3" x14ac:dyDescent="0.2">
      <c r="A22" s="2"/>
      <c r="B22" s="6" t="str">
        <f>IF(COUNTIF('Work Templates'!$E$4:$E$7,C22),"Create","No Action")</f>
        <v>No Action</v>
      </c>
      <c r="C22" s="6" t="s">
        <v>473</v>
      </c>
    </row>
    <row r="23" spans="1:3" x14ac:dyDescent="0.2">
      <c r="A23" s="2"/>
      <c r="B23" s="6" t="str">
        <f>IF(COUNTIF('Work Templates'!$E$4:$E$7,C23),"Create","No Action")</f>
        <v>No Action</v>
      </c>
      <c r="C23" s="6" t="s">
        <v>474</v>
      </c>
    </row>
    <row r="24" spans="1:3" x14ac:dyDescent="0.2">
      <c r="A24" s="2"/>
      <c r="B24" s="6" t="str">
        <f>IF(COUNTIF('Work Templates'!$E$4:$E$7,C24),"Create","No Action")</f>
        <v>No Action</v>
      </c>
      <c r="C24" s="6" t="s">
        <v>475</v>
      </c>
    </row>
    <row r="25" spans="1:3" x14ac:dyDescent="0.2">
      <c r="A25" s="2"/>
      <c r="B25" s="6" t="str">
        <f>IF(COUNTIF('Work Templates'!$E$4:$E$7,C25),"Create","No Action")</f>
        <v>No Action</v>
      </c>
      <c r="C25" s="6" t="s">
        <v>476</v>
      </c>
    </row>
    <row r="26" spans="1:3" x14ac:dyDescent="0.2">
      <c r="A26" s="2"/>
      <c r="B26" s="6" t="str">
        <f>IF(COUNTIF('Work Templates'!$E$4:$E$7,C26),"Create","No Action")</f>
        <v>No Action</v>
      </c>
      <c r="C26" s="6" t="s">
        <v>477</v>
      </c>
    </row>
    <row r="27" spans="1:3" x14ac:dyDescent="0.2">
      <c r="A27" s="2"/>
      <c r="B27" s="6" t="str">
        <f>IF(COUNTIF('Work Templates'!$E$4:$E$7,C27),"Create","No Action")</f>
        <v>No Action</v>
      </c>
      <c r="C27" s="6" t="s">
        <v>478</v>
      </c>
    </row>
    <row r="28" spans="1:3" x14ac:dyDescent="0.2">
      <c r="A28" s="2"/>
      <c r="B28" s="6" t="str">
        <f>IF(COUNTIF('Work Templates'!$E$4:$E$7,C28),"Create","No Action")</f>
        <v>No Action</v>
      </c>
      <c r="C28" s="6" t="s">
        <v>479</v>
      </c>
    </row>
    <row r="29" spans="1:3" x14ac:dyDescent="0.2">
      <c r="A29" s="2"/>
      <c r="B29" s="6" t="str">
        <f>IF(COUNTIF('Work Templates'!$E$4:$E$7,C29),"Create","No Action")</f>
        <v>No Action</v>
      </c>
      <c r="C29" s="6" t="s">
        <v>480</v>
      </c>
    </row>
    <row r="30" spans="1:3" x14ac:dyDescent="0.2">
      <c r="A30" s="2"/>
      <c r="B30" s="6" t="str">
        <f>IF(COUNTIF('Work Templates'!$E$4:$E$7,C30),"Create","No Action")</f>
        <v>No Action</v>
      </c>
      <c r="C30" s="6" t="s">
        <v>481</v>
      </c>
    </row>
    <row r="31" spans="1:3" x14ac:dyDescent="0.2">
      <c r="A31" s="2"/>
      <c r="B31" s="6" t="str">
        <f>IF(COUNTIF('Work Templates'!$E$4:$E$7,C31),"Create","No Action")</f>
        <v>No Action</v>
      </c>
      <c r="C31" s="6" t="s">
        <v>482</v>
      </c>
    </row>
    <row r="32" spans="1:3" x14ac:dyDescent="0.2">
      <c r="A32" s="2"/>
      <c r="B32" s="6" t="str">
        <f>IF(COUNTIF('Work Templates'!$E$4:$E$7,C32),"Create","No Action")</f>
        <v>No Action</v>
      </c>
      <c r="C32" s="6" t="s">
        <v>483</v>
      </c>
    </row>
    <row r="33" spans="1:3" x14ac:dyDescent="0.2">
      <c r="A33" s="2"/>
      <c r="B33" s="6" t="str">
        <f>IF(COUNTIF('Work Templates'!$E$4:$E$7,C33),"Create","No Action")</f>
        <v>No Action</v>
      </c>
      <c r="C33" s="6" t="s">
        <v>484</v>
      </c>
    </row>
    <row r="34" spans="1:3" x14ac:dyDescent="0.2">
      <c r="A34" s="2"/>
      <c r="B34" s="6" t="str">
        <f>IF(COUNTIF('Work Templates'!$E$4:$E$7,C34),"Create","No Action")</f>
        <v>No Action</v>
      </c>
      <c r="C34" s="6" t="s">
        <v>485</v>
      </c>
    </row>
    <row r="35" spans="1:3" x14ac:dyDescent="0.2">
      <c r="A35" s="2"/>
      <c r="B35" s="6" t="str">
        <f>IF(COUNTIF('Work Templates'!$E$4:$E$7,C35),"Create","No Action")</f>
        <v>No Action</v>
      </c>
      <c r="C35" s="6" t="s">
        <v>486</v>
      </c>
    </row>
    <row r="36" spans="1:3" x14ac:dyDescent="0.2">
      <c r="A36" s="2"/>
      <c r="B36" s="6" t="str">
        <f>IF(COUNTIF('Work Templates'!$E$4:$E$7,C36),"Create","No Action")</f>
        <v>No Action</v>
      </c>
      <c r="C36" s="6" t="s">
        <v>487</v>
      </c>
    </row>
    <row r="37" spans="1:3" x14ac:dyDescent="0.2">
      <c r="A37" s="2"/>
      <c r="B37" s="6" t="str">
        <f>IF(COUNTIF('Work Templates'!$E$4:$E$7,C37),"Create","No Action")</f>
        <v>No Action</v>
      </c>
      <c r="C37" s="6" t="s">
        <v>488</v>
      </c>
    </row>
    <row r="38" spans="1:3" x14ac:dyDescent="0.2">
      <c r="A38" s="2"/>
      <c r="B38" s="6" t="str">
        <f>IF(COUNTIF('Work Templates'!$E$4:$E$7,C38),"Create","No Action")</f>
        <v>No Action</v>
      </c>
      <c r="C38" s="6" t="s">
        <v>489</v>
      </c>
    </row>
    <row r="39" spans="1:3" x14ac:dyDescent="0.2">
      <c r="A39" s="2"/>
      <c r="B39" s="6" t="str">
        <f>IF(COUNTIF('Work Templates'!$E$4:$E$7,C39),"Create","No Action")</f>
        <v>No Action</v>
      </c>
      <c r="C39" s="6" t="s">
        <v>490</v>
      </c>
    </row>
    <row r="40" spans="1:3" x14ac:dyDescent="0.2">
      <c r="A40" s="2"/>
      <c r="B40" s="6" t="str">
        <f>IF(COUNTIF('Work Templates'!$E$4:$E$7,C40),"Create","No Action")</f>
        <v>No Action</v>
      </c>
      <c r="C40" s="6" t="s">
        <v>491</v>
      </c>
    </row>
    <row r="41" spans="1:3" x14ac:dyDescent="0.2">
      <c r="A41" s="2"/>
      <c r="B41" s="6" t="str">
        <f>IF(COUNTIF('Work Templates'!$E$4:$E$7,C41),"Create","No Action")</f>
        <v>No Action</v>
      </c>
      <c r="C41" s="6" t="s">
        <v>492</v>
      </c>
    </row>
    <row r="42" spans="1:3" x14ac:dyDescent="0.2">
      <c r="A42" s="2"/>
      <c r="B42" s="6" t="str">
        <f>IF(COUNTIF('Work Templates'!$E$4:$E$7,C42),"Create","No Action")</f>
        <v>No Action</v>
      </c>
      <c r="C42" s="6" t="s">
        <v>493</v>
      </c>
    </row>
    <row r="43" spans="1:3" x14ac:dyDescent="0.2">
      <c r="A43" s="2"/>
      <c r="B43" s="6" t="str">
        <f>IF(COUNTIF('Work Templates'!$E$4:$E$7,C43),"Create","No Action")</f>
        <v>No Action</v>
      </c>
      <c r="C43" s="6" t="s">
        <v>494</v>
      </c>
    </row>
    <row r="44" spans="1:3" x14ac:dyDescent="0.2">
      <c r="A44" s="2"/>
      <c r="B44" s="6" t="str">
        <f>IF(COUNTIF('Work Templates'!$E$4:$E$7,C44),"Create","No Action")</f>
        <v>No Action</v>
      </c>
      <c r="C44" s="6" t="s">
        <v>495</v>
      </c>
    </row>
    <row r="45" spans="1:3" x14ac:dyDescent="0.2">
      <c r="A45" s="2"/>
      <c r="B45" s="6" t="str">
        <f>IF(COUNTIF('Work Templates'!$E$4:$E$7,C45),"Create","No Action")</f>
        <v>No Action</v>
      </c>
      <c r="C45" s="6" t="s">
        <v>496</v>
      </c>
    </row>
    <row r="46" spans="1:3" x14ac:dyDescent="0.2">
      <c r="A46" s="2"/>
      <c r="B46" s="6" t="str">
        <f>IF(COUNTIF('Work Templates'!$E$4:$E$7,C46),"Create","No Action")</f>
        <v>No Action</v>
      </c>
      <c r="C46" s="6" t="s">
        <v>497</v>
      </c>
    </row>
    <row r="47" spans="1:3" x14ac:dyDescent="0.2">
      <c r="A47" s="2"/>
      <c r="B47" s="6" t="str">
        <f>IF(COUNTIF('Work Templates'!$E$4:$E$7,C47),"Create","No Action")</f>
        <v>No Action</v>
      </c>
      <c r="C47" s="6" t="s">
        <v>498</v>
      </c>
    </row>
    <row r="48" spans="1:3" x14ac:dyDescent="0.2">
      <c r="A48" s="2"/>
      <c r="B48" s="6" t="str">
        <f>IF(COUNTIF('Work Templates'!$E$4:$E$7,C48),"Create","No Action")</f>
        <v>No Action</v>
      </c>
      <c r="C48" s="6" t="s">
        <v>499</v>
      </c>
    </row>
    <row r="49" spans="1:3" x14ac:dyDescent="0.2">
      <c r="A49" s="2"/>
      <c r="B49" s="6" t="str">
        <f>IF(COUNTIF('Work Templates'!$E$4:$E$7,C49),"Create","No Action")</f>
        <v>No Action</v>
      </c>
      <c r="C49" s="6" t="s">
        <v>455</v>
      </c>
    </row>
    <row r="50" spans="1:3" x14ac:dyDescent="0.2">
      <c r="A50" s="2"/>
      <c r="B50" s="6" t="str">
        <f>IF(COUNTIF('Work Templates'!$E$4:$E$7,C50),"Create","No Action")</f>
        <v>No Action</v>
      </c>
      <c r="C50" s="6" t="s">
        <v>500</v>
      </c>
    </row>
    <row r="51" spans="1:3" x14ac:dyDescent="0.2">
      <c r="A51" s="2"/>
      <c r="B51" s="6" t="str">
        <f>IF(COUNTIF('Work Templates'!$E$4:$E$7,C51),"Create","No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635</v>
      </c>
    </row>
    <row r="3" spans="1:6" x14ac:dyDescent="0.2">
      <c r="A3" s="22"/>
      <c r="B3" s="24"/>
      <c r="C3" s="26"/>
      <c r="D3" s="30"/>
      <c r="F3" s="35"/>
    </row>
    <row r="4" spans="1:6" x14ac:dyDescent="0.2">
      <c r="A4" s="2"/>
      <c r="B4" s="6" t="str">
        <f>IF(COUNTIF('Work Template Tasks'!$X$4:$X$54,F4),"Create","No Action")</f>
        <v>No Action</v>
      </c>
      <c r="C4" s="4" t="s">
        <v>4</v>
      </c>
      <c r="D4" s="8" t="s">
        <v>504</v>
      </c>
      <c r="F4" s="6" t="str">
        <f>CONCATENATE(C4," - ",D4)</f>
        <v>Completed - Cancelled</v>
      </c>
    </row>
    <row r="5" spans="1:6" x14ac:dyDescent="0.2">
      <c r="A5" s="2"/>
      <c r="B5" s="6" t="str">
        <f>IF(COUNTIF('Work Template Tasks'!$X$4:$X$54,F5),"Create","No Action")</f>
        <v>No Action</v>
      </c>
      <c r="C5" s="4" t="s">
        <v>4</v>
      </c>
      <c r="D5" s="8" t="s">
        <v>505</v>
      </c>
      <c r="F5" s="6" t="str">
        <f t="shared" ref="F5:F36" si="0">CONCATENATE(C5," - ",D5)</f>
        <v>Completed - Not a fit</v>
      </c>
    </row>
    <row r="6" spans="1:6" x14ac:dyDescent="0.2">
      <c r="A6" s="2"/>
      <c r="B6" s="6" t="str">
        <f>IF(COUNTIF('Work Template Tasks'!$X$4:$X$54,F6),"Create","No Action")</f>
        <v>No Action</v>
      </c>
      <c r="C6" s="4" t="s">
        <v>4</v>
      </c>
      <c r="D6" s="8" t="s">
        <v>506</v>
      </c>
      <c r="F6" s="6" t="str">
        <f t="shared" si="0"/>
        <v>Completed - Closed lost</v>
      </c>
    </row>
    <row r="7" spans="1:6" x14ac:dyDescent="0.2">
      <c r="A7" s="2"/>
      <c r="B7" s="6" t="str">
        <f>IF(COUNTIF('Work Template Tasks'!$X$4:$X$54,F7),"Create","No Action")</f>
        <v>No Action</v>
      </c>
      <c r="C7" s="4" t="s">
        <v>4</v>
      </c>
      <c r="D7" s="8" t="s">
        <v>507</v>
      </c>
      <c r="F7" s="6" t="str">
        <f t="shared" si="0"/>
        <v>Completed - Closed won</v>
      </c>
    </row>
    <row r="8" spans="1:6" x14ac:dyDescent="0.2">
      <c r="A8" s="2"/>
      <c r="B8" s="6" t="str">
        <f>IF(COUNTIF('Work Template Tasks'!$X$4:$X$54,F8),"Create","No Action")</f>
        <v>No Action</v>
      </c>
      <c r="C8" s="4" t="s">
        <v>4</v>
      </c>
      <c r="D8" s="8" t="s">
        <v>508</v>
      </c>
      <c r="F8" s="6" t="str">
        <f t="shared" si="0"/>
        <v>Completed - Not applicable</v>
      </c>
    </row>
    <row r="9" spans="1:6" x14ac:dyDescent="0.2">
      <c r="A9" s="2"/>
      <c r="B9" s="6" t="str">
        <f>IF(COUNTIF('Work Template Tasks'!$X$4:$X$54,F9),"Create","No Action")</f>
        <v>No Action</v>
      </c>
      <c r="C9" s="4" t="s">
        <v>2</v>
      </c>
      <c r="D9" s="8" t="s">
        <v>509</v>
      </c>
      <c r="F9" s="6" t="str">
        <f t="shared" si="0"/>
        <v>In Progress - Kick-off / Setup</v>
      </c>
    </row>
    <row r="10" spans="1:6" x14ac:dyDescent="0.2">
      <c r="A10" s="2"/>
      <c r="B10" s="6" t="str">
        <f>IF(COUNTIF('Work Template Tasks'!$X$4:$X$54,F10),"Create","No Action")</f>
        <v>Create</v>
      </c>
      <c r="C10" s="4" t="s">
        <v>2</v>
      </c>
      <c r="D10" s="8" t="s">
        <v>510</v>
      </c>
      <c r="F10" s="6" t="str">
        <f t="shared" si="0"/>
        <v>In Progress - Prep</v>
      </c>
    </row>
    <row r="11" spans="1:6" x14ac:dyDescent="0.2">
      <c r="A11" s="2"/>
      <c r="B11" s="6" t="str">
        <f>IF(COUNTIF('Work Template Tasks'!$X$4:$X$54,F11),"Create","No Action")</f>
        <v>No Action</v>
      </c>
      <c r="C11" s="4" t="s">
        <v>2</v>
      </c>
      <c r="D11" s="8" t="s">
        <v>511</v>
      </c>
      <c r="F11" s="6" t="str">
        <f t="shared" si="0"/>
        <v>In Progress - Process</v>
      </c>
    </row>
    <row r="12" spans="1:6" x14ac:dyDescent="0.2">
      <c r="A12" s="2"/>
      <c r="B12" s="6" t="str">
        <f>IF(COUNTIF('Work Template Tasks'!$X$4:$X$54,F12),"Create","No Action")</f>
        <v>No Action</v>
      </c>
      <c r="C12" s="4" t="s">
        <v>2</v>
      </c>
      <c r="D12" s="8" t="s">
        <v>453</v>
      </c>
      <c r="F12" s="6" t="str">
        <f t="shared" si="0"/>
        <v>In Progress - Review</v>
      </c>
    </row>
    <row r="13" spans="1:6" x14ac:dyDescent="0.2">
      <c r="A13" s="2"/>
      <c r="B13" s="6" t="str">
        <f>IF(COUNTIF('Work Template Tasks'!$X$4:$X$54,F13),"Create","No Action")</f>
        <v>No Action</v>
      </c>
      <c r="C13" s="4" t="s">
        <v>2</v>
      </c>
      <c r="D13" s="8" t="s">
        <v>512</v>
      </c>
      <c r="F13" s="6" t="str">
        <f t="shared" si="0"/>
        <v>In Progress - Advise</v>
      </c>
    </row>
    <row r="14" spans="1:6" x14ac:dyDescent="0.2">
      <c r="A14" s="2"/>
      <c r="B14" s="6" t="str">
        <f>IF(COUNTIF('Work Template Tasks'!$X$4:$X$54,F14),"Create","No Action")</f>
        <v>No Action</v>
      </c>
      <c r="C14" s="4" t="s">
        <v>2</v>
      </c>
      <c r="D14" s="8" t="s">
        <v>513</v>
      </c>
      <c r="F14" s="6" t="str">
        <f t="shared" si="0"/>
        <v>In Progress - Assemble</v>
      </c>
    </row>
    <row r="15" spans="1:6" x14ac:dyDescent="0.2">
      <c r="A15" s="2"/>
      <c r="B15" s="6" t="str">
        <f>IF(COUNTIF('Work Template Tasks'!$X$4:$X$54,F15),"Create","No Action")</f>
        <v>No Action</v>
      </c>
      <c r="C15" s="4" t="s">
        <v>2</v>
      </c>
      <c r="D15" s="8" t="s">
        <v>514</v>
      </c>
      <c r="F15" s="6" t="str">
        <f t="shared" si="0"/>
        <v>In Progress - File</v>
      </c>
    </row>
    <row r="16" spans="1:6" x14ac:dyDescent="0.2">
      <c r="A16" s="2"/>
      <c r="B16" s="6" t="str">
        <f>IF(COUNTIF('Work Template Tasks'!$X$4:$X$54,F16),"Create","No Action")</f>
        <v>Create</v>
      </c>
      <c r="C16" s="4" t="s">
        <v>2</v>
      </c>
      <c r="D16" s="8" t="s">
        <v>515</v>
      </c>
      <c r="F16" s="6" t="str">
        <f t="shared" si="0"/>
        <v>In Progress - Follow-up</v>
      </c>
    </row>
    <row r="17" spans="1:6" x14ac:dyDescent="0.2">
      <c r="A17" s="2"/>
      <c r="B17" s="6" t="str">
        <f>IF(COUNTIF('Work Template Tasks'!$X$4:$X$54,F17),"Create","No Action")</f>
        <v>No Action</v>
      </c>
      <c r="C17" s="4" t="s">
        <v>2</v>
      </c>
      <c r="D17" s="8" t="s">
        <v>516</v>
      </c>
      <c r="F17" s="6" t="str">
        <f t="shared" si="0"/>
        <v>In Progress - Lodge</v>
      </c>
    </row>
    <row r="18" spans="1:6" x14ac:dyDescent="0.2">
      <c r="A18" s="2"/>
      <c r="B18" s="6" t="str">
        <f>IF(COUNTIF('Work Template Tasks'!$X$4:$X$54,F18),"Create","No Action")</f>
        <v>No Action</v>
      </c>
      <c r="C18" s="4" t="s">
        <v>1</v>
      </c>
      <c r="D18" s="8" t="s">
        <v>517</v>
      </c>
      <c r="F18" s="6" t="str">
        <f t="shared" si="0"/>
        <v>Ready To Start - Resend Client Tasks</v>
      </c>
    </row>
    <row r="19" spans="1:6" x14ac:dyDescent="0.2">
      <c r="A19" s="2"/>
      <c r="B19" s="6" t="str">
        <f>IF(COUNTIF('Work Template Tasks'!$X$4:$X$54,F19),"Create","No Action")</f>
        <v>No Action</v>
      </c>
      <c r="C19" s="4" t="s">
        <v>1</v>
      </c>
      <c r="D19" s="8" t="s">
        <v>518</v>
      </c>
      <c r="F19" s="6" t="str">
        <f t="shared" si="0"/>
        <v>Ready To Start - Ready for Accounting</v>
      </c>
    </row>
    <row r="20" spans="1:6" x14ac:dyDescent="0.2">
      <c r="A20" s="2"/>
      <c r="B20" s="6" t="str">
        <f>IF(COUNTIF('Work Template Tasks'!$X$4:$X$54,F20),"Create","No Action")</f>
        <v>No Action</v>
      </c>
      <c r="C20" s="4" t="s">
        <v>1</v>
      </c>
      <c r="D20" s="8" t="s">
        <v>519</v>
      </c>
      <c r="F20" s="6" t="str">
        <f t="shared" si="0"/>
        <v>Ready To Start - Ready for Tax</v>
      </c>
    </row>
    <row r="21" spans="1:6" x14ac:dyDescent="0.2">
      <c r="A21" s="2"/>
      <c r="B21" s="6" t="str">
        <f>IF(COUNTIF('Work Template Tasks'!$X$4:$X$54,F21),"Create","No Action")</f>
        <v>No Action</v>
      </c>
      <c r="C21" s="4" t="s">
        <v>3</v>
      </c>
      <c r="D21" s="8" t="s">
        <v>520</v>
      </c>
      <c r="F21" s="6" t="str">
        <f t="shared" si="0"/>
        <v>Waiting - Wait engagement letter</v>
      </c>
    </row>
    <row r="22" spans="1:6" x14ac:dyDescent="0.2">
      <c r="A22" s="2"/>
      <c r="B22" s="6" t="str">
        <f>IF(COUNTIF('Work Template Tasks'!$X$4:$X$54,F22),"Create","No Action")</f>
        <v>No Action</v>
      </c>
      <c r="C22" s="4" t="s">
        <v>3</v>
      </c>
      <c r="D22" s="8" t="s">
        <v>521</v>
      </c>
      <c r="F22" s="6" t="str">
        <f t="shared" si="0"/>
        <v>Waiting - Waiting for info</v>
      </c>
    </row>
    <row r="23" spans="1:6" x14ac:dyDescent="0.2">
      <c r="A23" s="2"/>
      <c r="B23" s="6" t="str">
        <f>IF(COUNTIF('Work Template Tasks'!$X$4:$X$54,F23),"Create","No Action")</f>
        <v>No Action</v>
      </c>
      <c r="C23" s="4" t="s">
        <v>3</v>
      </c>
      <c r="D23" s="8" t="s">
        <v>522</v>
      </c>
      <c r="F23" s="6" t="str">
        <f t="shared" si="0"/>
        <v>Waiting - Waiting for CPA</v>
      </c>
    </row>
    <row r="24" spans="1:6" x14ac:dyDescent="0.2">
      <c r="A24" s="2"/>
      <c r="B24" s="6" t="str">
        <f>IF(COUNTIF('Work Template Tasks'!$X$4:$X$54,F24),"Create","No Action")</f>
        <v>Create</v>
      </c>
      <c r="C24" s="4" t="s">
        <v>3</v>
      </c>
      <c r="D24" s="8" t="s">
        <v>523</v>
      </c>
      <c r="F24" s="6" t="str">
        <f t="shared" si="0"/>
        <v>Waiting - Waiting for client</v>
      </c>
    </row>
    <row r="25" spans="1:6" x14ac:dyDescent="0.2">
      <c r="A25" s="2"/>
      <c r="B25" s="6" t="str">
        <f>IF(COUNTIF('Work Template Tasks'!$X$4:$X$54,F25),"Create","No Action")</f>
        <v>No Action</v>
      </c>
      <c r="C25" s="4" t="s">
        <v>3</v>
      </c>
      <c r="D25" s="8" t="s">
        <v>524</v>
      </c>
      <c r="F25" s="6" t="str">
        <f t="shared" si="0"/>
        <v>Waiting - Waiting for client 2</v>
      </c>
    </row>
    <row r="26" spans="1:6" x14ac:dyDescent="0.2">
      <c r="A26" s="2"/>
      <c r="B26" s="6" t="str">
        <f>IF(COUNTIF('Work Template Tasks'!$X$4:$X$54,F26),"Create","No Action")</f>
        <v>No Action</v>
      </c>
      <c r="C26" s="4" t="s">
        <v>3</v>
      </c>
      <c r="D26" s="8" t="s">
        <v>525</v>
      </c>
      <c r="F26" s="6" t="str">
        <f t="shared" si="0"/>
        <v>Waiting - Wait for signature</v>
      </c>
    </row>
    <row r="27" spans="1:6" x14ac:dyDescent="0.2">
      <c r="A27" s="2"/>
      <c r="B27" s="6" t="str">
        <f>IF(COUNTIF('Work Template Tasks'!$X$4:$X$54,F27),"Create","No Action")</f>
        <v>No Action</v>
      </c>
      <c r="C27" s="4" t="s">
        <v>3</v>
      </c>
      <c r="D27" s="8" t="s">
        <v>526</v>
      </c>
      <c r="F27" s="6" t="str">
        <f t="shared" si="0"/>
        <v>Waiting - Waiting for IRS</v>
      </c>
    </row>
    <row r="28" spans="1:6" x14ac:dyDescent="0.2">
      <c r="A28" s="2"/>
      <c r="B28" s="6" t="str">
        <f>IF(COUNTIF('Work Template Tasks'!$X$4:$X$54,F28),"Create","No Action")</f>
        <v>No Action</v>
      </c>
      <c r="C28" s="4" t="s">
        <v>3</v>
      </c>
      <c r="D28" s="8" t="s">
        <v>527</v>
      </c>
      <c r="F28" s="6" t="str">
        <f t="shared" si="0"/>
        <v>Waiting - Wait for confirmation</v>
      </c>
    </row>
    <row r="29" spans="1:6" x14ac:dyDescent="0.2">
      <c r="A29" s="2"/>
      <c r="B29" s="6" t="str">
        <f>IF(COUNTIF('Work Template Tasks'!$X$4:$X$54,F29),"Create","No Action")</f>
        <v>No Action</v>
      </c>
      <c r="C29" s="4" t="s">
        <v>3</v>
      </c>
      <c r="D29" s="8" t="s">
        <v>528</v>
      </c>
      <c r="F29" s="6" t="str">
        <f t="shared" si="0"/>
        <v>Waiting - Extended</v>
      </c>
    </row>
    <row r="30" spans="1:6" x14ac:dyDescent="0.2">
      <c r="A30" s="2"/>
      <c r="B30" s="6" t="str">
        <f>IF(COUNTIF('Work Template Tasks'!$X$4:$X$54,F30),"Create","No Action")</f>
        <v>No Action</v>
      </c>
      <c r="C30" s="4" t="s">
        <v>3</v>
      </c>
      <c r="D30" s="8" t="s">
        <v>529</v>
      </c>
      <c r="F30" s="6" t="str">
        <f t="shared" si="0"/>
        <v>Waiting - Wait for auditor</v>
      </c>
    </row>
    <row r="31" spans="1:6" x14ac:dyDescent="0.2">
      <c r="A31" s="2"/>
      <c r="B31" s="6" t="str">
        <f>IF(COUNTIF('Work Template Tasks'!$X$4:$X$54,F31),"Create","No Action")</f>
        <v>No Action</v>
      </c>
      <c r="C31" s="4" t="s">
        <v>3</v>
      </c>
      <c r="D31" s="8" t="s">
        <v>530</v>
      </c>
      <c r="F31" s="6" t="str">
        <f t="shared" si="0"/>
        <v>Waiting - Waiting for CRA</v>
      </c>
    </row>
    <row r="32" spans="1:6" x14ac:dyDescent="0.2">
      <c r="A32" s="2"/>
      <c r="B32" s="6" t="str">
        <f>IF(COUNTIF('Work Template Tasks'!$X$4:$X$54,F32),"Create","No Action")</f>
        <v>No Action</v>
      </c>
      <c r="C32" s="4" t="s">
        <v>3</v>
      </c>
      <c r="D32" s="8" t="s">
        <v>531</v>
      </c>
      <c r="F32" s="6" t="str">
        <f t="shared" si="0"/>
        <v>Waiting - Waiting for ATO</v>
      </c>
    </row>
    <row r="33" spans="1:6" x14ac:dyDescent="0.2">
      <c r="A33" s="2"/>
      <c r="B33" s="6" t="str">
        <f>IF(COUNTIF('Work Template Tasks'!$X$4:$X$54,F33),"Create","No Action")</f>
        <v>No Action</v>
      </c>
      <c r="C33" s="4" t="s">
        <v>3</v>
      </c>
      <c r="D33" s="8" t="s">
        <v>532</v>
      </c>
      <c r="F33" s="6" t="str">
        <f t="shared" si="0"/>
        <v>Waiting - Waiting for HMRC</v>
      </c>
    </row>
    <row r="34" spans="1:6" x14ac:dyDescent="0.2">
      <c r="A34" s="2"/>
      <c r="B34" s="6" t="str">
        <f>IF(COUNTIF('Work Template Tasks'!$X$4:$X$54,F34),"Create","No Action")</f>
        <v>No Action</v>
      </c>
      <c r="C34" s="4" t="s">
        <v>3</v>
      </c>
      <c r="D34" s="8" t="s">
        <v>533</v>
      </c>
      <c r="F34" s="6" t="str">
        <f t="shared" si="0"/>
        <v>Waiting - Waiting for Gov't</v>
      </c>
    </row>
    <row r="35" spans="1:6" x14ac:dyDescent="0.2">
      <c r="A35" s="2"/>
      <c r="B35" s="6" t="str">
        <f>IF(COUNTIF('Work Template Tasks'!$X$4:$X$54,F35),"Create","No Action")</f>
        <v>No Action</v>
      </c>
      <c r="C35" s="4" t="s">
        <v>3</v>
      </c>
      <c r="D35" s="8" t="s">
        <v>534</v>
      </c>
      <c r="F35" s="6" t="str">
        <f t="shared" si="0"/>
        <v>Waiting - Waiting for CPA/CA</v>
      </c>
    </row>
    <row r="36" spans="1:6" ht="16" thickBot="1" x14ac:dyDescent="0.25">
      <c r="A36" s="2"/>
      <c r="B36" s="6" t="str">
        <f>IF(COUNTIF('Work Template Tasks'!$X$4:$X$54,F36),"Create","No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7"/>
  <sheetViews>
    <sheetView tabSelected="1" topLeftCell="C1" workbookViewId="0">
      <selection activeCell="C19" sqref="C19"/>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395" x14ac:dyDescent="0.2">
      <c r="A4" s="2"/>
      <c r="B4" s="6" t="s">
        <v>411</v>
      </c>
      <c r="C4" s="4" t="s">
        <v>541</v>
      </c>
      <c r="D4" s="18" t="s">
        <v>542</v>
      </c>
      <c r="E4" s="3" t="s">
        <v>467</v>
      </c>
      <c r="F4" s="3" t="s">
        <v>261</v>
      </c>
      <c r="G4" s="16">
        <v>500</v>
      </c>
    </row>
    <row r="5" spans="1:7" ht="409.6" x14ac:dyDescent="0.2">
      <c r="A5" s="2"/>
      <c r="B5" s="6" t="s">
        <v>411</v>
      </c>
      <c r="C5" s="4" t="s">
        <v>543</v>
      </c>
      <c r="D5" s="18" t="s">
        <v>544</v>
      </c>
      <c r="E5" s="3" t="s">
        <v>467</v>
      </c>
      <c r="F5" s="3" t="s">
        <v>261</v>
      </c>
      <c r="G5" s="16">
        <v>0</v>
      </c>
    </row>
    <row r="6" spans="1:7" ht="409.6" x14ac:dyDescent="0.2">
      <c r="A6" s="2"/>
      <c r="B6" s="6" t="s">
        <v>411</v>
      </c>
      <c r="C6" s="4" t="s">
        <v>545</v>
      </c>
      <c r="D6" s="18" t="s">
        <v>546</v>
      </c>
      <c r="E6" s="3" t="s">
        <v>467</v>
      </c>
      <c r="F6" s="3" t="s">
        <v>261</v>
      </c>
      <c r="G6" s="16">
        <v>150</v>
      </c>
    </row>
    <row r="7" spans="1:7" ht="409.6" x14ac:dyDescent="0.2">
      <c r="A7" s="2"/>
      <c r="B7" s="6" t="s">
        <v>411</v>
      </c>
      <c r="C7" s="4" t="s">
        <v>547</v>
      </c>
      <c r="D7" s="18" t="s">
        <v>548</v>
      </c>
      <c r="E7" s="3" t="s">
        <v>467</v>
      </c>
      <c r="F7" s="3" t="s">
        <v>261</v>
      </c>
      <c r="G7"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7"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E4:E7</xm:sqref>
        </x14:dataValidation>
        <x14:dataValidation type="list" allowBlank="1" showErrorMessage="1" xr:uid="{00000000-0002-0000-1300-000002000000}">
          <x14:formula1>
            <xm:f>ReferenceData!$A$268:$A$270</xm:f>
          </x14:formula1>
          <xm:sqref>F4:F7</xm:sqref>
        </x14:dataValidation>
        <x14:dataValidation type="list" allowBlank="1" showErrorMessage="1" xr:uid="{00000000-0002-0000-1300-000000000000}">
          <x14:formula1>
            <xm:f>IF(ISBLANK(A4),ReferenceData!$A$892:$A$893,ReferenceData!$A$895:$A$897)</xm:f>
          </x14:formula1>
          <xm:sqref>B4:B7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549</v>
      </c>
      <c r="D2" s="27" t="s">
        <v>550</v>
      </c>
      <c r="E2" s="27" t="s">
        <v>551</v>
      </c>
      <c r="F2" s="29" t="s">
        <v>552</v>
      </c>
      <c r="G2" s="40" t="s">
        <v>553</v>
      </c>
      <c r="H2" s="41" t="s">
        <v>553</v>
      </c>
      <c r="I2" s="42" t="s">
        <v>553</v>
      </c>
      <c r="J2" s="23" t="s">
        <v>554</v>
      </c>
      <c r="K2" s="40" t="s">
        <v>555</v>
      </c>
      <c r="L2" s="42" t="s">
        <v>555</v>
      </c>
      <c r="M2" s="40" t="s">
        <v>556</v>
      </c>
      <c r="N2" s="41" t="s">
        <v>556</v>
      </c>
      <c r="O2" s="42" t="s">
        <v>556</v>
      </c>
      <c r="P2" s="40" t="s">
        <v>557</v>
      </c>
      <c r="Q2" s="41" t="s">
        <v>557</v>
      </c>
      <c r="R2" s="41" t="s">
        <v>557</v>
      </c>
      <c r="S2" s="42" t="s">
        <v>557</v>
      </c>
      <c r="T2" s="40" t="s">
        <v>558</v>
      </c>
      <c r="U2" s="42" t="s">
        <v>558</v>
      </c>
      <c r="V2" s="40" t="s">
        <v>559</v>
      </c>
      <c r="W2" s="41" t="s">
        <v>559</v>
      </c>
      <c r="X2" s="41" t="s">
        <v>559</v>
      </c>
      <c r="Y2" s="41" t="s">
        <v>559</v>
      </c>
      <c r="Z2" s="41" t="s">
        <v>559</v>
      </c>
      <c r="AA2" s="42" t="s">
        <v>559</v>
      </c>
    </row>
    <row r="3" spans="1:27" ht="79" x14ac:dyDescent="0.2">
      <c r="A3" s="22"/>
      <c r="B3" s="24"/>
      <c r="C3" s="26"/>
      <c r="D3" s="22"/>
      <c r="E3" s="37"/>
      <c r="F3" s="39"/>
      <c r="G3" s="11" t="s">
        <v>560</v>
      </c>
      <c r="H3" s="10" t="s">
        <v>259</v>
      </c>
      <c r="I3" s="12" t="s">
        <v>561</v>
      </c>
      <c r="J3" s="24"/>
      <c r="K3" s="11" t="s">
        <v>562</v>
      </c>
      <c r="L3" s="12" t="s">
        <v>563</v>
      </c>
      <c r="M3" s="11" t="s">
        <v>564</v>
      </c>
      <c r="N3" s="10" t="s">
        <v>565</v>
      </c>
      <c r="O3" s="12" t="s">
        <v>566</v>
      </c>
      <c r="P3" s="11" t="s">
        <v>562</v>
      </c>
      <c r="Q3" s="10" t="s">
        <v>567</v>
      </c>
      <c r="R3" s="10" t="s">
        <v>565</v>
      </c>
      <c r="S3" s="12" t="s">
        <v>566</v>
      </c>
      <c r="T3" s="11" t="s">
        <v>568</v>
      </c>
      <c r="U3" s="12" t="s">
        <v>569</v>
      </c>
      <c r="V3" s="11" t="s">
        <v>570</v>
      </c>
      <c r="W3" s="10" t="s">
        <v>571</v>
      </c>
      <c r="X3" s="10" t="s">
        <v>572</v>
      </c>
      <c r="Y3" s="10" t="s">
        <v>573</v>
      </c>
      <c r="Z3" s="10" t="s">
        <v>574</v>
      </c>
      <c r="AA3" s="12" t="s">
        <v>575</v>
      </c>
    </row>
    <row r="4" spans="1:27" ht="16" x14ac:dyDescent="0.2">
      <c r="A4" s="2"/>
      <c r="B4" s="6" t="s">
        <v>411</v>
      </c>
      <c r="C4" s="4" t="s">
        <v>541</v>
      </c>
      <c r="D4" s="3" t="s">
        <v>576</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577</v>
      </c>
      <c r="E5" s="18"/>
      <c r="F5" s="19"/>
      <c r="G5" s="4"/>
      <c r="H5" s="3"/>
      <c r="I5" s="8"/>
      <c r="J5" s="6"/>
      <c r="K5" s="4"/>
      <c r="L5" s="8"/>
      <c r="M5" s="4"/>
      <c r="N5" s="3"/>
      <c r="O5" s="19"/>
      <c r="P5" s="4"/>
      <c r="Q5" s="3"/>
      <c r="R5" s="18"/>
      <c r="S5" s="19"/>
      <c r="T5" s="4" t="s">
        <v>578</v>
      </c>
      <c r="U5" s="8" t="s">
        <v>1</v>
      </c>
      <c r="V5" s="4" t="s">
        <v>579</v>
      </c>
      <c r="W5" s="3" t="s">
        <v>580</v>
      </c>
      <c r="X5" s="3" t="s">
        <v>1</v>
      </c>
      <c r="Y5" s="3"/>
      <c r="Z5" s="3"/>
      <c r="AA5" s="8"/>
    </row>
    <row r="6" spans="1:27" ht="80" x14ac:dyDescent="0.2">
      <c r="A6" s="2"/>
      <c r="B6" s="6" t="s">
        <v>411</v>
      </c>
      <c r="C6" s="4" t="s">
        <v>541</v>
      </c>
      <c r="D6" s="3" t="s">
        <v>581</v>
      </c>
      <c r="E6" s="18" t="s">
        <v>589</v>
      </c>
      <c r="F6" s="19" t="s">
        <v>590</v>
      </c>
      <c r="G6" s="4" t="s">
        <v>422</v>
      </c>
      <c r="H6" s="3"/>
      <c r="I6" s="8" t="s">
        <v>308</v>
      </c>
      <c r="J6" s="6">
        <v>0</v>
      </c>
      <c r="K6" s="4"/>
      <c r="L6" s="8"/>
      <c r="M6" s="4"/>
      <c r="N6" s="3"/>
      <c r="O6" s="19"/>
      <c r="P6" s="4"/>
      <c r="Q6" s="3"/>
      <c r="R6" s="18"/>
      <c r="S6" s="19"/>
      <c r="T6" s="4"/>
      <c r="U6" s="8"/>
      <c r="V6" s="4"/>
      <c r="W6" s="3"/>
      <c r="X6" s="3"/>
      <c r="Y6" s="3"/>
      <c r="Z6" s="3"/>
      <c r="AA6" s="8"/>
    </row>
    <row r="7" spans="1:27" ht="16" x14ac:dyDescent="0.2">
      <c r="A7" s="2"/>
      <c r="B7" s="6" t="s">
        <v>411</v>
      </c>
      <c r="C7" s="4" t="s">
        <v>541</v>
      </c>
      <c r="D7" s="3" t="s">
        <v>581</v>
      </c>
      <c r="E7" s="18" t="s">
        <v>591</v>
      </c>
      <c r="F7" s="19"/>
      <c r="G7" s="4" t="s">
        <v>422</v>
      </c>
      <c r="H7" s="3"/>
      <c r="I7" s="8" t="s">
        <v>308</v>
      </c>
      <c r="J7" s="6">
        <v>0</v>
      </c>
      <c r="K7" s="4"/>
      <c r="L7" s="8"/>
      <c r="M7" s="4"/>
      <c r="N7" s="3"/>
      <c r="O7" s="19"/>
      <c r="P7" s="4"/>
      <c r="Q7" s="3"/>
      <c r="R7" s="18"/>
      <c r="S7" s="19"/>
      <c r="T7" s="4"/>
      <c r="U7" s="8"/>
      <c r="V7" s="4"/>
      <c r="W7" s="3"/>
      <c r="X7" s="3"/>
      <c r="Y7" s="3"/>
      <c r="Z7" s="3"/>
      <c r="AA7" s="8"/>
    </row>
    <row r="8" spans="1:27" ht="64" x14ac:dyDescent="0.2">
      <c r="A8" s="2"/>
      <c r="B8" s="6" t="s">
        <v>411</v>
      </c>
      <c r="C8" s="4" t="s">
        <v>541</v>
      </c>
      <c r="D8" s="3" t="s">
        <v>583</v>
      </c>
      <c r="E8" s="18" t="s">
        <v>592</v>
      </c>
      <c r="F8" s="19"/>
      <c r="G8" s="4"/>
      <c r="H8" s="3"/>
      <c r="I8" s="8"/>
      <c r="J8" s="6"/>
      <c r="K8" s="4"/>
      <c r="L8" s="8"/>
      <c r="M8" s="4"/>
      <c r="N8" s="3" t="s">
        <v>593</v>
      </c>
      <c r="O8" s="19" t="s">
        <v>594</v>
      </c>
      <c r="P8" s="4" t="s">
        <v>255</v>
      </c>
      <c r="Q8" s="3">
        <v>3</v>
      </c>
      <c r="R8" s="18" t="s">
        <v>595</v>
      </c>
      <c r="S8" s="19" t="s">
        <v>584</v>
      </c>
      <c r="T8" s="4"/>
      <c r="U8" s="8"/>
      <c r="V8" s="4"/>
      <c r="W8" s="3"/>
      <c r="X8" s="3"/>
      <c r="Y8" s="3"/>
      <c r="Z8" s="3"/>
      <c r="AA8" s="8"/>
    </row>
    <row r="9" spans="1:27" x14ac:dyDescent="0.2">
      <c r="A9" s="2"/>
      <c r="B9" s="6" t="s">
        <v>411</v>
      </c>
      <c r="C9" s="4" t="s">
        <v>541</v>
      </c>
      <c r="D9" s="3" t="s">
        <v>585</v>
      </c>
      <c r="E9" s="18"/>
      <c r="F9" s="19"/>
      <c r="G9" s="4"/>
      <c r="H9" s="3"/>
      <c r="I9" s="8"/>
      <c r="J9" s="6"/>
      <c r="K9" s="4"/>
      <c r="L9" s="8"/>
      <c r="M9" s="4"/>
      <c r="N9" s="3"/>
      <c r="O9" s="19"/>
      <c r="P9" s="4"/>
      <c r="Q9" s="3"/>
      <c r="R9" s="18"/>
      <c r="S9" s="19"/>
      <c r="T9" s="4" t="s">
        <v>580</v>
      </c>
      <c r="U9" s="8" t="s">
        <v>297</v>
      </c>
      <c r="V9" s="4" t="s">
        <v>579</v>
      </c>
      <c r="W9" s="3" t="s">
        <v>578</v>
      </c>
      <c r="X9" s="3" t="s">
        <v>280</v>
      </c>
      <c r="Y9" s="3"/>
      <c r="Z9" s="3"/>
      <c r="AA9" s="8"/>
    </row>
    <row r="10" spans="1:27" ht="64" x14ac:dyDescent="0.2">
      <c r="A10" s="2"/>
      <c r="B10" s="6" t="s">
        <v>411</v>
      </c>
      <c r="C10" s="4" t="s">
        <v>541</v>
      </c>
      <c r="D10" s="3" t="s">
        <v>587</v>
      </c>
      <c r="E10" s="18" t="s">
        <v>596</v>
      </c>
      <c r="F10" s="19" t="s">
        <v>597</v>
      </c>
      <c r="G10" s="4"/>
      <c r="H10" s="3"/>
      <c r="I10" s="8"/>
      <c r="J10" s="6">
        <v>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515</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577</v>
      </c>
      <c r="E12" s="18"/>
      <c r="F12" s="19"/>
      <c r="G12" s="4"/>
      <c r="H12" s="3"/>
      <c r="I12" s="8"/>
      <c r="J12" s="6"/>
      <c r="K12" s="4"/>
      <c r="L12" s="8"/>
      <c r="M12" s="4"/>
      <c r="N12" s="3"/>
      <c r="O12" s="19"/>
      <c r="P12" s="4"/>
      <c r="Q12" s="3"/>
      <c r="R12" s="18"/>
      <c r="S12" s="19"/>
      <c r="T12" s="4" t="s">
        <v>582</v>
      </c>
      <c r="U12" s="8" t="s">
        <v>4</v>
      </c>
      <c r="V12" s="4" t="s">
        <v>579</v>
      </c>
      <c r="W12" s="3" t="s">
        <v>578</v>
      </c>
      <c r="X12" s="3" t="s">
        <v>275</v>
      </c>
      <c r="Y12" s="3"/>
      <c r="Z12" s="3"/>
      <c r="AA12" s="8"/>
    </row>
    <row r="13" spans="1:27" x14ac:dyDescent="0.2">
      <c r="A13" s="2"/>
      <c r="B13" s="6" t="s">
        <v>411</v>
      </c>
      <c r="C13" s="4" t="s">
        <v>541</v>
      </c>
      <c r="D13" s="3" t="s">
        <v>577</v>
      </c>
      <c r="E13" s="18"/>
      <c r="F13" s="19"/>
      <c r="G13" s="4"/>
      <c r="H13" s="3"/>
      <c r="I13" s="8"/>
      <c r="J13" s="6"/>
      <c r="K13" s="4"/>
      <c r="L13" s="8"/>
      <c r="M13" s="4"/>
      <c r="N13" s="3"/>
      <c r="O13" s="19"/>
      <c r="P13" s="4"/>
      <c r="Q13" s="3"/>
      <c r="R13" s="18"/>
      <c r="S13" s="19"/>
      <c r="T13" s="4" t="s">
        <v>582</v>
      </c>
      <c r="U13" s="8" t="s">
        <v>4</v>
      </c>
      <c r="V13" s="4" t="s">
        <v>586</v>
      </c>
      <c r="W13" s="3" t="s">
        <v>580</v>
      </c>
      <c r="X13" s="3"/>
      <c r="Y13" s="3"/>
      <c r="Z13" s="3"/>
      <c r="AA13" s="8">
        <v>14</v>
      </c>
    </row>
    <row r="14" spans="1:27" x14ac:dyDescent="0.2">
      <c r="A14" s="2"/>
      <c r="B14" s="6" t="s">
        <v>411</v>
      </c>
      <c r="C14" s="4" t="s">
        <v>541</v>
      </c>
      <c r="D14" s="3" t="s">
        <v>577</v>
      </c>
      <c r="E14" s="18"/>
      <c r="F14" s="19"/>
      <c r="G14" s="4"/>
      <c r="H14" s="3"/>
      <c r="I14" s="8"/>
      <c r="J14" s="6"/>
      <c r="K14" s="4"/>
      <c r="L14" s="8"/>
      <c r="M14" s="4"/>
      <c r="N14" s="3"/>
      <c r="O14" s="19"/>
      <c r="P14" s="4"/>
      <c r="Q14" s="3"/>
      <c r="R14" s="18"/>
      <c r="S14" s="19"/>
      <c r="T14" s="4" t="s">
        <v>580</v>
      </c>
      <c r="U14" s="8" t="s">
        <v>4</v>
      </c>
      <c r="V14" s="4" t="s">
        <v>579</v>
      </c>
      <c r="W14" s="3" t="s">
        <v>578</v>
      </c>
      <c r="X14" s="3" t="s">
        <v>4</v>
      </c>
      <c r="Y14" s="3"/>
      <c r="Z14" s="3"/>
      <c r="AA14" s="8"/>
    </row>
    <row r="15" spans="1:27" x14ac:dyDescent="0.2">
      <c r="A15" s="2"/>
      <c r="B15" s="6" t="s">
        <v>411</v>
      </c>
      <c r="C15" s="4" t="s">
        <v>541</v>
      </c>
      <c r="D15" s="3" t="s">
        <v>577</v>
      </c>
      <c r="E15" s="18"/>
      <c r="F15" s="19"/>
      <c r="G15" s="4"/>
      <c r="H15" s="3"/>
      <c r="I15" s="8"/>
      <c r="J15" s="6"/>
      <c r="K15" s="4"/>
      <c r="L15" s="8"/>
      <c r="M15" s="4"/>
      <c r="N15" s="3"/>
      <c r="O15" s="19"/>
      <c r="P15" s="4"/>
      <c r="Q15" s="3"/>
      <c r="R15" s="18"/>
      <c r="S15" s="19"/>
      <c r="T15" s="4" t="s">
        <v>582</v>
      </c>
      <c r="U15" s="8" t="s">
        <v>4</v>
      </c>
      <c r="V15" s="4" t="s">
        <v>579</v>
      </c>
      <c r="W15" s="3" t="s">
        <v>580</v>
      </c>
      <c r="X15" s="3" t="s">
        <v>1</v>
      </c>
      <c r="Y15" s="3"/>
      <c r="Z15" s="3"/>
      <c r="AA15" s="8"/>
    </row>
    <row r="16" spans="1:27" ht="32" x14ac:dyDescent="0.2">
      <c r="A16" s="2"/>
      <c r="B16" s="6" t="s">
        <v>411</v>
      </c>
      <c r="C16" s="4" t="s">
        <v>541</v>
      </c>
      <c r="D16" s="3" t="s">
        <v>581</v>
      </c>
      <c r="E16" s="18" t="s">
        <v>598</v>
      </c>
      <c r="F16" s="19" t="s">
        <v>599</v>
      </c>
      <c r="G16" s="4" t="s">
        <v>422</v>
      </c>
      <c r="H16" s="3"/>
      <c r="I16" s="8" t="s">
        <v>308</v>
      </c>
      <c r="J16" s="6">
        <v>17</v>
      </c>
      <c r="K16" s="4"/>
      <c r="L16" s="8"/>
      <c r="M16" s="4"/>
      <c r="N16" s="3"/>
      <c r="O16" s="19"/>
      <c r="P16" s="4"/>
      <c r="Q16" s="3"/>
      <c r="R16" s="18"/>
      <c r="S16" s="19"/>
      <c r="T16" s="4"/>
      <c r="U16" s="8"/>
      <c r="V16" s="4"/>
      <c r="W16" s="3"/>
      <c r="X16" s="3"/>
      <c r="Y16" s="3"/>
      <c r="Z16" s="3"/>
      <c r="AA16" s="8"/>
    </row>
    <row r="17" spans="1:27" ht="16" x14ac:dyDescent="0.2">
      <c r="A17" s="2"/>
      <c r="B17" s="6" t="s">
        <v>411</v>
      </c>
      <c r="C17" s="4" t="s">
        <v>543</v>
      </c>
      <c r="D17" s="3" t="s">
        <v>576</v>
      </c>
      <c r="E17" s="18" t="s">
        <v>510</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543</v>
      </c>
      <c r="D18" s="3" t="s">
        <v>577</v>
      </c>
      <c r="E18" s="18"/>
      <c r="F18" s="19"/>
      <c r="G18" s="4"/>
      <c r="H18" s="3"/>
      <c r="I18" s="8"/>
      <c r="J18" s="6"/>
      <c r="K18" s="4"/>
      <c r="L18" s="8"/>
      <c r="M18" s="4"/>
      <c r="N18" s="3"/>
      <c r="O18" s="19"/>
      <c r="P18" s="4"/>
      <c r="Q18" s="3"/>
      <c r="R18" s="18"/>
      <c r="S18" s="19"/>
      <c r="T18" s="4" t="s">
        <v>578</v>
      </c>
      <c r="U18" s="8" t="s">
        <v>1</v>
      </c>
      <c r="V18" s="4" t="s">
        <v>579</v>
      </c>
      <c r="W18" s="3" t="s">
        <v>580</v>
      </c>
      <c r="X18" s="3" t="s">
        <v>1</v>
      </c>
      <c r="Y18" s="3"/>
      <c r="Z18" s="3"/>
      <c r="AA18" s="8"/>
    </row>
    <row r="19" spans="1:27" ht="48" x14ac:dyDescent="0.2">
      <c r="A19" s="2"/>
      <c r="B19" s="6" t="s">
        <v>411</v>
      </c>
      <c r="C19" s="4" t="s">
        <v>543</v>
      </c>
      <c r="D19" s="3" t="s">
        <v>581</v>
      </c>
      <c r="E19" s="18" t="s">
        <v>600</v>
      </c>
      <c r="F19" s="19" t="s">
        <v>601</v>
      </c>
      <c r="G19" s="4" t="s">
        <v>422</v>
      </c>
      <c r="H19" s="3"/>
      <c r="I19" s="8" t="s">
        <v>308</v>
      </c>
      <c r="J19" s="6">
        <v>0</v>
      </c>
      <c r="K19" s="4"/>
      <c r="L19" s="8"/>
      <c r="M19" s="4"/>
      <c r="N19" s="3"/>
      <c r="O19" s="19"/>
      <c r="P19" s="4"/>
      <c r="Q19" s="3"/>
      <c r="R19" s="18"/>
      <c r="S19" s="19"/>
      <c r="T19" s="4"/>
      <c r="U19" s="8"/>
      <c r="V19" s="4"/>
      <c r="W19" s="3"/>
      <c r="X19" s="3"/>
      <c r="Y19" s="3"/>
      <c r="Z19" s="3"/>
      <c r="AA19" s="8"/>
    </row>
    <row r="20" spans="1:27" ht="64" x14ac:dyDescent="0.2">
      <c r="A20" s="2"/>
      <c r="B20" s="6" t="s">
        <v>411</v>
      </c>
      <c r="C20" s="4" t="s">
        <v>543</v>
      </c>
      <c r="D20" s="3" t="s">
        <v>583</v>
      </c>
      <c r="E20" s="18" t="s">
        <v>602</v>
      </c>
      <c r="F20" s="19"/>
      <c r="G20" s="4"/>
      <c r="H20" s="3"/>
      <c r="I20" s="8"/>
      <c r="J20" s="6"/>
      <c r="K20" s="4"/>
      <c r="L20" s="8"/>
      <c r="M20" s="4"/>
      <c r="N20" s="3" t="s">
        <v>603</v>
      </c>
      <c r="O20" s="19" t="s">
        <v>604</v>
      </c>
      <c r="P20" s="4" t="s">
        <v>255</v>
      </c>
      <c r="Q20" s="3">
        <v>3</v>
      </c>
      <c r="R20" s="18" t="s">
        <v>605</v>
      </c>
      <c r="S20" s="19" t="s">
        <v>584</v>
      </c>
      <c r="T20" s="4"/>
      <c r="U20" s="8"/>
      <c r="V20" s="4"/>
      <c r="W20" s="3"/>
      <c r="X20" s="3"/>
      <c r="Y20" s="3"/>
      <c r="Z20" s="3"/>
      <c r="AA20" s="8"/>
    </row>
    <row r="21" spans="1:27" x14ac:dyDescent="0.2">
      <c r="A21" s="2"/>
      <c r="B21" s="6" t="s">
        <v>411</v>
      </c>
      <c r="C21" s="4" t="s">
        <v>543</v>
      </c>
      <c r="D21" s="3" t="s">
        <v>585</v>
      </c>
      <c r="E21" s="18"/>
      <c r="F21" s="19"/>
      <c r="G21" s="4"/>
      <c r="H21" s="3"/>
      <c r="I21" s="8"/>
      <c r="J21" s="6"/>
      <c r="K21" s="4"/>
      <c r="L21" s="8"/>
      <c r="M21" s="4"/>
      <c r="N21" s="3"/>
      <c r="O21" s="19"/>
      <c r="P21" s="4"/>
      <c r="Q21" s="3"/>
      <c r="R21" s="18"/>
      <c r="S21" s="19"/>
      <c r="T21" s="4" t="s">
        <v>580</v>
      </c>
      <c r="U21" s="8" t="s">
        <v>297</v>
      </c>
      <c r="V21" s="4" t="s">
        <v>579</v>
      </c>
      <c r="W21" s="3" t="s">
        <v>578</v>
      </c>
      <c r="X21" s="3" t="s">
        <v>280</v>
      </c>
      <c r="Y21" s="3"/>
      <c r="Z21" s="3"/>
      <c r="AA21" s="8"/>
    </row>
    <row r="22" spans="1:27" ht="80" x14ac:dyDescent="0.2">
      <c r="A22" s="2"/>
      <c r="B22" s="6" t="s">
        <v>411</v>
      </c>
      <c r="C22" s="4" t="s">
        <v>543</v>
      </c>
      <c r="D22" s="3" t="s">
        <v>587</v>
      </c>
      <c r="E22" s="18" t="s">
        <v>606</v>
      </c>
      <c r="F22" s="19" t="s">
        <v>607</v>
      </c>
      <c r="G22" s="4"/>
      <c r="H22" s="3"/>
      <c r="I22" s="8"/>
      <c r="J22" s="6">
        <v>3</v>
      </c>
      <c r="K22" s="4"/>
      <c r="L22" s="8"/>
      <c r="M22" s="4"/>
      <c r="N22" s="3"/>
      <c r="O22" s="19"/>
      <c r="P22" s="4"/>
      <c r="Q22" s="3"/>
      <c r="R22" s="18"/>
      <c r="S22" s="19"/>
      <c r="T22" s="4"/>
      <c r="U22" s="8"/>
      <c r="V22" s="4"/>
      <c r="W22" s="3"/>
      <c r="X22" s="3"/>
      <c r="Y22" s="3"/>
      <c r="Z22" s="3"/>
      <c r="AA22" s="8"/>
    </row>
    <row r="23" spans="1:27" ht="16" x14ac:dyDescent="0.2">
      <c r="A23" s="2"/>
      <c r="B23" s="6" t="s">
        <v>411</v>
      </c>
      <c r="C23" s="4" t="s">
        <v>543</v>
      </c>
      <c r="D23" s="3" t="s">
        <v>576</v>
      </c>
      <c r="E23" s="18" t="s">
        <v>515</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543</v>
      </c>
      <c r="D24" s="3" t="s">
        <v>577</v>
      </c>
      <c r="E24" s="18"/>
      <c r="F24" s="19"/>
      <c r="G24" s="4"/>
      <c r="H24" s="3"/>
      <c r="I24" s="8"/>
      <c r="J24" s="6"/>
      <c r="K24" s="4"/>
      <c r="L24" s="8"/>
      <c r="M24" s="4"/>
      <c r="N24" s="3"/>
      <c r="O24" s="19"/>
      <c r="P24" s="4"/>
      <c r="Q24" s="3"/>
      <c r="R24" s="18"/>
      <c r="S24" s="19"/>
      <c r="T24" s="4" t="s">
        <v>582</v>
      </c>
      <c r="U24" s="8" t="s">
        <v>4</v>
      </c>
      <c r="V24" s="4" t="s">
        <v>579</v>
      </c>
      <c r="W24" s="3" t="s">
        <v>578</v>
      </c>
      <c r="X24" s="3" t="s">
        <v>275</v>
      </c>
      <c r="Y24" s="3"/>
      <c r="Z24" s="3"/>
      <c r="AA24" s="8"/>
    </row>
    <row r="25" spans="1:27" x14ac:dyDescent="0.2">
      <c r="A25" s="2"/>
      <c r="B25" s="6" t="s">
        <v>411</v>
      </c>
      <c r="C25" s="4" t="s">
        <v>543</v>
      </c>
      <c r="D25" s="3" t="s">
        <v>577</v>
      </c>
      <c r="E25" s="18"/>
      <c r="F25" s="19"/>
      <c r="G25" s="4"/>
      <c r="H25" s="3"/>
      <c r="I25" s="8"/>
      <c r="J25" s="6"/>
      <c r="K25" s="4"/>
      <c r="L25" s="8"/>
      <c r="M25" s="4"/>
      <c r="N25" s="3"/>
      <c r="O25" s="19"/>
      <c r="P25" s="4"/>
      <c r="Q25" s="3"/>
      <c r="R25" s="18"/>
      <c r="S25" s="19"/>
      <c r="T25" s="4" t="s">
        <v>582</v>
      </c>
      <c r="U25" s="8" t="s">
        <v>4</v>
      </c>
      <c r="V25" s="4" t="s">
        <v>579</v>
      </c>
      <c r="W25" s="3" t="s">
        <v>580</v>
      </c>
      <c r="X25" s="3" t="s">
        <v>1</v>
      </c>
      <c r="Y25" s="3"/>
      <c r="Z25" s="3"/>
      <c r="AA25" s="8"/>
    </row>
    <row r="26" spans="1:27" x14ac:dyDescent="0.2">
      <c r="A26" s="2"/>
      <c r="B26" s="6" t="s">
        <v>411</v>
      </c>
      <c r="C26" s="4" t="s">
        <v>543</v>
      </c>
      <c r="D26" s="3" t="s">
        <v>577</v>
      </c>
      <c r="E26" s="18"/>
      <c r="F26" s="19"/>
      <c r="G26" s="4"/>
      <c r="H26" s="3"/>
      <c r="I26" s="8"/>
      <c r="J26" s="6"/>
      <c r="K26" s="4"/>
      <c r="L26" s="8"/>
      <c r="M26" s="4"/>
      <c r="N26" s="3"/>
      <c r="O26" s="19"/>
      <c r="P26" s="4"/>
      <c r="Q26" s="3"/>
      <c r="R26" s="18"/>
      <c r="S26" s="19"/>
      <c r="T26" s="4" t="s">
        <v>580</v>
      </c>
      <c r="U26" s="8" t="s">
        <v>4</v>
      </c>
      <c r="V26" s="4" t="s">
        <v>579</v>
      </c>
      <c r="W26" s="3" t="s">
        <v>578</v>
      </c>
      <c r="X26" s="3" t="s">
        <v>4</v>
      </c>
      <c r="Y26" s="3"/>
      <c r="Z26" s="3"/>
      <c r="AA26" s="8"/>
    </row>
    <row r="27" spans="1:27" x14ac:dyDescent="0.2">
      <c r="A27" s="2"/>
      <c r="B27" s="6" t="s">
        <v>411</v>
      </c>
      <c r="C27" s="4" t="s">
        <v>543</v>
      </c>
      <c r="D27" s="3" t="s">
        <v>577</v>
      </c>
      <c r="E27" s="18"/>
      <c r="F27" s="19"/>
      <c r="G27" s="4"/>
      <c r="H27" s="3"/>
      <c r="I27" s="8"/>
      <c r="J27" s="6"/>
      <c r="K27" s="4"/>
      <c r="L27" s="8"/>
      <c r="M27" s="4"/>
      <c r="N27" s="3"/>
      <c r="O27" s="19"/>
      <c r="P27" s="4"/>
      <c r="Q27" s="3"/>
      <c r="R27" s="18"/>
      <c r="S27" s="19"/>
      <c r="T27" s="4" t="s">
        <v>582</v>
      </c>
      <c r="U27" s="8" t="s">
        <v>4</v>
      </c>
      <c r="V27" s="4" t="s">
        <v>586</v>
      </c>
      <c r="W27" s="3" t="s">
        <v>580</v>
      </c>
      <c r="X27" s="3"/>
      <c r="Y27" s="3"/>
      <c r="Z27" s="3"/>
      <c r="AA27" s="8">
        <v>14</v>
      </c>
    </row>
    <row r="28" spans="1:27" ht="48" x14ac:dyDescent="0.2">
      <c r="A28" s="2"/>
      <c r="B28" s="6" t="s">
        <v>411</v>
      </c>
      <c r="C28" s="4" t="s">
        <v>543</v>
      </c>
      <c r="D28" s="3" t="s">
        <v>581</v>
      </c>
      <c r="E28" s="18" t="s">
        <v>598</v>
      </c>
      <c r="F28" s="19" t="s">
        <v>608</v>
      </c>
      <c r="G28" s="4" t="s">
        <v>422</v>
      </c>
      <c r="H28" s="3"/>
      <c r="I28" s="8" t="s">
        <v>308</v>
      </c>
      <c r="J28" s="6">
        <v>17</v>
      </c>
      <c r="K28" s="4"/>
      <c r="L28" s="8"/>
      <c r="M28" s="4"/>
      <c r="N28" s="3"/>
      <c r="O28" s="19"/>
      <c r="P28" s="4"/>
      <c r="Q28" s="3"/>
      <c r="R28" s="18"/>
      <c r="S28" s="19"/>
      <c r="T28" s="4"/>
      <c r="U28" s="8"/>
      <c r="V28" s="4"/>
      <c r="W28" s="3"/>
      <c r="X28" s="3"/>
      <c r="Y28" s="3"/>
      <c r="Z28" s="3"/>
      <c r="AA28" s="8"/>
    </row>
    <row r="29" spans="1:27" ht="16" x14ac:dyDescent="0.2">
      <c r="A29" s="2"/>
      <c r="B29" s="6" t="s">
        <v>411</v>
      </c>
      <c r="C29" s="4" t="s">
        <v>545</v>
      </c>
      <c r="D29" s="3" t="s">
        <v>576</v>
      </c>
      <c r="E29" s="18" t="s">
        <v>510</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545</v>
      </c>
      <c r="D30" s="3" t="s">
        <v>577</v>
      </c>
      <c r="E30" s="18"/>
      <c r="F30" s="19"/>
      <c r="G30" s="4"/>
      <c r="H30" s="3"/>
      <c r="I30" s="8"/>
      <c r="J30" s="6"/>
      <c r="K30" s="4"/>
      <c r="L30" s="8"/>
      <c r="M30" s="4"/>
      <c r="N30" s="3"/>
      <c r="O30" s="19"/>
      <c r="P30" s="4"/>
      <c r="Q30" s="3"/>
      <c r="R30" s="18"/>
      <c r="S30" s="19"/>
      <c r="T30" s="4" t="s">
        <v>578</v>
      </c>
      <c r="U30" s="8" t="s">
        <v>1</v>
      </c>
      <c r="V30" s="4" t="s">
        <v>579</v>
      </c>
      <c r="W30" s="3" t="s">
        <v>580</v>
      </c>
      <c r="X30" s="3" t="s">
        <v>1</v>
      </c>
      <c r="Y30" s="3"/>
      <c r="Z30" s="3"/>
      <c r="AA30" s="8"/>
    </row>
    <row r="31" spans="1:27" ht="48" x14ac:dyDescent="0.2">
      <c r="A31" s="2"/>
      <c r="B31" s="6" t="s">
        <v>411</v>
      </c>
      <c r="C31" s="4" t="s">
        <v>545</v>
      </c>
      <c r="D31" s="3" t="s">
        <v>581</v>
      </c>
      <c r="E31" s="18" t="s">
        <v>600</v>
      </c>
      <c r="F31" s="19" t="s">
        <v>601</v>
      </c>
      <c r="G31" s="4" t="s">
        <v>426</v>
      </c>
      <c r="H31" s="3"/>
      <c r="I31" s="8" t="s">
        <v>308</v>
      </c>
      <c r="J31" s="6">
        <v>0</v>
      </c>
      <c r="K31" s="4"/>
      <c r="L31" s="8"/>
      <c r="M31" s="4"/>
      <c r="N31" s="3"/>
      <c r="O31" s="19"/>
      <c r="P31" s="4"/>
      <c r="Q31" s="3"/>
      <c r="R31" s="18"/>
      <c r="S31" s="19"/>
      <c r="T31" s="4"/>
      <c r="U31" s="8"/>
      <c r="V31" s="4"/>
      <c r="W31" s="3"/>
      <c r="X31" s="3"/>
      <c r="Y31" s="3"/>
      <c r="Z31" s="3"/>
      <c r="AA31" s="8"/>
    </row>
    <row r="32" spans="1:27" ht="64" x14ac:dyDescent="0.2">
      <c r="A32" s="2"/>
      <c r="B32" s="6" t="s">
        <v>411</v>
      </c>
      <c r="C32" s="4" t="s">
        <v>545</v>
      </c>
      <c r="D32" s="3" t="s">
        <v>583</v>
      </c>
      <c r="E32" s="18" t="s">
        <v>609</v>
      </c>
      <c r="F32" s="19"/>
      <c r="G32" s="4"/>
      <c r="H32" s="3"/>
      <c r="I32" s="8"/>
      <c r="J32" s="6"/>
      <c r="K32" s="4"/>
      <c r="L32" s="8"/>
      <c r="M32" s="4"/>
      <c r="N32" s="3" t="s">
        <v>610</v>
      </c>
      <c r="O32" s="19" t="s">
        <v>611</v>
      </c>
      <c r="P32" s="4" t="s">
        <v>255</v>
      </c>
      <c r="Q32" s="3">
        <v>3</v>
      </c>
      <c r="R32" s="18" t="s">
        <v>612</v>
      </c>
      <c r="S32" s="19" t="s">
        <v>584</v>
      </c>
      <c r="T32" s="4"/>
      <c r="U32" s="8"/>
      <c r="V32" s="4"/>
      <c r="W32" s="3"/>
      <c r="X32" s="3"/>
      <c r="Y32" s="3"/>
      <c r="Z32" s="3"/>
      <c r="AA32" s="8"/>
    </row>
    <row r="33" spans="1:27" x14ac:dyDescent="0.2">
      <c r="A33" s="2"/>
      <c r="B33" s="6" t="s">
        <v>411</v>
      </c>
      <c r="C33" s="4" t="s">
        <v>545</v>
      </c>
      <c r="D33" s="3" t="s">
        <v>585</v>
      </c>
      <c r="E33" s="18"/>
      <c r="F33" s="19"/>
      <c r="G33" s="4"/>
      <c r="H33" s="3"/>
      <c r="I33" s="8"/>
      <c r="J33" s="6"/>
      <c r="K33" s="4"/>
      <c r="L33" s="8"/>
      <c r="M33" s="4"/>
      <c r="N33" s="3"/>
      <c r="O33" s="19"/>
      <c r="P33" s="4"/>
      <c r="Q33" s="3"/>
      <c r="R33" s="18"/>
      <c r="S33" s="19"/>
      <c r="T33" s="4" t="s">
        <v>580</v>
      </c>
      <c r="U33" s="8" t="s">
        <v>297</v>
      </c>
      <c r="V33" s="4" t="s">
        <v>579</v>
      </c>
      <c r="W33" s="3" t="s">
        <v>578</v>
      </c>
      <c r="X33" s="3" t="s">
        <v>280</v>
      </c>
      <c r="Y33" s="3"/>
      <c r="Z33" s="3"/>
      <c r="AA33" s="8"/>
    </row>
    <row r="34" spans="1:27" ht="208" x14ac:dyDescent="0.2">
      <c r="A34" s="2"/>
      <c r="B34" s="6" t="s">
        <v>411</v>
      </c>
      <c r="C34" s="4" t="s">
        <v>545</v>
      </c>
      <c r="D34" s="3" t="s">
        <v>587</v>
      </c>
      <c r="E34" s="18" t="s">
        <v>613</v>
      </c>
      <c r="F34" s="19" t="s">
        <v>614</v>
      </c>
      <c r="G34" s="4"/>
      <c r="H34" s="3"/>
      <c r="I34" s="8"/>
      <c r="J34" s="6">
        <v>3</v>
      </c>
      <c r="K34" s="4"/>
      <c r="L34" s="8"/>
      <c r="M34" s="4"/>
      <c r="N34" s="3"/>
      <c r="O34" s="19"/>
      <c r="P34" s="4"/>
      <c r="Q34" s="3"/>
      <c r="R34" s="18"/>
      <c r="S34" s="19"/>
      <c r="T34" s="4"/>
      <c r="U34" s="8"/>
      <c r="V34" s="4"/>
      <c r="W34" s="3"/>
      <c r="X34" s="3"/>
      <c r="Y34" s="3"/>
      <c r="Z34" s="3"/>
      <c r="AA34" s="8"/>
    </row>
    <row r="35" spans="1:27" ht="16" x14ac:dyDescent="0.2">
      <c r="A35" s="2"/>
      <c r="B35" s="6" t="s">
        <v>411</v>
      </c>
      <c r="C35" s="4" t="s">
        <v>545</v>
      </c>
      <c r="D35" s="3" t="s">
        <v>576</v>
      </c>
      <c r="E35" s="18" t="s">
        <v>515</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545</v>
      </c>
      <c r="D36" s="3" t="s">
        <v>577</v>
      </c>
      <c r="E36" s="18"/>
      <c r="F36" s="19"/>
      <c r="G36" s="4"/>
      <c r="H36" s="3"/>
      <c r="I36" s="8"/>
      <c r="J36" s="6"/>
      <c r="K36" s="4"/>
      <c r="L36" s="8"/>
      <c r="M36" s="4"/>
      <c r="N36" s="3"/>
      <c r="O36" s="19"/>
      <c r="P36" s="4"/>
      <c r="Q36" s="3"/>
      <c r="R36" s="18"/>
      <c r="S36" s="19"/>
      <c r="T36" s="4" t="s">
        <v>582</v>
      </c>
      <c r="U36" s="8" t="s">
        <v>4</v>
      </c>
      <c r="V36" s="4" t="s">
        <v>579</v>
      </c>
      <c r="W36" s="3" t="s">
        <v>580</v>
      </c>
      <c r="X36" s="3" t="s">
        <v>1</v>
      </c>
      <c r="Y36" s="3"/>
      <c r="Z36" s="3"/>
      <c r="AA36" s="8"/>
    </row>
    <row r="37" spans="1:27" x14ac:dyDescent="0.2">
      <c r="A37" s="2"/>
      <c r="B37" s="6" t="s">
        <v>411</v>
      </c>
      <c r="C37" s="4" t="s">
        <v>545</v>
      </c>
      <c r="D37" s="3" t="s">
        <v>577</v>
      </c>
      <c r="E37" s="18"/>
      <c r="F37" s="19"/>
      <c r="G37" s="4"/>
      <c r="H37" s="3"/>
      <c r="I37" s="8"/>
      <c r="J37" s="6"/>
      <c r="K37" s="4"/>
      <c r="L37" s="8"/>
      <c r="M37" s="4"/>
      <c r="N37" s="3"/>
      <c r="O37" s="19"/>
      <c r="P37" s="4"/>
      <c r="Q37" s="3"/>
      <c r="R37" s="18"/>
      <c r="S37" s="19"/>
      <c r="T37" s="4" t="s">
        <v>582</v>
      </c>
      <c r="U37" s="8" t="s">
        <v>4</v>
      </c>
      <c r="V37" s="4" t="s">
        <v>586</v>
      </c>
      <c r="W37" s="3" t="s">
        <v>580</v>
      </c>
      <c r="X37" s="3"/>
      <c r="Y37" s="3"/>
      <c r="Z37" s="3"/>
      <c r="AA37" s="8">
        <v>14</v>
      </c>
    </row>
    <row r="38" spans="1:27" x14ac:dyDescent="0.2">
      <c r="A38" s="2"/>
      <c r="B38" s="6" t="s">
        <v>411</v>
      </c>
      <c r="C38" s="4" t="s">
        <v>545</v>
      </c>
      <c r="D38" s="3" t="s">
        <v>577</v>
      </c>
      <c r="E38" s="18"/>
      <c r="F38" s="19"/>
      <c r="G38" s="4"/>
      <c r="H38" s="3"/>
      <c r="I38" s="8"/>
      <c r="J38" s="6"/>
      <c r="K38" s="4"/>
      <c r="L38" s="8"/>
      <c r="M38" s="4"/>
      <c r="N38" s="3"/>
      <c r="O38" s="19"/>
      <c r="P38" s="4"/>
      <c r="Q38" s="3"/>
      <c r="R38" s="18"/>
      <c r="S38" s="19"/>
      <c r="T38" s="4" t="s">
        <v>580</v>
      </c>
      <c r="U38" s="8" t="s">
        <v>4</v>
      </c>
      <c r="V38" s="4" t="s">
        <v>579</v>
      </c>
      <c r="W38" s="3" t="s">
        <v>578</v>
      </c>
      <c r="X38" s="3" t="s">
        <v>4</v>
      </c>
      <c r="Y38" s="3"/>
      <c r="Z38" s="3"/>
      <c r="AA38" s="8"/>
    </row>
    <row r="39" spans="1:27" x14ac:dyDescent="0.2">
      <c r="A39" s="2"/>
      <c r="B39" s="6" t="s">
        <v>411</v>
      </c>
      <c r="C39" s="4" t="s">
        <v>545</v>
      </c>
      <c r="D39" s="3" t="s">
        <v>577</v>
      </c>
      <c r="E39" s="18"/>
      <c r="F39" s="19"/>
      <c r="G39" s="4"/>
      <c r="H39" s="3"/>
      <c r="I39" s="8"/>
      <c r="J39" s="6"/>
      <c r="K39" s="4"/>
      <c r="L39" s="8"/>
      <c r="M39" s="4"/>
      <c r="N39" s="3"/>
      <c r="O39" s="19"/>
      <c r="P39" s="4"/>
      <c r="Q39" s="3"/>
      <c r="R39" s="18"/>
      <c r="S39" s="19"/>
      <c r="T39" s="4" t="s">
        <v>582</v>
      </c>
      <c r="U39" s="8" t="s">
        <v>4</v>
      </c>
      <c r="V39" s="4" t="s">
        <v>579</v>
      </c>
      <c r="W39" s="3" t="s">
        <v>578</v>
      </c>
      <c r="X39" s="3" t="s">
        <v>275</v>
      </c>
      <c r="Y39" s="3"/>
      <c r="Z39" s="3"/>
      <c r="AA39" s="8"/>
    </row>
    <row r="40" spans="1:27" ht="32" x14ac:dyDescent="0.2">
      <c r="A40" s="2"/>
      <c r="B40" s="6" t="s">
        <v>411</v>
      </c>
      <c r="C40" s="4" t="s">
        <v>545</v>
      </c>
      <c r="D40" s="3" t="s">
        <v>581</v>
      </c>
      <c r="E40" s="18" t="s">
        <v>598</v>
      </c>
      <c r="F40" s="19" t="s">
        <v>615</v>
      </c>
      <c r="G40" s="4" t="s">
        <v>426</v>
      </c>
      <c r="H40" s="3"/>
      <c r="I40" s="8" t="s">
        <v>308</v>
      </c>
      <c r="J40" s="6">
        <v>17</v>
      </c>
      <c r="K40" s="4"/>
      <c r="L40" s="8"/>
      <c r="M40" s="4"/>
      <c r="N40" s="3"/>
      <c r="O40" s="19"/>
      <c r="P40" s="4"/>
      <c r="Q40" s="3"/>
      <c r="R40" s="18"/>
      <c r="S40" s="19"/>
      <c r="T40" s="4"/>
      <c r="U40" s="8"/>
      <c r="V40" s="4"/>
      <c r="W40" s="3"/>
      <c r="X40" s="3"/>
      <c r="Y40" s="3"/>
      <c r="Z40" s="3"/>
      <c r="AA40" s="8"/>
    </row>
    <row r="41" spans="1:27" ht="16" x14ac:dyDescent="0.2">
      <c r="A41" s="2"/>
      <c r="B41" s="6" t="s">
        <v>411</v>
      </c>
      <c r="C41" s="4" t="s">
        <v>547</v>
      </c>
      <c r="D41" s="3" t="s">
        <v>576</v>
      </c>
      <c r="E41" s="18" t="s">
        <v>510</v>
      </c>
      <c r="F41" s="19"/>
      <c r="G41" s="4"/>
      <c r="H41" s="3"/>
      <c r="I41" s="8"/>
      <c r="J41" s="6"/>
      <c r="K41" s="4"/>
      <c r="L41" s="8"/>
      <c r="M41" s="4"/>
      <c r="N41" s="3"/>
      <c r="O41" s="19"/>
      <c r="P41" s="4"/>
      <c r="Q41" s="3"/>
      <c r="R41" s="18"/>
      <c r="S41" s="19"/>
      <c r="T41" s="4"/>
      <c r="U41" s="8"/>
      <c r="V41" s="4"/>
      <c r="W41" s="3"/>
      <c r="X41" s="3"/>
      <c r="Y41" s="3"/>
      <c r="Z41" s="3"/>
      <c r="AA41" s="8"/>
    </row>
    <row r="42" spans="1:27" x14ac:dyDescent="0.2">
      <c r="A42" s="2"/>
      <c r="B42" s="6" t="s">
        <v>411</v>
      </c>
      <c r="C42" s="4" t="s">
        <v>547</v>
      </c>
      <c r="D42" s="3" t="s">
        <v>577</v>
      </c>
      <c r="E42" s="18"/>
      <c r="F42" s="19"/>
      <c r="G42" s="4"/>
      <c r="H42" s="3"/>
      <c r="I42" s="8"/>
      <c r="J42" s="6"/>
      <c r="K42" s="4"/>
      <c r="L42" s="8"/>
      <c r="M42" s="4"/>
      <c r="N42" s="3"/>
      <c r="O42" s="19"/>
      <c r="P42" s="4"/>
      <c r="Q42" s="3"/>
      <c r="R42" s="18"/>
      <c r="S42" s="19"/>
      <c r="T42" s="4" t="s">
        <v>580</v>
      </c>
      <c r="U42" s="8" t="s">
        <v>1</v>
      </c>
      <c r="V42" s="4" t="s">
        <v>579</v>
      </c>
      <c r="W42" s="3" t="s">
        <v>578</v>
      </c>
      <c r="X42" s="3" t="s">
        <v>268</v>
      </c>
      <c r="Y42" s="3"/>
      <c r="Z42" s="3"/>
      <c r="AA42" s="8"/>
    </row>
    <row r="43" spans="1:27" x14ac:dyDescent="0.2">
      <c r="A43" s="2"/>
      <c r="B43" s="6" t="s">
        <v>411</v>
      </c>
      <c r="C43" s="4" t="s">
        <v>547</v>
      </c>
      <c r="D43" s="3" t="s">
        <v>577</v>
      </c>
      <c r="E43" s="18"/>
      <c r="F43" s="19"/>
      <c r="G43" s="4"/>
      <c r="H43" s="3"/>
      <c r="I43" s="8"/>
      <c r="J43" s="6"/>
      <c r="K43" s="4"/>
      <c r="L43" s="8"/>
      <c r="M43" s="4"/>
      <c r="N43" s="3"/>
      <c r="O43" s="19"/>
      <c r="P43" s="4"/>
      <c r="Q43" s="3"/>
      <c r="R43" s="18"/>
      <c r="S43" s="19"/>
      <c r="T43" s="4" t="s">
        <v>578</v>
      </c>
      <c r="U43" s="8" t="s">
        <v>1</v>
      </c>
      <c r="V43" s="4" t="s">
        <v>579</v>
      </c>
      <c r="W43" s="3" t="s">
        <v>580</v>
      </c>
      <c r="X43" s="3" t="s">
        <v>1</v>
      </c>
      <c r="Y43" s="3"/>
      <c r="Z43" s="3"/>
      <c r="AA43" s="8"/>
    </row>
    <row r="44" spans="1:27" ht="304" x14ac:dyDescent="0.2">
      <c r="A44" s="2"/>
      <c r="B44" s="6" t="s">
        <v>411</v>
      </c>
      <c r="C44" s="4" t="s">
        <v>547</v>
      </c>
      <c r="D44" s="3" t="s">
        <v>581</v>
      </c>
      <c r="E44" s="18" t="s">
        <v>618</v>
      </c>
      <c r="F44" s="19" t="s">
        <v>619</v>
      </c>
      <c r="G44" s="4" t="s">
        <v>426</v>
      </c>
      <c r="H44" s="3"/>
      <c r="I44" s="8" t="s">
        <v>308</v>
      </c>
      <c r="J44" s="6">
        <v>0</v>
      </c>
      <c r="K44" s="4"/>
      <c r="L44" s="8"/>
      <c r="M44" s="4"/>
      <c r="N44" s="3"/>
      <c r="O44" s="19"/>
      <c r="P44" s="4"/>
      <c r="Q44" s="3"/>
      <c r="R44" s="18"/>
      <c r="S44" s="19"/>
      <c r="T44" s="4"/>
      <c r="U44" s="8"/>
      <c r="V44" s="4"/>
      <c r="W44" s="3"/>
      <c r="X44" s="3"/>
      <c r="Y44" s="3"/>
      <c r="Z44" s="3"/>
      <c r="AA44" s="8"/>
    </row>
    <row r="45" spans="1:27" ht="48" x14ac:dyDescent="0.2">
      <c r="A45" s="2"/>
      <c r="B45" s="6" t="s">
        <v>411</v>
      </c>
      <c r="C45" s="4" t="s">
        <v>547</v>
      </c>
      <c r="D45" s="3" t="s">
        <v>581</v>
      </c>
      <c r="E45" s="18" t="s">
        <v>620</v>
      </c>
      <c r="F45" s="19" t="s">
        <v>616</v>
      </c>
      <c r="G45" s="4" t="s">
        <v>426</v>
      </c>
      <c r="H45" s="3"/>
      <c r="I45" s="8" t="s">
        <v>308</v>
      </c>
      <c r="J45" s="6">
        <v>0</v>
      </c>
      <c r="K45" s="4"/>
      <c r="L45" s="8"/>
      <c r="M45" s="4"/>
      <c r="N45" s="3"/>
      <c r="O45" s="19"/>
      <c r="P45" s="4"/>
      <c r="Q45" s="3"/>
      <c r="R45" s="18"/>
      <c r="S45" s="19"/>
      <c r="T45" s="4"/>
      <c r="U45" s="8"/>
      <c r="V45" s="4"/>
      <c r="W45" s="3"/>
      <c r="X45" s="3"/>
      <c r="Y45" s="3"/>
      <c r="Z45" s="3"/>
      <c r="AA45" s="8"/>
    </row>
    <row r="46" spans="1:27" ht="64" x14ac:dyDescent="0.2">
      <c r="A46" s="2"/>
      <c r="B46" s="6" t="s">
        <v>411</v>
      </c>
      <c r="C46" s="4" t="s">
        <v>547</v>
      </c>
      <c r="D46" s="3" t="s">
        <v>583</v>
      </c>
      <c r="E46" s="18" t="s">
        <v>621</v>
      </c>
      <c r="F46" s="19"/>
      <c r="G46" s="4"/>
      <c r="H46" s="3"/>
      <c r="I46" s="8"/>
      <c r="J46" s="6"/>
      <c r="K46" s="4"/>
      <c r="L46" s="8"/>
      <c r="M46" s="4"/>
      <c r="N46" s="3" t="s">
        <v>621</v>
      </c>
      <c r="O46" s="19" t="s">
        <v>588</v>
      </c>
      <c r="P46" s="4" t="s">
        <v>255</v>
      </c>
      <c r="Q46" s="3">
        <v>3</v>
      </c>
      <c r="R46" s="18" t="s">
        <v>622</v>
      </c>
      <c r="S46" s="19" t="s">
        <v>584</v>
      </c>
      <c r="T46" s="4"/>
      <c r="U46" s="8"/>
      <c r="V46" s="4"/>
      <c r="W46" s="3"/>
      <c r="X46" s="3"/>
      <c r="Y46" s="3"/>
      <c r="Z46" s="3"/>
      <c r="AA46" s="8"/>
    </row>
    <row r="47" spans="1:27" x14ac:dyDescent="0.2">
      <c r="A47" s="2"/>
      <c r="B47" s="6" t="s">
        <v>411</v>
      </c>
      <c r="C47" s="4" t="s">
        <v>547</v>
      </c>
      <c r="D47" s="3" t="s">
        <v>585</v>
      </c>
      <c r="E47" s="18"/>
      <c r="F47" s="19"/>
      <c r="G47" s="4"/>
      <c r="H47" s="3"/>
      <c r="I47" s="8"/>
      <c r="J47" s="6"/>
      <c r="K47" s="4"/>
      <c r="L47" s="8"/>
      <c r="M47" s="4"/>
      <c r="N47" s="3"/>
      <c r="O47" s="19"/>
      <c r="P47" s="4"/>
      <c r="Q47" s="3"/>
      <c r="R47" s="18"/>
      <c r="S47" s="19"/>
      <c r="T47" s="4" t="s">
        <v>580</v>
      </c>
      <c r="U47" s="8" t="s">
        <v>297</v>
      </c>
      <c r="V47" s="4" t="s">
        <v>579</v>
      </c>
      <c r="W47" s="3" t="s">
        <v>578</v>
      </c>
      <c r="X47" s="3" t="s">
        <v>280</v>
      </c>
      <c r="Y47" s="3"/>
      <c r="Z47" s="3"/>
      <c r="AA47" s="8"/>
    </row>
    <row r="48" spans="1:27" ht="192" x14ac:dyDescent="0.2">
      <c r="A48" s="2"/>
      <c r="B48" s="6" t="s">
        <v>411</v>
      </c>
      <c r="C48" s="4" t="s">
        <v>547</v>
      </c>
      <c r="D48" s="3" t="s">
        <v>587</v>
      </c>
      <c r="E48" s="18" t="s">
        <v>623</v>
      </c>
      <c r="F48" s="19" t="s">
        <v>624</v>
      </c>
      <c r="G48" s="4"/>
      <c r="H48" s="3"/>
      <c r="I48" s="8"/>
      <c r="J48" s="6">
        <v>3</v>
      </c>
      <c r="K48" s="4"/>
      <c r="L48" s="8"/>
      <c r="M48" s="4"/>
      <c r="N48" s="3"/>
      <c r="O48" s="19"/>
      <c r="P48" s="4"/>
      <c r="Q48" s="3"/>
      <c r="R48" s="18"/>
      <c r="S48" s="19"/>
      <c r="T48" s="4"/>
      <c r="U48" s="8"/>
      <c r="V48" s="4"/>
      <c r="W48" s="3"/>
      <c r="X48" s="3"/>
      <c r="Y48" s="3"/>
      <c r="Z48" s="3"/>
      <c r="AA48" s="8"/>
    </row>
    <row r="49" spans="1:27" ht="48" x14ac:dyDescent="0.2">
      <c r="A49" s="2"/>
      <c r="B49" s="6" t="s">
        <v>411</v>
      </c>
      <c r="C49" s="4" t="s">
        <v>547</v>
      </c>
      <c r="D49" s="3" t="s">
        <v>587</v>
      </c>
      <c r="E49" s="18" t="s">
        <v>625</v>
      </c>
      <c r="F49" s="19" t="s">
        <v>626</v>
      </c>
      <c r="G49" s="4"/>
      <c r="H49" s="3"/>
      <c r="I49" s="8"/>
      <c r="J49" s="6">
        <v>17</v>
      </c>
      <c r="K49" s="4"/>
      <c r="L49" s="8"/>
      <c r="M49" s="4"/>
      <c r="N49" s="3"/>
      <c r="O49" s="19"/>
      <c r="P49" s="4"/>
      <c r="Q49" s="3"/>
      <c r="R49" s="18"/>
      <c r="S49" s="19"/>
      <c r="T49" s="4"/>
      <c r="U49" s="8"/>
      <c r="V49" s="4"/>
      <c r="W49" s="3"/>
      <c r="X49" s="3"/>
      <c r="Y49" s="3"/>
      <c r="Z49" s="3"/>
      <c r="AA49" s="8"/>
    </row>
    <row r="50" spans="1:27" ht="16" x14ac:dyDescent="0.2">
      <c r="A50" s="2"/>
      <c r="B50" s="6" t="s">
        <v>411</v>
      </c>
      <c r="C50" s="4" t="s">
        <v>547</v>
      </c>
      <c r="D50" s="3" t="s">
        <v>576</v>
      </c>
      <c r="E50" s="18" t="s">
        <v>515</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547</v>
      </c>
      <c r="D51" s="3" t="s">
        <v>577</v>
      </c>
      <c r="E51" s="18"/>
      <c r="F51" s="19"/>
      <c r="G51" s="4"/>
      <c r="H51" s="3"/>
      <c r="I51" s="8"/>
      <c r="J51" s="6"/>
      <c r="K51" s="4"/>
      <c r="L51" s="8"/>
      <c r="M51" s="4"/>
      <c r="N51" s="3"/>
      <c r="O51" s="19"/>
      <c r="P51" s="4"/>
      <c r="Q51" s="3"/>
      <c r="R51" s="18"/>
      <c r="S51" s="19"/>
      <c r="T51" s="4" t="s">
        <v>582</v>
      </c>
      <c r="U51" s="8" t="s">
        <v>4</v>
      </c>
      <c r="V51" s="4" t="s">
        <v>586</v>
      </c>
      <c r="W51" s="3" t="s">
        <v>580</v>
      </c>
      <c r="X51" s="3"/>
      <c r="Y51" s="3"/>
      <c r="Z51" s="3"/>
      <c r="AA51" s="8">
        <v>5</v>
      </c>
    </row>
    <row r="52" spans="1:27" x14ac:dyDescent="0.2">
      <c r="A52" s="2"/>
      <c r="B52" s="6" t="s">
        <v>411</v>
      </c>
      <c r="C52" s="4" t="s">
        <v>547</v>
      </c>
      <c r="D52" s="3" t="s">
        <v>577</v>
      </c>
      <c r="E52" s="18"/>
      <c r="F52" s="19"/>
      <c r="G52" s="4"/>
      <c r="H52" s="3"/>
      <c r="I52" s="8"/>
      <c r="J52" s="6"/>
      <c r="K52" s="4"/>
      <c r="L52" s="8"/>
      <c r="M52" s="4"/>
      <c r="N52" s="3"/>
      <c r="O52" s="19"/>
      <c r="P52" s="4"/>
      <c r="Q52" s="3"/>
      <c r="R52" s="18"/>
      <c r="S52" s="19"/>
      <c r="T52" s="4" t="s">
        <v>582</v>
      </c>
      <c r="U52" s="8" t="s">
        <v>4</v>
      </c>
      <c r="V52" s="4" t="s">
        <v>579</v>
      </c>
      <c r="W52" s="3" t="s">
        <v>580</v>
      </c>
      <c r="X52" s="3" t="s">
        <v>1</v>
      </c>
      <c r="Y52" s="3"/>
      <c r="Z52" s="3"/>
      <c r="AA52" s="8"/>
    </row>
    <row r="53" spans="1:27" x14ac:dyDescent="0.2">
      <c r="A53" s="2"/>
      <c r="B53" s="6" t="s">
        <v>411</v>
      </c>
      <c r="C53" s="4" t="s">
        <v>547</v>
      </c>
      <c r="D53" s="3" t="s">
        <v>577</v>
      </c>
      <c r="E53" s="18"/>
      <c r="F53" s="19"/>
      <c r="G53" s="4"/>
      <c r="H53" s="3"/>
      <c r="I53" s="8"/>
      <c r="J53" s="6"/>
      <c r="K53" s="4"/>
      <c r="L53" s="8"/>
      <c r="M53" s="4"/>
      <c r="N53" s="3"/>
      <c r="O53" s="19"/>
      <c r="P53" s="4"/>
      <c r="Q53" s="3"/>
      <c r="R53" s="18"/>
      <c r="S53" s="19"/>
      <c r="T53" s="4" t="s">
        <v>582</v>
      </c>
      <c r="U53" s="8" t="s">
        <v>4</v>
      </c>
      <c r="V53" s="4" t="s">
        <v>579</v>
      </c>
      <c r="W53" s="3" t="s">
        <v>578</v>
      </c>
      <c r="X53" s="3" t="s">
        <v>275</v>
      </c>
      <c r="Y53" s="3"/>
      <c r="Z53" s="3"/>
      <c r="AA53" s="8"/>
    </row>
    <row r="54" spans="1:27" ht="32" x14ac:dyDescent="0.2">
      <c r="A54" s="2"/>
      <c r="B54" s="6" t="s">
        <v>411</v>
      </c>
      <c r="C54" s="4" t="s">
        <v>547</v>
      </c>
      <c r="D54" s="3" t="s">
        <v>581</v>
      </c>
      <c r="E54" s="18" t="s">
        <v>617</v>
      </c>
      <c r="F54" s="19" t="s">
        <v>627</v>
      </c>
      <c r="G54" s="4" t="s">
        <v>426</v>
      </c>
      <c r="H54" s="3"/>
      <c r="I54" s="8" t="s">
        <v>308</v>
      </c>
      <c r="J54" s="6">
        <v>22</v>
      </c>
      <c r="K54" s="4"/>
      <c r="L54" s="8"/>
      <c r="M54" s="4"/>
      <c r="N54" s="3"/>
      <c r="O54" s="19"/>
      <c r="P54" s="4"/>
      <c r="Q54" s="3"/>
      <c r="R54" s="18"/>
      <c r="S54" s="19"/>
      <c r="T54" s="4"/>
      <c r="U54" s="8"/>
      <c r="V54" s="4"/>
      <c r="W54" s="3"/>
      <c r="X54" s="3"/>
      <c r="Y54" s="3"/>
      <c r="Z54" s="3"/>
      <c r="AA5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4" xr:uid="{00000000-0002-0000-1400-000002000000}">
      <formula1>"Section,Section Automator,Task,Nested Task,Client Task Group,Client Task Group Automator,Client Task"</formula1>
    </dataValidation>
    <dataValidation type="list" allowBlank="1" showErrorMessage="1" sqref="T4:T54" xr:uid="{00000000-0002-0000-1400-000006000000}">
      <formula1>"All tasks in this section,All tasks in the section above this section,All sections &amp; tasks above this section,The work"</formula1>
    </dataValidation>
    <dataValidation type="list" allowBlank="1" showErrorMessage="1" sqref="V4:V54" xr:uid="{00000000-0002-0000-1400-000008000000}">
      <formula1>"Status,Assignee,Due Date"</formula1>
    </dataValidation>
    <dataValidation type="list" allowBlank="1" showErrorMessage="1" sqref="W4:W54" xr:uid="{00000000-0002-0000-1400-000009000000}">
      <formula1>"All tasks in this section,The work"</formula1>
    </dataValidation>
    <dataValidation type="list" allowBlank="1" showErrorMessage="1" sqref="Z4:Z5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I4:I54</xm:sqref>
        </x14:dataValidation>
        <x14:dataValidation type="list" allowBlank="1" showErrorMessage="1" xr:uid="{00000000-0002-0000-1400-000004000000}">
          <x14:formula1>
            <xm:f>ReferenceData!$A$264:$A$266</xm:f>
          </x14:formula1>
          <xm:sqref>K4:K54</xm:sqref>
        </x14:dataValidation>
        <x14:dataValidation type="list" allowBlank="1" showErrorMessage="1" xr:uid="{00000000-0002-0000-1400-000005000000}">
          <x14:formula1>
            <xm:f>ReferenceData!$A$260:$A$262</xm:f>
          </x14:formula1>
          <xm:sqref>P4:P54</xm:sqref>
        </x14:dataValidation>
        <x14:dataValidation type="list" allowBlank="1" showErrorMessage="1" xr:uid="{00000000-0002-0000-1400-000007000000}">
          <x14:formula1>
            <xm:f>ReferenceData!$A$311:$A$349</xm:f>
          </x14:formula1>
          <xm:sqref>U4:U54</xm:sqref>
        </x14:dataValidation>
        <x14:dataValidation type="list" allowBlank="1" showErrorMessage="1" xr:uid="{00000000-0002-0000-1400-00000A000000}">
          <x14:formula1>
            <xm:f>ReferenceData!$A$272:$A$309</xm:f>
          </x14:formula1>
          <xm:sqref>X4:X54</xm:sqref>
        </x14:dataValidation>
        <x14:dataValidation type="list" allowBlank="1" showErrorMessage="1" xr:uid="{00000000-0002-0000-1400-00000B000000}">
          <x14:formula1>
            <xm:f>OFFSET('Job Roles'!$C$4:$C$2020, 0, 0, MAX(1, SUMPRODUCT(MAX(('Job Roles'!$C$4:$C$2020 &lt;&gt; "") * ROW('Job Roles'!$C$4:$C$2020))) - 3), 1)</xm:f>
          </x14:formula1>
          <xm:sqref>Y4:Y54</xm:sqref>
        </x14:dataValidation>
        <x14:dataValidation type="list" allowBlank="1" showErrorMessage="1" xr:uid="{00000000-0002-0000-1400-000001000000}">
          <x14:formula1>
            <xm:f>OFFSET('Work Templates'!$C$4:$C$7, 0, 0, MAX(1, SUMPRODUCT(MAX(('Work Templates'!$C$4:$C$7 &lt;&gt; "") * ROW('Work Templates'!$C$4:$C$7))) - 3), 1)</xm:f>
          </x14:formula1>
          <xm:sqref>C4:C54</xm:sqref>
        </x14:dataValidation>
        <x14:dataValidation type="list" allowBlank="1" showErrorMessage="1" xr:uid="{00000000-0002-0000-1400-000000000000}">
          <x14:formula1>
            <xm:f>IF(ISBLANK(A4),ReferenceData!$A$899:$A$900,ReferenceData!$A$902:$A$904)</xm:f>
          </x14:formula1>
          <xm:sqref>B4:B54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628</v>
      </c>
      <c r="D2" s="40" t="s">
        <v>629</v>
      </c>
      <c r="E2" s="41" t="s">
        <v>629</v>
      </c>
      <c r="F2" s="41" t="s">
        <v>629</v>
      </c>
      <c r="G2" s="41" t="s">
        <v>629</v>
      </c>
      <c r="H2" s="42" t="s">
        <v>629</v>
      </c>
    </row>
    <row r="3" spans="1:8" ht="48" x14ac:dyDescent="0.2">
      <c r="A3" s="22"/>
      <c r="B3" s="24"/>
      <c r="C3" s="24"/>
      <c r="D3" s="11" t="s">
        <v>630</v>
      </c>
      <c r="E3" s="10" t="s">
        <v>631</v>
      </c>
      <c r="F3" s="10" t="s">
        <v>632</v>
      </c>
      <c r="G3" s="10" t="s">
        <v>633</v>
      </c>
      <c r="H3" s="12" t="s">
        <v>634</v>
      </c>
    </row>
    <row r="4" spans="1:8" x14ac:dyDescent="0.2">
      <c r="A4" s="2"/>
      <c r="B4" s="6" t="s">
        <v>411</v>
      </c>
      <c r="C4" s="6" t="s">
        <v>541</v>
      </c>
      <c r="D4" s="4" t="s">
        <v>422</v>
      </c>
      <c r="E4" s="3"/>
      <c r="F4" s="3" t="s">
        <v>451</v>
      </c>
      <c r="G4" s="14"/>
      <c r="H4" s="8">
        <v>60</v>
      </c>
    </row>
    <row r="5" spans="1:8" x14ac:dyDescent="0.2">
      <c r="A5" s="2"/>
      <c r="B5" s="6" t="s">
        <v>411</v>
      </c>
      <c r="C5" s="6" t="s">
        <v>543</v>
      </c>
      <c r="D5" s="4" t="s">
        <v>422</v>
      </c>
      <c r="E5" s="3"/>
      <c r="F5" s="3" t="s">
        <v>451</v>
      </c>
      <c r="G5" s="14"/>
      <c r="H5" s="8">
        <v>15</v>
      </c>
    </row>
    <row r="6" spans="1:8" x14ac:dyDescent="0.2">
      <c r="A6" s="2"/>
      <c r="B6" s="6" t="s">
        <v>411</v>
      </c>
      <c r="C6" s="6" t="s">
        <v>545</v>
      </c>
      <c r="D6" s="4" t="s">
        <v>426</v>
      </c>
      <c r="E6" s="3"/>
      <c r="F6" s="3" t="s">
        <v>443</v>
      </c>
      <c r="G6" s="14"/>
      <c r="H6" s="8">
        <v>15</v>
      </c>
    </row>
    <row r="7" spans="1:8" x14ac:dyDescent="0.2">
      <c r="A7" s="2"/>
      <c r="B7" s="6" t="s">
        <v>411</v>
      </c>
      <c r="C7" s="6" t="s">
        <v>547</v>
      </c>
      <c r="D7" s="4" t="s">
        <v>426</v>
      </c>
      <c r="E7" s="3"/>
      <c r="F7" s="3" t="s">
        <v>452</v>
      </c>
      <c r="G7" s="14"/>
      <c r="H7" s="8">
        <v>90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Templates'!$C$4:$C$7, 0, 0, MAX(1, SUMPRODUCT(MAX(('Work Templates'!$C$4:$C$7 &lt;&gt; "") * ROW('Work Templates'!$C$4:$C$7)))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2021-03-16T20:33:34Z</dcterms:modified>
</cp:coreProperties>
</file>