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4"/>
  <workbookPr defaultThemeVersion="166925"/>
  <mc:AlternateContent xmlns:mc="http://schemas.openxmlformats.org/markup-compatibility/2006">
    <mc:Choice Requires="x15">
      <x15ac:absPath xmlns:x15ac="http://schemas.microsoft.com/office/spreadsheetml/2010/11/ac" url="/Users/ianvacin/Documents/Product/Workflow Templates/Workflow Packs/"/>
    </mc:Choice>
  </mc:AlternateContent>
  <xr:revisionPtr revIDLastSave="0" documentId="13_ncr:1_{AEF339DB-209A-374D-B709-B56EB07A47DB}" xr6:coauthVersionLast="46" xr6:coauthVersionMax="46" xr10:uidLastSave="{00000000-0000-0000-0000-000000000000}"/>
  <bookViews>
    <workbookView xWindow="0" yWindow="460" windowWidth="28800" windowHeight="175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Estimates'!$A$4:$H$4</definedName>
    <definedName name="DataTable" localSheetId="7">'Work Template Tasks'!$A$4:$AA$26</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1" i="18" l="1"/>
  <c r="B50" i="18"/>
  <c r="B49" i="18"/>
  <c r="B48" i="18"/>
  <c r="B47" i="18"/>
  <c r="B670" i="21" s="1"/>
  <c r="B46" i="18"/>
  <c r="B45" i="18"/>
  <c r="B44" i="18"/>
  <c r="B627" i="21" s="1"/>
  <c r="B43" i="18"/>
  <c r="B42" i="18"/>
  <c r="B41" i="18"/>
  <c r="B40" i="18"/>
  <c r="B39" i="18"/>
  <c r="B38" i="18"/>
  <c r="B37" i="18"/>
  <c r="B500" i="21" s="1"/>
  <c r="B36" i="18"/>
  <c r="B475" i="21" s="1"/>
  <c r="B35" i="18"/>
  <c r="B34" i="18"/>
  <c r="B33" i="18"/>
  <c r="B410" i="21" s="1"/>
  <c r="B32" i="18"/>
  <c r="B31" i="18"/>
  <c r="B390" i="21" s="1"/>
  <c r="B30" i="18"/>
  <c r="B364" i="21" s="1"/>
  <c r="B29" i="18"/>
  <c r="B356" i="21" s="1"/>
  <c r="B28" i="18"/>
  <c r="B347" i="21" s="1"/>
  <c r="B27" i="18"/>
  <c r="B26" i="18"/>
  <c r="B303" i="21" s="1"/>
  <c r="B25" i="18"/>
  <c r="B24" i="18"/>
  <c r="B23" i="18"/>
  <c r="B268" i="21" s="1"/>
  <c r="B22" i="18"/>
  <c r="B251" i="21" s="1"/>
  <c r="B21" i="18"/>
  <c r="B244" i="21" s="1"/>
  <c r="B20" i="18"/>
  <c r="B19" i="18"/>
  <c r="B18" i="18"/>
  <c r="B17" i="18"/>
  <c r="B16" i="18"/>
  <c r="B15" i="18"/>
  <c r="B181" i="21" s="1"/>
  <c r="B14" i="18"/>
  <c r="B173" i="21" s="1"/>
  <c r="B13" i="18"/>
  <c r="B158" i="21" s="1"/>
  <c r="B12" i="18"/>
  <c r="B139" i="21" s="1"/>
  <c r="B11" i="18"/>
  <c r="B137" i="21" s="1"/>
  <c r="B10" i="18"/>
  <c r="B103" i="21" s="1"/>
  <c r="B9" i="18"/>
  <c r="B8" i="18"/>
  <c r="B7" i="18"/>
  <c r="B61" i="21" s="1"/>
  <c r="B6" i="18"/>
  <c r="B45" i="21" s="1"/>
  <c r="B5" i="18"/>
  <c r="B37" i="21" s="1"/>
  <c r="B4" i="18"/>
  <c r="B13" i="21" s="1"/>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686" i="21"/>
  <c r="B618" i="21"/>
  <c r="B601" i="21"/>
  <c r="B525" i="21"/>
  <c r="B509" i="21"/>
  <c r="B328" i="21"/>
  <c r="B225" i="21"/>
  <c r="B207" i="21"/>
  <c r="B202" i="21"/>
  <c r="B85" i="2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<sst xmlns="http://schemas.openxmlformats.org/spreadsheetml/2006/main" count="12823" uniqueCount="607">
  <si>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</si>
  <si>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</si>
  <si>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</si>
  <si>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</si>
  <si>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</si>
  <si>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</si>
  <si>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</si>
  <si>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</si>
  <si>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</si>
  <si>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</si>
  <si>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</si>
  <si>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</si>
  <si>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</si>
  <si>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</si>
  <si>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</si>
  <si>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</si>
  <si>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</si>
  <si>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</si>
  <si>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</si>
  <si>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</si>
  <si>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</si>
  <si>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</si>
  <si>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</si>
  <si>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</si>
  <si>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</si>
  <si>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</si>
  <si>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</si>
  <si>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</si>
  <si>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</si>
  <si>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</si>
  <si>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</si>
  <si>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</si>
  <si>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</si>
  <si>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</si>
  <si>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</si>
  <si>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</si>
  <si>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</si>
  <si>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</si>
  <si>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</si>
  <si>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</si>
  <si>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</si>
  <si>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</si>
  <si>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</si>
  <si>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</si>
  <si>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</si>
  <si>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</si>
  <si>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</si>
  <si>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</si>
  <si>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</si>
  <si>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</si>
  <si>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</si>
  <si>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</si>
  <si>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</si>
  <si>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</si>
  <si>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</si>
  <si>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</si>
  <si>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</si>
  <si>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</si>
  <si>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</si>
  <si>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</si>
  <si>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</si>
  <si>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</si>
  <si>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</si>
  <si>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</si>
  <si>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</si>
  <si>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</si>
  <si>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</si>
  <si>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</si>
  <si>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</si>
  <si>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</si>
  <si>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</si>
  <si>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</si>
  <si>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</si>
  <si>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</si>
  <si>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</si>
  <si>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</si>
  <si>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</si>
  <si>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</si>
  <si>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</si>
  <si>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</si>
  <si>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</si>
  <si>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</si>
  <si>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</si>
  <si>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</si>
  <si>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</si>
  <si>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</si>
  <si>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</si>
  <si>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</si>
  <si>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</si>
  <si>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</si>
  <si>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</si>
  <si>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</si>
  <si>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</si>
  <si>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</si>
  <si>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</si>
  <si>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</si>
  <si>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</si>
  <si>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</si>
  <si>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</si>
  <si>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</si>
  <si>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</si>
  <si>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</si>
  <si>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</si>
  <si>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</si>
  <si>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</si>
  <si>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</si>
  <si>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</si>
  <si>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</si>
  <si>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</si>
  <si>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</si>
  <si>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</si>
  <si>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</si>
  <si>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</si>
  <si>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</si>
  <si>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</si>
  <si>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</si>
  <si>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</si>
  <si>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</si>
  <si>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</si>
  <si>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</si>
  <si>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</si>
  <si>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</si>
  <si>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</si>
  <si>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</si>
  <si>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</si>
  <si>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</si>
  <si>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</si>
  <si>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</si>
  <si>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</si>
  <si>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</si>
  <si>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</si>
  <si>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</si>
  <si>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</si>
  <si>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</si>
  <si>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</si>
  <si>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</si>
  <si>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</si>
  <si>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</si>
  <si>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</si>
  <si>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</si>
  <si>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</si>
  <si>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</si>
  <si>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</si>
  <si>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</si>
  <si>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</si>
  <si>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</si>
  <si>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</si>
  <si>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</si>
  <si>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</si>
  <si>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</si>
  <si>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</si>
  <si>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</si>
  <si>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</si>
  <si>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</si>
  <si>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</si>
  <si>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</si>
  <si>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</si>
  <si>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</si>
  <si>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</si>
  <si>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</si>
  <si>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</si>
  <si>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</si>
  <si>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</si>
  <si>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</si>
  <si>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</si>
  <si>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</si>
  <si>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</si>
  <si>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</si>
  <si>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</si>
  <si>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</si>
  <si>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</si>
  <si>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</si>
  <si>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</si>
  <si>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</si>
  <si>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</si>
  <si>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</si>
  <si>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</si>
  <si>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</si>
  <si>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</si>
  <si>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</si>
  <si>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</si>
  <si>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</si>
  <si>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</si>
  <si>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</si>
  <si>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</si>
  <si>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</si>
  <si>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</si>
  <si>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</si>
  <si>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</si>
  <si>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</si>
  <si>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</si>
  <si>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</si>
  <si>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</si>
  <si>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</si>
  <si>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</si>
  <si>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</si>
  <si>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</si>
  <si>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</si>
  <si>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</si>
  <si>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</si>
  <si>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</si>
  <si>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</si>
  <si>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</si>
  <si>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</si>
  <si>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</si>
  <si>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</si>
  <si>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</si>
  <si>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</si>
  <si>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</si>
  <si>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</si>
  <si>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</si>
  <si>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</si>
  <si>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</si>
  <si>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</si>
  <si>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</si>
  <si>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</si>
  <si>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</si>
  <si>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</si>
  <si>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</si>
  <si>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</si>
  <si>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</si>
  <si>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</si>
  <si>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</si>
  <si>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</si>
  <si>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</si>
  <si>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</si>
  <si>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</si>
  <si>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</si>
  <si>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</si>
  <si>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</si>
  <si>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</si>
  <si>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</si>
  <si>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</si>
  <si>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</si>
  <si>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</si>
  <si>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</si>
  <si>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</si>
  <si>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</si>
  <si>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</si>
  <si>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</si>
  <si>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</si>
  <si>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</si>
  <si>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</si>
  <si>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</si>
  <si>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</si>
  <si>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</si>
  <si>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</si>
  <si>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</si>
  <si>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</si>
  <si>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</si>
  <si>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</si>
  <si>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</si>
  <si>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</si>
  <si>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</si>
  <si>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</si>
  <si>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</si>
  <si>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</si>
  <si>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</si>
  <si>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</si>
  <si>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</si>
  <si>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</si>
  <si>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</si>
  <si>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</si>
  <si>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</si>
  <si>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</si>
  <si>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</si>
  <si>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</si>
  <si>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</si>
  <si>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</si>
  <si>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</si>
  <si>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</si>
  <si>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</si>
  <si>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</si>
  <si>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</si>
  <si>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</si>
  <si>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</si>
  <si>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</si>
  <si>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</si>
  <si>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</si>
  <si>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</si>
  <si>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</si>
  <si>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</si>
  <si>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</si>
  <si>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</si>
  <si>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</si>
  <si>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</si>
  <si>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</si>
  <si>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</si>
  <si>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</si>
  <si>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</si>
  <si>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</si>
  <si>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</si>
  <si>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</si>
  <si>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</si>
  <si>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</si>
  <si>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</si>
  <si>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</si>
  <si>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</si>
  <si>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</si>
  <si>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</si>
  <si>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</si>
  <si>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</si>
  <si>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</si>
  <si>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</si>
  <si>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</si>
  <si>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</si>
  <si>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</si>
  <si>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</si>
  <si>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</si>
  <si>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</si>
  <si>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</si>
  <si>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</si>
  <si>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</si>
  <si>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</si>
  <si>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</si>
  <si>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</si>
  <si>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</si>
  <si>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</si>
  <si>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</si>
  <si>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</si>
  <si>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</si>
  <si>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</si>
  <si>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</si>
  <si>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</si>
  <si>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</si>
  <si>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</si>
  <si>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</si>
  <si>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</si>
  <si>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</si>
  <si>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</si>
  <si>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</si>
  <si>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</si>
  <si>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</si>
  <si>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</si>
  <si>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</si>
  <si>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</si>
  <si>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</si>
  <si>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</si>
  <si>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</si>
  <si>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</si>
  <si>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</si>
  <si>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</si>
  <si>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</si>
  <si>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</si>
  <si>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</si>
  <si>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</si>
  <si>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</si>
  <si>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</si>
  <si>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</si>
  <si>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</si>
  <si>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</si>
  <si>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</si>
  <si>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</si>
  <si>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</si>
  <si>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</si>
  <si>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</si>
  <si>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</si>
  <si>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</si>
  <si>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</si>
  <si>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</si>
  <si>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</si>
  <si>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</si>
  <si>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</si>
  <si>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</si>
  <si>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</si>
  <si>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</si>
  <si>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</si>
  <si>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</si>
  <si>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</si>
  <si>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</si>
  <si>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</si>
  <si>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</si>
  <si>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</si>
  <si>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</si>
  <si>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</si>
  <si>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</si>
  <si>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</si>
  <si>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</si>
  <si>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</si>
  <si>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</si>
  <si>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</si>
  <si>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</si>
  <si>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</si>
  <si>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</si>
  <si>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</si>
  <si>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</si>
  <si>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</si>
  <si>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</si>
  <si>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</si>
  <si>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</si>
  <si>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</si>
  <si>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</si>
  <si>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</si>
  <si>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</si>
  <si>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</si>
  <si>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</si>
  <si>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</si>
  <si>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</si>
  <si>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</si>
  <si>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</si>
  <si>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</si>
  <si>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</si>
  <si>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</si>
  <si>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</si>
  <si>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</si>
  <si>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</si>
  <si>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</si>
  <si>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</si>
  <si>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</si>
  <si>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</si>
  <si>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</si>
  <si>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</si>
  <si>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</si>
  <si>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</si>
  <si>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</si>
  <si>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</si>
  <si>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</si>
  <si>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</si>
  <si>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</si>
  <si>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</si>
  <si>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</si>
  <si>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</si>
  <si>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</si>
  <si>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</si>
  <si>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</si>
  <si>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</si>
  <si>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</si>
  <si>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</si>
  <si>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</si>
  <si>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</si>
  <si>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</si>
  <si>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</si>
  <si>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</si>
  <si>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</si>
  <si>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</si>
  <si>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</si>
  <si>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</si>
  <si>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</si>
  <si>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</si>
  <si>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</si>
  <si>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</si>
  <si>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</si>
  <si>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</si>
  <si>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</si>
  <si>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</si>
  <si>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</si>
  <si>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</si>
  <si>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</si>
  <si>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</si>
  <si>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</si>
  <si>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</si>
  <si>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</si>
  <si>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</si>
  <si>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</si>
  <si>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</si>
  <si>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</si>
  <si>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</si>
  <si>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</si>
  <si>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</si>
  <si>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</si>
  <si>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</si>
  <si>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</si>
  <si>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</si>
  <si>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</si>
  <si>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</si>
  <si>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</si>
  <si>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</si>
  <si>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</si>
  <si>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</si>
  <si>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</si>
  <si>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</si>
  <si>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</si>
  <si>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</si>
  <si>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</si>
  <si>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</si>
  <si>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</si>
  <si>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</si>
  <si>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</si>
  <si>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</si>
  <si>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</si>
  <si>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</si>
  <si>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</si>
  <si>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</si>
  <si>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</si>
  <si>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</si>
  <si>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</si>
  <si>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</si>
  <si>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</si>
  <si>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</si>
  <si>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</si>
  <si>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</si>
  <si>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</si>
  <si>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</si>
  <si>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</si>
  <si>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</si>
  <si>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</si>
  <si>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</si>
  <si>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</si>
  <si>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</si>
  <si>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</si>
  <si>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</si>
  <si>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</si>
  <si>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</si>
  <si>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</si>
  <si>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</si>
  <si>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</si>
  <si>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</si>
  <si>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</si>
  <si>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</si>
  <si>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</si>
  <si>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</si>
  <si>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</si>
  <si>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</si>
  <si>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</si>
  <si>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</si>
  <si>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</si>
  <si>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</si>
  <si>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</si>
  <si>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</si>
  <si>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</si>
  <si>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</si>
  <si>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</si>
  <si>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</si>
  <si>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</si>
  <si>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</si>
  <si>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</si>
  <si>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</si>
  <si>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</si>
  <si>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</si>
  <si>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</si>
  <si>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</si>
  <si>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</si>
  <si>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</si>
  <si>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</si>
  <si>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</si>
  <si>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</si>
  <si>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</si>
  <si>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</si>
  <si>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</si>
  <si>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</si>
  <si>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Price</t>
    </r>
    <r>
      <rPr>
        <b/>
        <sz val="12"/>
        <color rgb="FFFFFFFF"/>
        <rFont val="Arial"/>
        <family val="2"/>
      </rPr>
      <t xml:space="preserve">
</t>
    </r>
    <r>
      <rPr>
        <sz val="10"/>
        <color rgb="FFFFFFFF"/>
        <rFont val="Arial"/>
        <family val="2"/>
      </rPr>
      <t>(If Fixed Price)</t>
    </r>
  </si>
  <si>
    <t>Taxable Payments Annual Report (TPAR)</t>
  </si>
  <si>
    <t>The start date is at least a week prior to the due date and the due date is August 28. The work assignee is the Accountant.
This is the Karbon best practice to lodge the Taxable Payments Annual Report (TPAR).</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</si>
  <si>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</si>
  <si>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</si>
  <si>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</si>
  <si>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</si>
  <si>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</si>
  <si>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</si>
  <si>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</si>
  <si>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</si>
  <si>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</si>
  <si>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</si>
  <si>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</si>
  <si>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</si>
  <si>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</si>
  <si>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</si>
  <si>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</si>
  <si>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</si>
  <si>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</si>
  <si>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</si>
  <si>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</si>
  <si>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</si>
  <si>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</si>
  <si>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</si>
  <si>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</si>
  <si>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</si>
  <si>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</si>
  <si>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</si>
  <si>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</si>
  <si>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</si>
  <si>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</si>
  <si>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The work</t>
  </si>
  <si>
    <t>Status</t>
  </si>
  <si>
    <t>All tasks in this section</t>
  </si>
  <si>
    <t>Task</t>
  </si>
  <si>
    <t>All tasks in the section above this section</t>
  </si>
  <si>
    <t>Client Task Group</t>
  </si>
  <si>
    <t>Client Task Group Automator</t>
  </si>
  <si>
    <t>Due Date</t>
  </si>
  <si>
    <t>Client Task</t>
  </si>
  <si>
    <t>Assignee</t>
  </si>
  <si>
    <t>Ready to Start</t>
  </si>
  <si>
    <t>Hi &lt;%preferred_name&gt;,&lt;BR/&gt;&lt;BR/&gt;A quick reminder that some of your checklist items still need to be completed.</t>
  </si>
  <si>
    <t>Run the TPAR report and check for missing details (e.g. legal name, ABN and address)</t>
  </si>
  <si>
    <t>Complete one of the following:&amp;nbsp;&lt;div&gt;&lt;ul&gt;&lt;li&gt;If ANY details appear to be missing, update the client task below (with subcontractor list) and send to the client. Try to find some of the information beforehand by completing an &lt;a href="https://abr.business.gov.au/" target="_blank"&gt;ABN search&lt;/a&gt;.&amp;nbsp;&lt;/li&gt;&lt;li&gt;If everything looks correct, mark this task and the client task as complete and move on.&lt;/li&gt;&lt;/ul&gt;&lt;/div&gt;</t>
  </si>
  <si>
    <t>Subcontractor details needed to complete your Taxable Payments Annual Report (TPAR)</t>
  </si>
  <si>
    <t>Help needed: Subcontractor details needed to complete your Taxable Payments Annual Report (TPAR)</t>
  </si>
  <si>
    <t>Hi &lt;%preferred_name&gt;,&lt;BR/&gt;&lt;BR/&gt;Please complete this checklist to enable us to complete your Taxable Payments Annual Report (TPAR).&lt;BR/&gt;&lt;BR/&gt;Click on any item to open the full checklist, comment or ask questions and upload files. Once you have completed an item please tick it off so we know it has been done.</t>
  </si>
  <si>
    <t>Reminder #&lt;%reminder_number&gt;: Details needed to complete your Taxable Payments Annual Report</t>
  </si>
  <si>
    <t>Please provide updated details (business name, ABN, and/or address) for the subcontractors listed (see details)</t>
  </si>
  <si>
    <t>Prepare the TPAR</t>
  </si>
  <si>
    <t>Complete the following:&amp;nbsp;&lt;div&gt;&lt;ul&gt;&lt;li&gt;Ensure the bank reconciliation is complete.&amp;nbsp;&lt;/li&gt;&lt;li&gt;Prepare the TPAR.&amp;nbsp;&lt;/li&gt;&lt;li&gt;Check that the subcontractors are complete and entered correctly (legal name, ABN, and physical address).&amp;nbsp;&lt;/li&gt;&lt;li&gt;Validate that the subcontractor total amount reported reconciles to the subcontractor total reported in the P&amp;amp;L.&amp;nbsp;&lt;/li&gt;&lt;/ul&gt;&lt;/div&gt;</t>
  </si>
  <si>
    <t>Lodge the TPAR with the ATO</t>
  </si>
  <si>
    <t>If using Xero, lodge with the ATO directly from within &lt;a href="https://login.xero.com" target="_blank"&gt;Xero&lt;/a&gt;. If using QuickBooks or MYOB, create a TPAR file and lodge directly with the &lt;a href="https://mygovid.gov.au/AuthSpa.UI/index.html#login" target="_blank"&gt;ATO&lt;/a&gt;.&lt;div&gt;&lt;br&gt;&lt;/div&gt;&lt;div&gt;Once lodged, archive the confirmation to this work item using a comment on this task, or save in your document management system (DMS).&lt;/div&gt;</t>
  </si>
  <si>
    <t>Your Taxable Payment Annual Report (TPAR) has been lodged</t>
  </si>
  <si>
    <t>Hi &lt;%preferred_name&gt;,&lt;BR/&gt;&lt;BR/&gt;Your &lt;%work_name&gt; has been lodged with the ATO.&lt;BR/&gt;&lt;BR/&gt;Please mark the task below as complete to confirm. If you have any questions, please let us know.</t>
  </si>
  <si>
    <t>Your Taxable Payment Annual Report (TPAR) has been lodged. Please mark this task complete to confirm.</t>
  </si>
  <si>
    <t>If you have any questions, please leave a comment on this task.</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</si>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</sst>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amily val="2"/>
    </font>
    <font>
      <b/>
      <sz val="12"/>
      <name val="Arial"/>
      <family val="2"/>
    </font>
    <font>
      <b/>
      <sz val="12"/>
      <color rgb="FFFFFFFF"/>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4">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0" fillId="0" borderId="11" xfId="0" applyNumberFormat="1" applyFont="1" applyBorder="1" applyProtection="1"/>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1" t="s">
        <v>415</v>
      </c>
      <c r="C1" s="21" t="s">
        <v>415</v>
      </c>
      <c r="D1" s="21" t="s">
        <v>415</v>
      </c>
      <c r="E1" s="21" t="s">
        <v>415</v>
      </c>
    </row>
    <row r="2" spans="1:5" x14ac:dyDescent="0.2">
      <c r="A2" s="22" t="s">
        <v>416</v>
      </c>
      <c r="B2" s="24" t="s">
        <v>417</v>
      </c>
      <c r="C2" s="26" t="s">
        <v>423</v>
      </c>
      <c r="D2" s="28" t="s">
        <v>424</v>
      </c>
      <c r="E2" s="30" t="s">
        <v>425</v>
      </c>
    </row>
    <row r="3" spans="1:5" x14ac:dyDescent="0.2">
      <c r="A3" s="23"/>
      <c r="B3" s="25"/>
      <c r="C3" s="27"/>
      <c r="D3" s="29"/>
      <c r="E3" s="31"/>
    </row>
    <row r="4" spans="1:5" x14ac:dyDescent="0.2">
      <c r="A4" s="2"/>
      <c r="B4" s="6" t="str">
        <f>IF(COUNTIF('Work Template Tasks'!$G$4:$G$26,'Job Roles'!C4),"Create","No Action")</f>
        <v>No Action</v>
      </c>
      <c r="C4" s="4" t="s">
        <v>308</v>
      </c>
      <c r="D4" s="14">
        <v>0</v>
      </c>
      <c r="E4" s="8" t="s">
        <v>419</v>
      </c>
    </row>
    <row r="5" spans="1:5" x14ac:dyDescent="0.2">
      <c r="A5" s="2"/>
      <c r="B5" s="6" t="str">
        <f>IF(COUNTIF('Work Template Tasks'!$G$4:$G$26,'Job Roles'!C5),"Create","No Action")</f>
        <v>Create</v>
      </c>
      <c r="C5" s="4" t="s">
        <v>426</v>
      </c>
      <c r="D5" s="14">
        <v>150</v>
      </c>
      <c r="E5" s="8" t="s">
        <v>419</v>
      </c>
    </row>
    <row r="6" spans="1:5" x14ac:dyDescent="0.2">
      <c r="A6" s="2"/>
      <c r="B6" s="6" t="str">
        <f>IF(COUNTIF('Work Template Tasks'!$G$4:$G$26,'Job Roles'!C6),"Create","No Action")</f>
        <v>No Action</v>
      </c>
      <c r="C6" s="4" t="s">
        <v>427</v>
      </c>
      <c r="D6" s="14">
        <v>90</v>
      </c>
      <c r="E6" s="8" t="s">
        <v>419</v>
      </c>
    </row>
    <row r="7" spans="1:5" x14ac:dyDescent="0.2">
      <c r="A7" s="2"/>
      <c r="B7" s="6" t="str">
        <f>IF(COUNTIF('Work Template Tasks'!$G$4:$G$26,'Job Roles'!C7),"Create","No Action")</f>
        <v>No Action</v>
      </c>
      <c r="C7" s="4" t="s">
        <v>428</v>
      </c>
      <c r="D7" s="14">
        <v>150</v>
      </c>
      <c r="E7" s="8" t="s">
        <v>419</v>
      </c>
    </row>
    <row r="8" spans="1:5" x14ac:dyDescent="0.2">
      <c r="A8" s="2"/>
      <c r="B8" s="6" t="str">
        <f>IF(COUNTIF('Work Template Tasks'!$G$4:$G$26,'Job Roles'!C8),"Create","No Action")</f>
        <v>No Action</v>
      </c>
      <c r="C8" s="4" t="s">
        <v>429</v>
      </c>
      <c r="D8" s="14">
        <v>100</v>
      </c>
      <c r="E8" s="8" t="s">
        <v>419</v>
      </c>
    </row>
    <row r="9" spans="1:5" x14ac:dyDescent="0.2">
      <c r="A9" s="2"/>
      <c r="B9" s="6" t="str">
        <f>IF(COUNTIF('Work Template Tasks'!$G$4:$G$26,'Job Roles'!C9),"Create","No Action")</f>
        <v>No Action</v>
      </c>
      <c r="C9" s="4" t="s">
        <v>422</v>
      </c>
      <c r="D9" s="14">
        <v>90</v>
      </c>
      <c r="E9" s="8" t="s">
        <v>419</v>
      </c>
    </row>
    <row r="10" spans="1:5" x14ac:dyDescent="0.2">
      <c r="A10" s="2"/>
      <c r="B10" s="6" t="str">
        <f>IF(COUNTIF('Work Template Tasks'!$G$4:$G$26,'Job Roles'!C10),"Create","No Action")</f>
        <v>No Action</v>
      </c>
      <c r="C10" s="4" t="s">
        <v>430</v>
      </c>
      <c r="D10" s="14">
        <v>60</v>
      </c>
      <c r="E10" s="8" t="s">
        <v>419</v>
      </c>
    </row>
    <row r="11" spans="1:5" x14ac:dyDescent="0.2">
      <c r="A11" s="2"/>
      <c r="B11" s="6" t="str">
        <f>IF(COUNTIF('Work Template Tasks'!$G$4:$G$26,'Job Roles'!C11),"Create","No Action")</f>
        <v>No Action</v>
      </c>
      <c r="C11" s="4" t="s">
        <v>431</v>
      </c>
      <c r="D11" s="14">
        <v>60</v>
      </c>
      <c r="E11" s="8" t="s">
        <v>419</v>
      </c>
    </row>
    <row r="12" spans="1:5" x14ac:dyDescent="0.2">
      <c r="A12" s="2"/>
      <c r="B12" s="6" t="str">
        <f>IF(COUNTIF('Work Template Tasks'!$G$4:$G$26,'Job Roles'!C12),"Create","No Action")</f>
        <v>No Action</v>
      </c>
      <c r="C12" s="4" t="s">
        <v>432</v>
      </c>
      <c r="D12" s="14">
        <v>100</v>
      </c>
      <c r="E12" s="8" t="s">
        <v>419</v>
      </c>
    </row>
    <row r="13" spans="1:5" x14ac:dyDescent="0.2">
      <c r="A13" s="2"/>
      <c r="B13" s="6" t="str">
        <f>IF(COUNTIF('Work Template Tasks'!$G$4:$G$26,'Job Roles'!C13),"Create","No Action")</f>
        <v>No Action</v>
      </c>
      <c r="C13" s="4" t="s">
        <v>433</v>
      </c>
      <c r="D13" s="14">
        <v>150</v>
      </c>
      <c r="E13" s="8" t="s">
        <v>419</v>
      </c>
    </row>
    <row r="14" spans="1:5" x14ac:dyDescent="0.2">
      <c r="A14" s="2"/>
      <c r="B14" s="6" t="str">
        <f>IF(COUNTIF('Work Template Tasks'!$G$4:$G$26,'Job Roles'!C14),"Create","No Action")</f>
        <v>No Action</v>
      </c>
      <c r="C14" s="4" t="s">
        <v>434</v>
      </c>
      <c r="D14" s="14">
        <v>100</v>
      </c>
      <c r="E14" s="8" t="s">
        <v>419</v>
      </c>
    </row>
    <row r="15" spans="1:5" x14ac:dyDescent="0.2">
      <c r="A15" s="2"/>
      <c r="B15" s="6" t="str">
        <f>IF(COUNTIF('Work Template Tasks'!$G$4:$G$26,'Job Roles'!C15),"Create","No Action")</f>
        <v>No Action</v>
      </c>
      <c r="C15" s="4" t="s">
        <v>435</v>
      </c>
      <c r="D15" s="14">
        <v>100</v>
      </c>
      <c r="E15" s="8" t="s">
        <v>419</v>
      </c>
    </row>
    <row r="16" spans="1:5" x14ac:dyDescent="0.2">
      <c r="A16" s="2"/>
      <c r="B16" s="6" t="str">
        <f>IF(COUNTIF('Work Template Tasks'!$G$4:$G$26,'Job Roles'!C16),"Create","No Action")</f>
        <v>No Action</v>
      </c>
      <c r="C16" s="4" t="s">
        <v>436</v>
      </c>
      <c r="D16" s="14">
        <v>150</v>
      </c>
      <c r="E16" s="8" t="s">
        <v>419</v>
      </c>
    </row>
    <row r="17" spans="1:5" x14ac:dyDescent="0.2">
      <c r="A17" s="2"/>
      <c r="B17" s="6" t="str">
        <f>IF(COUNTIF('Work Template Tasks'!$G$4:$G$26,'Job Roles'!C17),"Create","No Action")</f>
        <v>No Action</v>
      </c>
      <c r="C17" s="4" t="s">
        <v>437</v>
      </c>
      <c r="D17" s="14">
        <v>100</v>
      </c>
      <c r="E17" s="8" t="s">
        <v>419</v>
      </c>
    </row>
    <row r="18" spans="1:5" x14ac:dyDescent="0.2">
      <c r="A18" s="2"/>
      <c r="B18" s="6" t="str">
        <f>IF(COUNTIF('Work Template Tasks'!$G$4:$G$26,'Job Roles'!C18),"Create","No Action")</f>
        <v>No Action</v>
      </c>
      <c r="C18" s="4" t="s">
        <v>438</v>
      </c>
      <c r="D18" s="14">
        <v>100</v>
      </c>
      <c r="E18" s="8" t="s">
        <v>419</v>
      </c>
    </row>
    <row r="19" spans="1:5" x14ac:dyDescent="0.2">
      <c r="A19" s="2"/>
      <c r="B19" s="6" t="str">
        <f>IF(COUNTIF('Work Template Tasks'!$G$4:$G$26,'Job Roles'!C19),"Create","No Action")</f>
        <v>No Action</v>
      </c>
      <c r="C19" s="4" t="s">
        <v>439</v>
      </c>
      <c r="D19" s="14">
        <v>100</v>
      </c>
      <c r="E19" s="8" t="s">
        <v>419</v>
      </c>
    </row>
    <row r="20" spans="1:5" x14ac:dyDescent="0.2">
      <c r="A20" s="2"/>
      <c r="B20" s="6" t="str">
        <f>IF(COUNTIF('Work Template Tasks'!$G$4:$G$26,'Job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1" t="s">
        <v>415</v>
      </c>
      <c r="C1" s="21" t="s">
        <v>415</v>
      </c>
      <c r="D1" s="21" t="s">
        <v>415</v>
      </c>
    </row>
    <row r="2" spans="1:4" x14ac:dyDescent="0.2">
      <c r="A2" s="22" t="s">
        <v>416</v>
      </c>
      <c r="B2" s="24" t="s">
        <v>417</v>
      </c>
      <c r="C2" s="26" t="s">
        <v>441</v>
      </c>
      <c r="D2" s="30" t="s">
        <v>442</v>
      </c>
    </row>
    <row r="3" spans="1:4" x14ac:dyDescent="0.2">
      <c r="A3" s="23"/>
      <c r="B3" s="25"/>
      <c r="C3" s="27"/>
      <c r="D3" s="31"/>
    </row>
    <row r="4" spans="1:4" x14ac:dyDescent="0.2">
      <c r="A4" s="2"/>
      <c r="B4" s="6" t="str">
        <f>IF(COUNTIF('Work Template Tasks'!$I$4:$I$26,C4),"Create","No Action")</f>
        <v>No Action</v>
      </c>
      <c r="C4" s="4" t="s">
        <v>308</v>
      </c>
      <c r="D4" s="8"/>
    </row>
    <row r="5" spans="1:4" x14ac:dyDescent="0.2">
      <c r="A5" s="2"/>
      <c r="B5" s="6" t="str">
        <f>IF(COUNTIF('Work Template Tasks'!$I$4:$I$26,C5),"Create","No Action")</f>
        <v>No Action</v>
      </c>
      <c r="C5" s="4" t="s">
        <v>443</v>
      </c>
      <c r="D5" s="8" t="s">
        <v>418</v>
      </c>
    </row>
    <row r="6" spans="1:4" x14ac:dyDescent="0.2">
      <c r="A6" s="2"/>
      <c r="B6" s="6" t="str">
        <f>IF(COUNTIF('Work Template Tasks'!$I$4:$I$26,C6),"Create","No Action")</f>
        <v>No Action</v>
      </c>
      <c r="C6" s="4" t="s">
        <v>427</v>
      </c>
      <c r="D6" s="8" t="s">
        <v>418</v>
      </c>
    </row>
    <row r="7" spans="1:4" x14ac:dyDescent="0.2">
      <c r="A7" s="2"/>
      <c r="B7" s="6" t="str">
        <f>IF(COUNTIF('Work Template Tasks'!$I$4:$I$26,C7),"Create","No Action")</f>
        <v>No Action</v>
      </c>
      <c r="C7" s="4" t="s">
        <v>444</v>
      </c>
      <c r="D7" s="8" t="s">
        <v>418</v>
      </c>
    </row>
    <row r="8" spans="1:4" x14ac:dyDescent="0.2">
      <c r="A8" s="2"/>
      <c r="B8" s="6" t="str">
        <f>IF(COUNTIF('Work Template Tasks'!$I$4:$I$26,C8),"Create","No Action")</f>
        <v>No Action</v>
      </c>
      <c r="C8" s="4" t="s">
        <v>445</v>
      </c>
      <c r="D8" s="8" t="s">
        <v>418</v>
      </c>
    </row>
    <row r="9" spans="1:4" x14ac:dyDescent="0.2">
      <c r="A9" s="2"/>
      <c r="B9" s="6" t="str">
        <f>IF(COUNTIF('Work Template Tasks'!$I$4:$I$26,C9),"Create","No Action")</f>
        <v>No Action</v>
      </c>
      <c r="C9" s="4" t="s">
        <v>446</v>
      </c>
      <c r="D9" s="8" t="s">
        <v>418</v>
      </c>
    </row>
    <row r="10" spans="1:4" x14ac:dyDescent="0.2">
      <c r="A10" s="2"/>
      <c r="B10" s="6" t="str">
        <f>IF(COUNTIF('Work Template Tasks'!$I$4:$I$26,C10),"Create","No Action")</f>
        <v>Create</v>
      </c>
      <c r="C10" s="4" t="s">
        <v>447</v>
      </c>
      <c r="D10" s="8" t="s">
        <v>418</v>
      </c>
    </row>
    <row r="11" spans="1:4" x14ac:dyDescent="0.2">
      <c r="A11" s="2"/>
      <c r="B11" s="6" t="str">
        <f>IF(COUNTIF('Work Template Tasks'!$I$4:$I$26,C11),"Create","No Action")</f>
        <v>No Action</v>
      </c>
      <c r="C11" s="4" t="s">
        <v>448</v>
      </c>
      <c r="D11" s="8" t="s">
        <v>418</v>
      </c>
    </row>
    <row r="12" spans="1:4" x14ac:dyDescent="0.2">
      <c r="A12" s="2"/>
      <c r="B12" s="6" t="str">
        <f>IF(COUNTIF('Work Template Tasks'!$I$4:$I$26,C12),"Create","No Action")</f>
        <v>No Action</v>
      </c>
      <c r="C12" s="4" t="s">
        <v>449</v>
      </c>
      <c r="D12" s="8" t="s">
        <v>418</v>
      </c>
    </row>
    <row r="13" spans="1:4" x14ac:dyDescent="0.2">
      <c r="A13" s="2"/>
      <c r="B13" s="6" t="str">
        <f>IF(COUNTIF('Work Template Tasks'!$I$4:$I$26,C13),"Create","No Action")</f>
        <v>No Action</v>
      </c>
      <c r="C13" s="4" t="s">
        <v>450</v>
      </c>
      <c r="D13" s="8" t="s">
        <v>419</v>
      </c>
    </row>
    <row r="14" spans="1:4" x14ac:dyDescent="0.2">
      <c r="A14" s="2"/>
      <c r="B14" s="6" t="str">
        <f>IF(COUNTIF('Work Template Tasks'!$I$4:$I$26,C14),"Create","No Action")</f>
        <v>No Action</v>
      </c>
      <c r="C14" s="4" t="s">
        <v>451</v>
      </c>
      <c r="D14" s="8" t="s">
        <v>418</v>
      </c>
    </row>
    <row r="15" spans="1:4" x14ac:dyDescent="0.2">
      <c r="A15" s="2"/>
      <c r="B15" s="6" t="str">
        <f>IF(COUNTIF('Work Template Tasks'!$I$4:$I$26,C15),"Create","No Action")</f>
        <v>No Action</v>
      </c>
      <c r="C15" s="4" t="s">
        <v>452</v>
      </c>
      <c r="D15" s="8" t="s">
        <v>418</v>
      </c>
    </row>
    <row r="16" spans="1:4" x14ac:dyDescent="0.2">
      <c r="A16" s="2"/>
      <c r="B16" s="6" t="str">
        <f>IF(COUNTIF('Work Template Tasks'!$I$4:$I$26,C16),"Create","No Action")</f>
        <v>No Action</v>
      </c>
      <c r="C16" s="4" t="s">
        <v>453</v>
      </c>
      <c r="D16" s="8" t="s">
        <v>418</v>
      </c>
    </row>
    <row r="17" spans="1:4" x14ac:dyDescent="0.2">
      <c r="A17" s="2"/>
      <c r="B17" s="6" t="str">
        <f>IF(COUNTIF('Work Template Tasks'!$I$4:$I$26,C17),"Create","No Action")</f>
        <v>No Action</v>
      </c>
      <c r="C17" s="4" t="s">
        <v>454</v>
      </c>
      <c r="D17" s="8" t="s">
        <v>418</v>
      </c>
    </row>
    <row r="18" spans="1:4" x14ac:dyDescent="0.2">
      <c r="A18" s="2"/>
      <c r="B18" s="6" t="str">
        <f>IF(COUNTIF('Work Template Tasks'!$I$4:$I$26,C18),"Create","No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1" t="s">
        <v>415</v>
      </c>
      <c r="C1" s="21" t="s">
        <v>415</v>
      </c>
      <c r="D1" s="21" t="s">
        <v>415</v>
      </c>
      <c r="E1" s="21" t="s">
        <v>415</v>
      </c>
    </row>
    <row r="2" spans="1:5" x14ac:dyDescent="0.2">
      <c r="A2" s="22" t="s">
        <v>416</v>
      </c>
      <c r="B2" s="24" t="s">
        <v>417</v>
      </c>
      <c r="C2" s="26" t="s">
        <v>456</v>
      </c>
      <c r="D2" s="28" t="s">
        <v>457</v>
      </c>
      <c r="E2" s="30" t="s">
        <v>458</v>
      </c>
    </row>
    <row r="3" spans="1:5" x14ac:dyDescent="0.2">
      <c r="A3" s="23"/>
      <c r="B3" s="32"/>
      <c r="C3" s="33"/>
      <c r="D3" s="34"/>
      <c r="E3" s="35"/>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23" sqref="B23"/>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1" t="s">
        <v>415</v>
      </c>
      <c r="C1" s="21" t="s">
        <v>415</v>
      </c>
    </row>
    <row r="2" spans="1:3" x14ac:dyDescent="0.2">
      <c r="A2" s="22" t="s">
        <v>416</v>
      </c>
      <c r="B2" s="24" t="s">
        <v>417</v>
      </c>
      <c r="C2" s="24" t="s">
        <v>459</v>
      </c>
    </row>
    <row r="3" spans="1:3" x14ac:dyDescent="0.2">
      <c r="A3" s="23"/>
      <c r="B3" s="25"/>
      <c r="C3" s="25"/>
    </row>
    <row r="4" spans="1:3" x14ac:dyDescent="0.2">
      <c r="A4" s="2"/>
      <c r="B4" s="6" t="str">
        <f>IF(COUNTIF('Work Templates'!$E$4:$E$45,C4),"Create","No Action")</f>
        <v>No Action</v>
      </c>
      <c r="C4" s="6" t="s">
        <v>443</v>
      </c>
    </row>
    <row r="5" spans="1:3" x14ac:dyDescent="0.2">
      <c r="A5" s="2"/>
      <c r="B5" s="20" t="str">
        <f>IF(COUNTIF('Work Templates'!$E$4:$E$45,C5),"Create","No Action")</f>
        <v>No Action</v>
      </c>
      <c r="C5" s="6" t="s">
        <v>460</v>
      </c>
    </row>
    <row r="6" spans="1:3" x14ac:dyDescent="0.2">
      <c r="A6" s="2"/>
      <c r="B6" s="20" t="str">
        <f>IF(COUNTIF('Work Templates'!$E$4:$E$45,C6),"Create","No Action")</f>
        <v>No Action</v>
      </c>
      <c r="C6" s="6" t="s">
        <v>461</v>
      </c>
    </row>
    <row r="7" spans="1:3" x14ac:dyDescent="0.2">
      <c r="A7" s="2"/>
      <c r="B7" s="20" t="str">
        <f>IF(COUNTIF('Work Templates'!$E$4:$E$45,C7),"Create","No Action")</f>
        <v>No Action</v>
      </c>
      <c r="C7" s="6" t="s">
        <v>462</v>
      </c>
    </row>
    <row r="8" spans="1:3" x14ac:dyDescent="0.2">
      <c r="A8" s="2"/>
      <c r="B8" s="20" t="str">
        <f>IF(COUNTIF('Work Templates'!$E$4:$E$45,C8),"Create","No Action")</f>
        <v>No Action</v>
      </c>
      <c r="C8" s="6" t="s">
        <v>463</v>
      </c>
    </row>
    <row r="9" spans="1:3" x14ac:dyDescent="0.2">
      <c r="A9" s="2"/>
      <c r="B9" s="20" t="str">
        <f>IF(COUNTIF('Work Templates'!$E$4:$E$45,C9),"Create","No Action")</f>
        <v>No Action</v>
      </c>
      <c r="C9" s="6" t="s">
        <v>445</v>
      </c>
    </row>
    <row r="10" spans="1:3" x14ac:dyDescent="0.2">
      <c r="A10" s="2"/>
      <c r="B10" s="20" t="str">
        <f>IF(COUNTIF('Work Templates'!$E$4:$E$45,C10),"Create","No Action")</f>
        <v>No Action</v>
      </c>
      <c r="C10" s="6" t="s">
        <v>464</v>
      </c>
    </row>
    <row r="11" spans="1:3" x14ac:dyDescent="0.2">
      <c r="A11" s="2"/>
      <c r="B11" s="20" t="str">
        <f>IF(COUNTIF('Work Templates'!$E$4:$E$45,C11),"Create","No Action")</f>
        <v>No Action</v>
      </c>
      <c r="C11" s="6" t="s">
        <v>465</v>
      </c>
    </row>
    <row r="12" spans="1:3" x14ac:dyDescent="0.2">
      <c r="A12" s="2"/>
      <c r="B12" s="20" t="str">
        <f>IF(COUNTIF('Work Templates'!$E$4:$E$45,C12),"Create","No Action")</f>
        <v>No Action</v>
      </c>
      <c r="C12" s="6" t="s">
        <v>466</v>
      </c>
    </row>
    <row r="13" spans="1:3" x14ac:dyDescent="0.2">
      <c r="A13" s="2"/>
      <c r="B13" s="20" t="str">
        <f>IF(COUNTIF('Work Templates'!$E$4:$E$45,C13),"Create","No Action")</f>
        <v>No Action</v>
      </c>
      <c r="C13" s="6" t="s">
        <v>467</v>
      </c>
    </row>
    <row r="14" spans="1:3" x14ac:dyDescent="0.2">
      <c r="A14" s="2"/>
      <c r="B14" s="20" t="str">
        <f>IF(COUNTIF('Work Templates'!$E$4:$E$45,C14),"Create","No Action")</f>
        <v>No Action</v>
      </c>
      <c r="C14" s="6" t="s">
        <v>468</v>
      </c>
    </row>
    <row r="15" spans="1:3" x14ac:dyDescent="0.2">
      <c r="A15" s="2"/>
      <c r="B15" s="20" t="str">
        <f>IF(COUNTIF('Work Templates'!$E$4:$E$45,C15),"Create","No Action")</f>
        <v>No Action</v>
      </c>
      <c r="C15" s="6" t="s">
        <v>420</v>
      </c>
    </row>
    <row r="16" spans="1:3" x14ac:dyDescent="0.2">
      <c r="A16" s="2"/>
      <c r="B16" s="20" t="str">
        <f>IF(COUNTIF('Work Templates'!$E$4:$E$45,C16),"Create","No Action")</f>
        <v>No Action</v>
      </c>
      <c r="C16" s="6" t="s">
        <v>469</v>
      </c>
    </row>
    <row r="17" spans="1:3" x14ac:dyDescent="0.2">
      <c r="A17" s="2"/>
      <c r="B17" s="20" t="str">
        <f>IF(COUNTIF('Work Templates'!$E$4:$E$45,C17),"Create","No Action")</f>
        <v>No Action</v>
      </c>
      <c r="C17" s="6" t="s">
        <v>470</v>
      </c>
    </row>
    <row r="18" spans="1:3" x14ac:dyDescent="0.2">
      <c r="A18" s="2"/>
      <c r="B18" s="20" t="str">
        <f>IF(COUNTIF('Work Templates'!$E$4:$E$45,C18),"Create","No Action")</f>
        <v>No Action</v>
      </c>
      <c r="C18" s="6" t="s">
        <v>471</v>
      </c>
    </row>
    <row r="19" spans="1:3" x14ac:dyDescent="0.2">
      <c r="A19" s="2"/>
      <c r="B19" s="20" t="str">
        <f>IF(COUNTIF('Work Templates'!$E$4:$E$45,C19),"Create","No Action")</f>
        <v>No Action</v>
      </c>
      <c r="C19" s="6" t="s">
        <v>472</v>
      </c>
    </row>
    <row r="20" spans="1:3" x14ac:dyDescent="0.2">
      <c r="A20" s="2"/>
      <c r="B20" s="20" t="str">
        <f>IF(COUNTIF('Work Templates'!$E$4:$E$45,C20),"Create","No Action")</f>
        <v>No Action</v>
      </c>
      <c r="C20" s="6" t="s">
        <v>333</v>
      </c>
    </row>
    <row r="21" spans="1:3" x14ac:dyDescent="0.2">
      <c r="A21" s="2"/>
      <c r="B21" s="20" t="str">
        <f>IF(COUNTIF('Work Templates'!$E$4:$E$45,C21),"Create","No Action")</f>
        <v>No Action</v>
      </c>
      <c r="C21" s="6" t="s">
        <v>452</v>
      </c>
    </row>
    <row r="22" spans="1:3" x14ac:dyDescent="0.2">
      <c r="A22" s="2"/>
      <c r="B22" s="20" t="str">
        <f>IF(COUNTIF('Work Templates'!$E$4:$E$45,C22),"Create","No Action")</f>
        <v>No Action</v>
      </c>
      <c r="C22" s="6" t="s">
        <v>473</v>
      </c>
    </row>
    <row r="23" spans="1:3" x14ac:dyDescent="0.2">
      <c r="A23" s="2"/>
      <c r="B23" s="20" t="str">
        <f>IF(COUNTIF('Work Templates'!$E$4:$E$45,C23),"Create","No Action")</f>
        <v>No Action</v>
      </c>
      <c r="C23" s="6" t="s">
        <v>474</v>
      </c>
    </row>
    <row r="24" spans="1:3" x14ac:dyDescent="0.2">
      <c r="A24" s="2"/>
      <c r="B24" s="20" t="str">
        <f>IF(COUNTIF('Work Templates'!$E$4:$E$45,C24),"Create","No Action")</f>
        <v>No Action</v>
      </c>
      <c r="C24" s="6" t="s">
        <v>475</v>
      </c>
    </row>
    <row r="25" spans="1:3" x14ac:dyDescent="0.2">
      <c r="A25" s="2"/>
      <c r="B25" s="20" t="str">
        <f>IF(COUNTIF('Work Templates'!$E$4:$E$45,C25),"Create","No Action")</f>
        <v>No Action</v>
      </c>
      <c r="C25" s="6" t="s">
        <v>476</v>
      </c>
    </row>
    <row r="26" spans="1:3" x14ac:dyDescent="0.2">
      <c r="A26" s="2"/>
      <c r="B26" s="20" t="str">
        <f>IF(COUNTIF('Work Templates'!$E$4:$E$45,C26),"Create","No Action")</f>
        <v>No Action</v>
      </c>
      <c r="C26" s="6" t="s">
        <v>477</v>
      </c>
    </row>
    <row r="27" spans="1:3" x14ac:dyDescent="0.2">
      <c r="A27" s="2"/>
      <c r="B27" s="20" t="str">
        <f>IF(COUNTIF('Work Templates'!$E$4:$E$45,C27),"Create","No Action")</f>
        <v>No Action</v>
      </c>
      <c r="C27" s="6" t="s">
        <v>478</v>
      </c>
    </row>
    <row r="28" spans="1:3" x14ac:dyDescent="0.2">
      <c r="A28" s="2"/>
      <c r="B28" s="20" t="str">
        <f>IF(COUNTIF('Work Templates'!$E$4:$E$45,C28),"Create","No Action")</f>
        <v>No Action</v>
      </c>
      <c r="C28" s="6" t="s">
        <v>479</v>
      </c>
    </row>
    <row r="29" spans="1:3" x14ac:dyDescent="0.2">
      <c r="A29" s="2"/>
      <c r="B29" s="20" t="str">
        <f>IF(COUNTIF('Work Templates'!$E$4:$E$45,C29),"Create","No Action")</f>
        <v>No Action</v>
      </c>
      <c r="C29" s="6" t="s">
        <v>480</v>
      </c>
    </row>
    <row r="30" spans="1:3" x14ac:dyDescent="0.2">
      <c r="A30" s="2"/>
      <c r="B30" s="20" t="str">
        <f>IF(COUNTIF('Work Templates'!$E$4:$E$45,C30),"Create","No Action")</f>
        <v>No Action</v>
      </c>
      <c r="C30" s="6" t="s">
        <v>481</v>
      </c>
    </row>
    <row r="31" spans="1:3" x14ac:dyDescent="0.2">
      <c r="A31" s="2"/>
      <c r="B31" s="20" t="str">
        <f>IF(COUNTIF('Work Templates'!$E$4:$E$45,C31),"Create","No Action")</f>
        <v>No Action</v>
      </c>
      <c r="C31" s="6" t="s">
        <v>482</v>
      </c>
    </row>
    <row r="32" spans="1:3" x14ac:dyDescent="0.2">
      <c r="A32" s="2"/>
      <c r="B32" s="20" t="str">
        <f>IF(COUNTIF('Work Templates'!$E$4:$E$45,C32),"Create","No Action")</f>
        <v>No Action</v>
      </c>
      <c r="C32" s="6" t="s">
        <v>483</v>
      </c>
    </row>
    <row r="33" spans="1:3" x14ac:dyDescent="0.2">
      <c r="A33" s="2"/>
      <c r="B33" s="20" t="str">
        <f>IF(COUNTIF('Work Templates'!$E$4:$E$45,C33),"Create","No Action")</f>
        <v>No Action</v>
      </c>
      <c r="C33" s="6" t="s">
        <v>484</v>
      </c>
    </row>
    <row r="34" spans="1:3" x14ac:dyDescent="0.2">
      <c r="A34" s="2"/>
      <c r="B34" s="20" t="str">
        <f>IF(COUNTIF('Work Templates'!$E$4:$E$45,C34),"Create","No Action")</f>
        <v>No Action</v>
      </c>
      <c r="C34" s="6" t="s">
        <v>485</v>
      </c>
    </row>
    <row r="35" spans="1:3" x14ac:dyDescent="0.2">
      <c r="A35" s="2"/>
      <c r="B35" s="20" t="str">
        <f>IF(COUNTIF('Work Templates'!$E$4:$E$45,C35),"Create","No Action")</f>
        <v>No Action</v>
      </c>
      <c r="C35" s="6" t="s">
        <v>486</v>
      </c>
    </row>
    <row r="36" spans="1:3" x14ac:dyDescent="0.2">
      <c r="A36" s="2"/>
      <c r="B36" s="20" t="str">
        <f>IF(COUNTIF('Work Templates'!$E$4:$E$45,C36),"Create","No Action")</f>
        <v>No Action</v>
      </c>
      <c r="C36" s="6" t="s">
        <v>487</v>
      </c>
    </row>
    <row r="37" spans="1:3" x14ac:dyDescent="0.2">
      <c r="A37" s="2"/>
      <c r="B37" s="20" t="str">
        <f>IF(COUNTIF('Work Templates'!$E$4:$E$45,C37),"Create","No Action")</f>
        <v>No Action</v>
      </c>
      <c r="C37" s="6" t="s">
        <v>488</v>
      </c>
    </row>
    <row r="38" spans="1:3" x14ac:dyDescent="0.2">
      <c r="A38" s="2"/>
      <c r="B38" s="20" t="str">
        <f>IF(COUNTIF('Work Templates'!$E$4:$E$45,C38),"Create","No Action")</f>
        <v>No Action</v>
      </c>
      <c r="C38" s="6" t="s">
        <v>489</v>
      </c>
    </row>
    <row r="39" spans="1:3" x14ac:dyDescent="0.2">
      <c r="A39" s="2"/>
      <c r="B39" s="20" t="str">
        <f>IF(COUNTIF('Work Templates'!$E$4:$E$45,C39),"Create","No Action")</f>
        <v>No Action</v>
      </c>
      <c r="C39" s="6" t="s">
        <v>490</v>
      </c>
    </row>
    <row r="40" spans="1:3" x14ac:dyDescent="0.2">
      <c r="A40" s="2"/>
      <c r="B40" s="20" t="str">
        <f>IF(COUNTIF('Work Templates'!$E$4:$E$45,C40),"Create","No Action")</f>
        <v>No Action</v>
      </c>
      <c r="C40" s="6" t="s">
        <v>491</v>
      </c>
    </row>
    <row r="41" spans="1:3" x14ac:dyDescent="0.2">
      <c r="A41" s="2"/>
      <c r="B41" s="20" t="str">
        <f>IF(COUNTIF('Work Templates'!$E$4:$E$45,C41),"Create","No Action")</f>
        <v>Create</v>
      </c>
      <c r="C41" s="6" t="s">
        <v>492</v>
      </c>
    </row>
    <row r="42" spans="1:3" x14ac:dyDescent="0.2">
      <c r="A42" s="2"/>
      <c r="B42" s="20" t="str">
        <f>IF(COUNTIF('Work Templates'!$E$4:$E$45,C42),"Create","No Action")</f>
        <v>No Action</v>
      </c>
      <c r="C42" s="6" t="s">
        <v>493</v>
      </c>
    </row>
    <row r="43" spans="1:3" x14ac:dyDescent="0.2">
      <c r="A43" s="2"/>
      <c r="B43" s="20" t="str">
        <f>IF(COUNTIF('Work Templates'!$E$4:$E$45,C43),"Create","No Action")</f>
        <v>No Action</v>
      </c>
      <c r="C43" s="6" t="s">
        <v>494</v>
      </c>
    </row>
    <row r="44" spans="1:3" x14ac:dyDescent="0.2">
      <c r="A44" s="2"/>
      <c r="B44" s="20" t="str">
        <f>IF(COUNTIF('Work Templates'!$E$4:$E$45,C44),"Create","No Action")</f>
        <v>No Action</v>
      </c>
      <c r="C44" s="6" t="s">
        <v>495</v>
      </c>
    </row>
    <row r="45" spans="1:3" x14ac:dyDescent="0.2">
      <c r="A45" s="2"/>
      <c r="B45" s="20" t="str">
        <f>IF(COUNTIF('Work Templates'!$E$4:$E$45,C45),"Create","No Action")</f>
        <v>No Action</v>
      </c>
      <c r="C45" s="6" t="s">
        <v>496</v>
      </c>
    </row>
    <row r="46" spans="1:3" x14ac:dyDescent="0.2">
      <c r="A46" s="2"/>
      <c r="B46" s="20" t="str">
        <f>IF(COUNTIF('Work Templates'!$E$4:$E$45,C46),"Create","No Action")</f>
        <v>No Action</v>
      </c>
      <c r="C46" s="6" t="s">
        <v>497</v>
      </c>
    </row>
    <row r="47" spans="1:3" x14ac:dyDescent="0.2">
      <c r="A47" s="2"/>
      <c r="B47" s="20" t="str">
        <f>IF(COUNTIF('Work Templates'!$E$4:$E$45,C47),"Create","No Action")</f>
        <v>No Action</v>
      </c>
      <c r="C47" s="6" t="s">
        <v>498</v>
      </c>
    </row>
    <row r="48" spans="1:3" x14ac:dyDescent="0.2">
      <c r="A48" s="2"/>
      <c r="B48" s="20" t="str">
        <f>IF(COUNTIF('Work Templates'!$E$4:$E$45,C48),"Create","No Action")</f>
        <v>No Action</v>
      </c>
      <c r="C48" s="6" t="s">
        <v>499</v>
      </c>
    </row>
    <row r="49" spans="1:3" x14ac:dyDescent="0.2">
      <c r="A49" s="2"/>
      <c r="B49" s="20" t="str">
        <f>IF(COUNTIF('Work Templates'!$E$4:$E$45,C49),"Create","No Action")</f>
        <v>No Action</v>
      </c>
      <c r="C49" s="6" t="s">
        <v>455</v>
      </c>
    </row>
    <row r="50" spans="1:3" x14ac:dyDescent="0.2">
      <c r="A50" s="2"/>
      <c r="B50" s="20" t="str">
        <f>IF(COUNTIF('Work Templates'!$E$4:$E$45,C50),"Create","No Action")</f>
        <v>No Action</v>
      </c>
      <c r="C50" s="6" t="s">
        <v>500</v>
      </c>
    </row>
    <row r="51" spans="1:3" x14ac:dyDescent="0.2">
      <c r="A51" s="2"/>
      <c r="B51" s="20" t="str">
        <f>IF(COUNTIF('Work Templates'!$E$4:$E$45,C51),"Create","No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1" t="s">
        <v>415</v>
      </c>
      <c r="C1" s="21" t="s">
        <v>415</v>
      </c>
      <c r="D1" s="21" t="s">
        <v>415</v>
      </c>
    </row>
    <row r="2" spans="1:6" x14ac:dyDescent="0.2">
      <c r="A2" s="22" t="s">
        <v>416</v>
      </c>
      <c r="B2" s="24" t="s">
        <v>417</v>
      </c>
      <c r="C2" s="26" t="s">
        <v>502</v>
      </c>
      <c r="D2" s="30" t="s">
        <v>503</v>
      </c>
      <c r="F2" s="24" t="s">
        <v>606</v>
      </c>
    </row>
    <row r="3" spans="1:6" x14ac:dyDescent="0.2">
      <c r="A3" s="23"/>
      <c r="B3" s="25"/>
      <c r="C3" s="27"/>
      <c r="D3" s="31"/>
      <c r="F3" s="36"/>
    </row>
    <row r="4" spans="1:6" x14ac:dyDescent="0.2">
      <c r="A4" s="2"/>
      <c r="B4" s="6" t="str">
        <f>IF(COUNTIF('Work Template Tasks'!$X$4:$X$26,F4),"Create","No Action")</f>
        <v>No Action</v>
      </c>
      <c r="C4" s="4" t="s">
        <v>4</v>
      </c>
      <c r="D4" s="8" t="s">
        <v>504</v>
      </c>
      <c r="F4" s="6" t="str">
        <f>CONCATENATE(C4," - ",D4)</f>
        <v>Completed - Cancelled</v>
      </c>
    </row>
    <row r="5" spans="1:6" x14ac:dyDescent="0.2">
      <c r="A5" s="2"/>
      <c r="B5" s="6" t="str">
        <f>IF(COUNTIF('Work Template Tasks'!$X$4:$X$26,F5),"Create","No Action")</f>
        <v>No Action</v>
      </c>
      <c r="C5" s="4" t="s">
        <v>4</v>
      </c>
      <c r="D5" s="8" t="s">
        <v>505</v>
      </c>
      <c r="F5" s="6" t="str">
        <f t="shared" ref="F5:F36" si="0">CONCATENATE(C5," - ",D5)</f>
        <v>Completed - Not a fit</v>
      </c>
    </row>
    <row r="6" spans="1:6" x14ac:dyDescent="0.2">
      <c r="A6" s="2"/>
      <c r="B6" s="6" t="str">
        <f>IF(COUNTIF('Work Template Tasks'!$X$4:$X$26,F6),"Create","No Action")</f>
        <v>No Action</v>
      </c>
      <c r="C6" s="4" t="s">
        <v>4</v>
      </c>
      <c r="D6" s="8" t="s">
        <v>506</v>
      </c>
      <c r="F6" s="6" t="str">
        <f t="shared" si="0"/>
        <v>Completed - Closed lost</v>
      </c>
    </row>
    <row r="7" spans="1:6" x14ac:dyDescent="0.2">
      <c r="A7" s="2"/>
      <c r="B7" s="6" t="str">
        <f>IF(COUNTIF('Work Template Tasks'!$X$4:$X$26,F7),"Create","No Action")</f>
        <v>No Action</v>
      </c>
      <c r="C7" s="4" t="s">
        <v>4</v>
      </c>
      <c r="D7" s="8" t="s">
        <v>507</v>
      </c>
      <c r="F7" s="6" t="str">
        <f t="shared" si="0"/>
        <v>Completed - Closed won</v>
      </c>
    </row>
    <row r="8" spans="1:6" x14ac:dyDescent="0.2">
      <c r="A8" s="2"/>
      <c r="B8" s="6" t="str">
        <f>IF(COUNTIF('Work Template Tasks'!$X$4:$X$26,F8),"Create","No Action")</f>
        <v>No Action</v>
      </c>
      <c r="C8" s="4" t="s">
        <v>4</v>
      </c>
      <c r="D8" s="8" t="s">
        <v>508</v>
      </c>
      <c r="F8" s="6" t="str">
        <f t="shared" si="0"/>
        <v>Completed - Not applicable</v>
      </c>
    </row>
    <row r="9" spans="1:6" x14ac:dyDescent="0.2">
      <c r="A9" s="2"/>
      <c r="B9" s="6" t="str">
        <f>IF(COUNTIF('Work Template Tasks'!$X$4:$X$26,F9),"Create","No Action")</f>
        <v>No Action</v>
      </c>
      <c r="C9" s="4" t="s">
        <v>2</v>
      </c>
      <c r="D9" s="8" t="s">
        <v>509</v>
      </c>
      <c r="F9" s="6" t="str">
        <f t="shared" si="0"/>
        <v>In Progress - Kick-off / Setup</v>
      </c>
    </row>
    <row r="10" spans="1:6" x14ac:dyDescent="0.2">
      <c r="A10" s="2"/>
      <c r="B10" s="6" t="str">
        <f>IF(COUNTIF('Work Template Tasks'!$X$4:$X$26,F10),"Create","No Action")</f>
        <v>Create</v>
      </c>
      <c r="C10" s="4" t="s">
        <v>2</v>
      </c>
      <c r="D10" s="8" t="s">
        <v>510</v>
      </c>
      <c r="F10" s="6" t="str">
        <f t="shared" si="0"/>
        <v>In Progress - Prep</v>
      </c>
    </row>
    <row r="11" spans="1:6" x14ac:dyDescent="0.2">
      <c r="A11" s="2"/>
      <c r="B11" s="6" t="str">
        <f>IF(COUNTIF('Work Template Tasks'!$X$4:$X$26,F11),"Create","No Action")</f>
        <v>No Action</v>
      </c>
      <c r="C11" s="4" t="s">
        <v>2</v>
      </c>
      <c r="D11" s="8" t="s">
        <v>511</v>
      </c>
      <c r="F11" s="6" t="str">
        <f t="shared" si="0"/>
        <v>In Progress - Process</v>
      </c>
    </row>
    <row r="12" spans="1:6" x14ac:dyDescent="0.2">
      <c r="A12" s="2"/>
      <c r="B12" s="6" t="str">
        <f>IF(COUNTIF('Work Template Tasks'!$X$4:$X$26,F12),"Create","No Action")</f>
        <v>No Action</v>
      </c>
      <c r="C12" s="4" t="s">
        <v>2</v>
      </c>
      <c r="D12" s="8" t="s">
        <v>453</v>
      </c>
      <c r="F12" s="6" t="str">
        <f t="shared" si="0"/>
        <v>In Progress - Review</v>
      </c>
    </row>
    <row r="13" spans="1:6" x14ac:dyDescent="0.2">
      <c r="A13" s="2"/>
      <c r="B13" s="6" t="str">
        <f>IF(COUNTIF('Work Template Tasks'!$X$4:$X$26,F13),"Create","No Action")</f>
        <v>No Action</v>
      </c>
      <c r="C13" s="4" t="s">
        <v>2</v>
      </c>
      <c r="D13" s="8" t="s">
        <v>512</v>
      </c>
      <c r="F13" s="6" t="str">
        <f t="shared" si="0"/>
        <v>In Progress - Advise</v>
      </c>
    </row>
    <row r="14" spans="1:6" x14ac:dyDescent="0.2">
      <c r="A14" s="2"/>
      <c r="B14" s="6" t="str">
        <f>IF(COUNTIF('Work Template Tasks'!$X$4:$X$26,F14),"Create","No Action")</f>
        <v>No Action</v>
      </c>
      <c r="C14" s="4" t="s">
        <v>2</v>
      </c>
      <c r="D14" s="8" t="s">
        <v>513</v>
      </c>
      <c r="F14" s="6" t="str">
        <f t="shared" si="0"/>
        <v>In Progress - Assemble</v>
      </c>
    </row>
    <row r="15" spans="1:6" x14ac:dyDescent="0.2">
      <c r="A15" s="2"/>
      <c r="B15" s="6" t="str">
        <f>IF(COUNTIF('Work Template Tasks'!$X$4:$X$26,F15),"Create","No Action")</f>
        <v>No Action</v>
      </c>
      <c r="C15" s="4" t="s">
        <v>2</v>
      </c>
      <c r="D15" s="8" t="s">
        <v>514</v>
      </c>
      <c r="F15" s="6" t="str">
        <f t="shared" si="0"/>
        <v>In Progress - File</v>
      </c>
    </row>
    <row r="16" spans="1:6" x14ac:dyDescent="0.2">
      <c r="A16" s="2"/>
      <c r="B16" s="6" t="str">
        <f>IF(COUNTIF('Work Template Tasks'!$X$4:$X$26,F16),"Create","No Action")</f>
        <v>No Action</v>
      </c>
      <c r="C16" s="4" t="s">
        <v>2</v>
      </c>
      <c r="D16" s="8" t="s">
        <v>515</v>
      </c>
      <c r="F16" s="6" t="str">
        <f t="shared" si="0"/>
        <v>In Progress - Follow-up</v>
      </c>
    </row>
    <row r="17" spans="1:6" x14ac:dyDescent="0.2">
      <c r="A17" s="2"/>
      <c r="B17" s="6" t="str">
        <f>IF(COUNTIF('Work Template Tasks'!$X$4:$X$26,F17),"Create","No Action")</f>
        <v>Create</v>
      </c>
      <c r="C17" s="4" t="s">
        <v>2</v>
      </c>
      <c r="D17" s="8" t="s">
        <v>516</v>
      </c>
      <c r="F17" s="6" t="str">
        <f t="shared" si="0"/>
        <v>In Progress - Lodge</v>
      </c>
    </row>
    <row r="18" spans="1:6" x14ac:dyDescent="0.2">
      <c r="A18" s="2"/>
      <c r="B18" s="6" t="str">
        <f>IF(COUNTIF('Work Template Tasks'!$X$4:$X$26,F18),"Create","No Action")</f>
        <v>No Action</v>
      </c>
      <c r="C18" s="4" t="s">
        <v>1</v>
      </c>
      <c r="D18" s="8" t="s">
        <v>517</v>
      </c>
      <c r="F18" s="6" t="str">
        <f t="shared" si="0"/>
        <v>Ready To Start - Resend Client Tasks</v>
      </c>
    </row>
    <row r="19" spans="1:6" x14ac:dyDescent="0.2">
      <c r="A19" s="2"/>
      <c r="B19" s="6" t="str">
        <f>IF(COUNTIF('Work Template Tasks'!$X$4:$X$26,F19),"Create","No Action")</f>
        <v>No Action</v>
      </c>
      <c r="C19" s="4" t="s">
        <v>1</v>
      </c>
      <c r="D19" s="8" t="s">
        <v>518</v>
      </c>
      <c r="F19" s="6" t="str">
        <f t="shared" si="0"/>
        <v>Ready To Start - Ready for Accounting</v>
      </c>
    </row>
    <row r="20" spans="1:6" x14ac:dyDescent="0.2">
      <c r="A20" s="2"/>
      <c r="B20" s="6" t="str">
        <f>IF(COUNTIF('Work Template Tasks'!$X$4:$X$26,F20),"Create","No Action")</f>
        <v>No Action</v>
      </c>
      <c r="C20" s="4" t="s">
        <v>1</v>
      </c>
      <c r="D20" s="8" t="s">
        <v>519</v>
      </c>
      <c r="F20" s="6" t="str">
        <f t="shared" si="0"/>
        <v>Ready To Start - Ready for Tax</v>
      </c>
    </row>
    <row r="21" spans="1:6" x14ac:dyDescent="0.2">
      <c r="A21" s="2"/>
      <c r="B21" s="6" t="str">
        <f>IF(COUNTIF('Work Template Tasks'!$X$4:$X$26,F21),"Create","No Action")</f>
        <v>No Action</v>
      </c>
      <c r="C21" s="4" t="s">
        <v>3</v>
      </c>
      <c r="D21" s="8" t="s">
        <v>520</v>
      </c>
      <c r="F21" s="6" t="str">
        <f t="shared" si="0"/>
        <v>Waiting - Wait engagement letter</v>
      </c>
    </row>
    <row r="22" spans="1:6" x14ac:dyDescent="0.2">
      <c r="A22" s="2"/>
      <c r="B22" s="6" t="str">
        <f>IF(COUNTIF('Work Template Tasks'!$X$4:$X$26,F22),"Create","No Action")</f>
        <v>Create</v>
      </c>
      <c r="C22" s="4" t="s">
        <v>3</v>
      </c>
      <c r="D22" s="8" t="s">
        <v>521</v>
      </c>
      <c r="F22" s="6" t="str">
        <f t="shared" si="0"/>
        <v>Waiting - Waiting for info</v>
      </c>
    </row>
    <row r="23" spans="1:6" x14ac:dyDescent="0.2">
      <c r="A23" s="2"/>
      <c r="B23" s="6" t="str">
        <f>IF(COUNTIF('Work Template Tasks'!$X$4:$X$26,F23),"Create","No Action")</f>
        <v>No Action</v>
      </c>
      <c r="C23" s="4" t="s">
        <v>3</v>
      </c>
      <c r="D23" s="8" t="s">
        <v>522</v>
      </c>
      <c r="F23" s="6" t="str">
        <f t="shared" si="0"/>
        <v>Waiting - Waiting for CPA</v>
      </c>
    </row>
    <row r="24" spans="1:6" x14ac:dyDescent="0.2">
      <c r="A24" s="2"/>
      <c r="B24" s="6" t="str">
        <f>IF(COUNTIF('Work Template Tasks'!$X$4:$X$26,F24),"Create","No Action")</f>
        <v>No Action</v>
      </c>
      <c r="C24" s="4" t="s">
        <v>3</v>
      </c>
      <c r="D24" s="8" t="s">
        <v>523</v>
      </c>
      <c r="F24" s="6" t="str">
        <f t="shared" si="0"/>
        <v>Waiting - Waiting for client</v>
      </c>
    </row>
    <row r="25" spans="1:6" x14ac:dyDescent="0.2">
      <c r="A25" s="2"/>
      <c r="B25" s="6" t="str">
        <f>IF(COUNTIF('Work Template Tasks'!$X$4:$X$26,F25),"Create","No Action")</f>
        <v>No Action</v>
      </c>
      <c r="C25" s="4" t="s">
        <v>3</v>
      </c>
      <c r="D25" s="8" t="s">
        <v>524</v>
      </c>
      <c r="F25" s="6" t="str">
        <f t="shared" si="0"/>
        <v>Waiting - Waiting for client 2</v>
      </c>
    </row>
    <row r="26" spans="1:6" x14ac:dyDescent="0.2">
      <c r="A26" s="2"/>
      <c r="B26" s="6" t="str">
        <f>IF(COUNTIF('Work Template Tasks'!$X$4:$X$26,F26),"Create","No Action")</f>
        <v>No Action</v>
      </c>
      <c r="C26" s="4" t="s">
        <v>3</v>
      </c>
      <c r="D26" s="8" t="s">
        <v>525</v>
      </c>
      <c r="F26" s="6" t="str">
        <f t="shared" si="0"/>
        <v>Waiting - Wait for signature</v>
      </c>
    </row>
    <row r="27" spans="1:6" x14ac:dyDescent="0.2">
      <c r="A27" s="2"/>
      <c r="B27" s="6" t="str">
        <f>IF(COUNTIF('Work Template Tasks'!$X$4:$X$26,F27),"Create","No Action")</f>
        <v>No Action</v>
      </c>
      <c r="C27" s="4" t="s">
        <v>3</v>
      </c>
      <c r="D27" s="8" t="s">
        <v>526</v>
      </c>
      <c r="F27" s="6" t="str">
        <f t="shared" si="0"/>
        <v>Waiting - Waiting for IRS</v>
      </c>
    </row>
    <row r="28" spans="1:6" x14ac:dyDescent="0.2">
      <c r="A28" s="2"/>
      <c r="B28" s="6" t="str">
        <f>IF(COUNTIF('Work Template Tasks'!$X$4:$X$26,F28),"Create","No Action")</f>
        <v>Create</v>
      </c>
      <c r="C28" s="4" t="s">
        <v>3</v>
      </c>
      <c r="D28" s="8" t="s">
        <v>527</v>
      </c>
      <c r="F28" s="6" t="str">
        <f t="shared" si="0"/>
        <v>Waiting - Wait for confirmation</v>
      </c>
    </row>
    <row r="29" spans="1:6" x14ac:dyDescent="0.2">
      <c r="A29" s="2"/>
      <c r="B29" s="6" t="str">
        <f>IF(COUNTIF('Work Template Tasks'!$X$4:$X$26,F29),"Create","No Action")</f>
        <v>No Action</v>
      </c>
      <c r="C29" s="4" t="s">
        <v>3</v>
      </c>
      <c r="D29" s="8" t="s">
        <v>528</v>
      </c>
      <c r="F29" s="6" t="str">
        <f t="shared" si="0"/>
        <v>Waiting - Extended</v>
      </c>
    </row>
    <row r="30" spans="1:6" x14ac:dyDescent="0.2">
      <c r="A30" s="2"/>
      <c r="B30" s="6" t="str">
        <f>IF(COUNTIF('Work Template Tasks'!$X$4:$X$26,F30),"Create","No Action")</f>
        <v>No Action</v>
      </c>
      <c r="C30" s="4" t="s">
        <v>3</v>
      </c>
      <c r="D30" s="8" t="s">
        <v>529</v>
      </c>
      <c r="F30" s="6" t="str">
        <f t="shared" si="0"/>
        <v>Waiting - Wait for auditor</v>
      </c>
    </row>
    <row r="31" spans="1:6" x14ac:dyDescent="0.2">
      <c r="A31" s="2"/>
      <c r="B31" s="6" t="str">
        <f>IF(COUNTIF('Work Template Tasks'!$X$4:$X$26,F31),"Create","No Action")</f>
        <v>No Action</v>
      </c>
      <c r="C31" s="4" t="s">
        <v>3</v>
      </c>
      <c r="D31" s="8" t="s">
        <v>530</v>
      </c>
      <c r="F31" s="6" t="str">
        <f t="shared" si="0"/>
        <v>Waiting - Waiting for CRA</v>
      </c>
    </row>
    <row r="32" spans="1:6" x14ac:dyDescent="0.2">
      <c r="A32" s="2"/>
      <c r="B32" s="6" t="str">
        <f>IF(COUNTIF('Work Template Tasks'!$X$4:$X$26,F32),"Create","No Action")</f>
        <v>No Action</v>
      </c>
      <c r="C32" s="4" t="s">
        <v>3</v>
      </c>
      <c r="D32" s="8" t="s">
        <v>531</v>
      </c>
      <c r="F32" s="6" t="str">
        <f t="shared" si="0"/>
        <v>Waiting - Waiting for ATO</v>
      </c>
    </row>
    <row r="33" spans="1:6" x14ac:dyDescent="0.2">
      <c r="A33" s="2"/>
      <c r="B33" s="6" t="str">
        <f>IF(COUNTIF('Work Template Tasks'!$X$4:$X$26,F33),"Create","No Action")</f>
        <v>No Action</v>
      </c>
      <c r="C33" s="4" t="s">
        <v>3</v>
      </c>
      <c r="D33" s="8" t="s">
        <v>532</v>
      </c>
      <c r="F33" s="6" t="str">
        <f t="shared" si="0"/>
        <v>Waiting - Waiting for HMRC</v>
      </c>
    </row>
    <row r="34" spans="1:6" x14ac:dyDescent="0.2">
      <c r="A34" s="2"/>
      <c r="B34" s="6" t="str">
        <f>IF(COUNTIF('Work Template Tasks'!$X$4:$X$26,F34),"Create","No Action")</f>
        <v>No Action</v>
      </c>
      <c r="C34" s="4" t="s">
        <v>3</v>
      </c>
      <c r="D34" s="8" t="s">
        <v>533</v>
      </c>
      <c r="F34" s="6" t="str">
        <f t="shared" si="0"/>
        <v>Waiting - Waiting for Gov't</v>
      </c>
    </row>
    <row r="35" spans="1:6" x14ac:dyDescent="0.2">
      <c r="A35" s="2"/>
      <c r="B35" s="6" t="str">
        <f>IF(COUNTIF('Work Template Tasks'!$X$4:$X$26,F35),"Create","No Action")</f>
        <v>No Action</v>
      </c>
      <c r="C35" s="4" t="s">
        <v>3</v>
      </c>
      <c r="D35" s="8" t="s">
        <v>534</v>
      </c>
      <c r="F35" s="6" t="str">
        <f t="shared" si="0"/>
        <v>Waiting - Waiting for CPA/CA</v>
      </c>
    </row>
    <row r="36" spans="1:6" ht="16" thickBot="1" x14ac:dyDescent="0.25">
      <c r="A36" s="2"/>
      <c r="B36" s="6" t="str">
        <f>IF(COUNTIF('Work Template Tasks'!$X$4:$X$26,F36),"Create","No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1" t="s">
        <v>415</v>
      </c>
      <c r="C1" s="21" t="s">
        <v>415</v>
      </c>
      <c r="D1" s="21" t="s">
        <v>415</v>
      </c>
    </row>
    <row r="2" spans="1:4" x14ac:dyDescent="0.2">
      <c r="A2" s="22" t="s">
        <v>416</v>
      </c>
      <c r="B2" s="24" t="s">
        <v>417</v>
      </c>
      <c r="C2" s="26" t="s">
        <v>459</v>
      </c>
      <c r="D2" s="30" t="s">
        <v>503</v>
      </c>
    </row>
    <row r="3" spans="1:4" x14ac:dyDescent="0.2">
      <c r="A3" s="23"/>
      <c r="B3" s="25"/>
      <c r="C3" s="27"/>
      <c r="D3" s="31"/>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Create</v>
      </c>
      <c r="C565" s="4" t="s">
        <v>492</v>
      </c>
      <c r="D565" s="8" t="s">
        <v>292</v>
      </c>
    </row>
    <row r="566" spans="1:4" x14ac:dyDescent="0.2">
      <c r="A566" s="2"/>
      <c r="B566" s="6" t="str">
        <f>IF('Work Types'!$B$41="Create","Create","No Action")</f>
        <v>Create</v>
      </c>
      <c r="C566" s="4" t="s">
        <v>492</v>
      </c>
      <c r="D566" s="8" t="s">
        <v>296</v>
      </c>
    </row>
    <row r="567" spans="1:4" x14ac:dyDescent="0.2">
      <c r="A567" s="2"/>
      <c r="B567" s="6" t="str">
        <f>IF('Work Types'!$B$41="Create","Create","No Action")</f>
        <v>Create</v>
      </c>
      <c r="C567" s="4" t="s">
        <v>492</v>
      </c>
      <c r="D567" s="8" t="s">
        <v>271</v>
      </c>
    </row>
    <row r="568" spans="1:4" x14ac:dyDescent="0.2">
      <c r="A568" s="2"/>
      <c r="B568" s="6" t="str">
        <f>IF('Work Types'!$B$41="Create","Create","No Action")</f>
        <v>Create</v>
      </c>
      <c r="C568" s="4" t="s">
        <v>492</v>
      </c>
      <c r="D568" s="8" t="s">
        <v>272</v>
      </c>
    </row>
    <row r="569" spans="1:4" x14ac:dyDescent="0.2">
      <c r="A569" s="2"/>
      <c r="B569" s="6" t="str">
        <f>IF('Work Types'!$B$41="Create","Create","No Action")</f>
        <v>Create</v>
      </c>
      <c r="C569" s="4" t="s">
        <v>492</v>
      </c>
      <c r="D569" s="8" t="s">
        <v>273</v>
      </c>
    </row>
    <row r="570" spans="1:4" x14ac:dyDescent="0.2">
      <c r="A570" s="2"/>
      <c r="B570" s="6" t="str">
        <f>IF('Work Types'!$B$41="Create","Create","No Action")</f>
        <v>Create</v>
      </c>
      <c r="C570" s="4" t="s">
        <v>492</v>
      </c>
      <c r="D570" s="8" t="s">
        <v>275</v>
      </c>
    </row>
    <row r="571" spans="1:4" x14ac:dyDescent="0.2">
      <c r="A571" s="2"/>
      <c r="B571" s="6" t="str">
        <f>IF('Work Types'!$B$41="Create","Create","No Action")</f>
        <v>Create</v>
      </c>
      <c r="C571" s="4" t="s">
        <v>492</v>
      </c>
      <c r="D571" s="8" t="s">
        <v>267</v>
      </c>
    </row>
    <row r="572" spans="1:4" x14ac:dyDescent="0.2">
      <c r="A572" s="2"/>
      <c r="B572" s="6" t="str">
        <f>IF('Work Types'!$B$41="Create","Create","No Action")</f>
        <v>Create</v>
      </c>
      <c r="C572" s="4" t="s">
        <v>492</v>
      </c>
      <c r="D572" s="8" t="s">
        <v>274</v>
      </c>
    </row>
    <row r="573" spans="1:4" x14ac:dyDescent="0.2">
      <c r="A573" s="2"/>
      <c r="B573" s="6" t="str">
        <f>IF('Work Types'!$B$41="Create","Create","No Action")</f>
        <v>Create</v>
      </c>
      <c r="C573" s="4" t="s">
        <v>492</v>
      </c>
      <c r="D573" s="8" t="s">
        <v>268</v>
      </c>
    </row>
    <row r="574" spans="1:4" x14ac:dyDescent="0.2">
      <c r="A574" s="2"/>
      <c r="B574" s="6" t="str">
        <f>IF('Work Types'!$B$41="Create","Create","No Action")</f>
        <v>Create</v>
      </c>
      <c r="C574" s="4" t="s">
        <v>492</v>
      </c>
      <c r="D574" s="8" t="s">
        <v>269</v>
      </c>
    </row>
    <row r="575" spans="1:4" x14ac:dyDescent="0.2">
      <c r="A575" s="2"/>
      <c r="B575" s="6" t="str">
        <f>IF('Work Types'!$B$41="Create","Create","No Action")</f>
        <v>Create</v>
      </c>
      <c r="C575" s="4" t="s">
        <v>492</v>
      </c>
      <c r="D575" s="8" t="s">
        <v>270</v>
      </c>
    </row>
    <row r="576" spans="1:4" x14ac:dyDescent="0.2">
      <c r="A576" s="2"/>
      <c r="B576" s="6" t="str">
        <f>IF('Work Types'!$B$41="Create","Create","No Action")</f>
        <v>Create</v>
      </c>
      <c r="C576" s="4" t="s">
        <v>492</v>
      </c>
      <c r="D576" s="8" t="s">
        <v>266</v>
      </c>
    </row>
    <row r="577" spans="1:4" x14ac:dyDescent="0.2">
      <c r="A577" s="2"/>
      <c r="B577" s="6" t="str">
        <f>IF('Work Types'!$B$41="Create","Create","No Action")</f>
        <v>Create</v>
      </c>
      <c r="C577" s="4" t="s">
        <v>492</v>
      </c>
      <c r="D577" s="8" t="s">
        <v>264</v>
      </c>
    </row>
    <row r="578" spans="1:4" x14ac:dyDescent="0.2">
      <c r="A578" s="2"/>
      <c r="B578" s="6" t="str">
        <f>IF('Work Types'!$B$41="Create","Create","No Action")</f>
        <v>Create</v>
      </c>
      <c r="C578" s="4" t="s">
        <v>492</v>
      </c>
      <c r="D578" s="8" t="s">
        <v>276</v>
      </c>
    </row>
    <row r="579" spans="1:4" x14ac:dyDescent="0.2">
      <c r="A579" s="2"/>
      <c r="B579" s="6" t="str">
        <f>IF('Work Types'!$B$41="Create","Create","No Action")</f>
        <v>Create</v>
      </c>
      <c r="C579" s="4" t="s">
        <v>492</v>
      </c>
      <c r="D579" s="8" t="s">
        <v>290</v>
      </c>
    </row>
    <row r="580" spans="1:4" x14ac:dyDescent="0.2">
      <c r="A580" s="2"/>
      <c r="B580" s="6" t="str">
        <f>IF('Work Types'!$B$41="Create","Create","No Action")</f>
        <v>Create</v>
      </c>
      <c r="C580" s="4" t="s">
        <v>492</v>
      </c>
      <c r="D580" s="8" t="s">
        <v>283</v>
      </c>
    </row>
    <row r="581" spans="1:4" x14ac:dyDescent="0.2">
      <c r="A581" s="2"/>
      <c r="B581" s="6" t="str">
        <f>IF('Work Types'!$B$41="Create","Create","No Action")</f>
        <v>Create</v>
      </c>
      <c r="C581" s="4" t="s">
        <v>492</v>
      </c>
      <c r="D581" s="8" t="s">
        <v>280</v>
      </c>
    </row>
    <row r="582" spans="1:4" x14ac:dyDescent="0.2">
      <c r="A582" s="2"/>
      <c r="B582" s="6" t="str">
        <f>IF('Work Types'!$B$41="Create","Create","No Action")</f>
        <v>Create</v>
      </c>
      <c r="C582" s="4" t="s">
        <v>492</v>
      </c>
      <c r="D582" s="8" t="s">
        <v>281</v>
      </c>
    </row>
    <row r="583" spans="1:4" x14ac:dyDescent="0.2">
      <c r="A583" s="2"/>
      <c r="B583" s="6" t="str">
        <f>IF('Work Types'!$B$41="Create","Create","No Action")</f>
        <v>Create</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1" t="s">
        <v>415</v>
      </c>
      <c r="C1" s="21" t="s">
        <v>415</v>
      </c>
      <c r="D1" s="37" t="s">
        <v>415</v>
      </c>
      <c r="E1" s="21" t="s">
        <v>415</v>
      </c>
      <c r="F1" s="21" t="s">
        <v>415</v>
      </c>
      <c r="G1" s="21" t="s">
        <v>415</v>
      </c>
    </row>
    <row r="2" spans="1:7" x14ac:dyDescent="0.2">
      <c r="A2" s="22" t="s">
        <v>416</v>
      </c>
      <c r="B2" s="24" t="s">
        <v>417</v>
      </c>
      <c r="C2" s="26" t="s">
        <v>537</v>
      </c>
      <c r="D2" s="28" t="s">
        <v>421</v>
      </c>
      <c r="E2" s="28" t="s">
        <v>538</v>
      </c>
      <c r="F2" s="28" t="s">
        <v>539</v>
      </c>
      <c r="G2" s="30" t="s">
        <v>540</v>
      </c>
    </row>
    <row r="3" spans="1:7" x14ac:dyDescent="0.2">
      <c r="A3" s="23"/>
      <c r="B3" s="25"/>
      <c r="C3" s="27"/>
      <c r="D3" s="38"/>
      <c r="E3" s="23"/>
      <c r="F3" s="23"/>
      <c r="G3" s="39"/>
    </row>
    <row r="4" spans="1:7" ht="48" x14ac:dyDescent="0.2">
      <c r="A4" s="2"/>
      <c r="B4" s="6" t="s">
        <v>411</v>
      </c>
      <c r="C4" s="4" t="s">
        <v>541</v>
      </c>
      <c r="D4" s="18" t="s">
        <v>542</v>
      </c>
      <c r="E4" s="3" t="s">
        <v>492</v>
      </c>
      <c r="F4" s="3" t="s">
        <v>263</v>
      </c>
      <c r="G4" s="16"/>
    </row>
  </sheetData>
  <sortState xmlns:xlrd2="http://schemas.microsoft.com/office/spreadsheetml/2017/richdata2" ref="B4:G4">
    <sortCondition ref="C4"/>
  </sortState>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26"/>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1" t="s">
        <v>415</v>
      </c>
      <c r="C1" s="21" t="s">
        <v>415</v>
      </c>
      <c r="D1" s="21" t="s">
        <v>415</v>
      </c>
      <c r="E1" s="37" t="s">
        <v>415</v>
      </c>
      <c r="F1" s="37" t="s">
        <v>415</v>
      </c>
      <c r="G1" s="21" t="s">
        <v>415</v>
      </c>
      <c r="H1" s="21" t="s">
        <v>415</v>
      </c>
      <c r="I1" s="21" t="s">
        <v>415</v>
      </c>
      <c r="J1" s="21" t="s">
        <v>415</v>
      </c>
      <c r="K1" s="21" t="s">
        <v>415</v>
      </c>
      <c r="L1" s="21" t="s">
        <v>415</v>
      </c>
      <c r="M1" s="21" t="s">
        <v>415</v>
      </c>
      <c r="N1" s="21" t="s">
        <v>415</v>
      </c>
      <c r="O1" s="37" t="s">
        <v>415</v>
      </c>
      <c r="P1" s="21" t="s">
        <v>415</v>
      </c>
      <c r="Q1" s="21" t="s">
        <v>415</v>
      </c>
      <c r="R1" s="37" t="s">
        <v>415</v>
      </c>
      <c r="S1" s="37" t="s">
        <v>415</v>
      </c>
      <c r="T1" s="21" t="s">
        <v>415</v>
      </c>
      <c r="U1" s="21" t="s">
        <v>415</v>
      </c>
      <c r="V1" s="21" t="s">
        <v>415</v>
      </c>
      <c r="W1" s="21" t="s">
        <v>415</v>
      </c>
      <c r="X1" s="21" t="s">
        <v>415</v>
      </c>
      <c r="Y1" s="21" t="s">
        <v>415</v>
      </c>
      <c r="Z1" s="21" t="s">
        <v>415</v>
      </c>
      <c r="AA1" s="21" t="s">
        <v>415</v>
      </c>
    </row>
    <row r="2" spans="1:27" x14ac:dyDescent="0.2">
      <c r="A2" s="22" t="s">
        <v>416</v>
      </c>
      <c r="B2" s="24" t="s">
        <v>417</v>
      </c>
      <c r="C2" s="26" t="s">
        <v>543</v>
      </c>
      <c r="D2" s="28" t="s">
        <v>544</v>
      </c>
      <c r="E2" s="28" t="s">
        <v>545</v>
      </c>
      <c r="F2" s="30" t="s">
        <v>546</v>
      </c>
      <c r="G2" s="41" t="s">
        <v>547</v>
      </c>
      <c r="H2" s="42" t="s">
        <v>547</v>
      </c>
      <c r="I2" s="43" t="s">
        <v>547</v>
      </c>
      <c r="J2" s="24" t="s">
        <v>548</v>
      </c>
      <c r="K2" s="41" t="s">
        <v>549</v>
      </c>
      <c r="L2" s="43" t="s">
        <v>549</v>
      </c>
      <c r="M2" s="41" t="s">
        <v>550</v>
      </c>
      <c r="N2" s="42" t="s">
        <v>550</v>
      </c>
      <c r="O2" s="43" t="s">
        <v>550</v>
      </c>
      <c r="P2" s="41" t="s">
        <v>551</v>
      </c>
      <c r="Q2" s="42" t="s">
        <v>551</v>
      </c>
      <c r="R2" s="42" t="s">
        <v>551</v>
      </c>
      <c r="S2" s="43" t="s">
        <v>551</v>
      </c>
      <c r="T2" s="41" t="s">
        <v>552</v>
      </c>
      <c r="U2" s="43" t="s">
        <v>552</v>
      </c>
      <c r="V2" s="41" t="s">
        <v>553</v>
      </c>
      <c r="W2" s="42" t="s">
        <v>553</v>
      </c>
      <c r="X2" s="42" t="s">
        <v>553</v>
      </c>
      <c r="Y2" s="42" t="s">
        <v>553</v>
      </c>
      <c r="Z2" s="42" t="s">
        <v>553</v>
      </c>
      <c r="AA2" s="43" t="s">
        <v>553</v>
      </c>
    </row>
    <row r="3" spans="1:27" ht="79" x14ac:dyDescent="0.2">
      <c r="A3" s="23"/>
      <c r="B3" s="25"/>
      <c r="C3" s="27"/>
      <c r="D3" s="23"/>
      <c r="E3" s="38"/>
      <c r="F3" s="40"/>
      <c r="G3" s="11" t="s">
        <v>554</v>
      </c>
      <c r="H3" s="10" t="s">
        <v>259</v>
      </c>
      <c r="I3" s="12" t="s">
        <v>555</v>
      </c>
      <c r="J3" s="25"/>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582</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572</v>
      </c>
      <c r="U5" s="8" t="s">
        <v>1</v>
      </c>
      <c r="V5" s="4" t="s">
        <v>573</v>
      </c>
      <c r="W5" s="3" t="s">
        <v>574</v>
      </c>
      <c r="X5" s="3" t="s">
        <v>1</v>
      </c>
      <c r="Y5" s="3"/>
      <c r="Z5" s="3"/>
      <c r="AA5" s="8"/>
    </row>
    <row r="6" spans="1:27" x14ac:dyDescent="0.2">
      <c r="A6" s="2"/>
      <c r="B6" s="6" t="s">
        <v>411</v>
      </c>
      <c r="C6" s="4" t="s">
        <v>541</v>
      </c>
      <c r="D6" s="3" t="s">
        <v>571</v>
      </c>
      <c r="E6" s="18"/>
      <c r="F6" s="19"/>
      <c r="G6" s="4"/>
      <c r="H6" s="3"/>
      <c r="I6" s="8"/>
      <c r="J6" s="6"/>
      <c r="K6" s="4"/>
      <c r="L6" s="8"/>
      <c r="M6" s="4"/>
      <c r="N6" s="3"/>
      <c r="O6" s="19"/>
      <c r="P6" s="4"/>
      <c r="Q6" s="3"/>
      <c r="R6" s="18"/>
      <c r="S6" s="19"/>
      <c r="T6" s="4" t="s">
        <v>572</v>
      </c>
      <c r="U6" s="8" t="s">
        <v>1</v>
      </c>
      <c r="V6" s="4" t="s">
        <v>581</v>
      </c>
      <c r="W6" s="3" t="s">
        <v>572</v>
      </c>
      <c r="X6" s="3"/>
      <c r="Y6" s="3" t="s">
        <v>426</v>
      </c>
      <c r="Z6" s="3"/>
      <c r="AA6" s="8"/>
    </row>
    <row r="7" spans="1:27" ht="64" x14ac:dyDescent="0.2">
      <c r="A7" s="2"/>
      <c r="B7" s="6" t="s">
        <v>411</v>
      </c>
      <c r="C7" s="4" t="s">
        <v>541</v>
      </c>
      <c r="D7" s="3" t="s">
        <v>575</v>
      </c>
      <c r="E7" s="18" t="s">
        <v>584</v>
      </c>
      <c r="F7" s="19" t="s">
        <v>585</v>
      </c>
      <c r="G7" s="4" t="s">
        <v>426</v>
      </c>
      <c r="H7" s="3"/>
      <c r="I7" s="8" t="s">
        <v>447</v>
      </c>
      <c r="J7" s="6">
        <v>0</v>
      </c>
      <c r="K7" s="4"/>
      <c r="L7" s="8"/>
      <c r="M7" s="4"/>
      <c r="N7" s="3"/>
      <c r="O7" s="19"/>
      <c r="P7" s="4"/>
      <c r="Q7" s="3"/>
      <c r="R7" s="18"/>
      <c r="S7" s="19"/>
      <c r="T7" s="4"/>
      <c r="U7" s="8"/>
      <c r="V7" s="4"/>
      <c r="W7" s="3"/>
      <c r="X7" s="3"/>
      <c r="Y7" s="3"/>
      <c r="Z7" s="3"/>
      <c r="AA7" s="8"/>
    </row>
    <row r="8" spans="1:27" ht="48" x14ac:dyDescent="0.2">
      <c r="A8" s="2"/>
      <c r="B8" s="6" t="s">
        <v>411</v>
      </c>
      <c r="C8" s="4" t="s">
        <v>541</v>
      </c>
      <c r="D8" s="3" t="s">
        <v>577</v>
      </c>
      <c r="E8" s="18" t="s">
        <v>586</v>
      </c>
      <c r="F8" s="19"/>
      <c r="G8" s="4"/>
      <c r="H8" s="3"/>
      <c r="I8" s="8"/>
      <c r="J8" s="6"/>
      <c r="K8" s="4"/>
      <c r="L8" s="8"/>
      <c r="M8" s="4"/>
      <c r="N8" s="3" t="s">
        <v>587</v>
      </c>
      <c r="O8" s="19" t="s">
        <v>588</v>
      </c>
      <c r="P8" s="4" t="s">
        <v>255</v>
      </c>
      <c r="Q8" s="3">
        <v>3</v>
      </c>
      <c r="R8" s="18" t="s">
        <v>589</v>
      </c>
      <c r="S8" s="19" t="s">
        <v>583</v>
      </c>
      <c r="T8" s="4"/>
      <c r="U8" s="8"/>
      <c r="V8" s="4"/>
      <c r="W8" s="3"/>
      <c r="X8" s="3"/>
      <c r="Y8" s="3"/>
      <c r="Z8" s="3"/>
      <c r="AA8" s="8"/>
    </row>
    <row r="9" spans="1:27" x14ac:dyDescent="0.2">
      <c r="A9" s="2"/>
      <c r="B9" s="6" t="s">
        <v>411</v>
      </c>
      <c r="C9" s="4" t="s">
        <v>541</v>
      </c>
      <c r="D9" s="3" t="s">
        <v>578</v>
      </c>
      <c r="E9" s="18"/>
      <c r="F9" s="19"/>
      <c r="G9" s="4"/>
      <c r="H9" s="3"/>
      <c r="I9" s="8"/>
      <c r="J9" s="6"/>
      <c r="K9" s="4"/>
      <c r="L9" s="8"/>
      <c r="M9" s="4"/>
      <c r="N9" s="3"/>
      <c r="O9" s="19"/>
      <c r="P9" s="4"/>
      <c r="Q9" s="3"/>
      <c r="R9" s="18"/>
      <c r="S9" s="19"/>
      <c r="T9" s="4" t="s">
        <v>574</v>
      </c>
      <c r="U9" s="8" t="s">
        <v>297</v>
      </c>
      <c r="V9" s="4" t="s">
        <v>573</v>
      </c>
      <c r="W9" s="3" t="s">
        <v>572</v>
      </c>
      <c r="X9" s="3" t="s">
        <v>277</v>
      </c>
      <c r="Y9" s="3"/>
      <c r="Z9" s="3"/>
      <c r="AA9" s="8"/>
    </row>
    <row r="10" spans="1:27" x14ac:dyDescent="0.2">
      <c r="A10" s="2"/>
      <c r="B10" s="6" t="s">
        <v>411</v>
      </c>
      <c r="C10" s="4" t="s">
        <v>541</v>
      </c>
      <c r="D10" s="3" t="s">
        <v>578</v>
      </c>
      <c r="E10" s="18"/>
      <c r="F10" s="19"/>
      <c r="G10" s="4"/>
      <c r="H10" s="3"/>
      <c r="I10" s="8"/>
      <c r="J10" s="6"/>
      <c r="K10" s="4"/>
      <c r="L10" s="8"/>
      <c r="M10" s="4"/>
      <c r="N10" s="3"/>
      <c r="O10" s="19"/>
      <c r="P10" s="4"/>
      <c r="Q10" s="3"/>
      <c r="R10" s="18"/>
      <c r="S10" s="19"/>
      <c r="T10" s="4" t="s">
        <v>576</v>
      </c>
      <c r="U10" s="8" t="s">
        <v>4</v>
      </c>
      <c r="V10" s="4" t="s">
        <v>579</v>
      </c>
      <c r="W10" s="3" t="s">
        <v>574</v>
      </c>
      <c r="X10" s="3"/>
      <c r="Y10" s="3"/>
      <c r="Z10" s="3"/>
      <c r="AA10" s="8">
        <v>3</v>
      </c>
    </row>
    <row r="11" spans="1:27" ht="16" x14ac:dyDescent="0.2">
      <c r="A11" s="2"/>
      <c r="B11" s="6" t="s">
        <v>411</v>
      </c>
      <c r="C11" s="4" t="s">
        <v>541</v>
      </c>
      <c r="D11" s="3" t="s">
        <v>580</v>
      </c>
      <c r="E11" s="18" t="s">
        <v>590</v>
      </c>
      <c r="F11" s="19"/>
      <c r="G11" s="4"/>
      <c r="H11" s="3"/>
      <c r="I11" s="8"/>
      <c r="J11" s="6">
        <v>3</v>
      </c>
      <c r="K11" s="4"/>
      <c r="L11" s="8"/>
      <c r="M11" s="4"/>
      <c r="N11" s="3"/>
      <c r="O11" s="19"/>
      <c r="P11" s="4"/>
      <c r="Q11" s="3"/>
      <c r="R11" s="18"/>
      <c r="S11" s="19"/>
      <c r="T11" s="4"/>
      <c r="U11" s="8"/>
      <c r="V11" s="4"/>
      <c r="W11" s="3"/>
      <c r="X11" s="3"/>
      <c r="Y11" s="3"/>
      <c r="Z11" s="3"/>
      <c r="AA11" s="8"/>
    </row>
    <row r="12" spans="1:27" ht="16" x14ac:dyDescent="0.2">
      <c r="A12" s="2"/>
      <c r="B12" s="6" t="s">
        <v>411</v>
      </c>
      <c r="C12" s="4" t="s">
        <v>541</v>
      </c>
      <c r="D12" s="3" t="s">
        <v>570</v>
      </c>
      <c r="E12" s="18" t="s">
        <v>510</v>
      </c>
      <c r="F12" s="19"/>
      <c r="G12" s="4"/>
      <c r="H12" s="3"/>
      <c r="I12" s="8"/>
      <c r="J12" s="6"/>
      <c r="K12" s="4"/>
      <c r="L12" s="8"/>
      <c r="M12" s="4"/>
      <c r="N12" s="3"/>
      <c r="O12" s="19"/>
      <c r="P12" s="4"/>
      <c r="Q12" s="3"/>
      <c r="R12" s="18"/>
      <c r="S12" s="19"/>
      <c r="T12" s="4"/>
      <c r="U12" s="8"/>
      <c r="V12" s="4"/>
      <c r="W12" s="3"/>
      <c r="X12" s="3"/>
      <c r="Y12" s="3"/>
      <c r="Z12" s="3"/>
      <c r="AA12" s="8"/>
    </row>
    <row r="13" spans="1:27" x14ac:dyDescent="0.2">
      <c r="A13" s="2"/>
      <c r="B13" s="6" t="s">
        <v>411</v>
      </c>
      <c r="C13" s="4" t="s">
        <v>541</v>
      </c>
      <c r="D13" s="3" t="s">
        <v>571</v>
      </c>
      <c r="E13" s="18"/>
      <c r="F13" s="19"/>
      <c r="G13" s="4"/>
      <c r="H13" s="3"/>
      <c r="I13" s="8"/>
      <c r="J13" s="6"/>
      <c r="K13" s="4"/>
      <c r="L13" s="8"/>
      <c r="M13" s="4"/>
      <c r="N13" s="3"/>
      <c r="O13" s="19"/>
      <c r="P13" s="4"/>
      <c r="Q13" s="3"/>
      <c r="R13" s="18"/>
      <c r="S13" s="19"/>
      <c r="T13" s="4" t="s">
        <v>576</v>
      </c>
      <c r="U13" s="8" t="s">
        <v>4</v>
      </c>
      <c r="V13" s="4" t="s">
        <v>579</v>
      </c>
      <c r="W13" s="3" t="s">
        <v>574</v>
      </c>
      <c r="X13" s="3"/>
      <c r="Y13" s="3"/>
      <c r="Z13" s="3"/>
      <c r="AA13" s="8">
        <v>1</v>
      </c>
    </row>
    <row r="14" spans="1:27" x14ac:dyDescent="0.2">
      <c r="A14" s="2"/>
      <c r="B14" s="6" t="s">
        <v>411</v>
      </c>
      <c r="C14" s="4" t="s">
        <v>541</v>
      </c>
      <c r="D14" s="3" t="s">
        <v>571</v>
      </c>
      <c r="E14" s="18"/>
      <c r="F14" s="19"/>
      <c r="G14" s="4"/>
      <c r="H14" s="3"/>
      <c r="I14" s="8"/>
      <c r="J14" s="6"/>
      <c r="K14" s="4"/>
      <c r="L14" s="8"/>
      <c r="M14" s="4"/>
      <c r="N14" s="3"/>
      <c r="O14" s="19"/>
      <c r="P14" s="4"/>
      <c r="Q14" s="3"/>
      <c r="R14" s="18"/>
      <c r="S14" s="19"/>
      <c r="T14" s="4" t="s">
        <v>576</v>
      </c>
      <c r="U14" s="8" t="s">
        <v>4</v>
      </c>
      <c r="V14" s="4" t="s">
        <v>573</v>
      </c>
      <c r="W14" s="3" t="s">
        <v>572</v>
      </c>
      <c r="X14" s="3" t="s">
        <v>268</v>
      </c>
      <c r="Y14" s="3"/>
      <c r="Z14" s="3"/>
      <c r="AA14" s="8"/>
    </row>
    <row r="15" spans="1:27" x14ac:dyDescent="0.2">
      <c r="A15" s="2"/>
      <c r="B15" s="6" t="s">
        <v>411</v>
      </c>
      <c r="C15" s="4" t="s">
        <v>541</v>
      </c>
      <c r="D15" s="3" t="s">
        <v>571</v>
      </c>
      <c r="E15" s="18"/>
      <c r="F15" s="19"/>
      <c r="G15" s="4"/>
      <c r="H15" s="3"/>
      <c r="I15" s="8"/>
      <c r="J15" s="6"/>
      <c r="K15" s="4"/>
      <c r="L15" s="8"/>
      <c r="M15" s="4"/>
      <c r="N15" s="3"/>
      <c r="O15" s="19"/>
      <c r="P15" s="4"/>
      <c r="Q15" s="3"/>
      <c r="R15" s="18"/>
      <c r="S15" s="19"/>
      <c r="T15" s="4" t="s">
        <v>576</v>
      </c>
      <c r="U15" s="8" t="s">
        <v>4</v>
      </c>
      <c r="V15" s="4" t="s">
        <v>573</v>
      </c>
      <c r="W15" s="3" t="s">
        <v>574</v>
      </c>
      <c r="X15" s="3" t="s">
        <v>1</v>
      </c>
      <c r="Y15" s="3"/>
      <c r="Z15" s="3"/>
      <c r="AA15" s="8"/>
    </row>
    <row r="16" spans="1:27" ht="64" x14ac:dyDescent="0.2">
      <c r="A16" s="2"/>
      <c r="B16" s="6" t="s">
        <v>411</v>
      </c>
      <c r="C16" s="4" t="s">
        <v>541</v>
      </c>
      <c r="D16" s="3" t="s">
        <v>575</v>
      </c>
      <c r="E16" s="18" t="s">
        <v>591</v>
      </c>
      <c r="F16" s="19" t="s">
        <v>592</v>
      </c>
      <c r="G16" s="4" t="s">
        <v>426</v>
      </c>
      <c r="H16" s="3"/>
      <c r="I16" s="8" t="s">
        <v>447</v>
      </c>
      <c r="J16" s="6">
        <v>4</v>
      </c>
      <c r="K16" s="4"/>
      <c r="L16" s="8"/>
      <c r="M16" s="4"/>
      <c r="N16" s="3"/>
      <c r="O16" s="19"/>
      <c r="P16" s="4"/>
      <c r="Q16" s="3"/>
      <c r="R16" s="18"/>
      <c r="S16" s="19"/>
      <c r="T16" s="4"/>
      <c r="U16" s="8"/>
      <c r="V16" s="4"/>
      <c r="W16" s="3"/>
      <c r="X16" s="3"/>
      <c r="Y16" s="3"/>
      <c r="Z16" s="3"/>
      <c r="AA16" s="8"/>
    </row>
    <row r="17" spans="1:27" ht="16" x14ac:dyDescent="0.2">
      <c r="A17" s="2"/>
      <c r="B17" s="6" t="s">
        <v>411</v>
      </c>
      <c r="C17" s="4" t="s">
        <v>541</v>
      </c>
      <c r="D17" s="3" t="s">
        <v>570</v>
      </c>
      <c r="E17" s="18" t="s">
        <v>516</v>
      </c>
      <c r="F17" s="19"/>
      <c r="G17" s="4"/>
      <c r="H17" s="3"/>
      <c r="I17" s="8"/>
      <c r="J17" s="6"/>
      <c r="K17" s="4"/>
      <c r="L17" s="8"/>
      <c r="M17" s="4"/>
      <c r="N17" s="3"/>
      <c r="O17" s="19"/>
      <c r="P17" s="4"/>
      <c r="Q17" s="3"/>
      <c r="R17" s="18"/>
      <c r="S17" s="19"/>
      <c r="T17" s="4"/>
      <c r="U17" s="8"/>
      <c r="V17" s="4"/>
      <c r="W17" s="3"/>
      <c r="X17" s="3"/>
      <c r="Y17" s="3"/>
      <c r="Z17" s="3"/>
      <c r="AA17" s="8"/>
    </row>
    <row r="18" spans="1:27" x14ac:dyDescent="0.2">
      <c r="A18" s="2"/>
      <c r="B18" s="6" t="s">
        <v>411</v>
      </c>
      <c r="C18" s="4" t="s">
        <v>541</v>
      </c>
      <c r="D18" s="3" t="s">
        <v>571</v>
      </c>
      <c r="E18" s="18"/>
      <c r="F18" s="19"/>
      <c r="G18" s="4"/>
      <c r="H18" s="3"/>
      <c r="I18" s="8"/>
      <c r="J18" s="6"/>
      <c r="K18" s="4"/>
      <c r="L18" s="8"/>
      <c r="M18" s="4"/>
      <c r="N18" s="3"/>
      <c r="O18" s="19"/>
      <c r="P18" s="4"/>
      <c r="Q18" s="3"/>
      <c r="R18" s="18"/>
      <c r="S18" s="19"/>
      <c r="T18" s="4" t="s">
        <v>572</v>
      </c>
      <c r="U18" s="8" t="s">
        <v>268</v>
      </c>
      <c r="V18" s="4" t="s">
        <v>579</v>
      </c>
      <c r="W18" s="3" t="s">
        <v>574</v>
      </c>
      <c r="X18" s="3"/>
      <c r="Y18" s="3"/>
      <c r="Z18" s="3"/>
      <c r="AA18" s="8">
        <v>1</v>
      </c>
    </row>
    <row r="19" spans="1:27" x14ac:dyDescent="0.2">
      <c r="A19" s="2"/>
      <c r="B19" s="6" t="s">
        <v>411</v>
      </c>
      <c r="C19" s="4" t="s">
        <v>541</v>
      </c>
      <c r="D19" s="3" t="s">
        <v>571</v>
      </c>
      <c r="E19" s="18"/>
      <c r="F19" s="19"/>
      <c r="G19" s="4"/>
      <c r="H19" s="3"/>
      <c r="I19" s="8"/>
      <c r="J19" s="6"/>
      <c r="K19" s="4"/>
      <c r="L19" s="8"/>
      <c r="M19" s="4"/>
      <c r="N19" s="3"/>
      <c r="O19" s="19"/>
      <c r="P19" s="4"/>
      <c r="Q19" s="3"/>
      <c r="R19" s="18"/>
      <c r="S19" s="19"/>
      <c r="T19" s="4" t="s">
        <v>576</v>
      </c>
      <c r="U19" s="8" t="s">
        <v>4</v>
      </c>
      <c r="V19" s="4" t="s">
        <v>573</v>
      </c>
      <c r="W19" s="3" t="s">
        <v>572</v>
      </c>
      <c r="X19" s="3" t="s">
        <v>274</v>
      </c>
      <c r="Y19" s="3"/>
      <c r="Z19" s="3"/>
      <c r="AA19" s="8"/>
    </row>
    <row r="20" spans="1:27" x14ac:dyDescent="0.2">
      <c r="A20" s="2"/>
      <c r="B20" s="6" t="s">
        <v>411</v>
      </c>
      <c r="C20" s="4" t="s">
        <v>541</v>
      </c>
      <c r="D20" s="3" t="s">
        <v>571</v>
      </c>
      <c r="E20" s="18"/>
      <c r="F20" s="19"/>
      <c r="G20" s="4"/>
      <c r="H20" s="3"/>
      <c r="I20" s="8"/>
      <c r="J20" s="6"/>
      <c r="K20" s="4"/>
      <c r="L20" s="8"/>
      <c r="M20" s="4"/>
      <c r="N20" s="3"/>
      <c r="O20" s="19"/>
      <c r="P20" s="4"/>
      <c r="Q20" s="3"/>
      <c r="R20" s="18"/>
      <c r="S20" s="19"/>
      <c r="T20" s="4" t="s">
        <v>576</v>
      </c>
      <c r="U20" s="8" t="s">
        <v>4</v>
      </c>
      <c r="V20" s="4" t="s">
        <v>573</v>
      </c>
      <c r="W20" s="3" t="s">
        <v>574</v>
      </c>
      <c r="X20" s="3" t="s">
        <v>1</v>
      </c>
      <c r="Y20" s="3"/>
      <c r="Z20" s="3"/>
      <c r="AA20" s="8"/>
    </row>
    <row r="21" spans="1:27" ht="80" x14ac:dyDescent="0.2">
      <c r="A21" s="2"/>
      <c r="B21" s="6" t="s">
        <v>411</v>
      </c>
      <c r="C21" s="4" t="s">
        <v>541</v>
      </c>
      <c r="D21" s="3" t="s">
        <v>575</v>
      </c>
      <c r="E21" s="18" t="s">
        <v>593</v>
      </c>
      <c r="F21" s="19" t="s">
        <v>594</v>
      </c>
      <c r="G21" s="4" t="s">
        <v>426</v>
      </c>
      <c r="H21" s="3"/>
      <c r="I21" s="8" t="s">
        <v>447</v>
      </c>
      <c r="J21" s="6">
        <v>4</v>
      </c>
      <c r="K21" s="4"/>
      <c r="L21" s="8"/>
      <c r="M21" s="4"/>
      <c r="N21" s="3"/>
      <c r="O21" s="19"/>
      <c r="P21" s="4"/>
      <c r="Q21" s="3"/>
      <c r="R21" s="18"/>
      <c r="S21" s="19"/>
      <c r="T21" s="4"/>
      <c r="U21" s="8"/>
      <c r="V21" s="4"/>
      <c r="W21" s="3"/>
      <c r="X21" s="3"/>
      <c r="Y21" s="3"/>
      <c r="Z21" s="3"/>
      <c r="AA21" s="8"/>
    </row>
    <row r="22" spans="1:27" ht="32" x14ac:dyDescent="0.2">
      <c r="A22" s="2"/>
      <c r="B22" s="6" t="s">
        <v>411</v>
      </c>
      <c r="C22" s="4" t="s">
        <v>541</v>
      </c>
      <c r="D22" s="3" t="s">
        <v>577</v>
      </c>
      <c r="E22" s="18" t="s">
        <v>595</v>
      </c>
      <c r="F22" s="19"/>
      <c r="G22" s="4"/>
      <c r="H22" s="3"/>
      <c r="I22" s="8"/>
      <c r="J22" s="6"/>
      <c r="K22" s="4"/>
      <c r="L22" s="8"/>
      <c r="M22" s="4"/>
      <c r="N22" s="3" t="s">
        <v>595</v>
      </c>
      <c r="O22" s="19" t="s">
        <v>596</v>
      </c>
      <c r="P22" s="4"/>
      <c r="Q22" s="3"/>
      <c r="R22" s="18"/>
      <c r="S22" s="19"/>
      <c r="T22" s="4"/>
      <c r="U22" s="8"/>
      <c r="V22" s="4"/>
      <c r="W22" s="3"/>
      <c r="X22" s="3"/>
      <c r="Y22" s="3"/>
      <c r="Z22" s="3"/>
      <c r="AA22" s="8"/>
    </row>
    <row r="23" spans="1:27" x14ac:dyDescent="0.2">
      <c r="A23" s="2"/>
      <c r="B23" s="6" t="s">
        <v>411</v>
      </c>
      <c r="C23" s="4" t="s">
        <v>541</v>
      </c>
      <c r="D23" s="3" t="s">
        <v>578</v>
      </c>
      <c r="E23" s="18"/>
      <c r="F23" s="19"/>
      <c r="G23" s="4"/>
      <c r="H23" s="3"/>
      <c r="I23" s="8"/>
      <c r="J23" s="6"/>
      <c r="K23" s="4"/>
      <c r="L23" s="8"/>
      <c r="M23" s="4"/>
      <c r="N23" s="3"/>
      <c r="O23" s="19"/>
      <c r="P23" s="4"/>
      <c r="Q23" s="3"/>
      <c r="R23" s="18"/>
      <c r="S23" s="19"/>
      <c r="T23" s="4" t="s">
        <v>576</v>
      </c>
      <c r="U23" s="8" t="s">
        <v>4</v>
      </c>
      <c r="V23" s="4" t="s">
        <v>579</v>
      </c>
      <c r="W23" s="3" t="s">
        <v>574</v>
      </c>
      <c r="X23" s="3"/>
      <c r="Y23" s="3"/>
      <c r="Z23" s="3"/>
      <c r="AA23" s="8">
        <v>3</v>
      </c>
    </row>
    <row r="24" spans="1:27" x14ac:dyDescent="0.2">
      <c r="A24" s="2"/>
      <c r="B24" s="6" t="s">
        <v>411</v>
      </c>
      <c r="C24" s="4" t="s">
        <v>541</v>
      </c>
      <c r="D24" s="3" t="s">
        <v>578</v>
      </c>
      <c r="E24" s="18"/>
      <c r="F24" s="19"/>
      <c r="G24" s="4"/>
      <c r="H24" s="3"/>
      <c r="I24" s="8"/>
      <c r="J24" s="6"/>
      <c r="K24" s="4"/>
      <c r="L24" s="8"/>
      <c r="M24" s="4"/>
      <c r="N24" s="3"/>
      <c r="O24" s="19"/>
      <c r="P24" s="4"/>
      <c r="Q24" s="3"/>
      <c r="R24" s="18"/>
      <c r="S24" s="19"/>
      <c r="T24" s="4" t="s">
        <v>574</v>
      </c>
      <c r="U24" s="8" t="s">
        <v>297</v>
      </c>
      <c r="V24" s="4" t="s">
        <v>573</v>
      </c>
      <c r="W24" s="3" t="s">
        <v>572</v>
      </c>
      <c r="X24" s="3" t="s">
        <v>290</v>
      </c>
      <c r="Y24" s="3"/>
      <c r="Z24" s="3"/>
      <c r="AA24" s="8"/>
    </row>
    <row r="25" spans="1:27" x14ac:dyDescent="0.2">
      <c r="A25" s="2"/>
      <c r="B25" s="6" t="s">
        <v>411</v>
      </c>
      <c r="C25" s="4" t="s">
        <v>541</v>
      </c>
      <c r="D25" s="3" t="s">
        <v>578</v>
      </c>
      <c r="E25" s="18"/>
      <c r="F25" s="19"/>
      <c r="G25" s="4"/>
      <c r="H25" s="3"/>
      <c r="I25" s="8"/>
      <c r="J25" s="6"/>
      <c r="K25" s="4"/>
      <c r="L25" s="8"/>
      <c r="M25" s="4"/>
      <c r="N25" s="3"/>
      <c r="O25" s="19"/>
      <c r="P25" s="4"/>
      <c r="Q25" s="3"/>
      <c r="R25" s="18"/>
      <c r="S25" s="19"/>
      <c r="T25" s="4" t="s">
        <v>574</v>
      </c>
      <c r="U25" s="8" t="s">
        <v>4</v>
      </c>
      <c r="V25" s="4" t="s">
        <v>573</v>
      </c>
      <c r="W25" s="3" t="s">
        <v>572</v>
      </c>
      <c r="X25" s="3" t="s">
        <v>4</v>
      </c>
      <c r="Y25" s="3"/>
      <c r="Z25" s="3"/>
      <c r="AA25" s="8"/>
    </row>
    <row r="26" spans="1:27" ht="16" x14ac:dyDescent="0.2">
      <c r="A26" s="2"/>
      <c r="B26" s="6" t="s">
        <v>411</v>
      </c>
      <c r="C26" s="4" t="s">
        <v>541</v>
      </c>
      <c r="D26" s="3" t="s">
        <v>580</v>
      </c>
      <c r="E26" s="18" t="s">
        <v>597</v>
      </c>
      <c r="F26" s="19" t="s">
        <v>598</v>
      </c>
      <c r="G26" s="4"/>
      <c r="H26" s="3"/>
      <c r="I26" s="8"/>
      <c r="J26" s="6">
        <v>7</v>
      </c>
      <c r="K26" s="4"/>
      <c r="L26" s="8"/>
      <c r="M26" s="4"/>
      <c r="N26" s="3"/>
      <c r="O26" s="19"/>
      <c r="P26" s="4"/>
      <c r="Q26" s="3"/>
      <c r="R26" s="18"/>
      <c r="S26" s="19"/>
      <c r="T26" s="4"/>
      <c r="U26" s="8"/>
      <c r="V26" s="4"/>
      <c r="W26" s="3"/>
      <c r="X26" s="3"/>
      <c r="Y26" s="3"/>
      <c r="Z26" s="3"/>
      <c r="AA26"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26" xr:uid="{00000000-0002-0000-1400-000002000000}">
      <formula1>"Section,Section Automator,Task,Nested Task,Client Task Group,Client Task Group Automator,Client Task"</formula1>
    </dataValidation>
    <dataValidation type="list" allowBlank="1" showErrorMessage="1" sqref="T4:T26" xr:uid="{00000000-0002-0000-1400-000006000000}">
      <formula1>"All tasks in this section,All tasks in the section above this section,All sections &amp; tasks above this section,The work"</formula1>
    </dataValidation>
    <dataValidation type="list" allowBlank="1" showErrorMessage="1" sqref="V4:V26" xr:uid="{00000000-0002-0000-1400-000008000000}">
      <formula1>"Status,Assignee,Due Date"</formula1>
    </dataValidation>
    <dataValidation type="list" allowBlank="1" showErrorMessage="1" sqref="W4:W26" xr:uid="{00000000-0002-0000-1400-000009000000}">
      <formula1>"All tasks in this section,The work"</formula1>
    </dataValidation>
    <dataValidation type="list" allowBlank="1" showErrorMessage="1" sqref="Z4:Z26"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I4:I26</xm:sqref>
        </x14:dataValidation>
        <x14:dataValidation type="list" allowBlank="1" showErrorMessage="1" xr:uid="{00000000-0002-0000-1400-000004000000}">
          <x14:formula1>
            <xm:f>ReferenceData!$A$264:$A$266</xm:f>
          </x14:formula1>
          <xm:sqref>K4:K26</xm:sqref>
        </x14:dataValidation>
        <x14:dataValidation type="list" allowBlank="1" showErrorMessage="1" xr:uid="{00000000-0002-0000-1400-000005000000}">
          <x14:formula1>
            <xm:f>ReferenceData!$A$260:$A$262</xm:f>
          </x14:formula1>
          <xm:sqref>P4:P26</xm:sqref>
        </x14:dataValidation>
        <x14:dataValidation type="list" allowBlank="1" showErrorMessage="1" xr:uid="{00000000-0002-0000-1400-000007000000}">
          <x14:formula1>
            <xm:f>ReferenceData!$A$311:$A$349</xm:f>
          </x14:formula1>
          <xm:sqref>U4:U26</xm:sqref>
        </x14:dataValidation>
        <x14:dataValidation type="list" allowBlank="1" showErrorMessage="1" xr:uid="{00000000-0002-0000-1400-00000A000000}">
          <x14:formula1>
            <xm:f>ReferenceData!$A$272:$A$309</xm:f>
          </x14:formula1>
          <xm:sqref>X4:X26</xm:sqref>
        </x14:dataValidation>
        <x14:dataValidation type="list" allowBlank="1" showErrorMessage="1" xr:uid="{00000000-0002-0000-1400-00000B000000}">
          <x14:formula1>
            <xm:f>OFFSET('Job Roles'!$C$4:$C$2020, 0, 0, MAX(1, SUMPRODUCT(MAX(('Job Roles'!$C$4:$C$2020 &lt;&gt; "") * ROW('Job Roles'!$C$4:$C$2020))) - 3), 1)</xm:f>
          </x14:formula1>
          <xm:sqref>Y4:Y26</xm:sqref>
        </x14:dataValidation>
        <x14:dataValidation type="list" allowBlank="1" showErrorMessage="1" xr:uid="{00000000-0002-0000-1400-000001000000}">
          <x14:formula1>
            <xm:f>OFFSET('Work Templates'!$C$4:$C$4, 0, 0, MAX(1, SUMPRODUCT(MAX(('Work Templates'!$C$4:$C$4 &lt;&gt; "") * ROW('Work Templates'!$C$4:$C$4))) - 3), 1)</xm:f>
          </x14:formula1>
          <xm:sqref>C4:C26</xm:sqref>
        </x14:dataValidation>
        <x14:dataValidation type="list" allowBlank="1" showErrorMessage="1" xr:uid="{00000000-0002-0000-1400-000000000000}">
          <x14:formula1>
            <xm:f>IF(ISBLANK(A4),ReferenceData!$A$899:$A$900,ReferenceData!$A$902:$A$904)</xm:f>
          </x14:formula1>
          <xm:sqref>B4:B26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4"/>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1" t="s">
        <v>415</v>
      </c>
      <c r="C1" s="21" t="s">
        <v>415</v>
      </c>
      <c r="D1" s="21" t="s">
        <v>415</v>
      </c>
      <c r="E1" s="21" t="s">
        <v>415</v>
      </c>
      <c r="F1" s="21" t="s">
        <v>415</v>
      </c>
      <c r="G1" s="21" t="s">
        <v>415</v>
      </c>
      <c r="H1" s="21" t="s">
        <v>415</v>
      </c>
    </row>
    <row r="2" spans="1:8" x14ac:dyDescent="0.2">
      <c r="A2" s="22" t="s">
        <v>416</v>
      </c>
      <c r="B2" s="24" t="s">
        <v>417</v>
      </c>
      <c r="C2" s="24" t="s">
        <v>599</v>
      </c>
      <c r="D2" s="41" t="s">
        <v>600</v>
      </c>
      <c r="E2" s="42" t="s">
        <v>600</v>
      </c>
      <c r="F2" s="42" t="s">
        <v>600</v>
      </c>
      <c r="G2" s="42" t="s">
        <v>600</v>
      </c>
      <c r="H2" s="43" t="s">
        <v>600</v>
      </c>
    </row>
    <row r="3" spans="1:8" ht="48" x14ac:dyDescent="0.2">
      <c r="A3" s="23"/>
      <c r="B3" s="25"/>
      <c r="C3" s="25"/>
      <c r="D3" s="11" t="s">
        <v>601</v>
      </c>
      <c r="E3" s="10" t="s">
        <v>602</v>
      </c>
      <c r="F3" s="10" t="s">
        <v>603</v>
      </c>
      <c r="G3" s="10" t="s">
        <v>604</v>
      </c>
      <c r="H3" s="12" t="s">
        <v>605</v>
      </c>
    </row>
    <row r="4" spans="1:8" x14ac:dyDescent="0.2">
      <c r="A4" s="2"/>
      <c r="B4" s="6" t="s">
        <v>411</v>
      </c>
      <c r="C4" s="6" t="s">
        <v>541</v>
      </c>
      <c r="D4" s="4" t="s">
        <v>426</v>
      </c>
      <c r="E4" s="3"/>
      <c r="F4" s="3" t="s">
        <v>447</v>
      </c>
      <c r="G4" s="14"/>
      <c r="H4" s="8">
        <v>60</v>
      </c>
    </row>
  </sheetData>
  <sortState xmlns:xlrd2="http://schemas.microsoft.com/office/spreadsheetml/2017/richdata2" ref="B4:H4">
    <sortCondition ref="C4"/>
  </sortState>
  <mergeCells count="5">
    <mergeCell ref="B1:H1"/>
    <mergeCell ref="A2:A3"/>
    <mergeCell ref="B2:B3"/>
    <mergeCell ref="C2:C3"/>
    <mergeCell ref="D2:H2"/>
  </mergeCells>
  <dataValidations count="3">
    <dataValidation type="decimal" operator="greaterThanOrEqual" allowBlank="1" showErrorMessage="1" sqref="G4" xr:uid="{00000000-0002-0000-1500-000005000000}">
      <formula1>0</formula1>
    </dataValidation>
    <dataValidation type="whole" operator="greaterThanOrEqual" allowBlank="1" showErrorMessage="1" sqref="H4" xr:uid="{00000000-0002-0000-1500-000006000000}">
      <formula1>0</formula1>
    </dataValidation>
    <dataValidation type="list" allowBlank="1" showErrorMessage="1" sqref="E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xm:sqref>
        </x14:dataValidation>
        <x14:dataValidation type="list" allowBlank="1" showErrorMessage="1" xr:uid="{00000000-0002-0000-1500-000004000000}">
          <x14:formula1>
            <xm:f>OFFSET('Task Types'!$C$4:$C$2018, 0, 0, MAX(1, SUMPRODUCT(MAX(('Task Types'!$C$4:$C$2018 &lt;&gt; "") * ROW('Task Types'!$C$4:$C$2018))) - 3), 1)</xm:f>
          </x14:formula1>
          <xm:sqref>F4</xm:sqref>
        </x14:dataValidation>
        <x14:dataValidation type="list" allowBlank="1" showErrorMessage="1" xr:uid="{00000000-0002-0000-1500-000001000000}">
          <x14:formula1>
            <xm:f>OFFSET('Work Templates'!$C$4:$C$4, 0, 0, MAX(1, SUMPRODUCT(MAX(('Work Templates'!$C$4:$C$4 &lt;&gt; "") * ROW('Work Templates'!$C$4:$C$4))) - 3), 1)</xm:f>
          </x14:formula1>
          <xm:sqref>C4</xm:sqref>
        </x14:dataValidation>
        <x14:dataValidation type="list" allowBlank="1" showErrorMessage="1" xr:uid="{00000000-0002-0000-1500-000000000000}">
          <x14:formula1>
            <xm:f>IF(ISBLANK(A4),ReferenceData!$A$906:$A$907,ReferenceData!$A$909:$A$911)</xm:f>
          </x14:formula1>
          <xm:sqref>B4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2021-04-01T17:02:47Z</dcterms:modified>
</cp:coreProperties>
</file>