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24634E4-EF50-D748-8E59-D27CB9C01A4D}" xr6:coauthVersionLast="46" xr6:coauthVersionMax="46" xr10:uidLastSave="{00000000-0000-0000-0000-000000000000}"/>
  <bookViews>
    <workbookView xWindow="67540" yWindow="604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<sst xmlns="http://schemas.openxmlformats.org/spreadsheetml/2006/main" count="12808" uniqueCount="620">
  <si>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</si>
  <si>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</si>
  <si>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</si>
  <si>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</si>
  <si>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</si>
  <si>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</si>
  <si>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</si>
  <si>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</si>
  <si>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</si>
  <si>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</si>
  <si>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</si>
  <si>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</si>
  <si>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</si>
  <si>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</si>
  <si>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</si>
  <si>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</si>
  <si>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</si>
  <si>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</si>
  <si>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</si>
  <si>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</si>
  <si>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</si>
  <si>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</si>
  <si>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</si>
  <si>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</si>
  <si>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</si>
  <si>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</si>
  <si>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</si>
  <si>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</si>
  <si>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</si>
  <si>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</si>
  <si>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</si>
  <si>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</si>
  <si>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</si>
  <si>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</si>
  <si>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</si>
  <si>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</si>
  <si>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</si>
  <si>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</si>
  <si>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</si>
  <si>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</si>
  <si>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</si>
  <si>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</si>
  <si>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</si>
  <si>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</si>
  <si>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</si>
  <si>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</si>
  <si>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</si>
  <si>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</si>
  <si>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</si>
  <si>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</si>
  <si>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</si>
  <si>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</si>
  <si>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</si>
  <si>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</si>
  <si>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</si>
  <si>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</si>
  <si>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</si>
  <si>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</si>
  <si>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</si>
  <si>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</si>
  <si>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</si>
  <si>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</si>
  <si>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</si>
  <si>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</si>
  <si>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</si>
  <si>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</si>
  <si>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</si>
  <si>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</si>
  <si>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</si>
  <si>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</si>
  <si>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</si>
  <si>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</si>
  <si>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</si>
  <si>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</si>
  <si>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</si>
  <si>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</si>
  <si>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</si>
  <si>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</si>
  <si>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</si>
  <si>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</si>
  <si>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</si>
  <si>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</si>
  <si>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</si>
  <si>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</si>
  <si>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</si>
  <si>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</si>
  <si>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</si>
  <si>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</si>
  <si>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</si>
  <si>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</si>
  <si>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</si>
  <si>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</si>
  <si>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</si>
  <si>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</si>
  <si>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</si>
  <si>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</si>
  <si>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</si>
  <si>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</si>
  <si>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</si>
  <si>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</si>
  <si>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</si>
  <si>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</si>
  <si>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</si>
  <si>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</si>
  <si>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</si>
  <si>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</si>
  <si>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</si>
  <si>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</si>
  <si>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</si>
  <si>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</si>
  <si>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</si>
  <si>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</si>
  <si>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</si>
  <si>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</si>
  <si>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</si>
  <si>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</si>
  <si>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</si>
  <si>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</si>
  <si>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</si>
  <si>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</si>
  <si>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</si>
  <si>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</si>
  <si>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</si>
  <si>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</si>
  <si>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</si>
  <si>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</si>
  <si>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</si>
  <si>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</si>
  <si>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</si>
  <si>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</si>
  <si>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</si>
  <si>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</si>
  <si>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</si>
  <si>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</si>
  <si>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</si>
  <si>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</si>
  <si>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</si>
  <si>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</si>
  <si>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</si>
  <si>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</si>
  <si>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</si>
  <si>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</si>
  <si>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</si>
  <si>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</si>
  <si>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</si>
  <si>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</si>
  <si>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</si>
  <si>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</si>
  <si>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</si>
  <si>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</si>
  <si>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</si>
  <si>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</si>
  <si>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</si>
  <si>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</si>
  <si>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</si>
  <si>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</si>
  <si>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</si>
  <si>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</si>
  <si>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</si>
  <si>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</si>
  <si>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</si>
  <si>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</si>
  <si>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</si>
  <si>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</si>
  <si>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</si>
  <si>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</si>
  <si>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</si>
  <si>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</si>
  <si>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</si>
  <si>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</si>
  <si>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</si>
  <si>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</si>
  <si>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</si>
  <si>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</si>
  <si>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</si>
  <si>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</si>
  <si>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</si>
  <si>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</si>
  <si>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</si>
  <si>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</si>
  <si>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</si>
  <si>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</si>
  <si>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</si>
  <si>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</si>
  <si>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</si>
  <si>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</si>
  <si>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</si>
  <si>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</si>
  <si>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</si>
  <si>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</si>
  <si>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</si>
  <si>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</si>
  <si>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</si>
  <si>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</si>
  <si>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</si>
  <si>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</si>
  <si>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</si>
  <si>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</si>
  <si>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</si>
  <si>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</si>
  <si>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</si>
  <si>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</si>
  <si>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</si>
  <si>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</si>
  <si>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</si>
  <si>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</si>
  <si>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</si>
  <si>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</si>
  <si>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</si>
  <si>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</si>
  <si>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</si>
  <si>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</si>
  <si>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</si>
  <si>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</si>
  <si>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</si>
  <si>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</si>
  <si>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</si>
  <si>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</si>
  <si>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</si>
  <si>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</si>
  <si>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</si>
  <si>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</si>
  <si>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</si>
  <si>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</si>
  <si>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</si>
  <si>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</si>
  <si>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</si>
  <si>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</si>
  <si>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</si>
  <si>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</si>
  <si>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</si>
  <si>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</si>
  <si>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</si>
  <si>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</si>
  <si>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</si>
  <si>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</si>
  <si>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</si>
  <si>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</si>
  <si>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</si>
  <si>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</si>
  <si>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</si>
  <si>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</si>
  <si>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</si>
  <si>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</si>
  <si>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</si>
  <si>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</si>
  <si>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</si>
  <si>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</si>
  <si>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</si>
  <si>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</si>
  <si>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</si>
  <si>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</si>
  <si>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</si>
  <si>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</si>
  <si>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</si>
  <si>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</si>
  <si>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</si>
  <si>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</si>
  <si>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</si>
  <si>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</si>
  <si>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</si>
  <si>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</si>
  <si>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</si>
  <si>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</si>
  <si>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</si>
  <si>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</si>
  <si>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</si>
  <si>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</si>
  <si>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</si>
  <si>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</si>
  <si>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</si>
  <si>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</si>
  <si>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</si>
  <si>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</si>
  <si>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</si>
  <si>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</si>
  <si>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</si>
  <si>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</si>
  <si>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</si>
  <si>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</si>
  <si>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</si>
  <si>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</si>
  <si>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</si>
  <si>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</si>
  <si>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</si>
  <si>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</si>
  <si>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</si>
  <si>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</si>
  <si>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</si>
  <si>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</si>
  <si>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</si>
  <si>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</si>
  <si>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</si>
  <si>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</si>
  <si>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</si>
  <si>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</si>
  <si>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</si>
  <si>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</si>
  <si>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</si>
  <si>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</si>
  <si>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</si>
  <si>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</si>
  <si>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</si>
  <si>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</si>
  <si>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</si>
  <si>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</si>
  <si>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</si>
  <si>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</si>
  <si>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</si>
  <si>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</si>
  <si>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</si>
  <si>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</si>
  <si>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</si>
  <si>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</si>
  <si>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</si>
  <si>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</si>
  <si>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</si>
  <si>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</si>
  <si>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</si>
  <si>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</si>
  <si>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</si>
  <si>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</si>
  <si>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</si>
  <si>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</si>
  <si>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</si>
  <si>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</si>
  <si>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</si>
  <si>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</si>
  <si>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</si>
  <si>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</si>
  <si>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</si>
  <si>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</si>
  <si>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</si>
  <si>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</si>
  <si>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</si>
  <si>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</si>
  <si>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</si>
  <si>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</si>
  <si>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</si>
  <si>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</si>
  <si>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</si>
  <si>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</si>
  <si>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</si>
  <si>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</si>
  <si>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</si>
  <si>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</si>
  <si>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</si>
  <si>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</si>
  <si>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</si>
  <si>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</si>
  <si>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</si>
  <si>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</si>
  <si>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</si>
  <si>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</si>
  <si>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</si>
  <si>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</si>
  <si>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</si>
  <si>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</si>
  <si>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</si>
  <si>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</si>
  <si>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</si>
  <si>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</si>
  <si>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</si>
  <si>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</si>
  <si>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</si>
  <si>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</si>
  <si>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</si>
  <si>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</si>
  <si>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</si>
  <si>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</si>
  <si>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</si>
  <si>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</si>
  <si>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</si>
  <si>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</si>
  <si>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</si>
  <si>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</si>
  <si>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</si>
  <si>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</si>
  <si>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</si>
  <si>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</si>
  <si>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</si>
  <si>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</si>
  <si>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</si>
  <si>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</si>
  <si>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</si>
  <si>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</si>
  <si>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</si>
  <si>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</si>
  <si>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</si>
  <si>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</si>
  <si>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</si>
  <si>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</si>
  <si>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</si>
  <si>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</si>
  <si>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</si>
  <si>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</si>
  <si>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</si>
  <si>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</si>
  <si>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</si>
  <si>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</si>
  <si>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</si>
  <si>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</si>
  <si>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</si>
  <si>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</si>
  <si>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</si>
  <si>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</si>
  <si>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</si>
  <si>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</si>
  <si>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</si>
  <si>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</si>
  <si>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</si>
  <si>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</si>
  <si>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</si>
  <si>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</si>
  <si>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</si>
  <si>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</si>
  <si>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</si>
  <si>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</si>
  <si>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</si>
  <si>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</si>
  <si>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</si>
  <si>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</si>
  <si>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</si>
  <si>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</si>
  <si>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</si>
  <si>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</si>
  <si>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</si>
  <si>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</si>
  <si>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</si>
  <si>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</si>
  <si>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</si>
  <si>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</si>
  <si>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</si>
  <si>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</si>
  <si>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</si>
  <si>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</si>
  <si>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</si>
  <si>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</si>
  <si>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</si>
  <si>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</si>
  <si>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</si>
  <si>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</si>
  <si>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</si>
  <si>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</si>
  <si>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</si>
  <si>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</si>
  <si>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</si>
  <si>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</si>
  <si>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</si>
  <si>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</si>
  <si>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</si>
  <si>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</si>
  <si>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</si>
  <si>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</si>
  <si>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</si>
  <si>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</si>
  <si>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</si>
  <si>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</si>
  <si>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</si>
  <si>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</si>
  <si>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</si>
  <si>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</si>
  <si>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</si>
  <si>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</si>
  <si>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</si>
  <si>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</si>
  <si>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</si>
  <si>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</si>
  <si>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</si>
  <si>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</si>
  <si>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</si>
  <si>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</si>
  <si>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</si>
  <si>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</si>
  <si>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</si>
  <si>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</si>
  <si>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</si>
  <si>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</si>
  <si>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</si>
  <si>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</si>
  <si>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</si>
  <si>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</si>
  <si>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</si>
  <si>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</si>
  <si>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</si>
  <si>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</si>
  <si>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</si>
  <si>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</si>
  <si>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</si>
  <si>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</si>
  <si>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</si>
  <si>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</si>
  <si>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</si>
  <si>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</si>
  <si>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</si>
  <si>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</si>
  <si>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</si>
  <si>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</si>
  <si>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</si>
  <si>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</si>
  <si>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</si>
  <si>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</si>
  <si>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</si>
  <si>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</si>
  <si>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</si>
  <si>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</si>
  <si>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</si>
  <si>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</si>
  <si>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</si>
  <si>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</si>
  <si>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</si>
  <si>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</si>
  <si>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</si>
  <si>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</si>
  <si>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</si>
  <si>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</si>
  <si>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</si>
  <si>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</si>
  <si>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</si>
  <si>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</si>
  <si>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</si>
  <si>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</si>
  <si>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</si>
  <si>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</si>
  <si>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</si>
  <si>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</si>
  <si>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</si>
  <si>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</si>
  <si>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</si>
  <si>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</si>
  <si>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</si>
  <si>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</si>
  <si>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</si>
  <si>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</si>
  <si>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</si>
  <si>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</si>
  <si>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</si>
  <si>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</si>
  <si>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</si>
  <si>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</si>
  <si>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</si>
  <si>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Guideline 401(k) For Accountants</t>
  </si>
  <si>
    <t>The goal of this workflow is to highlight how easy it is to get your client set up with a Guideline 401(k) plan. Through this workflow, we will highlight the process of learning more about Guideline and the 401(k) that they offer, getting your Guideline for Accountants account set up, along with the ease of onboarding your clients with a Guideline 401(k).
To learn more about Guideline 401(k) and the Guideline for Accountant program, check out the Guideline home page here: guideline.com 
Along with the Guideline for Accountants landing page here: https://www.guideline.com/accountants
This work template enables: 
1) Scheduling a meeting with a Guideline for Accountants representative
2) Getting yourself set up with a Guideline for Accountants account
3) The process of setting up your client with a Guideline 401(k) plan</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</si>
  <si>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</si>
  <si>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</si>
  <si>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</si>
  <si>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</si>
  <si>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</si>
  <si>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</si>
  <si>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</si>
  <si>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</si>
  <si>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</si>
  <si>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</si>
  <si>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</si>
  <si>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</si>
  <si>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</si>
  <si>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</si>
  <si>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</si>
  <si>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</si>
  <si>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</si>
  <si>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</si>
  <si>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</si>
  <si>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</si>
  <si>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</si>
  <si>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</si>
  <si>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</si>
  <si>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</si>
  <si>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</si>
  <si>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</si>
  <si>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</si>
  <si>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</si>
  <si>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Task</t>
  </si>
  <si>
    <t>Nested Task</t>
  </si>
  <si>
    <t>Introduction to Guideline for Accountants</t>
  </si>
  <si>
    <t>Schedule a call with a Guideline for Accountants Representative</t>
  </si>
  <si>
    <t>To begin the process of getting yourself set up with a Guideline for Accountants, you can use this &lt;a href="https://www.guideline.com/accountants/schedule-a-demo" target="_blank"&gt;calendar link here&lt;/a&gt; to be connected to a Guideline for Accountants representative here as the first step in the process. 
Please note that if you already have a Guideline for Accountants account you are not required to schedule a call, and can log back into your Guideline for Accountants account &lt;a href="https://my.guideline.com/login" target="_blank"&gt;here&lt;/a&gt;.</t>
  </si>
  <si>
    <t>Setting up your Guideline for Accountants account</t>
  </si>
  <si>
    <t>Claiming your Guideline for Accountants account</t>
  </si>
  <si>
    <t>Your Guideline representative will send you an email for you to claim your Guideline for Accountants account. The introductory email will be coming from &lt;a href="mailto:hello@guideline.com" target="_blank"&gt;hello@guideline.com&lt;/a&gt; and will say in the subject line “Welcome to Guideline for Accountants!” Click on “Get Started Now” to begin the process of claiming your Guideline for Accountants account.&amp;nbsp;</t>
  </si>
  <si>
    <t>Input the appropriate information to set up your Guideline for Accountants Account</t>
  </si>
  <si>
    <t>The information you will need to input will be as follows:&amp;nbsp;&lt;div&gt;&lt;ul&gt;&lt;li&gt;The Name of your Accounting Firm&amp;nbsp;&lt;/li&gt;&lt;li&gt;First Name and Last Name&amp;nbsp;&lt;/li&gt;&lt;li&gt;Title&amp;nbsp;&lt;/li&gt;&lt;li&gt;Confirm Email Address&amp;nbsp;&lt;/li&gt;&lt;li&gt;Phone Number&amp;nbsp;&lt;/li&gt;&lt;li&gt;Date of Birth&amp;nbsp;&lt;/li&gt;&lt;li&gt;Input and confirm password&amp;nbsp;&amp;nbsp;&lt;/li&gt;&lt;/ul&gt;&lt;/div&gt;</t>
  </si>
  <si>
    <t>Verify Firm Information in the applicable fields</t>
  </si>
  <si>
    <t>The firm information you will need to input will be as follows:&amp;nbsp;&lt;div&gt;&lt;ul&gt;&lt;li&gt;Confirm Firm Name&amp;nbsp;&lt;/li&gt;&lt;li&gt;Number of Clients&amp;nbsp;&lt;/li&gt;&lt;li&gt;Company Phone Number&amp;nbsp;&lt;/li&gt;&lt;li&gt;EIN Number&amp;nbsp;&lt;/li&gt;&lt;li&gt;Address&amp;nbsp;&lt;/li&gt;&lt;li&gt;Input your Professional Qualifications&amp;nbsp;&amp;nbsp;&lt;/li&gt;&lt;/ul&gt;&lt;/div&gt;</t>
  </si>
  <si>
    <t>Using your Guideline for Accountants Account</t>
  </si>
  <si>
    <t>Requesting a Guideline Proposal for your client</t>
  </si>
  <si>
    <t>Within your Guideline for Accountants Account, you can request a proposal for your client by clicking on "Request a Proposal" on the right side of your Guideline for Accountants dashboard.</t>
  </si>
  <si>
    <t>Input requested for client information for the Guideline Proposal</t>
  </si>
  <si>
    <t>The required client information you will need to input for Guideline to create a proposal are the following:&amp;nbsp;&lt;div&gt;&lt;ul&gt;&lt;li&gt;Company Name&amp;nbsp;&lt;/li&gt;&lt;li&gt;Estimated Number of Eligible Employees&amp;nbsp;&lt;/li&gt;&lt;li&gt;Desired Start Date&amp;nbsp;&lt;/li&gt;&lt;li&gt;Payroll Provider&amp;nbsp;&lt;/li&gt;&lt;li&gt;Does this client currently have an existing 401(k) plan?&amp;nbsp;&amp;nbsp;&lt;/li&gt;&lt;/ul&gt;&lt;/div&gt;</t>
  </si>
  <si>
    <t>Input requested for Accounting Firm Details for Guideline Proposal</t>
  </si>
  <si>
    <t>The required Accounting Firm information you will need to input  for the proposal are the following:&amp;nbsp;&lt;div&gt;&lt;ul&gt;&lt;li&gt;Firm Member Name&amp;nbsp;&lt;/li&gt;&lt;li&gt;Firm Member Email&amp;nbsp;&lt;/li&gt;&lt;li&gt;Firm Phone Number
&lt;/li&gt;&lt;/ul&gt;&lt;/div&gt;&lt;div&gt;&lt;/div&gt;</t>
  </si>
  <si>
    <t>Inviting a client to set up their Guideline 401(k)</t>
  </si>
  <si>
    <t>Start this process by clicking on "Add a Plan" on the left side of your Guideline for Accountants dashboard. There are going to be three options depending on the scenario in which your client falls into:
&lt;ul&gt;&lt;li&gt;Start a new plan;&amp;nbsp;&lt;/li&gt;&lt;li&gt;Transfer an existing plan to Guideline;&amp;nbsp;&lt;/li&gt;&lt;li&gt;Connecting to an existing Guideline plan.&amp;nbsp;&lt;/li&gt;&lt;/ul&gt;&lt;div&gt;&lt;br&gt;&lt;/div&gt;&lt;div&gt;This workflow is going to primarily walk through how to set up a new plan for the first time, however here are the brief steps needed to initiate the process for the other two scenarios:&amp;nbsp;&lt;/div&gt;&lt;div&gt;&lt;ul&gt;&lt;li&gt;&lt;b&gt;Transfer an existing plan to Guideline:&lt;/b&gt; In this scenario, you will need to upload your clients Adoption Agreement to your Guideline for Accountants account in the requested shared file portal. From there, as the first step in the process Guideline will put together a complimentary Plan Review, highlighting the fundamental summary of differences between the two plans.&amp;nbsp;&lt;/li&gt;&lt;li&gt;&lt;b&gt;Connecting to an existing Guideline plan:&lt;/b&gt; In the scenario in which you are connecting to an existing Guideline plan, you will simply input your clients' EIN number into the requested field, and a task will appear in their Guideline dashboard instructing them to approve your access to their account.&amp;nbsp;&lt;/li&gt;&lt;/ul&gt;&lt;/div&gt;&lt;div&gt;&amp;nbsp;&amp;nbsp;&lt;/div&gt;</t>
  </si>
  <si>
    <t>Processing your client's new Guideline 401(k) plan</t>
  </si>
  <si>
    <t>Starting a new plan</t>
  </si>
  <si>
    <t>In this scenario, you will begin the process of Onboarding your client to Guideline directly through your Guideline for Accountants account.</t>
  </si>
  <si>
    <t>Input appropriate company information</t>
  </si>
  <si>
    <t>You will need to input the following information for your client as the initial first step:&lt;div&gt;&lt;ul&gt;&lt;li&gt;EIN&amp;nbsp;&lt;/li&gt;&lt;li&gt;Company Name&amp;nbsp;&lt;/li&gt;&lt;li&gt;Address&amp;nbsp;&lt;/li&gt;&lt;li&gt;Entity Type&amp;nbsp;&lt;/li&gt;&lt;li&gt;Retirement Benefit&amp;nbsp;&lt;/li&gt;&lt;li&gt;Employee Data&amp;nbsp;&lt;/li&gt;&lt;li&gt;Related Entities&amp;nbsp;&lt;/li&gt;&lt;/ul&gt;&lt;/div&gt;</t>
  </si>
  <si>
    <t>In this scenario, you will begin the process of Onboarding your client to Guideline directly through your Guideline for Accountants account. You will need to input the following information for your client as the initial first step:&amp;nbsp;&lt;div&gt;&lt;ul&gt;&lt;li&gt;EIN&amp;nbsp;&lt;/li&gt;&lt;li&gt;Company Name&amp;nbsp;&lt;/li&gt;&lt;li&gt;Address&amp;nbsp;&lt;/li&gt;&lt;li&gt;Entity Type&amp;nbsp;&lt;/li&gt;&lt;li&gt;Retirement Benefit&amp;nbsp;&lt;/li&gt;&lt;li&gt;Employee Data&amp;nbsp;&lt;/li&gt;&lt;li&gt;Related Entities&amp;nbsp;&lt;/li&gt;&lt;/ul&gt;&lt;/div&gt;</t>
  </si>
  <si>
    <t>Choose plan choice between Safe Harbor or Custom plan</t>
  </si>
  <si>
    <t>You will need to input whether or not your client would like to have a Safe Harbor plan or a custom Guideline plan in this field. If your client would like to have a Safe Harbor plan, you will need to determine which type of Safe Harbor plan that they would like to have (Basic, Enhanced, or a Non-Elective Contribution). If they would like to have a custom plan, you can determine whether or not they would like to have a discretionary match or no employer match at all.&amp;nbsp;&lt;div&gt;&lt;br&gt;&lt;/div&gt;&lt;div&gt;&lt;a href="https://www.guideline.com/blog/safe-harbor-401k-plan/" target="_blank"&gt;This article&lt;/a&gt; here will highlight relevant information regarding Safe Harbor.&lt;/div&gt;</t>
  </si>
  <si>
    <t>Input Plan Settings</t>
  </si>
  <si>
    <t>You will need to input Plan Settings that your client would like to have for their plan within each of the following options:&amp;nbsp;&lt;div&gt;&lt;ul&gt;&lt;li&gt;Auto-Enrollment Contribution (1-10%)&amp;nbsp;&lt;/li&gt;&lt;li&gt;Age Requirements (18-21)&amp;nbsp;&lt;/li&gt;&lt;li&gt;Service Requirements (0, 3, 6, 12 months)&amp;nbsp;&lt;/li&gt;&lt;li&gt;Union Employees&amp;nbsp;&lt;/li&gt;&lt;li&gt;Leased Employees&amp;nbsp;&lt;/li&gt;&lt;/ul&gt;&lt;/div&gt;&lt;div&gt;&lt;br&gt;&lt;/div&gt;&lt;div&gt;&lt;a href="https://www.guideline.com/blog/popular-401-k-plan-designs/" target="_blank"&gt;This article&lt;/a&gt; here will point out some of the most popular Plan Settings that we see most frequently as a reference guide.&lt;/div&gt;</t>
  </si>
  <si>
    <t>Send invitation to finalize the account</t>
  </si>
  <si>
    <t>At this point you will send the Guideline 401(k) invitation to whomever will be finalizing setting up the 401(k) (we frequently see this being the accountant finalizing the account on behalf of their client.</t>
  </si>
  <si>
    <t>Claim account and confirm selections</t>
  </si>
  <si>
    <t>During this stage you will confirm the Plan Settings selections that had been made in the Guideline for Accountants dashboard in the steps prior to confirm that everything looks accurate.</t>
  </si>
  <si>
    <t>Input Client Payroll Details</t>
  </si>
  <si>
    <t>You will need to input your clients payroll details, including the following information:&amp;nbsp;&lt;div&gt;&lt;ul&gt;&lt;li&gt;Payroll Provider&amp;nbsp;&lt;/li&gt;&lt;li&gt;Payroll Schedule (number of payroll schedules)&amp;nbsp;&lt;/li&gt;&lt;li&gt;Details of each payroll schedule&amp;nbsp;&lt;/li&gt;&lt;li&gt;First Month with Contributions&amp;nbsp;&amp;nbsp;&lt;/li&gt;&lt;/ul&gt;&lt;/div&gt;</t>
  </si>
  <si>
    <t>Finalize Plan Details</t>
  </si>
  <si>
    <t>To finalize the Plan Details, you will need to:&amp;nbsp;&lt;div&gt;&lt;ul&gt;&lt;li&gt;Determine if you want to upgrade to the Prime tier&amp;nbsp;&lt;/li&gt;&lt;li&gt;Review Plan Settings&amp;nbsp;&lt;/li&gt;&lt;li&gt;Email Address Agreement&amp;nbsp;&lt;/li&gt;&lt;li&gt;Review Pricing and Fees&amp;nbsp;&amp;nbsp;&lt;/li&gt;&lt;/ul&gt;&lt;/div&gt;</t>
  </si>
  <si>
    <t>Sign Plan Document</t>
  </si>
  <si>
    <t>Identify The Decision-Makers for your clients plan:&amp;nbsp;&lt;div&gt;&lt;ul&gt;&lt;li&gt;Is there a Board of Directors?&amp;nbsp;&lt;/li&gt;&lt;li&gt;Who is the Trustee? (This will be the individual who has signing powers at your clients company, typically the CEO).&amp;nbsp;&amp;nbsp;&lt;/li&gt;&lt;/ul&gt;&lt;/div&gt;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</si>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</sst>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Tasks'!$G$4:$G$25,'Job Roles'!C4),"Create","No Action")</f>
        <v>Create</v>
      </c>
      <c r="C4" s="4" t="s">
        <v>308</v>
      </c>
      <c r="D4" s="14">
        <v>0</v>
      </c>
      <c r="E4" s="8" t="s">
        <v>419</v>
      </c>
    </row>
    <row r="5" spans="1:5" x14ac:dyDescent="0.2">
      <c r="A5" s="2"/>
      <c r="B5" s="6" t="str">
        <f>IF(COUNTIF('Work Template Tasks'!$G$4:$G$25,'Job Roles'!C5),"Create","No Action")</f>
        <v>Create</v>
      </c>
      <c r="C5" s="4" t="s">
        <v>426</v>
      </c>
      <c r="D5" s="14">
        <v>150</v>
      </c>
      <c r="E5" s="8" t="s">
        <v>419</v>
      </c>
    </row>
    <row r="6" spans="1:5" x14ac:dyDescent="0.2">
      <c r="A6" s="2"/>
      <c r="B6" s="6" t="str">
        <f>IF(COUNTIF('Work Template Tasks'!$G$4:$G$25,'Job Roles'!C6),"Create","No Action")</f>
        <v>No Action</v>
      </c>
      <c r="C6" s="4" t="s">
        <v>427</v>
      </c>
      <c r="D6" s="14">
        <v>90</v>
      </c>
      <c r="E6" s="8" t="s">
        <v>419</v>
      </c>
    </row>
    <row r="7" spans="1:5" x14ac:dyDescent="0.2">
      <c r="A7" s="2"/>
      <c r="B7" s="6" t="str">
        <f>IF(COUNTIF('Work Template Tasks'!$G$4:$G$25,'Job Roles'!C7),"Create","No Action")</f>
        <v>No Action</v>
      </c>
      <c r="C7" s="4" t="s">
        <v>428</v>
      </c>
      <c r="D7" s="14">
        <v>150</v>
      </c>
      <c r="E7" s="8" t="s">
        <v>419</v>
      </c>
    </row>
    <row r="8" spans="1:5" x14ac:dyDescent="0.2">
      <c r="A8" s="2"/>
      <c r="B8" s="6" t="str">
        <f>IF(COUNTIF('Work Template Tasks'!$G$4:$G$25,'Job Roles'!C8),"Create","No Action")</f>
        <v>No Action</v>
      </c>
      <c r="C8" s="4" t="s">
        <v>429</v>
      </c>
      <c r="D8" s="14">
        <v>100</v>
      </c>
      <c r="E8" s="8" t="s">
        <v>419</v>
      </c>
    </row>
    <row r="9" spans="1:5" x14ac:dyDescent="0.2">
      <c r="A9" s="2"/>
      <c r="B9" s="6" t="str">
        <f>IF(COUNTIF('Work Template Tasks'!$G$4:$G$25,'Job Roles'!C9),"Create","No Action")</f>
        <v>No Action</v>
      </c>
      <c r="C9" s="4" t="s">
        <v>422</v>
      </c>
      <c r="D9" s="14">
        <v>90</v>
      </c>
      <c r="E9" s="8" t="s">
        <v>419</v>
      </c>
    </row>
    <row r="10" spans="1:5" x14ac:dyDescent="0.2">
      <c r="A10" s="2"/>
      <c r="B10" s="6" t="str">
        <f>IF(COUNTIF('Work Template Tasks'!$G$4:$G$25,'Job Roles'!C10),"Create","No Action")</f>
        <v>No Action</v>
      </c>
      <c r="C10" s="4" t="s">
        <v>430</v>
      </c>
      <c r="D10" s="14">
        <v>60</v>
      </c>
      <c r="E10" s="8" t="s">
        <v>419</v>
      </c>
    </row>
    <row r="11" spans="1:5" x14ac:dyDescent="0.2">
      <c r="A11" s="2"/>
      <c r="B11" s="6" t="str">
        <f>IF(COUNTIF('Work Template Tasks'!$G$4:$G$25,'Job Roles'!C11),"Create","No Action")</f>
        <v>No Action</v>
      </c>
      <c r="C11" s="4" t="s">
        <v>431</v>
      </c>
      <c r="D11" s="14">
        <v>60</v>
      </c>
      <c r="E11" s="8" t="s">
        <v>419</v>
      </c>
    </row>
    <row r="12" spans="1:5" x14ac:dyDescent="0.2">
      <c r="A12" s="2"/>
      <c r="B12" s="6" t="str">
        <f>IF(COUNTIF('Work Template Tasks'!$G$4:$G$25,'Job Roles'!C12),"Create","No Action")</f>
        <v>No Action</v>
      </c>
      <c r="C12" s="4" t="s">
        <v>432</v>
      </c>
      <c r="D12" s="14">
        <v>100</v>
      </c>
      <c r="E12" s="8" t="s">
        <v>419</v>
      </c>
    </row>
    <row r="13" spans="1:5" x14ac:dyDescent="0.2">
      <c r="A13" s="2"/>
      <c r="B13" s="6" t="str">
        <f>IF(COUNTIF('Work Template Tasks'!$G$4:$G$25,'Job Roles'!C13),"Create","No Action")</f>
        <v>No Action</v>
      </c>
      <c r="C13" s="4" t="s">
        <v>433</v>
      </c>
      <c r="D13" s="14">
        <v>150</v>
      </c>
      <c r="E13" s="8" t="s">
        <v>419</v>
      </c>
    </row>
    <row r="14" spans="1:5" x14ac:dyDescent="0.2">
      <c r="A14" s="2"/>
      <c r="B14" s="6" t="str">
        <f>IF(COUNTIF('Work Template Tasks'!$G$4:$G$25,'Job Roles'!C14),"Create","No Action")</f>
        <v>No Action</v>
      </c>
      <c r="C14" s="4" t="s">
        <v>434</v>
      </c>
      <c r="D14" s="14">
        <v>100</v>
      </c>
      <c r="E14" s="8" t="s">
        <v>419</v>
      </c>
    </row>
    <row r="15" spans="1:5" x14ac:dyDescent="0.2">
      <c r="A15" s="2"/>
      <c r="B15" s="6" t="str">
        <f>IF(COUNTIF('Work Template Tasks'!$G$4:$G$25,'Job Roles'!C15),"Create","No Action")</f>
        <v>No Action</v>
      </c>
      <c r="C15" s="4" t="s">
        <v>435</v>
      </c>
      <c r="D15" s="14">
        <v>100</v>
      </c>
      <c r="E15" s="8" t="s">
        <v>419</v>
      </c>
    </row>
    <row r="16" spans="1:5" x14ac:dyDescent="0.2">
      <c r="A16" s="2"/>
      <c r="B16" s="6" t="str">
        <f>IF(COUNTIF('Work Template Tasks'!$G$4:$G$25,'Job Roles'!C16),"Create","No Action")</f>
        <v>No Action</v>
      </c>
      <c r="C16" s="4" t="s">
        <v>436</v>
      </c>
      <c r="D16" s="14">
        <v>150</v>
      </c>
      <c r="E16" s="8" t="s">
        <v>419</v>
      </c>
    </row>
    <row r="17" spans="1:5" x14ac:dyDescent="0.2">
      <c r="A17" s="2"/>
      <c r="B17" s="6" t="str">
        <f>IF(COUNTIF('Work Template Tasks'!$G$4:$G$25,'Job Roles'!C17),"Create","No Action")</f>
        <v>No Action</v>
      </c>
      <c r="C17" s="4" t="s">
        <v>437</v>
      </c>
      <c r="D17" s="14">
        <v>100</v>
      </c>
      <c r="E17" s="8" t="s">
        <v>419</v>
      </c>
    </row>
    <row r="18" spans="1:5" x14ac:dyDescent="0.2">
      <c r="A18" s="2"/>
      <c r="B18" s="6" t="str">
        <f>IF(COUNTIF('Work Template Tasks'!$G$4:$G$25,'Job Roles'!C18),"Create","No Action")</f>
        <v>No Action</v>
      </c>
      <c r="C18" s="4" t="s">
        <v>438</v>
      </c>
      <c r="D18" s="14">
        <v>100</v>
      </c>
      <c r="E18" s="8" t="s">
        <v>419</v>
      </c>
    </row>
    <row r="19" spans="1:5" x14ac:dyDescent="0.2">
      <c r="A19" s="2"/>
      <c r="B19" s="6" t="str">
        <f>IF(COUNTIF('Work Template Tasks'!$G$4:$G$25,'Job Roles'!C19),"Create","No Action")</f>
        <v>No Action</v>
      </c>
      <c r="C19" s="4" t="s">
        <v>439</v>
      </c>
      <c r="D19" s="14">
        <v>100</v>
      </c>
      <c r="E19" s="8" t="s">
        <v>419</v>
      </c>
    </row>
    <row r="20" spans="1:5" x14ac:dyDescent="0.2">
      <c r="A20" s="2"/>
      <c r="B20" s="6" t="str">
        <f>IF(COUNTIF('Work Template Tasks'!$G$4:$G$25,'Job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Tasks'!$I$4:$I$25,C4),"Create","No Action")</f>
        <v>Create</v>
      </c>
      <c r="C4" s="4" t="s">
        <v>308</v>
      </c>
      <c r="D4" s="8"/>
    </row>
    <row r="5" spans="1:4" x14ac:dyDescent="0.2">
      <c r="A5" s="2"/>
      <c r="B5" s="6" t="str">
        <f>IF(COUNTIF('Work Template Tasks'!$I$4:$I$25,C5),"Create","No Action")</f>
        <v>No Action</v>
      </c>
      <c r="C5" s="4" t="s">
        <v>443</v>
      </c>
      <c r="D5" s="8" t="s">
        <v>418</v>
      </c>
    </row>
    <row r="6" spans="1:4" x14ac:dyDescent="0.2">
      <c r="A6" s="2"/>
      <c r="B6" s="6" t="str">
        <f>IF(COUNTIF('Work Template Tasks'!$I$4:$I$25,C6),"Create","No Action")</f>
        <v>No Action</v>
      </c>
      <c r="C6" s="4" t="s">
        <v>427</v>
      </c>
      <c r="D6" s="8" t="s">
        <v>418</v>
      </c>
    </row>
    <row r="7" spans="1:4" x14ac:dyDescent="0.2">
      <c r="A7" s="2"/>
      <c r="B7" s="6" t="str">
        <f>IF(COUNTIF('Work Template Tasks'!$I$4:$I$25,C7),"Create","No Action")</f>
        <v>No Action</v>
      </c>
      <c r="C7" s="4" t="s">
        <v>444</v>
      </c>
      <c r="D7" s="8" t="s">
        <v>418</v>
      </c>
    </row>
    <row r="8" spans="1:4" x14ac:dyDescent="0.2">
      <c r="A8" s="2"/>
      <c r="B8" s="6" t="str">
        <f>IF(COUNTIF('Work Template Tasks'!$I$4:$I$25,C8),"Create","No Action")</f>
        <v>No Action</v>
      </c>
      <c r="C8" s="4" t="s">
        <v>445</v>
      </c>
      <c r="D8" s="8" t="s">
        <v>418</v>
      </c>
    </row>
    <row r="9" spans="1:4" x14ac:dyDescent="0.2">
      <c r="A9" s="2"/>
      <c r="B9" s="6" t="str">
        <f>IF(COUNTIF('Work Template Tasks'!$I$4:$I$25,C9),"Create","No Action")</f>
        <v>No Action</v>
      </c>
      <c r="C9" s="4" t="s">
        <v>446</v>
      </c>
      <c r="D9" s="8" t="s">
        <v>418</v>
      </c>
    </row>
    <row r="10" spans="1:4" x14ac:dyDescent="0.2">
      <c r="A10" s="2"/>
      <c r="B10" s="6" t="str">
        <f>IF(COUNTIF('Work Template Tasks'!$I$4:$I$25,C10),"Create","No Action")</f>
        <v>No Action</v>
      </c>
      <c r="C10" s="4" t="s">
        <v>447</v>
      </c>
      <c r="D10" s="8" t="s">
        <v>418</v>
      </c>
    </row>
    <row r="11" spans="1:4" x14ac:dyDescent="0.2">
      <c r="A11" s="2"/>
      <c r="B11" s="6" t="str">
        <f>IF(COUNTIF('Work Template Tasks'!$I$4:$I$25,C11),"Create","No Action")</f>
        <v>No Action</v>
      </c>
      <c r="C11" s="4" t="s">
        <v>448</v>
      </c>
      <c r="D11" s="8" t="s">
        <v>418</v>
      </c>
    </row>
    <row r="12" spans="1:4" x14ac:dyDescent="0.2">
      <c r="A12" s="2"/>
      <c r="B12" s="6" t="str">
        <f>IF(COUNTIF('Work Template Tasks'!$I$4:$I$25,C12),"Create","No Action")</f>
        <v>No Action</v>
      </c>
      <c r="C12" s="4" t="s">
        <v>449</v>
      </c>
      <c r="D12" s="8" t="s">
        <v>418</v>
      </c>
    </row>
    <row r="13" spans="1:4" x14ac:dyDescent="0.2">
      <c r="A13" s="2"/>
      <c r="B13" s="6" t="str">
        <f>IF(COUNTIF('Work Template Tasks'!$I$4:$I$25,C13),"Create","No Action")</f>
        <v>No Action</v>
      </c>
      <c r="C13" s="4" t="s">
        <v>450</v>
      </c>
      <c r="D13" s="8" t="s">
        <v>419</v>
      </c>
    </row>
    <row r="14" spans="1:4" x14ac:dyDescent="0.2">
      <c r="A14" s="2"/>
      <c r="B14" s="6" t="str">
        <f>IF(COUNTIF('Work Template Tasks'!$I$4:$I$25,C14),"Create","No Action")</f>
        <v>No Action</v>
      </c>
      <c r="C14" s="4" t="s">
        <v>451</v>
      </c>
      <c r="D14" s="8" t="s">
        <v>418</v>
      </c>
    </row>
    <row r="15" spans="1:4" x14ac:dyDescent="0.2">
      <c r="A15" s="2"/>
      <c r="B15" s="6" t="str">
        <f>IF(COUNTIF('Work Template Tasks'!$I$4:$I$25,C15),"Create","No Action")</f>
        <v>No Action</v>
      </c>
      <c r="C15" s="4" t="s">
        <v>452</v>
      </c>
      <c r="D15" s="8" t="s">
        <v>418</v>
      </c>
    </row>
    <row r="16" spans="1:4" x14ac:dyDescent="0.2">
      <c r="A16" s="2"/>
      <c r="B16" s="6" t="str">
        <f>IF(COUNTIF('Work Template Tasks'!$I$4:$I$25,C16),"Create","No Action")</f>
        <v>No Action</v>
      </c>
      <c r="C16" s="4" t="s">
        <v>453</v>
      </c>
      <c r="D16" s="8" t="s">
        <v>418</v>
      </c>
    </row>
    <row r="17" spans="1:4" x14ac:dyDescent="0.2">
      <c r="A17" s="2"/>
      <c r="B17" s="6" t="str">
        <f>IF(COUNTIF('Work Template Tasks'!$I$4:$I$25,C17),"Create","No Action")</f>
        <v>No Action</v>
      </c>
      <c r="C17" s="4" t="s">
        <v>454</v>
      </c>
      <c r="D17" s="8" t="s">
        <v>418</v>
      </c>
    </row>
    <row r="18" spans="1:4" x14ac:dyDescent="0.2">
      <c r="A18" s="2"/>
      <c r="B18" s="6" t="str">
        <f>IF(COUNTIF('Work Template Tasks'!$I$4:$I$25,C18),"Create","No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Create</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619</v>
      </c>
    </row>
    <row r="3" spans="1:6" x14ac:dyDescent="0.2">
      <c r="A3" s="22"/>
      <c r="B3" s="24"/>
      <c r="C3" s="26"/>
      <c r="D3" s="30"/>
      <c r="F3" s="35"/>
    </row>
    <row r="4" spans="1:6" x14ac:dyDescent="0.2">
      <c r="A4" s="2"/>
      <c r="B4" s="6" t="str">
        <f>IF(COUNTIF('Work Template Tasks'!$X$4:$X$25,F4),"Create","No Action")</f>
        <v>No Action</v>
      </c>
      <c r="C4" s="4" t="s">
        <v>4</v>
      </c>
      <c r="D4" s="8" t="s">
        <v>504</v>
      </c>
      <c r="F4" s="6" t="str">
        <f>CONCATENATE(C4," - ",D4)</f>
        <v>Completed - Cancelled</v>
      </c>
    </row>
    <row r="5" spans="1:6" x14ac:dyDescent="0.2">
      <c r="A5" s="2"/>
      <c r="B5" s="6" t="str">
        <f>IF(COUNTIF('Work Template Tasks'!$X$4:$X$25,F5),"Create","No Action")</f>
        <v>No Action</v>
      </c>
      <c r="C5" s="4" t="s">
        <v>4</v>
      </c>
      <c r="D5" s="8" t="s">
        <v>505</v>
      </c>
      <c r="F5" s="6" t="str">
        <f t="shared" ref="F5:F36" si="0">CONCATENATE(C5," - ",D5)</f>
        <v>Completed - Not a fit</v>
      </c>
    </row>
    <row r="6" spans="1:6" x14ac:dyDescent="0.2">
      <c r="A6" s="2"/>
      <c r="B6" s="6" t="str">
        <f>IF(COUNTIF('Work Template Tasks'!$X$4:$X$25,F6),"Create","No Action")</f>
        <v>No Action</v>
      </c>
      <c r="C6" s="4" t="s">
        <v>4</v>
      </c>
      <c r="D6" s="8" t="s">
        <v>506</v>
      </c>
      <c r="F6" s="6" t="str">
        <f t="shared" si="0"/>
        <v>Completed - Closed lost</v>
      </c>
    </row>
    <row r="7" spans="1:6" x14ac:dyDescent="0.2">
      <c r="A7" s="2"/>
      <c r="B7" s="6" t="str">
        <f>IF(COUNTIF('Work Template Tasks'!$X$4:$X$25,F7),"Create","No Action")</f>
        <v>No Action</v>
      </c>
      <c r="C7" s="4" t="s">
        <v>4</v>
      </c>
      <c r="D7" s="8" t="s">
        <v>507</v>
      </c>
      <c r="F7" s="6" t="str">
        <f t="shared" si="0"/>
        <v>Completed - Closed won</v>
      </c>
    </row>
    <row r="8" spans="1:6" x14ac:dyDescent="0.2">
      <c r="A8" s="2"/>
      <c r="B8" s="6" t="str">
        <f>IF(COUNTIF('Work Template Tasks'!$X$4:$X$25,F8),"Create","No Action")</f>
        <v>No Action</v>
      </c>
      <c r="C8" s="4" t="s">
        <v>4</v>
      </c>
      <c r="D8" s="8" t="s">
        <v>508</v>
      </c>
      <c r="F8" s="6" t="str">
        <f t="shared" si="0"/>
        <v>Completed - Not applicable</v>
      </c>
    </row>
    <row r="9" spans="1:6" x14ac:dyDescent="0.2">
      <c r="A9" s="2"/>
      <c r="B9" s="6" t="str">
        <f>IF(COUNTIF('Work Template Tasks'!$X$4:$X$25,F9),"Create","No Action")</f>
        <v>No Action</v>
      </c>
      <c r="C9" s="4" t="s">
        <v>2</v>
      </c>
      <c r="D9" s="8" t="s">
        <v>509</v>
      </c>
      <c r="F9" s="6" t="str">
        <f t="shared" si="0"/>
        <v>In Progress - Kick-off / Setup</v>
      </c>
    </row>
    <row r="10" spans="1:6" x14ac:dyDescent="0.2">
      <c r="A10" s="2"/>
      <c r="B10" s="6" t="str">
        <f>IF(COUNTIF('Work Template Tasks'!$X$4:$X$25,F10),"Create","No Action")</f>
        <v>No Action</v>
      </c>
      <c r="C10" s="4" t="s">
        <v>2</v>
      </c>
      <c r="D10" s="8" t="s">
        <v>510</v>
      </c>
      <c r="F10" s="6" t="str">
        <f t="shared" si="0"/>
        <v>In Progress - Prep</v>
      </c>
    </row>
    <row r="11" spans="1:6" x14ac:dyDescent="0.2">
      <c r="A11" s="2"/>
      <c r="B11" s="6" t="str">
        <f>IF(COUNTIF('Work Template Tasks'!$X$4:$X$25,F11),"Create","No Action")</f>
        <v>No Action</v>
      </c>
      <c r="C11" s="4" t="s">
        <v>2</v>
      </c>
      <c r="D11" s="8" t="s">
        <v>511</v>
      </c>
      <c r="F11" s="6" t="str">
        <f t="shared" si="0"/>
        <v>In Progress - Process</v>
      </c>
    </row>
    <row r="12" spans="1:6" x14ac:dyDescent="0.2">
      <c r="A12" s="2"/>
      <c r="B12" s="6" t="str">
        <f>IF(COUNTIF('Work Template Tasks'!$X$4:$X$25,F12),"Create","No Action")</f>
        <v>No Action</v>
      </c>
      <c r="C12" s="4" t="s">
        <v>2</v>
      </c>
      <c r="D12" s="8" t="s">
        <v>453</v>
      </c>
      <c r="F12" s="6" t="str">
        <f t="shared" si="0"/>
        <v>In Progress - Review</v>
      </c>
    </row>
    <row r="13" spans="1:6" x14ac:dyDescent="0.2">
      <c r="A13" s="2"/>
      <c r="B13" s="6" t="str">
        <f>IF(COUNTIF('Work Template Tasks'!$X$4:$X$25,F13),"Create","No Action")</f>
        <v>No Action</v>
      </c>
      <c r="C13" s="4" t="s">
        <v>2</v>
      </c>
      <c r="D13" s="8" t="s">
        <v>512</v>
      </c>
      <c r="F13" s="6" t="str">
        <f t="shared" si="0"/>
        <v>In Progress - Advise</v>
      </c>
    </row>
    <row r="14" spans="1:6" x14ac:dyDescent="0.2">
      <c r="A14" s="2"/>
      <c r="B14" s="6" t="str">
        <f>IF(COUNTIF('Work Template Tasks'!$X$4:$X$25,F14),"Create","No Action")</f>
        <v>No Action</v>
      </c>
      <c r="C14" s="4" t="s">
        <v>2</v>
      </c>
      <c r="D14" s="8" t="s">
        <v>513</v>
      </c>
      <c r="F14" s="6" t="str">
        <f t="shared" si="0"/>
        <v>In Progress - Assemble</v>
      </c>
    </row>
    <row r="15" spans="1:6" x14ac:dyDescent="0.2">
      <c r="A15" s="2"/>
      <c r="B15" s="6" t="str">
        <f>IF(COUNTIF('Work Template Tasks'!$X$4:$X$25,F15),"Create","No Action")</f>
        <v>No Action</v>
      </c>
      <c r="C15" s="4" t="s">
        <v>2</v>
      </c>
      <c r="D15" s="8" t="s">
        <v>514</v>
      </c>
      <c r="F15" s="6" t="str">
        <f t="shared" si="0"/>
        <v>In Progress - File</v>
      </c>
    </row>
    <row r="16" spans="1:6" x14ac:dyDescent="0.2">
      <c r="A16" s="2"/>
      <c r="B16" s="6" t="str">
        <f>IF(COUNTIF('Work Template Tasks'!$X$4:$X$25,F16),"Create","No Action")</f>
        <v>No Action</v>
      </c>
      <c r="C16" s="4" t="s">
        <v>2</v>
      </c>
      <c r="D16" s="8" t="s">
        <v>515</v>
      </c>
      <c r="F16" s="6" t="str">
        <f t="shared" si="0"/>
        <v>In Progress - Follow-up</v>
      </c>
    </row>
    <row r="17" spans="1:6" x14ac:dyDescent="0.2">
      <c r="A17" s="2"/>
      <c r="B17" s="6" t="str">
        <f>IF(COUNTIF('Work Template Tasks'!$X$4:$X$25,F17),"Create","No Action")</f>
        <v>No Action</v>
      </c>
      <c r="C17" s="4" t="s">
        <v>2</v>
      </c>
      <c r="D17" s="8" t="s">
        <v>516</v>
      </c>
      <c r="F17" s="6" t="str">
        <f t="shared" si="0"/>
        <v>In Progress - Lodge</v>
      </c>
    </row>
    <row r="18" spans="1:6" x14ac:dyDescent="0.2">
      <c r="A18" s="2"/>
      <c r="B18" s="6" t="str">
        <f>IF(COUNTIF('Work Template Tasks'!$X$4:$X$25,F18),"Create","No Action")</f>
        <v>No Action</v>
      </c>
      <c r="C18" s="4" t="s">
        <v>1</v>
      </c>
      <c r="D18" s="8" t="s">
        <v>517</v>
      </c>
      <c r="F18" s="6" t="str">
        <f t="shared" si="0"/>
        <v>Ready To Start - Resend Client Tasks</v>
      </c>
    </row>
    <row r="19" spans="1:6" x14ac:dyDescent="0.2">
      <c r="A19" s="2"/>
      <c r="B19" s="6" t="str">
        <f>IF(COUNTIF('Work Template Tasks'!$X$4:$X$25,F19),"Create","No Action")</f>
        <v>No Action</v>
      </c>
      <c r="C19" s="4" t="s">
        <v>1</v>
      </c>
      <c r="D19" s="8" t="s">
        <v>518</v>
      </c>
      <c r="F19" s="6" t="str">
        <f t="shared" si="0"/>
        <v>Ready To Start - Ready for Accounting</v>
      </c>
    </row>
    <row r="20" spans="1:6" x14ac:dyDescent="0.2">
      <c r="A20" s="2"/>
      <c r="B20" s="6" t="str">
        <f>IF(COUNTIF('Work Template Tasks'!$X$4:$X$25,F20),"Create","No Action")</f>
        <v>No Action</v>
      </c>
      <c r="C20" s="4" t="s">
        <v>1</v>
      </c>
      <c r="D20" s="8" t="s">
        <v>519</v>
      </c>
      <c r="F20" s="6" t="str">
        <f t="shared" si="0"/>
        <v>Ready To Start - Ready for Tax</v>
      </c>
    </row>
    <row r="21" spans="1:6" x14ac:dyDescent="0.2">
      <c r="A21" s="2"/>
      <c r="B21" s="6" t="str">
        <f>IF(COUNTIF('Work Template Tasks'!$X$4:$X$25,F21),"Create","No Action")</f>
        <v>No Action</v>
      </c>
      <c r="C21" s="4" t="s">
        <v>3</v>
      </c>
      <c r="D21" s="8" t="s">
        <v>520</v>
      </c>
      <c r="F21" s="6" t="str">
        <f t="shared" si="0"/>
        <v>Waiting - Wait engagement letter</v>
      </c>
    </row>
    <row r="22" spans="1:6" x14ac:dyDescent="0.2">
      <c r="A22" s="2"/>
      <c r="B22" s="6" t="str">
        <f>IF(COUNTIF('Work Template Tasks'!$X$4:$X$25,F22),"Create","No Action")</f>
        <v>No Action</v>
      </c>
      <c r="C22" s="4" t="s">
        <v>3</v>
      </c>
      <c r="D22" s="8" t="s">
        <v>521</v>
      </c>
      <c r="F22" s="6" t="str">
        <f t="shared" si="0"/>
        <v>Waiting - Waiting for info</v>
      </c>
    </row>
    <row r="23" spans="1:6" x14ac:dyDescent="0.2">
      <c r="A23" s="2"/>
      <c r="B23" s="6" t="str">
        <f>IF(COUNTIF('Work Template Tasks'!$X$4:$X$25,F23),"Create","No Action")</f>
        <v>No Action</v>
      </c>
      <c r="C23" s="4" t="s">
        <v>3</v>
      </c>
      <c r="D23" s="8" t="s">
        <v>522</v>
      </c>
      <c r="F23" s="6" t="str">
        <f t="shared" si="0"/>
        <v>Waiting - Waiting for CPA</v>
      </c>
    </row>
    <row r="24" spans="1:6" x14ac:dyDescent="0.2">
      <c r="A24" s="2"/>
      <c r="B24" s="6" t="str">
        <f>IF(COUNTIF('Work Template Tasks'!$X$4:$X$25,F24),"Create","No Action")</f>
        <v>No Action</v>
      </c>
      <c r="C24" s="4" t="s">
        <v>3</v>
      </c>
      <c r="D24" s="8" t="s">
        <v>523</v>
      </c>
      <c r="F24" s="6" t="str">
        <f t="shared" si="0"/>
        <v>Waiting - Waiting for client</v>
      </c>
    </row>
    <row r="25" spans="1:6" x14ac:dyDescent="0.2">
      <c r="A25" s="2"/>
      <c r="B25" s="6" t="str">
        <f>IF(COUNTIF('Work Template Tasks'!$X$4:$X$25,F25),"Create","No Action")</f>
        <v>No Action</v>
      </c>
      <c r="C25" s="4" t="s">
        <v>3</v>
      </c>
      <c r="D25" s="8" t="s">
        <v>524</v>
      </c>
      <c r="F25" s="6" t="str">
        <f t="shared" si="0"/>
        <v>Waiting - Waiting for client 2</v>
      </c>
    </row>
    <row r="26" spans="1:6" x14ac:dyDescent="0.2">
      <c r="A26" s="2"/>
      <c r="B26" s="6" t="str">
        <f>IF(COUNTIF('Work Template Tasks'!$X$4:$X$25,F26),"Create","No Action")</f>
        <v>No Action</v>
      </c>
      <c r="C26" s="4" t="s">
        <v>3</v>
      </c>
      <c r="D26" s="8" t="s">
        <v>525</v>
      </c>
      <c r="F26" s="6" t="str">
        <f t="shared" si="0"/>
        <v>Waiting - Wait for signature</v>
      </c>
    </row>
    <row r="27" spans="1:6" x14ac:dyDescent="0.2">
      <c r="A27" s="2"/>
      <c r="B27" s="6" t="str">
        <f>IF(COUNTIF('Work Template Tasks'!$X$4:$X$25,F27),"Create","No Action")</f>
        <v>No Action</v>
      </c>
      <c r="C27" s="4" t="s">
        <v>3</v>
      </c>
      <c r="D27" s="8" t="s">
        <v>526</v>
      </c>
      <c r="F27" s="6" t="str">
        <f t="shared" si="0"/>
        <v>Waiting - Waiting for IRS</v>
      </c>
    </row>
    <row r="28" spans="1:6" x14ac:dyDescent="0.2">
      <c r="A28" s="2"/>
      <c r="B28" s="6" t="str">
        <f>IF(COUNTIF('Work Template Tasks'!$X$4:$X$25,F28),"Create","No Action")</f>
        <v>No Action</v>
      </c>
      <c r="C28" s="4" t="s">
        <v>3</v>
      </c>
      <c r="D28" s="8" t="s">
        <v>527</v>
      </c>
      <c r="F28" s="6" t="str">
        <f t="shared" si="0"/>
        <v>Waiting - Wait for confirmation</v>
      </c>
    </row>
    <row r="29" spans="1:6" x14ac:dyDescent="0.2">
      <c r="A29" s="2"/>
      <c r="B29" s="6" t="str">
        <f>IF(COUNTIF('Work Template Tasks'!$X$4:$X$25,F29),"Create","No Action")</f>
        <v>No Action</v>
      </c>
      <c r="C29" s="4" t="s">
        <v>3</v>
      </c>
      <c r="D29" s="8" t="s">
        <v>528</v>
      </c>
      <c r="F29" s="6" t="str">
        <f t="shared" si="0"/>
        <v>Waiting - Extended</v>
      </c>
    </row>
    <row r="30" spans="1:6" x14ac:dyDescent="0.2">
      <c r="A30" s="2"/>
      <c r="B30" s="6" t="str">
        <f>IF(COUNTIF('Work Template Tasks'!$X$4:$X$25,F30),"Create","No Action")</f>
        <v>No Action</v>
      </c>
      <c r="C30" s="4" t="s">
        <v>3</v>
      </c>
      <c r="D30" s="8" t="s">
        <v>529</v>
      </c>
      <c r="F30" s="6" t="str">
        <f t="shared" si="0"/>
        <v>Waiting - Wait for auditor</v>
      </c>
    </row>
    <row r="31" spans="1:6" x14ac:dyDescent="0.2">
      <c r="A31" s="2"/>
      <c r="B31" s="6" t="str">
        <f>IF(COUNTIF('Work Template Tasks'!$X$4:$X$25,F31),"Create","No Action")</f>
        <v>No Action</v>
      </c>
      <c r="C31" s="4" t="s">
        <v>3</v>
      </c>
      <c r="D31" s="8" t="s">
        <v>530</v>
      </c>
      <c r="F31" s="6" t="str">
        <f t="shared" si="0"/>
        <v>Waiting - Waiting for CRA</v>
      </c>
    </row>
    <row r="32" spans="1:6" x14ac:dyDescent="0.2">
      <c r="A32" s="2"/>
      <c r="B32" s="6" t="str">
        <f>IF(COUNTIF('Work Template Tasks'!$X$4:$X$25,F32),"Create","No Action")</f>
        <v>No Action</v>
      </c>
      <c r="C32" s="4" t="s">
        <v>3</v>
      </c>
      <c r="D32" s="8" t="s">
        <v>531</v>
      </c>
      <c r="F32" s="6" t="str">
        <f t="shared" si="0"/>
        <v>Waiting - Waiting for ATO</v>
      </c>
    </row>
    <row r="33" spans="1:6" x14ac:dyDescent="0.2">
      <c r="A33" s="2"/>
      <c r="B33" s="6" t="str">
        <f>IF(COUNTIF('Work Template Tasks'!$X$4:$X$25,F33),"Create","No Action")</f>
        <v>No Action</v>
      </c>
      <c r="C33" s="4" t="s">
        <v>3</v>
      </c>
      <c r="D33" s="8" t="s">
        <v>532</v>
      </c>
      <c r="F33" s="6" t="str">
        <f t="shared" si="0"/>
        <v>Waiting - Waiting for HMRC</v>
      </c>
    </row>
    <row r="34" spans="1:6" x14ac:dyDescent="0.2">
      <c r="A34" s="2"/>
      <c r="B34" s="6" t="str">
        <f>IF(COUNTIF('Work Template Tasks'!$X$4:$X$25,F34),"Create","No Action")</f>
        <v>No Action</v>
      </c>
      <c r="C34" s="4" t="s">
        <v>3</v>
      </c>
      <c r="D34" s="8" t="s">
        <v>533</v>
      </c>
      <c r="F34" s="6" t="str">
        <f t="shared" si="0"/>
        <v>Waiting - Waiting for Gov't</v>
      </c>
    </row>
    <row r="35" spans="1:6" x14ac:dyDescent="0.2">
      <c r="A35" s="2"/>
      <c r="B35" s="6" t="str">
        <f>IF(COUNTIF('Work Template Tasks'!$X$4:$X$25,F35),"Create","No Action")</f>
        <v>No Action</v>
      </c>
      <c r="C35" s="4" t="s">
        <v>3</v>
      </c>
      <c r="D35" s="8" t="s">
        <v>534</v>
      </c>
      <c r="F35" s="6" t="str">
        <f t="shared" si="0"/>
        <v>Waiting - Waiting for CPA/CA</v>
      </c>
    </row>
    <row r="36" spans="1:6" ht="16" thickBot="1" x14ac:dyDescent="0.25">
      <c r="A36" s="2"/>
      <c r="B36" s="6" t="str">
        <f>IF(COUNTIF('Work Template Tasks'!$X$4:$X$25,F36),"Create","No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Create</v>
      </c>
      <c r="C167" s="4" t="s">
        <v>468</v>
      </c>
      <c r="D167" s="8" t="s">
        <v>292</v>
      </c>
    </row>
    <row r="168" spans="1:4" x14ac:dyDescent="0.2">
      <c r="A168" s="2"/>
      <c r="B168" s="6" t="str">
        <f>IF('Work Types'!$B$14="Create","Create","No Action")</f>
        <v>Create</v>
      </c>
      <c r="C168" s="4" t="s">
        <v>468</v>
      </c>
      <c r="D168" s="8" t="s">
        <v>267</v>
      </c>
    </row>
    <row r="169" spans="1:4" x14ac:dyDescent="0.2">
      <c r="A169" s="2"/>
      <c r="B169" s="6" t="str">
        <f>IF('Work Types'!$B$14="Create","Create","No Action")</f>
        <v>Create</v>
      </c>
      <c r="C169" s="4" t="s">
        <v>468</v>
      </c>
      <c r="D169" s="8" t="s">
        <v>268</v>
      </c>
    </row>
    <row r="170" spans="1:4" x14ac:dyDescent="0.2">
      <c r="A170" s="2"/>
      <c r="B170" s="6" t="str">
        <f>IF('Work Types'!$B$14="Create","Create","No Action")</f>
        <v>Create</v>
      </c>
      <c r="C170" s="4" t="s">
        <v>468</v>
      </c>
      <c r="D170" s="8" t="s">
        <v>269</v>
      </c>
    </row>
    <row r="171" spans="1:4" x14ac:dyDescent="0.2">
      <c r="A171" s="2"/>
      <c r="B171" s="6" t="str">
        <f>IF('Work Types'!$B$14="Create","Create","No Action")</f>
        <v>Create</v>
      </c>
      <c r="C171" s="4" t="s">
        <v>468</v>
      </c>
      <c r="D171" s="8" t="s">
        <v>264</v>
      </c>
    </row>
    <row r="172" spans="1:4" x14ac:dyDescent="0.2">
      <c r="A172" s="2"/>
      <c r="B172" s="6" t="str">
        <f>IF('Work Types'!$B$14="Create","Create","No Action")</f>
        <v>Create</v>
      </c>
      <c r="C172" s="4" t="s">
        <v>468</v>
      </c>
      <c r="D172" s="8" t="s">
        <v>280</v>
      </c>
    </row>
    <row r="173" spans="1:4" x14ac:dyDescent="0.2">
      <c r="A173" s="2"/>
      <c r="B173" s="6" t="str">
        <f>IF('Work Types'!$B$14="Create","Create","No Action")</f>
        <v>Create</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08" x14ac:dyDescent="0.2">
      <c r="A4" s="2"/>
      <c r="B4" s="6" t="s">
        <v>411</v>
      </c>
      <c r="C4" s="4" t="s">
        <v>541</v>
      </c>
      <c r="D4" s="18" t="s">
        <v>542</v>
      </c>
      <c r="E4" s="3" t="s">
        <v>468</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573</v>
      </c>
      <c r="F4" s="19"/>
      <c r="G4" s="4"/>
      <c r="H4" s="3"/>
      <c r="I4" s="8"/>
      <c r="J4" s="6"/>
      <c r="K4" s="4"/>
      <c r="L4" s="8"/>
      <c r="M4" s="4"/>
      <c r="N4" s="3"/>
      <c r="O4" s="19"/>
      <c r="P4" s="4"/>
      <c r="Q4" s="3"/>
      <c r="R4" s="18"/>
      <c r="S4" s="19"/>
      <c r="T4" s="4"/>
      <c r="U4" s="8"/>
      <c r="V4" s="4"/>
      <c r="W4" s="3"/>
      <c r="X4" s="3"/>
      <c r="Y4" s="3"/>
      <c r="Z4" s="3"/>
      <c r="AA4" s="8"/>
    </row>
    <row r="5" spans="1:27" ht="96" x14ac:dyDescent="0.2">
      <c r="A5" s="2"/>
      <c r="B5" s="6" t="s">
        <v>411</v>
      </c>
      <c r="C5" s="4" t="s">
        <v>541</v>
      </c>
      <c r="D5" s="3" t="s">
        <v>571</v>
      </c>
      <c r="E5" s="18" t="s">
        <v>574</v>
      </c>
      <c r="F5" s="19" t="s">
        <v>575</v>
      </c>
      <c r="G5" s="4" t="s">
        <v>426</v>
      </c>
      <c r="H5" s="3"/>
      <c r="I5" s="8" t="s">
        <v>308</v>
      </c>
      <c r="J5" s="6"/>
      <c r="K5" s="4"/>
      <c r="L5" s="8"/>
      <c r="M5" s="4"/>
      <c r="N5" s="3"/>
      <c r="O5" s="19"/>
      <c r="P5" s="4"/>
      <c r="Q5" s="3"/>
      <c r="R5" s="18"/>
      <c r="S5" s="19"/>
      <c r="T5" s="4"/>
      <c r="U5" s="8"/>
      <c r="V5" s="4"/>
      <c r="W5" s="3"/>
      <c r="X5" s="3"/>
      <c r="Y5" s="3"/>
      <c r="Z5" s="3"/>
      <c r="AA5" s="8"/>
    </row>
    <row r="6" spans="1:27" ht="16" x14ac:dyDescent="0.2">
      <c r="A6" s="2"/>
      <c r="B6" s="6" t="s">
        <v>411</v>
      </c>
      <c r="C6" s="4" t="s">
        <v>541</v>
      </c>
      <c r="D6" s="3" t="s">
        <v>570</v>
      </c>
      <c r="E6" s="18" t="s">
        <v>576</v>
      </c>
      <c r="F6" s="19"/>
      <c r="G6" s="4"/>
      <c r="H6" s="3"/>
      <c r="I6" s="8"/>
      <c r="J6" s="6"/>
      <c r="K6" s="4"/>
      <c r="L6" s="8"/>
      <c r="M6" s="4"/>
      <c r="N6" s="3"/>
      <c r="O6" s="19"/>
      <c r="P6" s="4"/>
      <c r="Q6" s="3"/>
      <c r="R6" s="18"/>
      <c r="S6" s="19"/>
      <c r="T6" s="4"/>
      <c r="U6" s="8"/>
      <c r="V6" s="4"/>
      <c r="W6" s="3"/>
      <c r="X6" s="3"/>
      <c r="Y6" s="3"/>
      <c r="Z6" s="3"/>
      <c r="AA6" s="8"/>
    </row>
    <row r="7" spans="1:27" ht="64" x14ac:dyDescent="0.2">
      <c r="A7" s="2"/>
      <c r="B7" s="6" t="s">
        <v>411</v>
      </c>
      <c r="C7" s="4" t="s">
        <v>541</v>
      </c>
      <c r="D7" s="3" t="s">
        <v>571</v>
      </c>
      <c r="E7" s="18" t="s">
        <v>577</v>
      </c>
      <c r="F7" s="19" t="s">
        <v>578</v>
      </c>
      <c r="G7" s="4" t="s">
        <v>426</v>
      </c>
      <c r="H7" s="3"/>
      <c r="I7" s="8" t="s">
        <v>308</v>
      </c>
      <c r="J7" s="6"/>
      <c r="K7" s="4"/>
      <c r="L7" s="8"/>
      <c r="M7" s="4"/>
      <c r="N7" s="3"/>
      <c r="O7" s="19"/>
      <c r="P7" s="4"/>
      <c r="Q7" s="3"/>
      <c r="R7" s="18"/>
      <c r="S7" s="19"/>
      <c r="T7" s="4"/>
      <c r="U7" s="8"/>
      <c r="V7" s="4"/>
      <c r="W7" s="3"/>
      <c r="X7" s="3"/>
      <c r="Y7" s="3"/>
      <c r="Z7" s="3"/>
      <c r="AA7" s="8"/>
    </row>
    <row r="8" spans="1:27" ht="48" x14ac:dyDescent="0.2">
      <c r="A8" s="2"/>
      <c r="B8" s="6" t="s">
        <v>411</v>
      </c>
      <c r="C8" s="4" t="s">
        <v>541</v>
      </c>
      <c r="D8" s="3" t="s">
        <v>572</v>
      </c>
      <c r="E8" s="18" t="s">
        <v>579</v>
      </c>
      <c r="F8" s="19" t="s">
        <v>580</v>
      </c>
      <c r="G8" s="4" t="s">
        <v>308</v>
      </c>
      <c r="H8" s="3"/>
      <c r="I8" s="8" t="s">
        <v>308</v>
      </c>
      <c r="J8" s="6"/>
      <c r="K8" s="4"/>
      <c r="L8" s="8"/>
      <c r="M8" s="4"/>
      <c r="N8" s="3"/>
      <c r="O8" s="19"/>
      <c r="P8" s="4"/>
      <c r="Q8" s="3"/>
      <c r="R8" s="18"/>
      <c r="S8" s="19"/>
      <c r="T8" s="4"/>
      <c r="U8" s="8"/>
      <c r="V8" s="4"/>
      <c r="W8" s="3"/>
      <c r="X8" s="3"/>
      <c r="Y8" s="3"/>
      <c r="Z8" s="3"/>
      <c r="AA8" s="8"/>
    </row>
    <row r="9" spans="1:27" ht="48" x14ac:dyDescent="0.2">
      <c r="A9" s="2"/>
      <c r="B9" s="6" t="s">
        <v>411</v>
      </c>
      <c r="C9" s="4" t="s">
        <v>541</v>
      </c>
      <c r="D9" s="3" t="s">
        <v>572</v>
      </c>
      <c r="E9" s="18" t="s">
        <v>581</v>
      </c>
      <c r="F9" s="19" t="s">
        <v>582</v>
      </c>
      <c r="G9" s="4" t="s">
        <v>308</v>
      </c>
      <c r="H9" s="3"/>
      <c r="I9" s="8" t="s">
        <v>308</v>
      </c>
      <c r="J9" s="6"/>
      <c r="K9" s="4"/>
      <c r="L9" s="8"/>
      <c r="M9" s="4"/>
      <c r="N9" s="3"/>
      <c r="O9" s="19"/>
      <c r="P9" s="4"/>
      <c r="Q9" s="3"/>
      <c r="R9" s="18"/>
      <c r="S9" s="19"/>
      <c r="T9" s="4"/>
      <c r="U9" s="8"/>
      <c r="V9" s="4"/>
      <c r="W9" s="3"/>
      <c r="X9" s="3"/>
      <c r="Y9" s="3"/>
      <c r="Z9" s="3"/>
      <c r="AA9" s="8"/>
    </row>
    <row r="10" spans="1:27" ht="16" x14ac:dyDescent="0.2">
      <c r="A10" s="2"/>
      <c r="B10" s="6" t="s">
        <v>411</v>
      </c>
      <c r="C10" s="4" t="s">
        <v>541</v>
      </c>
      <c r="D10" s="3" t="s">
        <v>570</v>
      </c>
      <c r="E10" s="18" t="s">
        <v>583</v>
      </c>
      <c r="F10" s="19"/>
      <c r="G10" s="4"/>
      <c r="H10" s="3"/>
      <c r="I10" s="8"/>
      <c r="J10" s="6"/>
      <c r="K10" s="4"/>
      <c r="L10" s="8"/>
      <c r="M10" s="4"/>
      <c r="N10" s="3"/>
      <c r="O10" s="19"/>
      <c r="P10" s="4"/>
      <c r="Q10" s="3"/>
      <c r="R10" s="18"/>
      <c r="S10" s="19"/>
      <c r="T10" s="4"/>
      <c r="U10" s="8"/>
      <c r="V10" s="4"/>
      <c r="W10" s="3"/>
      <c r="X10" s="3"/>
      <c r="Y10" s="3"/>
      <c r="Z10" s="3"/>
      <c r="AA10" s="8"/>
    </row>
    <row r="11" spans="1:27" ht="32" x14ac:dyDescent="0.2">
      <c r="A11" s="2"/>
      <c r="B11" s="6" t="s">
        <v>411</v>
      </c>
      <c r="C11" s="4" t="s">
        <v>541</v>
      </c>
      <c r="D11" s="3" t="s">
        <v>571</v>
      </c>
      <c r="E11" s="18" t="s">
        <v>584</v>
      </c>
      <c r="F11" s="19" t="s">
        <v>585</v>
      </c>
      <c r="G11" s="4" t="s">
        <v>426</v>
      </c>
      <c r="H11" s="3"/>
      <c r="I11" s="8" t="s">
        <v>308</v>
      </c>
      <c r="J11" s="6"/>
      <c r="K11" s="4"/>
      <c r="L11" s="8"/>
      <c r="M11" s="4"/>
      <c r="N11" s="3"/>
      <c r="O11" s="19"/>
      <c r="P11" s="4"/>
      <c r="Q11" s="3"/>
      <c r="R11" s="18"/>
      <c r="S11" s="19"/>
      <c r="T11" s="4"/>
      <c r="U11" s="8"/>
      <c r="V11" s="4"/>
      <c r="W11" s="3"/>
      <c r="X11" s="3"/>
      <c r="Y11" s="3"/>
      <c r="Z11" s="3"/>
      <c r="AA11" s="8"/>
    </row>
    <row r="12" spans="1:27" ht="64" x14ac:dyDescent="0.2">
      <c r="A12" s="2"/>
      <c r="B12" s="6" t="s">
        <v>411</v>
      </c>
      <c r="C12" s="4" t="s">
        <v>541</v>
      </c>
      <c r="D12" s="3" t="s">
        <v>572</v>
      </c>
      <c r="E12" s="18" t="s">
        <v>586</v>
      </c>
      <c r="F12" s="19" t="s">
        <v>587</v>
      </c>
      <c r="G12" s="4" t="s">
        <v>308</v>
      </c>
      <c r="H12" s="3"/>
      <c r="I12" s="8" t="s">
        <v>308</v>
      </c>
      <c r="J12" s="6"/>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572</v>
      </c>
      <c r="E13" s="18" t="s">
        <v>588</v>
      </c>
      <c r="F13" s="19" t="s">
        <v>589</v>
      </c>
      <c r="G13" s="4" t="s">
        <v>308</v>
      </c>
      <c r="H13" s="3"/>
      <c r="I13" s="8" t="s">
        <v>308</v>
      </c>
      <c r="J13" s="6"/>
      <c r="K13" s="4"/>
      <c r="L13" s="8"/>
      <c r="M13" s="4"/>
      <c r="N13" s="3"/>
      <c r="O13" s="19"/>
      <c r="P13" s="4"/>
      <c r="Q13" s="3"/>
      <c r="R13" s="18"/>
      <c r="S13" s="19"/>
      <c r="T13" s="4"/>
      <c r="U13" s="8"/>
      <c r="V13" s="4"/>
      <c r="W13" s="3"/>
      <c r="X13" s="3"/>
      <c r="Y13" s="3"/>
      <c r="Z13" s="3"/>
      <c r="AA13" s="8"/>
    </row>
    <row r="14" spans="1:27" ht="192" x14ac:dyDescent="0.2">
      <c r="A14" s="2"/>
      <c r="B14" s="6" t="s">
        <v>411</v>
      </c>
      <c r="C14" s="4" t="s">
        <v>541</v>
      </c>
      <c r="D14" s="3" t="s">
        <v>571</v>
      </c>
      <c r="E14" s="18" t="s">
        <v>590</v>
      </c>
      <c r="F14" s="19" t="s">
        <v>591</v>
      </c>
      <c r="G14" s="4" t="s">
        <v>426</v>
      </c>
      <c r="H14" s="3"/>
      <c r="I14" s="8" t="s">
        <v>308</v>
      </c>
      <c r="J14" s="6"/>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592</v>
      </c>
      <c r="F15" s="19"/>
      <c r="G15" s="4"/>
      <c r="H15" s="3"/>
      <c r="I15" s="8"/>
      <c r="J15" s="6"/>
      <c r="K15" s="4"/>
      <c r="L15" s="8"/>
      <c r="M15" s="4"/>
      <c r="N15" s="3"/>
      <c r="O15" s="19"/>
      <c r="P15" s="4"/>
      <c r="Q15" s="3"/>
      <c r="R15" s="18"/>
      <c r="S15" s="19"/>
      <c r="T15" s="4"/>
      <c r="U15" s="8"/>
      <c r="V15" s="4"/>
      <c r="W15" s="3"/>
      <c r="X15" s="3"/>
      <c r="Y15" s="3"/>
      <c r="Z15" s="3"/>
      <c r="AA15" s="8"/>
    </row>
    <row r="16" spans="1:27" ht="32" x14ac:dyDescent="0.2">
      <c r="A16" s="2"/>
      <c r="B16" s="6" t="s">
        <v>411</v>
      </c>
      <c r="C16" s="4" t="s">
        <v>541</v>
      </c>
      <c r="D16" s="3" t="s">
        <v>571</v>
      </c>
      <c r="E16" s="18" t="s">
        <v>593</v>
      </c>
      <c r="F16" s="19" t="s">
        <v>594</v>
      </c>
      <c r="G16" s="4" t="s">
        <v>426</v>
      </c>
      <c r="H16" s="3"/>
      <c r="I16" s="8" t="s">
        <v>308</v>
      </c>
      <c r="J16" s="6"/>
      <c r="K16" s="4"/>
      <c r="L16" s="8"/>
      <c r="M16" s="4"/>
      <c r="N16" s="3"/>
      <c r="O16" s="19"/>
      <c r="P16" s="4"/>
      <c r="Q16" s="3"/>
      <c r="R16" s="18"/>
      <c r="S16" s="19"/>
      <c r="T16" s="4"/>
      <c r="U16" s="8"/>
      <c r="V16" s="4"/>
      <c r="W16" s="3"/>
      <c r="X16" s="3"/>
      <c r="Y16" s="3"/>
      <c r="Z16" s="3"/>
      <c r="AA16" s="8"/>
    </row>
    <row r="17" spans="1:27" ht="48" x14ac:dyDescent="0.2">
      <c r="A17" s="2"/>
      <c r="B17" s="6" t="s">
        <v>411</v>
      </c>
      <c r="C17" s="4" t="s">
        <v>541</v>
      </c>
      <c r="D17" s="3" t="s">
        <v>572</v>
      </c>
      <c r="E17" s="18" t="s">
        <v>595</v>
      </c>
      <c r="F17" s="19" t="s">
        <v>596</v>
      </c>
      <c r="G17" s="4" t="s">
        <v>308</v>
      </c>
      <c r="H17" s="3"/>
      <c r="I17" s="8" t="s">
        <v>308</v>
      </c>
      <c r="J17" s="6"/>
      <c r="K17" s="4"/>
      <c r="L17" s="8"/>
      <c r="M17" s="4"/>
      <c r="N17" s="3"/>
      <c r="O17" s="19"/>
      <c r="P17" s="4"/>
      <c r="Q17" s="3"/>
      <c r="R17" s="18"/>
      <c r="S17" s="19"/>
      <c r="T17" s="4"/>
      <c r="U17" s="8"/>
      <c r="V17" s="4"/>
      <c r="W17" s="3"/>
      <c r="X17" s="3"/>
      <c r="Y17" s="3"/>
      <c r="Z17" s="3"/>
      <c r="AA17" s="8"/>
    </row>
    <row r="18" spans="1:27" ht="64" x14ac:dyDescent="0.2">
      <c r="A18" s="2"/>
      <c r="B18" s="6" t="s">
        <v>411</v>
      </c>
      <c r="C18" s="4" t="s">
        <v>541</v>
      </c>
      <c r="D18" s="3" t="s">
        <v>572</v>
      </c>
      <c r="E18" s="18" t="s">
        <v>593</v>
      </c>
      <c r="F18" s="19" t="s">
        <v>597</v>
      </c>
      <c r="G18" s="4" t="s">
        <v>308</v>
      </c>
      <c r="H18" s="3"/>
      <c r="I18" s="8" t="s">
        <v>308</v>
      </c>
      <c r="J18" s="6"/>
      <c r="K18" s="4"/>
      <c r="L18" s="8"/>
      <c r="M18" s="4"/>
      <c r="N18" s="3"/>
      <c r="O18" s="19"/>
      <c r="P18" s="4"/>
      <c r="Q18" s="3"/>
      <c r="R18" s="18"/>
      <c r="S18" s="19"/>
      <c r="T18" s="4"/>
      <c r="U18" s="8"/>
      <c r="V18" s="4"/>
      <c r="W18" s="3"/>
      <c r="X18" s="3"/>
      <c r="Y18" s="3"/>
      <c r="Z18" s="3"/>
      <c r="AA18" s="8"/>
    </row>
    <row r="19" spans="1:27" ht="96" x14ac:dyDescent="0.2">
      <c r="A19" s="2"/>
      <c r="B19" s="6" t="s">
        <v>411</v>
      </c>
      <c r="C19" s="4" t="s">
        <v>541</v>
      </c>
      <c r="D19" s="3" t="s">
        <v>572</v>
      </c>
      <c r="E19" s="18" t="s">
        <v>598</v>
      </c>
      <c r="F19" s="19" t="s">
        <v>599</v>
      </c>
      <c r="G19" s="4" t="s">
        <v>308</v>
      </c>
      <c r="H19" s="3"/>
      <c r="I19" s="8" t="s">
        <v>308</v>
      </c>
      <c r="J19" s="6"/>
      <c r="K19" s="4"/>
      <c r="L19" s="8"/>
      <c r="M19" s="4"/>
      <c r="N19" s="3"/>
      <c r="O19" s="19"/>
      <c r="P19" s="4"/>
      <c r="Q19" s="3"/>
      <c r="R19" s="18"/>
      <c r="S19" s="19"/>
      <c r="T19" s="4"/>
      <c r="U19" s="8"/>
      <c r="V19" s="4"/>
      <c r="W19" s="3"/>
      <c r="X19" s="3"/>
      <c r="Y19" s="3"/>
      <c r="Z19" s="3"/>
      <c r="AA19" s="8"/>
    </row>
    <row r="20" spans="1:27" ht="96" x14ac:dyDescent="0.2">
      <c r="A20" s="2"/>
      <c r="B20" s="6" t="s">
        <v>411</v>
      </c>
      <c r="C20" s="4" t="s">
        <v>541</v>
      </c>
      <c r="D20" s="3" t="s">
        <v>572</v>
      </c>
      <c r="E20" s="18" t="s">
        <v>600</v>
      </c>
      <c r="F20" s="19" t="s">
        <v>601</v>
      </c>
      <c r="G20" s="4" t="s">
        <v>308</v>
      </c>
      <c r="H20" s="3"/>
      <c r="I20" s="8" t="s">
        <v>308</v>
      </c>
      <c r="J20" s="6"/>
      <c r="K20" s="4"/>
      <c r="L20" s="8"/>
      <c r="M20" s="4"/>
      <c r="N20" s="3"/>
      <c r="O20" s="19"/>
      <c r="P20" s="4"/>
      <c r="Q20" s="3"/>
      <c r="R20" s="18"/>
      <c r="S20" s="19"/>
      <c r="T20" s="4"/>
      <c r="U20" s="8"/>
      <c r="V20" s="4"/>
      <c r="W20" s="3"/>
      <c r="X20" s="3"/>
      <c r="Y20" s="3"/>
      <c r="Z20" s="3"/>
      <c r="AA20" s="8"/>
    </row>
    <row r="21" spans="1:27" ht="32" x14ac:dyDescent="0.2">
      <c r="A21" s="2"/>
      <c r="B21" s="6" t="s">
        <v>411</v>
      </c>
      <c r="C21" s="4" t="s">
        <v>541</v>
      </c>
      <c r="D21" s="3" t="s">
        <v>572</v>
      </c>
      <c r="E21" s="18" t="s">
        <v>602</v>
      </c>
      <c r="F21" s="19" t="s">
        <v>603</v>
      </c>
      <c r="G21" s="4" t="s">
        <v>308</v>
      </c>
      <c r="H21" s="3"/>
      <c r="I21" s="8" t="s">
        <v>308</v>
      </c>
      <c r="J21" s="6"/>
      <c r="K21" s="4"/>
      <c r="L21" s="8"/>
      <c r="M21" s="4"/>
      <c r="N21" s="3"/>
      <c r="O21" s="19"/>
      <c r="P21" s="4"/>
      <c r="Q21" s="3"/>
      <c r="R21" s="18"/>
      <c r="S21" s="19"/>
      <c r="T21" s="4"/>
      <c r="U21" s="8"/>
      <c r="V21" s="4"/>
      <c r="W21" s="3"/>
      <c r="X21" s="3"/>
      <c r="Y21" s="3"/>
      <c r="Z21" s="3"/>
      <c r="AA21" s="8"/>
    </row>
    <row r="22" spans="1:27" ht="32" x14ac:dyDescent="0.2">
      <c r="A22" s="2"/>
      <c r="B22" s="6" t="s">
        <v>411</v>
      </c>
      <c r="C22" s="4" t="s">
        <v>541</v>
      </c>
      <c r="D22" s="3" t="s">
        <v>572</v>
      </c>
      <c r="E22" s="18" t="s">
        <v>604</v>
      </c>
      <c r="F22" s="19" t="s">
        <v>605</v>
      </c>
      <c r="G22" s="4" t="s">
        <v>308</v>
      </c>
      <c r="H22" s="3"/>
      <c r="I22" s="8" t="s">
        <v>308</v>
      </c>
      <c r="J22" s="6"/>
      <c r="K22" s="4"/>
      <c r="L22" s="8"/>
      <c r="M22" s="4"/>
      <c r="N22" s="3"/>
      <c r="O22" s="19"/>
      <c r="P22" s="4"/>
      <c r="Q22" s="3"/>
      <c r="R22" s="18"/>
      <c r="S22" s="19"/>
      <c r="T22" s="4"/>
      <c r="U22" s="8"/>
      <c r="V22" s="4"/>
      <c r="W22" s="3"/>
      <c r="X22" s="3"/>
      <c r="Y22" s="3"/>
      <c r="Z22" s="3"/>
      <c r="AA22" s="8"/>
    </row>
    <row r="23" spans="1:27" ht="48" x14ac:dyDescent="0.2">
      <c r="A23" s="2"/>
      <c r="B23" s="6" t="s">
        <v>411</v>
      </c>
      <c r="C23" s="4" t="s">
        <v>541</v>
      </c>
      <c r="D23" s="3" t="s">
        <v>572</v>
      </c>
      <c r="E23" s="18" t="s">
        <v>606</v>
      </c>
      <c r="F23" s="19" t="s">
        <v>607</v>
      </c>
      <c r="G23" s="4" t="s">
        <v>308</v>
      </c>
      <c r="H23" s="3"/>
      <c r="I23" s="8" t="s">
        <v>308</v>
      </c>
      <c r="J23" s="6"/>
      <c r="K23" s="4"/>
      <c r="L23" s="8"/>
      <c r="M23" s="4"/>
      <c r="N23" s="3"/>
      <c r="O23" s="19"/>
      <c r="P23" s="4"/>
      <c r="Q23" s="3"/>
      <c r="R23" s="18"/>
      <c r="S23" s="19"/>
      <c r="T23" s="4"/>
      <c r="U23" s="8"/>
      <c r="V23" s="4"/>
      <c r="W23" s="3"/>
      <c r="X23" s="3"/>
      <c r="Y23" s="3"/>
      <c r="Z23" s="3"/>
      <c r="AA23" s="8"/>
    </row>
    <row r="24" spans="1:27" ht="48" x14ac:dyDescent="0.2">
      <c r="A24" s="2"/>
      <c r="B24" s="6" t="s">
        <v>411</v>
      </c>
      <c r="C24" s="4" t="s">
        <v>541</v>
      </c>
      <c r="D24" s="3" t="s">
        <v>572</v>
      </c>
      <c r="E24" s="18" t="s">
        <v>608</v>
      </c>
      <c r="F24" s="19" t="s">
        <v>609</v>
      </c>
      <c r="G24" s="4" t="s">
        <v>308</v>
      </c>
      <c r="H24" s="3"/>
      <c r="I24" s="8" t="s">
        <v>308</v>
      </c>
      <c r="J24" s="6"/>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572</v>
      </c>
      <c r="E25" s="18" t="s">
        <v>610</v>
      </c>
      <c r="F25" s="19" t="s">
        <v>611</v>
      </c>
      <c r="G25" s="4" t="s">
        <v>308</v>
      </c>
      <c r="H25" s="3"/>
      <c r="I25" s="8" t="s">
        <v>308</v>
      </c>
      <c r="J25" s="6"/>
      <c r="K25" s="4"/>
      <c r="L25" s="8"/>
      <c r="M25" s="4"/>
      <c r="N25" s="3"/>
      <c r="O25" s="19"/>
      <c r="P25" s="4"/>
      <c r="Q25" s="3"/>
      <c r="R25" s="18"/>
      <c r="S25" s="19"/>
      <c r="T25" s="4"/>
      <c r="U25" s="8"/>
      <c r="V25" s="4"/>
      <c r="W25" s="3"/>
      <c r="X25" s="3"/>
      <c r="Y25" s="3"/>
      <c r="Z25" s="3"/>
      <c r="AA2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5" xr:uid="{00000000-0002-0000-1400-000002000000}">
      <formula1>"Section,Section Automator,Task,Nested Task,Client Task Group,Client Task Group Automator,Client Task"</formula1>
    </dataValidation>
    <dataValidation type="list" allowBlank="1" showErrorMessage="1" sqref="T4:T25" xr:uid="{00000000-0002-0000-1400-000006000000}">
      <formula1>"All tasks in this section,All tasks in the section above this section,All sections &amp; tasks above this section,The work"</formula1>
    </dataValidation>
    <dataValidation type="list" allowBlank="1" showErrorMessage="1" sqref="V4:V25" xr:uid="{00000000-0002-0000-1400-000008000000}">
      <formula1>"Status,Assignee,Due Date"</formula1>
    </dataValidation>
    <dataValidation type="list" allowBlank="1" showErrorMessage="1" sqref="W4:W25" xr:uid="{00000000-0002-0000-1400-000009000000}">
      <formula1>"All tasks in this section,The work"</formula1>
    </dataValidation>
    <dataValidation type="list" allowBlank="1" showErrorMessage="1" sqref="Z4:Z2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I4:I25</xm:sqref>
        </x14:dataValidation>
        <x14:dataValidation type="list" allowBlank="1" showErrorMessage="1" xr:uid="{00000000-0002-0000-1400-000004000000}">
          <x14:formula1>
            <xm:f>ReferenceData!$A$264:$A$266</xm:f>
          </x14:formula1>
          <xm:sqref>K4:K25</xm:sqref>
        </x14:dataValidation>
        <x14:dataValidation type="list" allowBlank="1" showErrorMessage="1" xr:uid="{00000000-0002-0000-1400-000005000000}">
          <x14:formula1>
            <xm:f>ReferenceData!$A$260:$A$262</xm:f>
          </x14:formula1>
          <xm:sqref>P4:P25</xm:sqref>
        </x14:dataValidation>
        <x14:dataValidation type="list" allowBlank="1" showErrorMessage="1" xr:uid="{00000000-0002-0000-1400-000007000000}">
          <x14:formula1>
            <xm:f>ReferenceData!$A$311:$A$349</xm:f>
          </x14:formula1>
          <xm:sqref>U4:U25</xm:sqref>
        </x14:dataValidation>
        <x14:dataValidation type="list" allowBlank="1" showErrorMessage="1" xr:uid="{00000000-0002-0000-1400-00000A000000}">
          <x14:formula1>
            <xm:f>ReferenceData!$A$272:$A$309</xm:f>
          </x14:formula1>
          <xm:sqref>X4:X25</xm:sqref>
        </x14:dataValidation>
        <x14:dataValidation type="list" allowBlank="1" showErrorMessage="1" xr:uid="{00000000-0002-0000-1400-00000B000000}">
          <x14:formula1>
            <xm:f>OFFSET('Job Roles'!$C$4:$C$2020, 0, 0, MAX(1, SUMPRODUCT(MAX(('Job Roles'!$C$4:$C$2020 &lt;&gt; "") * ROW('Job Roles'!$C$4:$C$2020))) - 3), 1)</xm:f>
          </x14:formula1>
          <xm:sqref>Y4:Y25</xm:sqref>
        </x14:dataValidation>
        <x14:dataValidation type="list" allowBlank="1" showErrorMessage="1" xr:uid="{00000000-0002-0000-1400-000001000000}">
          <x14:formula1>
            <xm:f>OFFSET('Work Templates'!$C$4:$C$4, 0, 0, MAX(1, SUMPRODUCT(MAX(('Work Templates'!$C$4:$C$4 &lt;&gt; "") * ROW('Work Templates'!$C$4:$C$4))) - 3), 1)</xm:f>
          </x14:formula1>
          <xm:sqref>C4:C25</xm:sqref>
        </x14:dataValidation>
        <x14:dataValidation type="list" allowBlank="1" showErrorMessage="1" xr:uid="{00000000-0002-0000-1400-000000000000}">
          <x14:formula1>
            <xm:f>IF(ISBLANK(A4),ReferenceData!$A$899:$A$900,ReferenceData!$A$902:$A$904)</xm:f>
          </x14:formula1>
          <xm:sqref>B4:B25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612</v>
      </c>
      <c r="D2" s="40" t="s">
        <v>613</v>
      </c>
      <c r="E2" s="41" t="s">
        <v>613</v>
      </c>
      <c r="F2" s="41" t="s">
        <v>613</v>
      </c>
      <c r="G2" s="41" t="s">
        <v>613</v>
      </c>
      <c r="H2" s="42" t="s">
        <v>613</v>
      </c>
    </row>
    <row r="3" spans="1:8" ht="48" x14ac:dyDescent="0.2">
      <c r="A3" s="22"/>
      <c r="B3" s="24"/>
      <c r="C3" s="24"/>
      <c r="D3" s="11" t="s">
        <v>614</v>
      </c>
      <c r="E3" s="10" t="s">
        <v>615</v>
      </c>
      <c r="F3" s="10" t="s">
        <v>616</v>
      </c>
      <c r="G3" s="10" t="s">
        <v>617</v>
      </c>
      <c r="H3" s="12" t="s">
        <v>618</v>
      </c>
    </row>
    <row r="4" spans="1:8" x14ac:dyDescent="0.2">
      <c r="A4" s="2"/>
      <c r="B4" s="6" t="s">
        <v>411</v>
      </c>
      <c r="C4" s="6" t="s">
        <v>541</v>
      </c>
      <c r="D4" s="4" t="s">
        <v>426</v>
      </c>
      <c r="E4" s="3"/>
      <c r="F4" s="3" t="s">
        <v>427</v>
      </c>
      <c r="G4" s="14"/>
      <c r="H4" s="8">
        <v>90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2021-03-15T21:15:46Z</dcterms:modified>
</cp:coreProperties>
</file>