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6DB496FE-07FA-7749-B888-68A5D0769D5C}"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Tasks'!$A$4:$AA$23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<sst xmlns="http://schemas.openxmlformats.org/spreadsheetml/2006/main" count="12810" uniqueCount="615">
  <si>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</si>
  <si>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</si>
  <si>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</si>
  <si>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</si>
  <si>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</si>
  <si>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</si>
  <si>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</si>
  <si>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</si>
  <si>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</si>
  <si>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</si>
  <si>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</si>
  <si>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</si>
  <si>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</si>
  <si>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</si>
  <si>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</si>
  <si>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</si>
  <si>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</si>
  <si>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</si>
  <si>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</si>
  <si>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</si>
  <si>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</si>
  <si>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</si>
  <si>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</si>
  <si>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</si>
  <si>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</si>
  <si>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</si>
  <si>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</si>
  <si>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</si>
  <si>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</si>
  <si>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</si>
  <si>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</si>
  <si>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</si>
  <si>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</si>
  <si>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</si>
  <si>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</si>
  <si>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</si>
  <si>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</si>
  <si>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</si>
  <si>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</si>
  <si>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</si>
  <si>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</si>
  <si>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</si>
  <si>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</si>
  <si>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</si>
  <si>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</si>
  <si>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</si>
  <si>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</si>
  <si>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</si>
  <si>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</si>
  <si>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</si>
  <si>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</si>
  <si>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</si>
  <si>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</si>
  <si>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</si>
  <si>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</si>
  <si>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</si>
  <si>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</si>
  <si>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</si>
  <si>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</si>
  <si>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</si>
  <si>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</si>
  <si>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</si>
  <si>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</si>
  <si>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</si>
  <si>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</si>
  <si>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</si>
  <si>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</si>
  <si>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</si>
  <si>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</si>
  <si>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</si>
  <si>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</si>
  <si>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</si>
  <si>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</si>
  <si>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</si>
  <si>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</si>
  <si>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</si>
  <si>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</si>
  <si>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</si>
  <si>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</si>
  <si>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</si>
  <si>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</si>
  <si>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</si>
  <si>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</si>
  <si>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</si>
  <si>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</si>
  <si>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</si>
  <si>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</si>
  <si>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</si>
  <si>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</si>
  <si>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</si>
  <si>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</si>
  <si>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</si>
  <si>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</si>
  <si>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</si>
  <si>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</si>
  <si>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</si>
  <si>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</si>
  <si>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</si>
  <si>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</si>
  <si>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</si>
  <si>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</si>
  <si>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</si>
  <si>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</si>
  <si>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</si>
  <si>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</si>
  <si>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</si>
  <si>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</si>
  <si>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</si>
  <si>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</si>
  <si>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</si>
  <si>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</si>
  <si>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</si>
  <si>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</si>
  <si>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</si>
  <si>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</si>
  <si>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</si>
  <si>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</si>
  <si>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</si>
  <si>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</si>
  <si>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</si>
  <si>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</si>
  <si>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</si>
  <si>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</si>
  <si>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</si>
  <si>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</si>
  <si>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</si>
  <si>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</si>
  <si>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</si>
  <si>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</si>
  <si>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</si>
  <si>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</si>
  <si>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</si>
  <si>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</si>
  <si>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</si>
  <si>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</si>
  <si>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</si>
  <si>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</si>
  <si>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</si>
  <si>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</si>
  <si>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</si>
  <si>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</si>
  <si>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</si>
  <si>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</si>
  <si>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</si>
  <si>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</si>
  <si>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</si>
  <si>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</si>
  <si>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</si>
  <si>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</si>
  <si>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</si>
  <si>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</si>
  <si>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</si>
  <si>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</si>
  <si>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</si>
  <si>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</si>
  <si>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</si>
  <si>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</si>
  <si>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</si>
  <si>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</si>
  <si>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</si>
  <si>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</si>
  <si>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</si>
  <si>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</si>
  <si>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</si>
  <si>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</si>
  <si>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</si>
  <si>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</si>
  <si>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</si>
  <si>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</si>
  <si>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</si>
  <si>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</si>
  <si>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</si>
  <si>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</si>
  <si>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</si>
  <si>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</si>
  <si>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</si>
  <si>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</si>
  <si>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</si>
  <si>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</si>
  <si>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</si>
  <si>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</si>
  <si>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</si>
  <si>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</si>
  <si>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</si>
  <si>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</si>
  <si>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</si>
  <si>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</si>
  <si>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</si>
  <si>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</si>
  <si>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</si>
  <si>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</si>
  <si>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</si>
  <si>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</si>
  <si>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</si>
  <si>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</si>
  <si>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</si>
  <si>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</si>
  <si>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</si>
  <si>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</si>
  <si>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</si>
  <si>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</si>
  <si>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</si>
  <si>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</si>
  <si>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</si>
  <si>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</si>
  <si>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</si>
  <si>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</si>
  <si>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</si>
  <si>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</si>
  <si>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</si>
  <si>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</si>
  <si>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</si>
  <si>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</si>
  <si>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</si>
  <si>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</si>
  <si>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</si>
  <si>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</si>
  <si>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</si>
  <si>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</si>
  <si>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</si>
  <si>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</si>
  <si>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</si>
  <si>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</si>
  <si>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</si>
  <si>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</si>
  <si>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</si>
  <si>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</si>
  <si>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</si>
  <si>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</si>
  <si>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</si>
  <si>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</si>
  <si>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</si>
  <si>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</si>
  <si>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</si>
  <si>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</si>
  <si>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</si>
  <si>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</si>
  <si>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</si>
  <si>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</si>
  <si>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</si>
  <si>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</si>
  <si>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</si>
  <si>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</si>
  <si>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</si>
  <si>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</si>
  <si>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</si>
  <si>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</si>
  <si>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</si>
  <si>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</si>
  <si>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</si>
  <si>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</si>
  <si>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</si>
  <si>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</si>
  <si>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</si>
  <si>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</si>
  <si>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</si>
  <si>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</si>
  <si>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</si>
  <si>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</si>
  <si>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</si>
  <si>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</si>
  <si>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</si>
  <si>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</si>
  <si>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</si>
  <si>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</si>
  <si>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</si>
  <si>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</si>
  <si>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</si>
  <si>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</si>
  <si>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</si>
  <si>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</si>
  <si>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</si>
  <si>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</si>
  <si>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</si>
  <si>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</si>
  <si>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</si>
  <si>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</si>
  <si>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</si>
  <si>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</si>
  <si>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</si>
  <si>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</si>
  <si>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</si>
  <si>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</si>
  <si>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</si>
  <si>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</si>
  <si>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</si>
  <si>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</si>
  <si>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</si>
  <si>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</si>
  <si>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</si>
  <si>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</si>
  <si>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</si>
  <si>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</si>
  <si>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</si>
  <si>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</si>
  <si>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</si>
  <si>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</si>
  <si>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</si>
  <si>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</si>
  <si>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</si>
  <si>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</si>
  <si>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</si>
  <si>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</si>
  <si>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</si>
  <si>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</si>
  <si>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</si>
  <si>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</si>
  <si>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</si>
  <si>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</si>
  <si>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</si>
  <si>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</si>
  <si>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</si>
  <si>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</si>
  <si>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</si>
  <si>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</si>
  <si>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</si>
  <si>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</si>
  <si>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</si>
  <si>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</si>
  <si>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</si>
  <si>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</si>
  <si>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</si>
  <si>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</si>
  <si>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</si>
  <si>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</si>
  <si>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</si>
  <si>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</si>
  <si>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</si>
  <si>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</si>
  <si>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</si>
  <si>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</si>
  <si>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</si>
  <si>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</si>
  <si>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</si>
  <si>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</si>
  <si>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</si>
  <si>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</si>
  <si>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</si>
  <si>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</si>
  <si>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</si>
  <si>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</si>
  <si>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</si>
  <si>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</si>
  <si>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</si>
  <si>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</si>
  <si>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</si>
  <si>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</si>
  <si>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</si>
  <si>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</si>
  <si>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</si>
  <si>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</si>
  <si>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</si>
  <si>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</si>
  <si>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</si>
  <si>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</si>
  <si>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</si>
  <si>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</si>
  <si>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</si>
  <si>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</si>
  <si>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</si>
  <si>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</si>
  <si>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</si>
  <si>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</si>
  <si>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</si>
  <si>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</si>
  <si>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</si>
  <si>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</si>
  <si>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</si>
  <si>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</si>
  <si>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</si>
  <si>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</si>
  <si>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</si>
  <si>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</si>
  <si>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</si>
  <si>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</si>
  <si>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</si>
  <si>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</si>
  <si>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</si>
  <si>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</si>
  <si>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</si>
  <si>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</si>
  <si>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</si>
  <si>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</si>
  <si>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</si>
  <si>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</si>
  <si>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</si>
  <si>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</si>
  <si>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</si>
  <si>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</si>
  <si>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</si>
  <si>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</si>
  <si>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</si>
  <si>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</si>
  <si>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</si>
  <si>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</si>
  <si>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</si>
  <si>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</si>
  <si>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</si>
  <si>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</si>
  <si>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</si>
  <si>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</si>
  <si>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</si>
  <si>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</si>
  <si>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</si>
  <si>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</si>
  <si>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</si>
  <si>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</si>
  <si>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</si>
  <si>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</si>
  <si>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</si>
  <si>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</si>
  <si>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</si>
  <si>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</si>
  <si>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</si>
  <si>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</si>
  <si>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</si>
  <si>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</si>
  <si>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</si>
  <si>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</si>
  <si>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</si>
  <si>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</si>
  <si>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</si>
  <si>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</si>
  <si>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</si>
  <si>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</si>
  <si>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</si>
  <si>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</si>
  <si>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</si>
  <si>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</si>
  <si>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</si>
  <si>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</si>
  <si>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</si>
  <si>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</si>
  <si>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</si>
  <si>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</si>
  <si>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</si>
  <si>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</si>
  <si>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</si>
  <si>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</si>
  <si>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</si>
  <si>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</si>
  <si>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</si>
  <si>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</si>
  <si>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</si>
  <si>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</si>
  <si>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</si>
  <si>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</si>
  <si>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</si>
  <si>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</si>
  <si>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</si>
  <si>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</si>
  <si>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</si>
  <si>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</si>
  <si>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</si>
  <si>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</si>
  <si>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</si>
  <si>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</si>
  <si>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</si>
  <si>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</si>
  <si>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</si>
  <si>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</si>
  <si>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</si>
  <si>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</si>
  <si>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</si>
  <si>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</si>
  <si>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</si>
  <si>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</si>
  <si>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</si>
  <si>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</si>
  <si>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</si>
  <si>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</si>
  <si>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</si>
  <si>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</si>
  <si>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</si>
  <si>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</si>
  <si>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</si>
  <si>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</si>
  <si>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</si>
  <si>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</si>
  <si>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</si>
  <si>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</si>
  <si>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</si>
  <si>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</si>
  <si>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</si>
  <si>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</si>
  <si>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</si>
  <si>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</si>
  <si>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</si>
  <si>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</si>
  <si>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</si>
  <si>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</si>
  <si>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</si>
  <si>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</si>
  <si>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</si>
  <si>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</si>
  <si>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</si>
  <si>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</si>
  <si>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</si>
  <si>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</si>
  <si>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</si>
  <si>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</si>
  <si>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</si>
  <si>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</si>
  <si>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</si>
  <si>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</si>
  <si>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</si>
  <si>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</si>
  <si>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</si>
  <si>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</si>
  <si>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</si>
  <si>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</si>
  <si>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</si>
  <si>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</si>
  <si>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</si>
  <si>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</si>
  <si>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</si>
  <si>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</si>
  <si>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</si>
  <si>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</si>
  <si>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</si>
  <si>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</si>
  <si>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</si>
  <si>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</si>
  <si>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</si>
  <si>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</si>
  <si>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</si>
  <si>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</si>
  <si>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</si>
  <si>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</si>
  <si>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</si>
  <si>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</si>
  <si>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</si>
  <si>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</si>
  <si>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</si>
  <si>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</si>
  <si>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</si>
  <si>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</si>
  <si>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</si>
  <si>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</si>
  <si>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</si>
  <si>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</si>
  <si>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Initial Consult &amp; Discovery (COVID-19)</t>
  </si>
  <si>
    <t>The start date is the date of client outreach and the due date is completion of the consult meeting and creation of appropriate work items (set as 7 days later). The work assignee is the Admin.
This is a process to reach out to clients to get a 15 minute initial Covid-19 discovery call. It includes a client task ready for your online calendar link. If you don't use an online calendar, replace the client task provided with the following text: "Please schedule your 15-minute catch-up by providing us some dates/times that work best for you (add a comment)".
Once done with client meeting, add the appropriate work items from the set of templates from the Covid-19 Rapid Response Kit.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</si>
  <si>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</si>
  <si>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</si>
  <si>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</si>
  <si>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</si>
  <si>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</si>
  <si>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</si>
  <si>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</si>
  <si>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</si>
  <si>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</si>
  <si>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</si>
  <si>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</si>
  <si>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</si>
  <si>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</si>
  <si>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</si>
  <si>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</si>
  <si>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</si>
  <si>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</si>
  <si>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</si>
  <si>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</si>
  <si>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</si>
  <si>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</si>
  <si>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</si>
  <si>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</si>
  <si>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</si>
  <si>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</si>
  <si>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</si>
  <si>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</si>
  <si>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</si>
  <si>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</si>
  <si>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</si>
  <si>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</si>
  <si>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</si>
  <si>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</si>
  <si>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</si>
  <si>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</si>
  <si>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</si>
  <si>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</si>
  <si>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</si>
  <si>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</si>
  <si>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</si>
  <si>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Assignee</t>
  </si>
  <si>
    <t>Book time to catch-up</t>
  </si>
  <si>
    <t>Book time to discuss your cash flow and COVID-19 relief opportunities</t>
  </si>
  <si>
    <t>Hi &lt;%preferred_name&gt;,&lt;BR/&gt;&lt;BR/&gt;First, and foremost, we hope you, your employees, and families are safe and healthy. With the unprecedented situation going on around us, we wanted to reach out and let you know that we are here to help and would like to schedule a 15-minute catch-up in regards to Coronovirus.&lt;BR/&gt;&lt;BR/&gt;We would like to discuss:&lt;BR/&gt;- How COVID-19 has impacted you and your business&lt;BR/&gt;- Options to best manage your cash flow through this difficult period&lt;BR/&gt;- Any government support that might be available to you and your firm&lt;BR/&gt;&lt;BR/&gt;Please complete the following checklist for us to book a time to meet. Feel free to make a comment on anything that you would like to specifically cover in our catch-up.&lt;BR/&gt;&lt;BR/&gt;Once you have booked time to meet, please remember to check off the task so we know it is done.</t>
  </si>
  <si>
    <t>Reminder #&lt;%reminder_number&gt;: Book time to discuss your cash flow and COVID-19 relief opportunities</t>
  </si>
  <si>
    <t>Hi &lt;%preferred_name&gt;,&lt;BR/&gt;&lt;BR/&gt;A quick reminder that we are here to help. Please book a time for a 15-minute catch-up to discuss:&lt;BR/&gt;- How COVID-19 has impacted you and your business&lt;BR/&gt;- Options to best manage your cash flow through this difficult period&lt;BR/&gt;- Any government support that might be available to you and your firm&lt;BR/&gt;&lt;BR/&gt;Feel free to make a comment on anything that you would like to specifically cover in our catch-up or if you have a question in general.</t>
  </si>
  <si>
    <t>Please schedule your 15-minute catch-up — [insert your online calendar app link here e.g. www.calendly.com/youraccount/15min]</t>
  </si>
  <si>
    <t>Please schedule a time that works best for you. Feel free to provide us a set of dates/times that we can meet and we'll send you a calendar invite and virtual meeting room for our catch-up. If you have any items that you would like to specifically cover, please leave a comment on this task.</t>
  </si>
  <si>
    <t>Setup meeting</t>
  </si>
  <si>
    <t>Secure meeting with client (send agenda, meeting invite and virtual meeting room) and remind them</t>
  </si>
  <si>
    <t>Advise client</t>
  </si>
  <si>
    <t>Complete initial consult and discovery meeting (prep, conduct meeting, follow-up with client, create work items)</t>
  </si>
  <si>
    <t>Prepare for initial consult meeting</t>
  </si>
  <si>
    <t>&lt;b&gt;PREP NOTES:&amp;nbsp;&lt;/b&gt;&lt;div&gt;- ...&lt;/div&gt;</t>
  </si>
  <si>
    <t>Conduct initial consult and discovery</t>
  </si>
  <si>
    <t>Based on the outcome of the meeting, send a thank you client task (below) to the client and outline the next steps. Based on what was discussed, create the appropriate work items from your provided work templates (e.g. Cash flow advisory, Covid-19 specific templates) to continue the requested work.&lt;div&gt;&lt;br&gt;&lt;/div&gt;&lt;div&gt;If you don't need to send a client communication, just mark the client task below as complete to mark the work item as complete.&lt;/div&gt;</t>
  </si>
  <si>
    <t>Thanks for catching up</t>
  </si>
  <si>
    <t>Thanks for taking time to catch-up</t>
  </si>
  <si>
    <t>Reminder #&lt;%reminder_number&gt;: Don't forget to complete the items we discussed in our catch-up</t>
  </si>
  <si>
    <t>Next steps: ...</t>
  </si>
  <si>
    <t>Once the meeting is set, update the task due dates below with the exact meeting date. Use the options menu (...) on the Advise client section to bulk update the Due Date in one action.&lt;div&gt;&lt;br&gt;&lt;/div&gt;&lt;div&gt;Possible Agenda:&lt;/div&gt;&lt;div&gt;1) Check-in:&amp;nbsp;You, your business, and your staff&lt;/div&gt;&lt;div&gt;2) COVID-19: Impact from and actions taken&lt;/div&gt;&lt;div&gt;3) Cash Flow: Who is paying, what is outstanding, what needs to be paid&lt;/div&gt;&lt;div&gt;4) Issues: Worries, productivity, collections, expense management, payroll / reductions&lt;/div&gt;&lt;div&gt;5) Next Steps&lt;/div&gt;</t>
  </si>
  <si>
    <t>&lt;div&gt;For the meeting, keep it focused, simple and on point. You need to be able to complete these quickly to ensure you have the capacity to complete these consultations for your client base. Be empathetic. Listen first, speak second. Quickly move the focus on what needs to be done to manage their cash flow to get them and the firm through this hard time.&amp;nbsp;&lt;/div&gt;&lt;b&gt;&lt;div&gt;&lt;b&gt;&lt;br&gt;&lt;/b&gt;&lt;/div&gt;AGENDA:&amp;nbsp;&lt;/b&gt;&lt;div&gt;&lt;div&gt;1) Check-in:&amp;nbsp;You, your business, and your staff&lt;br&gt;&lt;/div&gt;&lt;div&gt;2) COVID-19: Impact from and actions taken&lt;/div&gt;&lt;div&gt;3) Cash Flow: Who is paying, what is outstanding, what needs to be paid&lt;/div&gt;&lt;div&gt;4) Issues: Worries, productivity, collections, expense management, payroll / reductions&lt;/div&gt;&lt;div&gt;5) Next Steps&lt;/div&gt;&lt;/div&gt;&lt;div&gt;&lt;br&gt;&lt;/div&gt;&lt;div&gt;&lt;b&gt;MEETING NOTES:&amp;nbsp;&lt;/b&gt;&lt;/div&gt;&lt;div&gt;- ...&lt;/div&gt;&lt;div&gt;&lt;br&gt;&lt;/div&gt;&lt;div&gt;&lt;b&gt;NEXT STEPS FOR US:&amp;nbsp;&lt;/b&gt;&lt;/div&gt;&lt;div&gt;- ...&lt;/div&gt;&lt;div&gt;&lt;br&gt;&lt;/div&gt;&lt;div&gt;&lt;b&gt;NEXT STEPS FOR CLIENT:&amp;nbsp;&lt;/b&gt;&lt;/div&gt;&lt;div&gt;- ...&lt;/div&gt;</t>
  </si>
  <si>
    <t>Hi &lt;%preferred_name&gt;,&lt;BR/&gt;&lt;BR/&gt;Thanks for the time to chat. It was great to understand how things are impacting you and your business, and to discuss options on how we can help. As discussed, you will find the next steps as tasks below.&lt;BR/&gt;&lt;BR/&gt;Once you have completed an item please remember to check it off so we know that it has been done.</t>
  </si>
  <si>
    <t>Follow-up activities from initial consult (email client and initiate Karbon work items)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</si>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</sst>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Tasks'!$G$4:$G$23,'Job Roles'!C4),"Create","No Action")</f>
        <v>Create</v>
      </c>
      <c r="C4" s="4" t="s">
        <v>308</v>
      </c>
      <c r="D4" s="14">
        <v>0</v>
      </c>
      <c r="E4" s="8" t="s">
        <v>419</v>
      </c>
    </row>
    <row r="5" spans="1:5" x14ac:dyDescent="0.2">
      <c r="A5" s="2"/>
      <c r="B5" s="6" t="str">
        <f>IF(COUNTIF('Work Template Tasks'!$G$4:$G$23,'Job Roles'!C5),"Create","No Action")</f>
        <v>No Action</v>
      </c>
      <c r="C5" s="4" t="s">
        <v>426</v>
      </c>
      <c r="D5" s="14">
        <v>150</v>
      </c>
      <c r="E5" s="8" t="s">
        <v>419</v>
      </c>
    </row>
    <row r="6" spans="1:5" x14ac:dyDescent="0.2">
      <c r="A6" s="2"/>
      <c r="B6" s="6" t="str">
        <f>IF(COUNTIF('Work Template Tasks'!$G$4:$G$23,'Job Roles'!C6),"Create","No Action")</f>
        <v>Create</v>
      </c>
      <c r="C6" s="4" t="s">
        <v>427</v>
      </c>
      <c r="D6" s="14">
        <v>90</v>
      </c>
      <c r="E6" s="8" t="s">
        <v>419</v>
      </c>
    </row>
    <row r="7" spans="1:5" x14ac:dyDescent="0.2">
      <c r="A7" s="2"/>
      <c r="B7" s="6" t="str">
        <f>IF(COUNTIF('Work Template Tasks'!$G$4:$G$23,'Job Roles'!C7),"Create","No Action")</f>
        <v>No Action</v>
      </c>
      <c r="C7" s="4" t="s">
        <v>428</v>
      </c>
      <c r="D7" s="14">
        <v>150</v>
      </c>
      <c r="E7" s="8" t="s">
        <v>419</v>
      </c>
    </row>
    <row r="8" spans="1:5" x14ac:dyDescent="0.2">
      <c r="A8" s="2"/>
      <c r="B8" s="6" t="str">
        <f>IF(COUNTIF('Work Template Tasks'!$G$4:$G$23,'Job Roles'!C8),"Create","No Action")</f>
        <v>No Action</v>
      </c>
      <c r="C8" s="4" t="s">
        <v>429</v>
      </c>
      <c r="D8" s="14">
        <v>100</v>
      </c>
      <c r="E8" s="8" t="s">
        <v>419</v>
      </c>
    </row>
    <row r="9" spans="1:5" x14ac:dyDescent="0.2">
      <c r="A9" s="2"/>
      <c r="B9" s="6" t="str">
        <f>IF(COUNTIF('Work Template Tasks'!$G$4:$G$23,'Job Roles'!C9),"Create","No Action")</f>
        <v>Create</v>
      </c>
      <c r="C9" s="4" t="s">
        <v>422</v>
      </c>
      <c r="D9" s="14">
        <v>90</v>
      </c>
      <c r="E9" s="8" t="s">
        <v>419</v>
      </c>
    </row>
    <row r="10" spans="1:5" x14ac:dyDescent="0.2">
      <c r="A10" s="2"/>
      <c r="B10" s="6" t="str">
        <f>IF(COUNTIF('Work Template Tasks'!$G$4:$G$23,'Job Roles'!C10),"Create","No Action")</f>
        <v>No Action</v>
      </c>
      <c r="C10" s="4" t="s">
        <v>430</v>
      </c>
      <c r="D10" s="14">
        <v>60</v>
      </c>
      <c r="E10" s="8" t="s">
        <v>419</v>
      </c>
    </row>
    <row r="11" spans="1:5" x14ac:dyDescent="0.2">
      <c r="A11" s="2"/>
      <c r="B11" s="6" t="str">
        <f>IF(COUNTIF('Work Template Tasks'!$G$4:$G$23,'Job Roles'!C11),"Create","No Action")</f>
        <v>No Action</v>
      </c>
      <c r="C11" s="4" t="s">
        <v>431</v>
      </c>
      <c r="D11" s="14">
        <v>60</v>
      </c>
      <c r="E11" s="8" t="s">
        <v>419</v>
      </c>
    </row>
    <row r="12" spans="1:5" x14ac:dyDescent="0.2">
      <c r="A12" s="2"/>
      <c r="B12" s="6" t="str">
        <f>IF(COUNTIF('Work Template Tasks'!$G$4:$G$23,'Job Roles'!C12),"Create","No Action")</f>
        <v>No Action</v>
      </c>
      <c r="C12" s="4" t="s">
        <v>432</v>
      </c>
      <c r="D12" s="14">
        <v>100</v>
      </c>
      <c r="E12" s="8" t="s">
        <v>419</v>
      </c>
    </row>
    <row r="13" spans="1:5" x14ac:dyDescent="0.2">
      <c r="A13" s="2"/>
      <c r="B13" s="6" t="str">
        <f>IF(COUNTIF('Work Template Tasks'!$G$4:$G$23,'Job Roles'!C13),"Create","No Action")</f>
        <v>No Action</v>
      </c>
      <c r="C13" s="4" t="s">
        <v>433</v>
      </c>
      <c r="D13" s="14">
        <v>150</v>
      </c>
      <c r="E13" s="8" t="s">
        <v>419</v>
      </c>
    </row>
    <row r="14" spans="1:5" x14ac:dyDescent="0.2">
      <c r="A14" s="2"/>
      <c r="B14" s="6" t="str">
        <f>IF(COUNTIF('Work Template Tasks'!$G$4:$G$23,'Job Roles'!C14),"Create","No Action")</f>
        <v>No Action</v>
      </c>
      <c r="C14" s="4" t="s">
        <v>434</v>
      </c>
      <c r="D14" s="14">
        <v>100</v>
      </c>
      <c r="E14" s="8" t="s">
        <v>419</v>
      </c>
    </row>
    <row r="15" spans="1:5" x14ac:dyDescent="0.2">
      <c r="A15" s="2"/>
      <c r="B15" s="6" t="str">
        <f>IF(COUNTIF('Work Template Tasks'!$G$4:$G$23,'Job Roles'!C15),"Create","No Action")</f>
        <v>No Action</v>
      </c>
      <c r="C15" s="4" t="s">
        <v>435</v>
      </c>
      <c r="D15" s="14">
        <v>100</v>
      </c>
      <c r="E15" s="8" t="s">
        <v>419</v>
      </c>
    </row>
    <row r="16" spans="1:5" x14ac:dyDescent="0.2">
      <c r="A16" s="2"/>
      <c r="B16" s="6" t="str">
        <f>IF(COUNTIF('Work Template Tasks'!$G$4:$G$23,'Job Roles'!C16),"Create","No Action")</f>
        <v>No Action</v>
      </c>
      <c r="C16" s="4" t="s">
        <v>436</v>
      </c>
      <c r="D16" s="14">
        <v>150</v>
      </c>
      <c r="E16" s="8" t="s">
        <v>419</v>
      </c>
    </row>
    <row r="17" spans="1:5" x14ac:dyDescent="0.2">
      <c r="A17" s="2"/>
      <c r="B17" s="6" t="str">
        <f>IF(COUNTIF('Work Template Tasks'!$G$4:$G$23,'Job Roles'!C17),"Create","No Action")</f>
        <v>No Action</v>
      </c>
      <c r="C17" s="4" t="s">
        <v>437</v>
      </c>
      <c r="D17" s="14">
        <v>100</v>
      </c>
      <c r="E17" s="8" t="s">
        <v>419</v>
      </c>
    </row>
    <row r="18" spans="1:5" x14ac:dyDescent="0.2">
      <c r="A18" s="2"/>
      <c r="B18" s="6" t="str">
        <f>IF(COUNTIF('Work Template Tasks'!$G$4:$G$23,'Job Roles'!C18),"Create","No Action")</f>
        <v>No Action</v>
      </c>
      <c r="C18" s="4" t="s">
        <v>438</v>
      </c>
      <c r="D18" s="14">
        <v>100</v>
      </c>
      <c r="E18" s="8" t="s">
        <v>419</v>
      </c>
    </row>
    <row r="19" spans="1:5" x14ac:dyDescent="0.2">
      <c r="A19" s="2"/>
      <c r="B19" s="6" t="str">
        <f>IF(COUNTIF('Work Template Tasks'!$G$4:$G$23,'Job Roles'!C19),"Create","No Action")</f>
        <v>No Action</v>
      </c>
      <c r="C19" s="4" t="s">
        <v>439</v>
      </c>
      <c r="D19" s="14">
        <v>100</v>
      </c>
      <c r="E19" s="8" t="s">
        <v>419</v>
      </c>
    </row>
    <row r="20" spans="1:5" x14ac:dyDescent="0.2">
      <c r="A20" s="2"/>
      <c r="B20" s="6" t="str">
        <f>IF(COUNTIF('Work Template Tasks'!$G$4:$G$23,'Job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Tasks'!$I$4:$I$23,C4),"Create","No Action")</f>
        <v>Create</v>
      </c>
      <c r="C4" s="4" t="s">
        <v>308</v>
      </c>
      <c r="D4" s="8"/>
    </row>
    <row r="5" spans="1:4" x14ac:dyDescent="0.2">
      <c r="A5" s="2"/>
      <c r="B5" s="6" t="str">
        <f>IF(COUNTIF('Work Template Tasks'!$I$4:$I$23,C5),"Create","No Action")</f>
        <v>No Action</v>
      </c>
      <c r="C5" s="4" t="s">
        <v>443</v>
      </c>
      <c r="D5" s="8" t="s">
        <v>418</v>
      </c>
    </row>
    <row r="6" spans="1:4" x14ac:dyDescent="0.2">
      <c r="A6" s="2"/>
      <c r="B6" s="6" t="str">
        <f>IF(COUNTIF('Work Template Tasks'!$I$4:$I$23,C6),"Create","No Action")</f>
        <v>No Action</v>
      </c>
      <c r="C6" s="4" t="s">
        <v>427</v>
      </c>
      <c r="D6" s="8" t="s">
        <v>418</v>
      </c>
    </row>
    <row r="7" spans="1:4" x14ac:dyDescent="0.2">
      <c r="A7" s="2"/>
      <c r="B7" s="6" t="str">
        <f>IF(COUNTIF('Work Template Tasks'!$I$4:$I$23,C7),"Create","No Action")</f>
        <v>No Action</v>
      </c>
      <c r="C7" s="4" t="s">
        <v>444</v>
      </c>
      <c r="D7" s="8" t="s">
        <v>418</v>
      </c>
    </row>
    <row r="8" spans="1:4" x14ac:dyDescent="0.2">
      <c r="A8" s="2"/>
      <c r="B8" s="6" t="str">
        <f>IF(COUNTIF('Work Template Tasks'!$I$4:$I$23,C8),"Create","No Action")</f>
        <v>No Action</v>
      </c>
      <c r="C8" s="4" t="s">
        <v>445</v>
      </c>
      <c r="D8" s="8" t="s">
        <v>418</v>
      </c>
    </row>
    <row r="9" spans="1:4" x14ac:dyDescent="0.2">
      <c r="A9" s="2"/>
      <c r="B9" s="6" t="str">
        <f>IF(COUNTIF('Work Template Tasks'!$I$4:$I$23,C9),"Create","No Action")</f>
        <v>No Action</v>
      </c>
      <c r="C9" s="4" t="s">
        <v>446</v>
      </c>
      <c r="D9" s="8" t="s">
        <v>418</v>
      </c>
    </row>
    <row r="10" spans="1:4" x14ac:dyDescent="0.2">
      <c r="A10" s="2"/>
      <c r="B10" s="6" t="str">
        <f>IF(COUNTIF('Work Template Tasks'!$I$4:$I$23,C10),"Create","No Action")</f>
        <v>No Action</v>
      </c>
      <c r="C10" s="4" t="s">
        <v>447</v>
      </c>
      <c r="D10" s="8" t="s">
        <v>418</v>
      </c>
    </row>
    <row r="11" spans="1:4" x14ac:dyDescent="0.2">
      <c r="A11" s="2"/>
      <c r="B11" s="6" t="str">
        <f>IF(COUNTIF('Work Template Tasks'!$I$4:$I$23,C11),"Create","No Action")</f>
        <v>No Action</v>
      </c>
      <c r="C11" s="4" t="s">
        <v>448</v>
      </c>
      <c r="D11" s="8" t="s">
        <v>418</v>
      </c>
    </row>
    <row r="12" spans="1:4" x14ac:dyDescent="0.2">
      <c r="A12" s="2"/>
      <c r="B12" s="6" t="str">
        <f>IF(COUNTIF('Work Template Tasks'!$I$4:$I$23,C12),"Create","No Action")</f>
        <v>No Action</v>
      </c>
      <c r="C12" s="4" t="s">
        <v>449</v>
      </c>
      <c r="D12" s="8" t="s">
        <v>418</v>
      </c>
    </row>
    <row r="13" spans="1:4" x14ac:dyDescent="0.2">
      <c r="A13" s="2"/>
      <c r="B13" s="6" t="str">
        <f>IF(COUNTIF('Work Template Tasks'!$I$4:$I$23,C13),"Create","No Action")</f>
        <v>No Action</v>
      </c>
      <c r="C13" s="4" t="s">
        <v>450</v>
      </c>
      <c r="D13" s="8" t="s">
        <v>419</v>
      </c>
    </row>
    <row r="14" spans="1:4" x14ac:dyDescent="0.2">
      <c r="A14" s="2"/>
      <c r="B14" s="6" t="str">
        <f>IF(COUNTIF('Work Template Tasks'!$I$4:$I$23,C14),"Create","No Action")</f>
        <v>No Action</v>
      </c>
      <c r="C14" s="4" t="s">
        <v>451</v>
      </c>
      <c r="D14" s="8" t="s">
        <v>418</v>
      </c>
    </row>
    <row r="15" spans="1:4" x14ac:dyDescent="0.2">
      <c r="A15" s="2"/>
      <c r="B15" s="6" t="str">
        <f>IF(COUNTIF('Work Template Tasks'!$I$4:$I$23,C15),"Create","No Action")</f>
        <v>No Action</v>
      </c>
      <c r="C15" s="4" t="s">
        <v>452</v>
      </c>
      <c r="D15" s="8" t="s">
        <v>418</v>
      </c>
    </row>
    <row r="16" spans="1:4" x14ac:dyDescent="0.2">
      <c r="A16" s="2"/>
      <c r="B16" s="6" t="str">
        <f>IF(COUNTIF('Work Template Tasks'!$I$4:$I$23,C16),"Create","No Action")</f>
        <v>No Action</v>
      </c>
      <c r="C16" s="4" t="s">
        <v>453</v>
      </c>
      <c r="D16" s="8" t="s">
        <v>418</v>
      </c>
    </row>
    <row r="17" spans="1:4" x14ac:dyDescent="0.2">
      <c r="A17" s="2"/>
      <c r="B17" s="6" t="str">
        <f>IF(COUNTIF('Work Template Tasks'!$I$4:$I$23,C17),"Create","No Action")</f>
        <v>No Action</v>
      </c>
      <c r="C17" s="4" t="s">
        <v>454</v>
      </c>
      <c r="D17" s="8" t="s">
        <v>418</v>
      </c>
    </row>
    <row r="18" spans="1:4" x14ac:dyDescent="0.2">
      <c r="A18" s="2"/>
      <c r="B18" s="6" t="str">
        <f>IF(COUNTIF('Work Template Tasks'!$I$4:$I$23,C18),"Create","No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614</v>
      </c>
    </row>
    <row r="3" spans="1:6" x14ac:dyDescent="0.2">
      <c r="A3" s="22"/>
      <c r="B3" s="24"/>
      <c r="C3" s="26"/>
      <c r="D3" s="30"/>
      <c r="F3" s="35"/>
    </row>
    <row r="4" spans="1:6" x14ac:dyDescent="0.2">
      <c r="A4" s="2"/>
      <c r="B4" s="6" t="str">
        <f>IF(COUNTIF('Work Template Tasks'!$X$4:$X$23,F4),"Create","No Action")</f>
        <v>No Action</v>
      </c>
      <c r="C4" s="4" t="s">
        <v>4</v>
      </c>
      <c r="D4" s="8" t="s">
        <v>504</v>
      </c>
      <c r="F4" s="6" t="str">
        <f>CONCATENATE(C4," - ",D4)</f>
        <v>Completed - Cancelled</v>
      </c>
    </row>
    <row r="5" spans="1:6" x14ac:dyDescent="0.2">
      <c r="A5" s="2"/>
      <c r="B5" s="6" t="str">
        <f>IF(COUNTIF('Work Template Tasks'!$X$4:$X$23,F5),"Create","No Action")</f>
        <v>No Action</v>
      </c>
      <c r="C5" s="4" t="s">
        <v>4</v>
      </c>
      <c r="D5" s="8" t="s">
        <v>505</v>
      </c>
      <c r="F5" s="6" t="str">
        <f t="shared" ref="F5:F36" si="0">CONCATENATE(C5," - ",D5)</f>
        <v>Completed - Not a fit</v>
      </c>
    </row>
    <row r="6" spans="1:6" x14ac:dyDescent="0.2">
      <c r="A6" s="2"/>
      <c r="B6" s="6" t="str">
        <f>IF(COUNTIF('Work Template Tasks'!$X$4:$X$23,F6),"Create","No Action")</f>
        <v>No Action</v>
      </c>
      <c r="C6" s="4" t="s">
        <v>4</v>
      </c>
      <c r="D6" s="8" t="s">
        <v>506</v>
      </c>
      <c r="F6" s="6" t="str">
        <f t="shared" si="0"/>
        <v>Completed - Closed lost</v>
      </c>
    </row>
    <row r="7" spans="1:6" x14ac:dyDescent="0.2">
      <c r="A7" s="2"/>
      <c r="B7" s="6" t="str">
        <f>IF(COUNTIF('Work Template Tasks'!$X$4:$X$23,F7),"Create","No Action")</f>
        <v>No Action</v>
      </c>
      <c r="C7" s="4" t="s">
        <v>4</v>
      </c>
      <c r="D7" s="8" t="s">
        <v>507</v>
      </c>
      <c r="F7" s="6" t="str">
        <f t="shared" si="0"/>
        <v>Completed - Closed won</v>
      </c>
    </row>
    <row r="8" spans="1:6" x14ac:dyDescent="0.2">
      <c r="A8" s="2"/>
      <c r="B8" s="6" t="str">
        <f>IF(COUNTIF('Work Template Tasks'!$X$4:$X$23,F8),"Create","No Action")</f>
        <v>No Action</v>
      </c>
      <c r="C8" s="4" t="s">
        <v>4</v>
      </c>
      <c r="D8" s="8" t="s">
        <v>508</v>
      </c>
      <c r="F8" s="6" t="str">
        <f t="shared" si="0"/>
        <v>Completed - Not applicable</v>
      </c>
    </row>
    <row r="9" spans="1:6" x14ac:dyDescent="0.2">
      <c r="A9" s="2"/>
      <c r="B9" s="6" t="str">
        <f>IF(COUNTIF('Work Template Tasks'!$X$4:$X$23,F9),"Create","No Action")</f>
        <v>No Action</v>
      </c>
      <c r="C9" s="4" t="s">
        <v>2</v>
      </c>
      <c r="D9" s="8" t="s">
        <v>509</v>
      </c>
      <c r="F9" s="6" t="str">
        <f t="shared" si="0"/>
        <v>In Progress - Kick-off / Setup</v>
      </c>
    </row>
    <row r="10" spans="1:6" x14ac:dyDescent="0.2">
      <c r="A10" s="2"/>
      <c r="B10" s="6" t="str">
        <f>IF(COUNTIF('Work Template Tasks'!$X$4:$X$23,F10),"Create","No Action")</f>
        <v>Create</v>
      </c>
      <c r="C10" s="4" t="s">
        <v>2</v>
      </c>
      <c r="D10" s="8" t="s">
        <v>510</v>
      </c>
      <c r="F10" s="6" t="str">
        <f t="shared" si="0"/>
        <v>In Progress - Prep</v>
      </c>
    </row>
    <row r="11" spans="1:6" x14ac:dyDescent="0.2">
      <c r="A11" s="2"/>
      <c r="B11" s="6" t="str">
        <f>IF(COUNTIF('Work Template Tasks'!$X$4:$X$23,F11),"Create","No Action")</f>
        <v>No Action</v>
      </c>
      <c r="C11" s="4" t="s">
        <v>2</v>
      </c>
      <c r="D11" s="8" t="s">
        <v>511</v>
      </c>
      <c r="F11" s="6" t="str">
        <f t="shared" si="0"/>
        <v>In Progress - Process</v>
      </c>
    </row>
    <row r="12" spans="1:6" x14ac:dyDescent="0.2">
      <c r="A12" s="2"/>
      <c r="B12" s="6" t="str">
        <f>IF(COUNTIF('Work Template Tasks'!$X$4:$X$23,F12),"Create","No Action")</f>
        <v>No Action</v>
      </c>
      <c r="C12" s="4" t="s">
        <v>2</v>
      </c>
      <c r="D12" s="8" t="s">
        <v>453</v>
      </c>
      <c r="F12" s="6" t="str">
        <f t="shared" si="0"/>
        <v>In Progress - Review</v>
      </c>
    </row>
    <row r="13" spans="1:6" x14ac:dyDescent="0.2">
      <c r="A13" s="2"/>
      <c r="B13" s="6" t="str">
        <f>IF(COUNTIF('Work Template Tasks'!$X$4:$X$23,F13),"Create","No Action")</f>
        <v>Create</v>
      </c>
      <c r="C13" s="4" t="s">
        <v>2</v>
      </c>
      <c r="D13" s="8" t="s">
        <v>512</v>
      </c>
      <c r="F13" s="6" t="str">
        <f t="shared" si="0"/>
        <v>In Progress - Advise</v>
      </c>
    </row>
    <row r="14" spans="1:6" x14ac:dyDescent="0.2">
      <c r="A14" s="2"/>
      <c r="B14" s="6" t="str">
        <f>IF(COUNTIF('Work Template Tasks'!$X$4:$X$23,F14),"Create","No Action")</f>
        <v>No Action</v>
      </c>
      <c r="C14" s="4" t="s">
        <v>2</v>
      </c>
      <c r="D14" s="8" t="s">
        <v>513</v>
      </c>
      <c r="F14" s="6" t="str">
        <f t="shared" si="0"/>
        <v>In Progress - Assemble</v>
      </c>
    </row>
    <row r="15" spans="1:6" x14ac:dyDescent="0.2">
      <c r="A15" s="2"/>
      <c r="B15" s="6" t="str">
        <f>IF(COUNTIF('Work Template Tasks'!$X$4:$X$23,F15),"Create","No Action")</f>
        <v>No Action</v>
      </c>
      <c r="C15" s="4" t="s">
        <v>2</v>
      </c>
      <c r="D15" s="8" t="s">
        <v>514</v>
      </c>
      <c r="F15" s="6" t="str">
        <f t="shared" si="0"/>
        <v>In Progress - File</v>
      </c>
    </row>
    <row r="16" spans="1:6" x14ac:dyDescent="0.2">
      <c r="A16" s="2"/>
      <c r="B16" s="6" t="str">
        <f>IF(COUNTIF('Work Template Tasks'!$X$4:$X$23,F16),"Create","No Action")</f>
        <v>No Action</v>
      </c>
      <c r="C16" s="4" t="s">
        <v>2</v>
      </c>
      <c r="D16" s="8" t="s">
        <v>515</v>
      </c>
      <c r="F16" s="6" t="str">
        <f t="shared" si="0"/>
        <v>In Progress - Follow-up</v>
      </c>
    </row>
    <row r="17" spans="1:6" x14ac:dyDescent="0.2">
      <c r="A17" s="2"/>
      <c r="B17" s="6" t="str">
        <f>IF(COUNTIF('Work Template Tasks'!$X$4:$X$23,F17),"Create","No Action")</f>
        <v>No Action</v>
      </c>
      <c r="C17" s="4" t="s">
        <v>2</v>
      </c>
      <c r="D17" s="8" t="s">
        <v>516</v>
      </c>
      <c r="F17" s="6" t="str">
        <f t="shared" si="0"/>
        <v>In Progress - Lodge</v>
      </c>
    </row>
    <row r="18" spans="1:6" x14ac:dyDescent="0.2">
      <c r="A18" s="2"/>
      <c r="B18" s="6" t="str">
        <f>IF(COUNTIF('Work Template Tasks'!$X$4:$X$23,F18),"Create","No Action")</f>
        <v>No Action</v>
      </c>
      <c r="C18" s="4" t="s">
        <v>1</v>
      </c>
      <c r="D18" s="8" t="s">
        <v>517</v>
      </c>
      <c r="F18" s="6" t="str">
        <f t="shared" si="0"/>
        <v>Ready To Start - Resend Client Tasks</v>
      </c>
    </row>
    <row r="19" spans="1:6" x14ac:dyDescent="0.2">
      <c r="A19" s="2"/>
      <c r="B19" s="6" t="str">
        <f>IF(COUNTIF('Work Template Tasks'!$X$4:$X$23,F19),"Create","No Action")</f>
        <v>No Action</v>
      </c>
      <c r="C19" s="4" t="s">
        <v>1</v>
      </c>
      <c r="D19" s="8" t="s">
        <v>518</v>
      </c>
      <c r="F19" s="6" t="str">
        <f t="shared" si="0"/>
        <v>Ready To Start - Ready for Accounting</v>
      </c>
    </row>
    <row r="20" spans="1:6" x14ac:dyDescent="0.2">
      <c r="A20" s="2"/>
      <c r="B20" s="6" t="str">
        <f>IF(COUNTIF('Work Template Tasks'!$X$4:$X$23,F20),"Create","No Action")</f>
        <v>No Action</v>
      </c>
      <c r="C20" s="4" t="s">
        <v>1</v>
      </c>
      <c r="D20" s="8" t="s">
        <v>519</v>
      </c>
      <c r="F20" s="6" t="str">
        <f t="shared" si="0"/>
        <v>Ready To Start - Ready for Tax</v>
      </c>
    </row>
    <row r="21" spans="1:6" x14ac:dyDescent="0.2">
      <c r="A21" s="2"/>
      <c r="B21" s="6" t="str">
        <f>IF(COUNTIF('Work Template Tasks'!$X$4:$X$23,F21),"Create","No Action")</f>
        <v>No Action</v>
      </c>
      <c r="C21" s="4" t="s">
        <v>3</v>
      </c>
      <c r="D21" s="8" t="s">
        <v>520</v>
      </c>
      <c r="F21" s="6" t="str">
        <f t="shared" si="0"/>
        <v>Waiting - Wait engagement letter</v>
      </c>
    </row>
    <row r="22" spans="1:6" x14ac:dyDescent="0.2">
      <c r="A22" s="2"/>
      <c r="B22" s="6" t="str">
        <f>IF(COUNTIF('Work Template Tasks'!$X$4:$X$23,F22),"Create","No Action")</f>
        <v>No Action</v>
      </c>
      <c r="C22" s="4" t="s">
        <v>3</v>
      </c>
      <c r="D22" s="8" t="s">
        <v>521</v>
      </c>
      <c r="F22" s="6" t="str">
        <f t="shared" si="0"/>
        <v>Waiting - Waiting for info</v>
      </c>
    </row>
    <row r="23" spans="1:6" x14ac:dyDescent="0.2">
      <c r="A23" s="2"/>
      <c r="B23" s="6" t="str">
        <f>IF(COUNTIF('Work Template Tasks'!$X$4:$X$23,F23),"Create","No Action")</f>
        <v>No Action</v>
      </c>
      <c r="C23" s="4" t="s">
        <v>3</v>
      </c>
      <c r="D23" s="8" t="s">
        <v>522</v>
      </c>
      <c r="F23" s="6" t="str">
        <f t="shared" si="0"/>
        <v>Waiting - Waiting for CPA</v>
      </c>
    </row>
    <row r="24" spans="1:6" x14ac:dyDescent="0.2">
      <c r="A24" s="2"/>
      <c r="B24" s="6" t="str">
        <f>IF(COUNTIF('Work Template Tasks'!$X$4:$X$23,F24),"Create","No Action")</f>
        <v>Create</v>
      </c>
      <c r="C24" s="4" t="s">
        <v>3</v>
      </c>
      <c r="D24" s="8" t="s">
        <v>523</v>
      </c>
      <c r="F24" s="6" t="str">
        <f t="shared" si="0"/>
        <v>Waiting - Waiting for client</v>
      </c>
    </row>
    <row r="25" spans="1:6" x14ac:dyDescent="0.2">
      <c r="A25" s="2"/>
      <c r="B25" s="6" t="str">
        <f>IF(COUNTIF('Work Template Tasks'!$X$4:$X$23,F25),"Create","No Action")</f>
        <v>No Action</v>
      </c>
      <c r="C25" s="4" t="s">
        <v>3</v>
      </c>
      <c r="D25" s="8" t="s">
        <v>524</v>
      </c>
      <c r="F25" s="6" t="str">
        <f t="shared" si="0"/>
        <v>Waiting - Waiting for client 2</v>
      </c>
    </row>
    <row r="26" spans="1:6" x14ac:dyDescent="0.2">
      <c r="A26" s="2"/>
      <c r="B26" s="6" t="str">
        <f>IF(COUNTIF('Work Template Tasks'!$X$4:$X$23,F26),"Create","No Action")</f>
        <v>No Action</v>
      </c>
      <c r="C26" s="4" t="s">
        <v>3</v>
      </c>
      <c r="D26" s="8" t="s">
        <v>525</v>
      </c>
      <c r="F26" s="6" t="str">
        <f t="shared" si="0"/>
        <v>Waiting - Wait for signature</v>
      </c>
    </row>
    <row r="27" spans="1:6" x14ac:dyDescent="0.2">
      <c r="A27" s="2"/>
      <c r="B27" s="6" t="str">
        <f>IF(COUNTIF('Work Template Tasks'!$X$4:$X$23,F27),"Create","No Action")</f>
        <v>No Action</v>
      </c>
      <c r="C27" s="4" t="s">
        <v>3</v>
      </c>
      <c r="D27" s="8" t="s">
        <v>526</v>
      </c>
      <c r="F27" s="6" t="str">
        <f t="shared" si="0"/>
        <v>Waiting - Waiting for IRS</v>
      </c>
    </row>
    <row r="28" spans="1:6" x14ac:dyDescent="0.2">
      <c r="A28" s="2"/>
      <c r="B28" s="6" t="str">
        <f>IF(COUNTIF('Work Template Tasks'!$X$4:$X$23,F28),"Create","No Action")</f>
        <v>Create</v>
      </c>
      <c r="C28" s="4" t="s">
        <v>3</v>
      </c>
      <c r="D28" s="8" t="s">
        <v>527</v>
      </c>
      <c r="F28" s="6" t="str">
        <f t="shared" si="0"/>
        <v>Waiting - Wait for confirmation</v>
      </c>
    </row>
    <row r="29" spans="1:6" x14ac:dyDescent="0.2">
      <c r="A29" s="2"/>
      <c r="B29" s="6" t="str">
        <f>IF(COUNTIF('Work Template Tasks'!$X$4:$X$23,F29),"Create","No Action")</f>
        <v>No Action</v>
      </c>
      <c r="C29" s="4" t="s">
        <v>3</v>
      </c>
      <c r="D29" s="8" t="s">
        <v>528</v>
      </c>
      <c r="F29" s="6" t="str">
        <f t="shared" si="0"/>
        <v>Waiting - Extended</v>
      </c>
    </row>
    <row r="30" spans="1:6" x14ac:dyDescent="0.2">
      <c r="A30" s="2"/>
      <c r="B30" s="6" t="str">
        <f>IF(COUNTIF('Work Template Tasks'!$X$4:$X$23,F30),"Create","No Action")</f>
        <v>No Action</v>
      </c>
      <c r="C30" s="4" t="s">
        <v>3</v>
      </c>
      <c r="D30" s="8" t="s">
        <v>529</v>
      </c>
      <c r="F30" s="6" t="str">
        <f t="shared" si="0"/>
        <v>Waiting - Wait for auditor</v>
      </c>
    </row>
    <row r="31" spans="1:6" x14ac:dyDescent="0.2">
      <c r="A31" s="2"/>
      <c r="B31" s="6" t="str">
        <f>IF(COUNTIF('Work Template Tasks'!$X$4:$X$23,F31),"Create","No Action")</f>
        <v>No Action</v>
      </c>
      <c r="C31" s="4" t="s">
        <v>3</v>
      </c>
      <c r="D31" s="8" t="s">
        <v>530</v>
      </c>
      <c r="F31" s="6" t="str">
        <f t="shared" si="0"/>
        <v>Waiting - Waiting for CRA</v>
      </c>
    </row>
    <row r="32" spans="1:6" x14ac:dyDescent="0.2">
      <c r="A32" s="2"/>
      <c r="B32" s="6" t="str">
        <f>IF(COUNTIF('Work Template Tasks'!$X$4:$X$23,F32),"Create","No Action")</f>
        <v>No Action</v>
      </c>
      <c r="C32" s="4" t="s">
        <v>3</v>
      </c>
      <c r="D32" s="8" t="s">
        <v>531</v>
      </c>
      <c r="F32" s="6" t="str">
        <f t="shared" si="0"/>
        <v>Waiting - Waiting for ATO</v>
      </c>
    </row>
    <row r="33" spans="1:6" x14ac:dyDescent="0.2">
      <c r="A33" s="2"/>
      <c r="B33" s="6" t="str">
        <f>IF(COUNTIF('Work Template Tasks'!$X$4:$X$23,F33),"Create","No Action")</f>
        <v>No Action</v>
      </c>
      <c r="C33" s="4" t="s">
        <v>3</v>
      </c>
      <c r="D33" s="8" t="s">
        <v>532</v>
      </c>
      <c r="F33" s="6" t="str">
        <f t="shared" si="0"/>
        <v>Waiting - Waiting for HMRC</v>
      </c>
    </row>
    <row r="34" spans="1:6" x14ac:dyDescent="0.2">
      <c r="A34" s="2"/>
      <c r="B34" s="6" t="str">
        <f>IF(COUNTIF('Work Template Tasks'!$X$4:$X$23,F34),"Create","No Action")</f>
        <v>No Action</v>
      </c>
      <c r="C34" s="4" t="s">
        <v>3</v>
      </c>
      <c r="D34" s="8" t="s">
        <v>533</v>
      </c>
      <c r="F34" s="6" t="str">
        <f t="shared" si="0"/>
        <v>Waiting - Waiting for Gov't</v>
      </c>
    </row>
    <row r="35" spans="1:6" x14ac:dyDescent="0.2">
      <c r="A35" s="2"/>
      <c r="B35" s="6" t="str">
        <f>IF(COUNTIF('Work Template Tasks'!$X$4:$X$23,F35),"Create","No Action")</f>
        <v>No Action</v>
      </c>
      <c r="C35" s="4" t="s">
        <v>3</v>
      </c>
      <c r="D35" s="8" t="s">
        <v>534</v>
      </c>
      <c r="F35" s="6" t="str">
        <f t="shared" si="0"/>
        <v>Waiting - Waiting for CPA/CA</v>
      </c>
    </row>
    <row r="36" spans="1:6" ht="16" thickBot="1" x14ac:dyDescent="0.25">
      <c r="A36" s="2"/>
      <c r="B36" s="6" t="str">
        <f>IF(COUNTIF('Work Template Tasks'!$X$4:$X$23,F36),"Create","No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28" x14ac:dyDescent="0.2">
      <c r="A4" s="2"/>
      <c r="B4" s="6" t="s">
        <v>411</v>
      </c>
      <c r="C4" s="4" t="s">
        <v>541</v>
      </c>
      <c r="D4" s="18" t="s">
        <v>542</v>
      </c>
      <c r="E4" s="3" t="s">
        <v>467</v>
      </c>
      <c r="F4" s="3" t="s">
        <v>261</v>
      </c>
      <c r="G4" s="16">
        <v>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12" x14ac:dyDescent="0.2">
      <c r="A4" s="2"/>
      <c r="B4" s="6" t="s">
        <v>411</v>
      </c>
      <c r="C4" s="4" t="s">
        <v>541</v>
      </c>
      <c r="D4" s="3" t="s">
        <v>578</v>
      </c>
      <c r="E4" s="18" t="s">
        <v>584</v>
      </c>
      <c r="F4" s="19"/>
      <c r="G4" s="4"/>
      <c r="H4" s="3"/>
      <c r="I4" s="8"/>
      <c r="J4" s="6"/>
      <c r="K4" s="4"/>
      <c r="L4" s="8"/>
      <c r="M4" s="4">
        <v>0</v>
      </c>
      <c r="N4" s="3" t="s">
        <v>585</v>
      </c>
      <c r="O4" s="19" t="s">
        <v>586</v>
      </c>
      <c r="P4" s="4" t="s">
        <v>255</v>
      </c>
      <c r="Q4" s="3">
        <v>3</v>
      </c>
      <c r="R4" s="18" t="s">
        <v>587</v>
      </c>
      <c r="S4" s="19" t="s">
        <v>588</v>
      </c>
      <c r="T4" s="4"/>
      <c r="U4" s="8"/>
      <c r="V4" s="4"/>
      <c r="W4" s="3"/>
      <c r="X4" s="3"/>
      <c r="Y4" s="3"/>
      <c r="Z4" s="3"/>
      <c r="AA4" s="8"/>
    </row>
    <row r="5" spans="1:27" x14ac:dyDescent="0.2">
      <c r="A5" s="2"/>
      <c r="B5" s="6" t="s">
        <v>411</v>
      </c>
      <c r="C5" s="4" t="s">
        <v>541</v>
      </c>
      <c r="D5" s="3" t="s">
        <v>580</v>
      </c>
      <c r="E5" s="18"/>
      <c r="F5" s="19"/>
      <c r="G5" s="4"/>
      <c r="H5" s="3"/>
      <c r="I5" s="8"/>
      <c r="J5" s="6"/>
      <c r="K5" s="4"/>
      <c r="L5" s="8"/>
      <c r="M5" s="4"/>
      <c r="N5" s="3"/>
      <c r="O5" s="19"/>
      <c r="P5" s="4"/>
      <c r="Q5" s="3"/>
      <c r="R5" s="18"/>
      <c r="S5" s="19"/>
      <c r="T5" s="4" t="s">
        <v>574</v>
      </c>
      <c r="U5" s="8" t="s">
        <v>297</v>
      </c>
      <c r="V5" s="4" t="s">
        <v>573</v>
      </c>
      <c r="W5" s="3" t="s">
        <v>572</v>
      </c>
      <c r="X5" s="3" t="s">
        <v>280</v>
      </c>
      <c r="Y5" s="3"/>
      <c r="Z5" s="3"/>
      <c r="AA5" s="8"/>
    </row>
    <row r="6" spans="1:27" ht="48" x14ac:dyDescent="0.2">
      <c r="A6" s="2"/>
      <c r="B6" s="6" t="s">
        <v>411</v>
      </c>
      <c r="C6" s="4" t="s">
        <v>541</v>
      </c>
      <c r="D6" s="3" t="s">
        <v>582</v>
      </c>
      <c r="E6" s="18" t="s">
        <v>589</v>
      </c>
      <c r="F6" s="19" t="s">
        <v>590</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591</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574</v>
      </c>
      <c r="X8" s="3" t="s">
        <v>1</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268</v>
      </c>
      <c r="Y9" s="3"/>
      <c r="Z9" s="3"/>
      <c r="AA9" s="8"/>
    </row>
    <row r="10" spans="1:27" ht="80" x14ac:dyDescent="0.2">
      <c r="A10" s="2"/>
      <c r="B10" s="6" t="s">
        <v>411</v>
      </c>
      <c r="C10" s="4" t="s">
        <v>541</v>
      </c>
      <c r="D10" s="3" t="s">
        <v>575</v>
      </c>
      <c r="E10" s="18" t="s">
        <v>592</v>
      </c>
      <c r="F10" s="19" t="s">
        <v>603</v>
      </c>
      <c r="G10" s="4" t="s">
        <v>427</v>
      </c>
      <c r="H10" s="3"/>
      <c r="I10" s="8" t="s">
        <v>308</v>
      </c>
      <c r="J10" s="6">
        <v>1</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593</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573</v>
      </c>
      <c r="W12" s="3" t="s">
        <v>574</v>
      </c>
      <c r="X12" s="3" t="s">
        <v>1</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572</v>
      </c>
      <c r="X13" s="3" t="s">
        <v>271</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583</v>
      </c>
      <c r="W14" s="3" t="s">
        <v>572</v>
      </c>
      <c r="X14" s="3"/>
      <c r="Y14" s="3" t="s">
        <v>422</v>
      </c>
      <c r="Z14" s="3"/>
      <c r="AA14" s="8"/>
    </row>
    <row r="15" spans="1:27" ht="16" x14ac:dyDescent="0.2">
      <c r="A15" s="2"/>
      <c r="B15" s="6" t="s">
        <v>411</v>
      </c>
      <c r="C15" s="4" t="s">
        <v>541</v>
      </c>
      <c r="D15" s="3" t="s">
        <v>575</v>
      </c>
      <c r="E15" s="18" t="s">
        <v>594</v>
      </c>
      <c r="F15" s="19"/>
      <c r="G15" s="4" t="s">
        <v>422</v>
      </c>
      <c r="H15" s="3"/>
      <c r="I15" s="8" t="s">
        <v>308</v>
      </c>
      <c r="J15" s="6">
        <v>4</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595</v>
      </c>
      <c r="F16" s="19" t="s">
        <v>596</v>
      </c>
      <c r="G16" s="4" t="s">
        <v>308</v>
      </c>
      <c r="H16" s="3"/>
      <c r="I16" s="8" t="s">
        <v>308</v>
      </c>
      <c r="J16" s="6">
        <v>4</v>
      </c>
      <c r="K16" s="4"/>
      <c r="L16" s="8"/>
      <c r="M16" s="4"/>
      <c r="N16" s="3"/>
      <c r="O16" s="19"/>
      <c r="P16" s="4"/>
      <c r="Q16" s="3"/>
      <c r="R16" s="18"/>
      <c r="S16" s="19"/>
      <c r="T16" s="4"/>
      <c r="U16" s="8"/>
      <c r="V16" s="4"/>
      <c r="W16" s="3"/>
      <c r="X16" s="3"/>
      <c r="Y16" s="3"/>
      <c r="Z16" s="3"/>
      <c r="AA16" s="8"/>
    </row>
    <row r="17" spans="1:27" ht="144" x14ac:dyDescent="0.2">
      <c r="A17" s="2"/>
      <c r="B17" s="6" t="s">
        <v>411</v>
      </c>
      <c r="C17" s="4" t="s">
        <v>541</v>
      </c>
      <c r="D17" s="3" t="s">
        <v>576</v>
      </c>
      <c r="E17" s="18" t="s">
        <v>597</v>
      </c>
      <c r="F17" s="19" t="s">
        <v>604</v>
      </c>
      <c r="G17" s="4" t="s">
        <v>308</v>
      </c>
      <c r="H17" s="3"/>
      <c r="I17" s="8" t="s">
        <v>308</v>
      </c>
      <c r="J17" s="6">
        <v>4</v>
      </c>
      <c r="K17" s="4"/>
      <c r="L17" s="8"/>
      <c r="M17" s="4"/>
      <c r="N17" s="3"/>
      <c r="O17" s="19"/>
      <c r="P17" s="4"/>
      <c r="Q17" s="3"/>
      <c r="R17" s="18"/>
      <c r="S17" s="19"/>
      <c r="T17" s="4"/>
      <c r="U17" s="8"/>
      <c r="V17" s="4"/>
      <c r="W17" s="3"/>
      <c r="X17" s="3"/>
      <c r="Y17" s="3"/>
      <c r="Z17" s="3"/>
      <c r="AA17" s="8"/>
    </row>
    <row r="18" spans="1:27" ht="64" x14ac:dyDescent="0.2">
      <c r="A18" s="2"/>
      <c r="B18" s="6" t="s">
        <v>411</v>
      </c>
      <c r="C18" s="4" t="s">
        <v>541</v>
      </c>
      <c r="D18" s="3" t="s">
        <v>576</v>
      </c>
      <c r="E18" s="18" t="s">
        <v>606</v>
      </c>
      <c r="F18" s="19" t="s">
        <v>598</v>
      </c>
      <c r="G18" s="4" t="s">
        <v>308</v>
      </c>
      <c r="H18" s="3"/>
      <c r="I18" s="8" t="s">
        <v>308</v>
      </c>
      <c r="J18" s="6">
        <v>4</v>
      </c>
      <c r="K18" s="4"/>
      <c r="L18" s="8"/>
      <c r="M18" s="4"/>
      <c r="N18" s="3"/>
      <c r="O18" s="19"/>
      <c r="P18" s="4"/>
      <c r="Q18" s="3"/>
      <c r="R18" s="18"/>
      <c r="S18" s="19"/>
      <c r="T18" s="4"/>
      <c r="U18" s="8"/>
      <c r="V18" s="4"/>
      <c r="W18" s="3"/>
      <c r="X18" s="3"/>
      <c r="Y18" s="3"/>
      <c r="Z18" s="3"/>
      <c r="AA18" s="8"/>
    </row>
    <row r="19" spans="1:27" ht="48" x14ac:dyDescent="0.2">
      <c r="A19" s="2"/>
      <c r="B19" s="6" t="s">
        <v>411</v>
      </c>
      <c r="C19" s="4" t="s">
        <v>541</v>
      </c>
      <c r="D19" s="3" t="s">
        <v>578</v>
      </c>
      <c r="E19" s="18" t="s">
        <v>599</v>
      </c>
      <c r="F19" s="19"/>
      <c r="G19" s="4"/>
      <c r="H19" s="3"/>
      <c r="I19" s="8"/>
      <c r="J19" s="6"/>
      <c r="K19" s="4"/>
      <c r="L19" s="8"/>
      <c r="M19" s="4"/>
      <c r="N19" s="3" t="s">
        <v>600</v>
      </c>
      <c r="O19" s="19" t="s">
        <v>605</v>
      </c>
      <c r="P19" s="4" t="s">
        <v>255</v>
      </c>
      <c r="Q19" s="3">
        <v>3</v>
      </c>
      <c r="R19" s="18" t="s">
        <v>601</v>
      </c>
      <c r="S19" s="19" t="s">
        <v>579</v>
      </c>
      <c r="T19" s="4"/>
      <c r="U19" s="8"/>
      <c r="V19" s="4"/>
      <c r="W19" s="3"/>
      <c r="X19" s="3"/>
      <c r="Y19" s="3"/>
      <c r="Z19" s="3"/>
      <c r="AA19" s="8"/>
    </row>
    <row r="20" spans="1:27" x14ac:dyDescent="0.2">
      <c r="A20" s="2"/>
      <c r="B20" s="6" t="s">
        <v>411</v>
      </c>
      <c r="C20" s="4" t="s">
        <v>541</v>
      </c>
      <c r="D20" s="3" t="s">
        <v>580</v>
      </c>
      <c r="E20" s="18"/>
      <c r="F20" s="19"/>
      <c r="G20" s="4"/>
      <c r="H20" s="3"/>
      <c r="I20" s="8"/>
      <c r="J20" s="6"/>
      <c r="K20" s="4"/>
      <c r="L20" s="8"/>
      <c r="M20" s="4"/>
      <c r="N20" s="3"/>
      <c r="O20" s="19"/>
      <c r="P20" s="4"/>
      <c r="Q20" s="3"/>
      <c r="R20" s="18"/>
      <c r="S20" s="19"/>
      <c r="T20" s="4" t="s">
        <v>574</v>
      </c>
      <c r="U20" s="8" t="s">
        <v>297</v>
      </c>
      <c r="V20" s="4" t="s">
        <v>573</v>
      </c>
      <c r="W20" s="3" t="s">
        <v>572</v>
      </c>
      <c r="X20" s="3" t="s">
        <v>290</v>
      </c>
      <c r="Y20" s="3"/>
      <c r="Z20" s="3"/>
      <c r="AA20" s="8"/>
    </row>
    <row r="21" spans="1:27" x14ac:dyDescent="0.2">
      <c r="A21" s="2"/>
      <c r="B21" s="6" t="s">
        <v>411</v>
      </c>
      <c r="C21" s="4" t="s">
        <v>541</v>
      </c>
      <c r="D21" s="3" t="s">
        <v>580</v>
      </c>
      <c r="E21" s="18"/>
      <c r="F21" s="19"/>
      <c r="G21" s="4"/>
      <c r="H21" s="3"/>
      <c r="I21" s="8"/>
      <c r="J21" s="6"/>
      <c r="K21" s="4"/>
      <c r="L21" s="8"/>
      <c r="M21" s="4"/>
      <c r="N21" s="3"/>
      <c r="O21" s="19"/>
      <c r="P21" s="4"/>
      <c r="Q21" s="3"/>
      <c r="R21" s="18"/>
      <c r="S21" s="19"/>
      <c r="T21" s="4" t="s">
        <v>577</v>
      </c>
      <c r="U21" s="8" t="s">
        <v>4</v>
      </c>
      <c r="V21" s="4" t="s">
        <v>581</v>
      </c>
      <c r="W21" s="3" t="s">
        <v>574</v>
      </c>
      <c r="X21" s="3"/>
      <c r="Y21" s="3"/>
      <c r="Z21" s="3"/>
      <c r="AA21" s="8">
        <v>3</v>
      </c>
    </row>
    <row r="22" spans="1:27" x14ac:dyDescent="0.2">
      <c r="A22" s="2"/>
      <c r="B22" s="6" t="s">
        <v>411</v>
      </c>
      <c r="C22" s="4" t="s">
        <v>541</v>
      </c>
      <c r="D22" s="3" t="s">
        <v>580</v>
      </c>
      <c r="E22" s="18"/>
      <c r="F22" s="19"/>
      <c r="G22" s="4"/>
      <c r="H22" s="3"/>
      <c r="I22" s="8"/>
      <c r="J22" s="6"/>
      <c r="K22" s="4"/>
      <c r="L22" s="8"/>
      <c r="M22" s="4"/>
      <c r="N22" s="3"/>
      <c r="O22" s="19"/>
      <c r="P22" s="4"/>
      <c r="Q22" s="3"/>
      <c r="R22" s="18"/>
      <c r="S22" s="19"/>
      <c r="T22" s="4" t="s">
        <v>574</v>
      </c>
      <c r="U22" s="8" t="s">
        <v>4</v>
      </c>
      <c r="V22" s="4" t="s">
        <v>573</v>
      </c>
      <c r="W22" s="3" t="s">
        <v>572</v>
      </c>
      <c r="X22" s="3" t="s">
        <v>4</v>
      </c>
      <c r="Y22" s="3"/>
      <c r="Z22" s="3"/>
      <c r="AA22" s="8"/>
    </row>
    <row r="23" spans="1:27" ht="16" x14ac:dyDescent="0.2">
      <c r="A23" s="2"/>
      <c r="B23" s="6" t="s">
        <v>411</v>
      </c>
      <c r="C23" s="4" t="s">
        <v>541</v>
      </c>
      <c r="D23" s="3" t="s">
        <v>582</v>
      </c>
      <c r="E23" s="18" t="s">
        <v>602</v>
      </c>
      <c r="F23" s="19"/>
      <c r="G23" s="4"/>
      <c r="H23" s="3"/>
      <c r="I23" s="8"/>
      <c r="J23" s="6">
        <v>7</v>
      </c>
      <c r="K23" s="4"/>
      <c r="L23" s="8"/>
      <c r="M23" s="4"/>
      <c r="N23" s="3"/>
      <c r="O23" s="19"/>
      <c r="P23" s="4"/>
      <c r="Q23" s="3"/>
      <c r="R23" s="18"/>
      <c r="S23" s="19"/>
      <c r="T23" s="4"/>
      <c r="U23" s="8"/>
      <c r="V23" s="4"/>
      <c r="W23" s="3"/>
      <c r="X23" s="3"/>
      <c r="Y23" s="3"/>
      <c r="Z23" s="3"/>
      <c r="AA2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3" xr:uid="{00000000-0002-0000-1400-000002000000}">
      <formula1>"Section,Section Automator,Task,Nested Task,Client Task Group,Client Task Group Automator,Client Task"</formula1>
    </dataValidation>
    <dataValidation type="list" allowBlank="1" showErrorMessage="1" sqref="T4:T23" xr:uid="{00000000-0002-0000-1400-000006000000}">
      <formula1>"All tasks in this section,All tasks in the section above this section,All sections &amp; tasks above this section,The work"</formula1>
    </dataValidation>
    <dataValidation type="list" allowBlank="1" showErrorMessage="1" sqref="V4:V23" xr:uid="{00000000-0002-0000-1400-000008000000}">
      <formula1>"Status,Assignee,Due Date"</formula1>
    </dataValidation>
    <dataValidation type="list" allowBlank="1" showErrorMessage="1" sqref="W4:W23" xr:uid="{00000000-0002-0000-1400-000009000000}">
      <formula1>"All tasks in this section,The work"</formula1>
    </dataValidation>
    <dataValidation type="list" allowBlank="1" showErrorMessage="1" sqref="Z4:Z2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I4:I23</xm:sqref>
        </x14:dataValidation>
        <x14:dataValidation type="list" allowBlank="1" showErrorMessage="1" xr:uid="{00000000-0002-0000-1400-000004000000}">
          <x14:formula1>
            <xm:f>ReferenceData!$A$264:$A$266</xm:f>
          </x14:formula1>
          <xm:sqref>K4:K23</xm:sqref>
        </x14:dataValidation>
        <x14:dataValidation type="list" allowBlank="1" showErrorMessage="1" xr:uid="{00000000-0002-0000-1400-000005000000}">
          <x14:formula1>
            <xm:f>ReferenceData!$A$260:$A$262</xm:f>
          </x14:formula1>
          <xm:sqref>P4:P23</xm:sqref>
        </x14:dataValidation>
        <x14:dataValidation type="list" allowBlank="1" showErrorMessage="1" xr:uid="{00000000-0002-0000-1400-000007000000}">
          <x14:formula1>
            <xm:f>ReferenceData!$A$311:$A$349</xm:f>
          </x14:formula1>
          <xm:sqref>U4:U23</xm:sqref>
        </x14:dataValidation>
        <x14:dataValidation type="list" allowBlank="1" showErrorMessage="1" xr:uid="{00000000-0002-0000-1400-00000A000000}">
          <x14:formula1>
            <xm:f>ReferenceData!$A$272:$A$309</xm:f>
          </x14:formula1>
          <xm:sqref>X4:X23</xm:sqref>
        </x14:dataValidation>
        <x14:dataValidation type="list" allowBlank="1" showErrorMessage="1" xr:uid="{00000000-0002-0000-1400-00000B000000}">
          <x14:formula1>
            <xm:f>OFFSET('Job Roles'!$C$4:$C$2020, 0, 0, MAX(1, SUMPRODUCT(MAX(('Job Roles'!$C$4:$C$2020 &lt;&gt; "") * ROW('Job Roles'!$C$4:$C$2020))) - 3), 1)</xm:f>
          </x14:formula1>
          <xm:sqref>Y4:Y23</xm:sqref>
        </x14:dataValidation>
        <x14:dataValidation type="list" allowBlank="1" showErrorMessage="1" xr:uid="{00000000-0002-0000-1400-000001000000}">
          <x14:formula1>
            <xm:f>OFFSET('Work Templates'!$C$4:$C$4, 0, 0, MAX(1, SUMPRODUCT(MAX(('Work Templates'!$C$4:$C$4 &lt;&gt; "") * ROW('Work Templates'!$C$4:$C$4))) - 3), 1)</xm:f>
          </x14:formula1>
          <xm:sqref>C4:C23</xm:sqref>
        </x14:dataValidation>
        <x14:dataValidation type="list" allowBlank="1" showErrorMessage="1" xr:uid="{00000000-0002-0000-1400-000000000000}">
          <x14:formula1>
            <xm:f>IF(ISBLANK(A4),ReferenceData!$A$899:$A$900,ReferenceData!$A$902:$A$904)</xm:f>
          </x14:formula1>
          <xm:sqref>B4:B23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607</v>
      </c>
      <c r="D2" s="40" t="s">
        <v>608</v>
      </c>
      <c r="E2" s="41" t="s">
        <v>608</v>
      </c>
      <c r="F2" s="41" t="s">
        <v>608</v>
      </c>
      <c r="G2" s="41" t="s">
        <v>608</v>
      </c>
      <c r="H2" s="42" t="s">
        <v>608</v>
      </c>
    </row>
    <row r="3" spans="1:8" ht="48" x14ac:dyDescent="0.2">
      <c r="A3" s="22"/>
      <c r="B3" s="24"/>
      <c r="C3" s="24"/>
      <c r="D3" s="11" t="s">
        <v>609</v>
      </c>
      <c r="E3" s="10" t="s">
        <v>610</v>
      </c>
      <c r="F3" s="10" t="s">
        <v>611</v>
      </c>
      <c r="G3" s="10" t="s">
        <v>612</v>
      </c>
      <c r="H3" s="12" t="s">
        <v>613</v>
      </c>
    </row>
    <row r="4" spans="1:8" x14ac:dyDescent="0.2">
      <c r="A4" s="2"/>
      <c r="B4" s="6" t="s">
        <v>411</v>
      </c>
      <c r="C4" s="6" t="s">
        <v>541</v>
      </c>
      <c r="D4" s="4" t="s">
        <v>427</v>
      </c>
      <c r="E4" s="3"/>
      <c r="F4" s="3" t="s">
        <v>427</v>
      </c>
      <c r="G4" s="14"/>
      <c r="H4" s="8">
        <v>15</v>
      </c>
    </row>
    <row r="5" spans="1:8" x14ac:dyDescent="0.2">
      <c r="A5" s="2"/>
      <c r="B5" s="6" t="s">
        <v>411</v>
      </c>
      <c r="C5" s="6" t="s">
        <v>541</v>
      </c>
      <c r="D5" s="4" t="s">
        <v>422</v>
      </c>
      <c r="E5" s="3"/>
      <c r="F5" s="3" t="s">
        <v>451</v>
      </c>
      <c r="G5" s="14"/>
      <c r="H5" s="8">
        <v>45</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2021-03-15T17:50:16Z</dcterms:modified>
</cp:coreProperties>
</file>