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4"/>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13_ncr:1_{E2ABD2F8-FA3B-E44A-AD45-408F9053136B}" xr6:coauthVersionLast="46" xr6:coauthVersionMax="46" xr10:uidLastSave="{00000000-0000-0000-0000-000000000000}"/>
  <bookViews>
    <workbookView xWindow="0" yWindow="460" windowWidth="28700" windowHeight="1754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Estimates'!$A$4:$H$7</definedName>
    <definedName name="DataTable" localSheetId="7">'Work Template Tasks'!$A$4:$AA$66</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1" i="18" l="1"/>
  <c r="B50" i="18"/>
  <c r="B49" i="18"/>
  <c r="B48" i="18"/>
  <c r="B47" i="18"/>
  <c r="B46" i="18"/>
  <c r="B45" i="18"/>
  <c r="B44" i="18"/>
  <c r="B627" i="21" s="1"/>
  <c r="B43" i="18"/>
  <c r="B42" i="18"/>
  <c r="B41" i="18"/>
  <c r="B40" i="18"/>
  <c r="B39" i="18"/>
  <c r="B38" i="18"/>
  <c r="B37" i="18"/>
  <c r="B500" i="21" s="1"/>
  <c r="B36" i="18"/>
  <c r="B475" i="21" s="1"/>
  <c r="B35" i="18"/>
  <c r="B34" i="18"/>
  <c r="B33" i="18"/>
  <c r="B410" i="21" s="1"/>
  <c r="B32" i="18"/>
  <c r="B31" i="18"/>
  <c r="B30" i="18"/>
  <c r="B29" i="18"/>
  <c r="B28" i="18"/>
  <c r="B347" i="21" s="1"/>
  <c r="B27" i="18"/>
  <c r="B26" i="18"/>
  <c r="B303" i="21" s="1"/>
  <c r="B25" i="18"/>
  <c r="B24" i="18"/>
  <c r="B23" i="18"/>
  <c r="B22" i="18"/>
  <c r="B21" i="18"/>
  <c r="B244" i="21" s="1"/>
  <c r="B20" i="18"/>
  <c r="B19" i="18"/>
  <c r="B18" i="18"/>
  <c r="B17" i="18"/>
  <c r="B202" i="21" s="1"/>
  <c r="B16" i="18"/>
  <c r="B15" i="18"/>
  <c r="B14" i="18"/>
  <c r="B13" i="18"/>
  <c r="B158" i="21" s="1"/>
  <c r="B12" i="18"/>
  <c r="B139" i="21" s="1"/>
  <c r="B11" i="18"/>
  <c r="B137" i="21" s="1"/>
  <c r="B10" i="18"/>
  <c r="B103" i="21" s="1"/>
  <c r="B9" i="18"/>
  <c r="B85" i="21" s="1"/>
  <c r="B8" i="18"/>
  <c r="B7" i="18"/>
  <c r="B61" i="21" s="1"/>
  <c r="B6" i="18"/>
  <c r="B45" i="21" s="1"/>
  <c r="B5" i="18"/>
  <c r="B37" i="21" s="1"/>
  <c r="B4" i="18"/>
  <c r="B13" i="21" s="1"/>
  <c r="B36" i="19"/>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686" i="21"/>
  <c r="B670" i="21"/>
  <c r="B618" i="21"/>
  <c r="B601" i="21"/>
  <c r="B525" i="21"/>
  <c r="B509" i="21"/>
  <c r="B390" i="21"/>
  <c r="B364" i="21"/>
  <c r="B356" i="21"/>
  <c r="B328" i="21"/>
  <c r="B268" i="21"/>
  <c r="B251" i="21"/>
  <c r="B225" i="21"/>
  <c r="B207" i="21"/>
  <c r="B181" i="21"/>
  <c r="B173" i="2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<sst xmlns="http://schemas.openxmlformats.org/spreadsheetml/2006/main" count="13106" uniqueCount="645">
  <si>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</si>
  <si>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</si>
  <si>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</si>
  <si>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</si>
  <si>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</si>
  <si>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</si>
  <si>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</si>
  <si>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</si>
  <si>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</si>
  <si>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</si>
  <si>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</si>
  <si>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</si>
  <si>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</si>
  <si>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</si>
  <si>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</si>
  <si>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</si>
  <si>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</si>
  <si>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</si>
  <si>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</si>
  <si>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</si>
  <si>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</si>
  <si>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</si>
  <si>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</si>
  <si>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</si>
  <si>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</si>
  <si>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</si>
  <si>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</si>
  <si>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</si>
  <si>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</si>
  <si>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</si>
  <si>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</si>
  <si>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</si>
  <si>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</si>
  <si>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</si>
  <si>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</si>
  <si>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</si>
  <si>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</si>
  <si>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</si>
  <si>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</si>
  <si>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</si>
  <si>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</si>
  <si>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</si>
  <si>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</si>
  <si>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</si>
  <si>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</si>
  <si>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</si>
  <si>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</si>
  <si>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</si>
  <si>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</si>
  <si>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</si>
  <si>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</si>
  <si>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</si>
  <si>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</si>
  <si>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</si>
  <si>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</si>
  <si>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</si>
  <si>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</si>
  <si>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</si>
  <si>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</si>
  <si>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</si>
  <si>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</si>
  <si>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</si>
  <si>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</si>
  <si>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</si>
  <si>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</si>
  <si>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</si>
  <si>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</si>
  <si>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</si>
  <si>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</si>
  <si>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</si>
  <si>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</si>
  <si>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</si>
  <si>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</si>
  <si>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</si>
  <si>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</si>
  <si>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</si>
  <si>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</si>
  <si>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</si>
  <si>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</si>
  <si>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</si>
  <si>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</si>
  <si>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</si>
  <si>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</si>
  <si>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</si>
  <si>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</si>
  <si>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</si>
  <si>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</si>
  <si>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</si>
  <si>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</si>
  <si>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</si>
  <si>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</si>
  <si>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</si>
  <si>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</si>
  <si>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</si>
  <si>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</si>
  <si>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</si>
  <si>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</si>
  <si>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</si>
  <si>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</si>
  <si>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</si>
  <si>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</si>
  <si>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</si>
  <si>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</si>
  <si>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</si>
  <si>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</si>
  <si>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</si>
  <si>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</si>
  <si>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</si>
  <si>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</si>
  <si>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</si>
  <si>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</si>
  <si>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</si>
  <si>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</si>
  <si>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</si>
  <si>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</si>
  <si>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</si>
  <si>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</si>
  <si>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</si>
  <si>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</si>
  <si>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</si>
  <si>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</si>
  <si>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</si>
  <si>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</si>
  <si>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</si>
  <si>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</si>
  <si>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</si>
  <si>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</si>
  <si>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</si>
  <si>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</si>
  <si>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</si>
  <si>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</si>
  <si>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</si>
  <si>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</si>
  <si>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</si>
  <si>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</si>
  <si>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</si>
  <si>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</si>
  <si>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</si>
  <si>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</si>
  <si>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</si>
  <si>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</si>
  <si>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</si>
  <si>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</si>
  <si>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</si>
  <si>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</si>
  <si>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</si>
  <si>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</si>
  <si>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</si>
  <si>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</si>
  <si>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</si>
  <si>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</si>
  <si>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</si>
  <si>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</si>
  <si>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</si>
  <si>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</si>
  <si>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</si>
  <si>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</si>
  <si>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</si>
  <si>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</si>
  <si>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</si>
  <si>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</si>
  <si>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</si>
  <si>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</si>
  <si>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</si>
  <si>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</si>
  <si>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</si>
  <si>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</si>
  <si>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</si>
  <si>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</si>
  <si>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</si>
  <si>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</si>
  <si>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</si>
  <si>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</si>
  <si>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</si>
  <si>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</si>
  <si>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</si>
  <si>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</si>
  <si>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</si>
  <si>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</si>
  <si>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</si>
  <si>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</si>
  <si>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</si>
  <si>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</si>
  <si>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</si>
  <si>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</si>
  <si>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</si>
  <si>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</si>
  <si>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</si>
  <si>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</si>
  <si>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</si>
  <si>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</si>
  <si>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</si>
  <si>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</si>
  <si>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</si>
  <si>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</si>
  <si>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</si>
  <si>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</si>
  <si>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</si>
  <si>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</si>
  <si>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</si>
  <si>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</si>
  <si>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</si>
  <si>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</si>
  <si>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</si>
  <si>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</si>
  <si>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</si>
  <si>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</si>
  <si>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</si>
  <si>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</si>
  <si>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</si>
  <si>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</si>
  <si>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</si>
  <si>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</si>
  <si>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</si>
  <si>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</si>
  <si>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</si>
  <si>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</si>
  <si>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</si>
  <si>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</si>
  <si>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</si>
  <si>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</si>
  <si>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</si>
  <si>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</si>
  <si>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</si>
  <si>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</si>
  <si>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</si>
  <si>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</si>
  <si>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</si>
  <si>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</si>
  <si>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</si>
  <si>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</si>
  <si>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</si>
  <si>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</si>
  <si>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</si>
  <si>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</si>
  <si>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</si>
  <si>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</si>
  <si>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</si>
  <si>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</si>
  <si>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</si>
  <si>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</si>
  <si>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</si>
  <si>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</si>
  <si>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</si>
  <si>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</si>
  <si>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</si>
  <si>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</si>
  <si>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</si>
  <si>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</si>
  <si>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</si>
  <si>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</si>
  <si>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</si>
  <si>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</si>
  <si>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</si>
  <si>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</si>
  <si>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</si>
  <si>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</si>
  <si>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</si>
  <si>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</si>
  <si>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</si>
  <si>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</si>
  <si>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</si>
  <si>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</si>
  <si>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</si>
  <si>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</si>
  <si>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</si>
  <si>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</si>
  <si>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</si>
  <si>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</si>
  <si>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</si>
  <si>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</si>
  <si>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</si>
  <si>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</si>
  <si>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</si>
  <si>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</si>
  <si>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</si>
  <si>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</si>
  <si>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</si>
  <si>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</si>
  <si>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</si>
  <si>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</si>
  <si>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</si>
  <si>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</si>
  <si>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</si>
  <si>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</si>
  <si>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</si>
  <si>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</si>
  <si>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</si>
  <si>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</si>
  <si>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</si>
  <si>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</si>
  <si>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</si>
  <si>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</si>
  <si>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</si>
  <si>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</si>
  <si>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</si>
  <si>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</si>
  <si>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</si>
  <si>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</si>
  <si>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</si>
  <si>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</si>
  <si>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</si>
  <si>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</si>
  <si>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</si>
  <si>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</si>
  <si>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</si>
  <si>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</si>
  <si>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</si>
  <si>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</si>
  <si>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</si>
  <si>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</si>
  <si>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</si>
  <si>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</si>
  <si>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</si>
  <si>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</si>
  <si>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</si>
  <si>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</si>
  <si>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</si>
  <si>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</si>
  <si>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</si>
  <si>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</si>
  <si>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</si>
  <si>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</si>
  <si>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</si>
  <si>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</si>
  <si>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</si>
  <si>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</si>
  <si>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</si>
  <si>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</si>
  <si>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</si>
  <si>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</si>
  <si>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</si>
  <si>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</si>
  <si>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</si>
  <si>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</si>
  <si>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</si>
  <si>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</si>
  <si>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</si>
  <si>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</si>
  <si>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</si>
  <si>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</si>
  <si>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</si>
  <si>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</si>
  <si>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</si>
  <si>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</si>
  <si>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</si>
  <si>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</si>
  <si>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</si>
  <si>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</si>
  <si>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</si>
  <si>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</si>
  <si>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</si>
  <si>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</si>
  <si>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</si>
  <si>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</si>
  <si>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</si>
  <si>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</si>
  <si>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</si>
  <si>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</si>
  <si>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</si>
  <si>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</si>
  <si>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</si>
  <si>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</si>
  <si>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</si>
  <si>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</si>
  <si>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</si>
  <si>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</si>
  <si>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</si>
  <si>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</si>
  <si>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</si>
  <si>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</si>
  <si>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</si>
  <si>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</si>
  <si>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</si>
  <si>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</si>
  <si>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</si>
  <si>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</si>
  <si>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</si>
  <si>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</si>
  <si>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</si>
  <si>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</si>
  <si>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</si>
  <si>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</si>
  <si>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</si>
  <si>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</si>
  <si>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</si>
  <si>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</si>
  <si>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</si>
  <si>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</si>
  <si>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</si>
  <si>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</si>
  <si>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</si>
  <si>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</si>
  <si>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</si>
  <si>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</si>
  <si>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</si>
  <si>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</si>
  <si>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</si>
  <si>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</si>
  <si>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</si>
  <si>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</si>
  <si>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</si>
  <si>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</si>
  <si>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</si>
  <si>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</si>
  <si>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</si>
  <si>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</si>
  <si>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</si>
  <si>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</si>
  <si>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</si>
  <si>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</si>
  <si>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</si>
  <si>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</si>
  <si>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</si>
  <si>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</si>
  <si>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</si>
  <si>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</si>
  <si>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</si>
  <si>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</si>
  <si>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</si>
  <si>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</si>
  <si>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</si>
  <si>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</si>
  <si>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family val="2"/>
      </rPr>
      <t>Job Role</t>
    </r>
    <r>
      <rPr>
        <b/>
        <sz val="12"/>
        <color rgb="FFFFFFFF"/>
        <rFont val="Arial"/>
        <family val="2"/>
      </rPr>
      <t xml:space="preserve">
</t>
    </r>
    <r>
      <rPr>
        <sz val="10"/>
        <color rgb="FFFFFFFF"/>
        <rFont val="Arial"/>
        <family val="2"/>
      </rPr>
      <t>(required)</t>
    </r>
  </si>
  <si>
    <t>Standard Billable Rate</t>
  </si>
  <si>
    <r>
      <rPr>
        <b/>
        <sz val="12"/>
        <color rgb="FFFFFFFF"/>
        <rFont val="Arial"/>
        <family val="2"/>
      </rPr>
      <t>Use Custom Billable Rates</t>
    </r>
    <r>
      <rPr>
        <b/>
        <sz val="12"/>
        <color rgb="FFFFFFFF"/>
        <rFont val="Arial"/>
        <family val="2"/>
      </rPr>
      <t xml:space="preserve">
</t>
    </r>
    <r>
      <rPr>
        <sz val="10"/>
        <color rgb="FFFFFFFF"/>
        <rFont val="Arial"/>
        <family val="2"/>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</si>
  <si>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</si>
  <si>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</si>
  <si>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</si>
  <si>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</si>
  <si>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</si>
  <si>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</si>
  <si>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</si>
  <si>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</si>
  <si>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</si>
  <si>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</si>
  <si>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</si>
  <si>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</si>
  <si>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</si>
  <si>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</si>
  <si>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</si>
  <si>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family val="2"/>
      </rPr>
      <t>Task Type</t>
    </r>
    <r>
      <rPr>
        <b/>
        <sz val="12"/>
        <color rgb="FFFFFFFF"/>
        <rFont val="Arial"/>
        <family val="2"/>
      </rPr>
      <t xml:space="preserve">
</t>
    </r>
    <r>
      <rPr>
        <sz val="10"/>
        <color rgb="FFFFFFFF"/>
        <rFont val="Arial"/>
        <family val="2"/>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</si>
  <si>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</si>
  <si>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</si>
  <si>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</si>
  <si>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</si>
  <si>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</si>
  <si>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</si>
  <si>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</si>
  <si>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</si>
  <si>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</si>
  <si>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</si>
  <si>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</si>
  <si>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</si>
  <si>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</si>
  <si>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</si>
  <si>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family val="2"/>
      </rPr>
      <t>Job Role</t>
    </r>
    <r>
      <rPr>
        <b/>
        <sz val="12"/>
        <color rgb="FFFFFFFF"/>
        <rFont val="Arial"/>
        <family val="2"/>
      </rPr>
      <t xml:space="preserve">
</t>
    </r>
    <r>
      <rPr>
        <sz val="10"/>
        <color rgb="FFFFFFFF"/>
        <rFont val="Arial"/>
        <family val="2"/>
      </rPr>
      <t>(not editable)</t>
    </r>
  </si>
  <si>
    <r>
      <rPr>
        <b/>
        <sz val="12"/>
        <color rgb="FFFFFFFF"/>
        <rFont val="Arial"/>
        <family val="2"/>
      </rPr>
      <t>Task Type</t>
    </r>
    <r>
      <rPr>
        <b/>
        <sz val="12"/>
        <color rgb="FFFFFFFF"/>
        <rFont val="Arial"/>
        <family val="2"/>
      </rPr>
      <t xml:space="preserve">
</t>
    </r>
    <r>
      <rPr>
        <sz val="10"/>
        <color rgb="FFFFFFFF"/>
        <rFont val="Arial"/>
        <family val="2"/>
      </rPr>
      <t>(not editable)</t>
    </r>
  </si>
  <si>
    <t>Custom Billable Rate</t>
  </si>
  <si>
    <r>
      <rPr>
        <b/>
        <sz val="12"/>
        <color rgb="FFFFFFFF"/>
        <rFont val="Arial"/>
        <family val="2"/>
      </rPr>
      <t>Work Type</t>
    </r>
    <r>
      <rPr>
        <b/>
        <sz val="12"/>
        <color rgb="FFFFFFFF"/>
        <rFont val="Arial"/>
        <family val="2"/>
      </rPr>
      <t xml:space="preserve">
</t>
    </r>
    <r>
      <rPr>
        <sz val="10"/>
        <color rgb="FFFFFFFF"/>
        <rFont val="Arial"/>
        <family val="2"/>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</si>
  <si>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</si>
  <si>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</si>
  <si>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</si>
  <si>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</si>
  <si>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</si>
  <si>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</si>
  <si>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</si>
  <si>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</si>
  <si>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</si>
  <si>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</si>
  <si>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</si>
  <si>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</si>
  <si>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</si>
  <si>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</si>
  <si>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</si>
  <si>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</si>
  <si>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</si>
  <si>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</si>
  <si>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</si>
  <si>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</si>
  <si>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</si>
  <si>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</si>
  <si>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</si>
  <si>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</si>
  <si>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</si>
  <si>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</si>
  <si>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</si>
  <si>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</si>
  <si>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</si>
  <si>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</si>
  <si>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</si>
  <si>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</si>
  <si>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</si>
  <si>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</si>
  <si>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</si>
  <si>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</si>
  <si>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</si>
  <si>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</si>
  <si>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</si>
  <si>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</si>
  <si>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</si>
  <si>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</si>
  <si>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family val="2"/>
      </rPr>
      <t>Karbon Status</t>
    </r>
    <r>
      <rPr>
        <b/>
        <sz val="12"/>
        <color rgb="FFFFFFFF"/>
        <rFont val="Arial"/>
        <family val="2"/>
      </rPr>
      <t xml:space="preserve">
</t>
    </r>
    <r>
      <rPr>
        <sz val="10"/>
        <color rgb="FFFFFFFF"/>
        <rFont val="Arial"/>
        <family val="2"/>
      </rPr>
      <t>(required)</t>
    </r>
  </si>
  <si>
    <r>
      <rPr>
        <b/>
        <sz val="12"/>
        <color rgb="FFFFFFFF"/>
        <rFont val="Arial"/>
        <family val="2"/>
      </rPr>
      <t>Custom Status</t>
    </r>
    <r>
      <rPr>
        <b/>
        <sz val="12"/>
        <color rgb="FFFFFFFF"/>
        <rFont val="Arial"/>
        <family val="2"/>
      </rPr>
      <t xml:space="preserve">
</t>
    </r>
    <r>
      <rPr>
        <sz val="10"/>
        <color rgb="FFFFFFFF"/>
        <rFont val="Arial"/>
        <family val="2"/>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</si>
  <si>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</si>
  <si>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</si>
  <si>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</si>
  <si>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</si>
  <si>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</si>
  <si>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</si>
  <si>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</si>
  <si>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</si>
  <si>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</si>
  <si>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</si>
  <si>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</si>
  <si>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</si>
  <si>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</si>
  <si>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</si>
  <si>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</si>
  <si>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</si>
  <si>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</si>
  <si>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</si>
  <si>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</si>
  <si>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</si>
  <si>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</si>
  <si>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</si>
  <si>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</si>
  <si>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</si>
  <si>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</si>
  <si>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</si>
  <si>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</si>
  <si>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</si>
  <si>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</si>
  <si>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</si>
  <si>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</si>
  <si>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</si>
  <si>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</si>
  <si>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</si>
  <si>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</si>
  <si>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</si>
  <si>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Price</t>
    </r>
    <r>
      <rPr>
        <b/>
        <sz val="12"/>
        <color rgb="FFFFFFFF"/>
        <rFont val="Arial"/>
        <family val="2"/>
      </rPr>
      <t xml:space="preserve">
</t>
    </r>
    <r>
      <rPr>
        <sz val="10"/>
        <color rgb="FFFFFFFF"/>
        <rFont val="Arial"/>
        <family val="2"/>
      </rPr>
      <t>(If Fixed Price)</t>
    </r>
  </si>
  <si>
    <t>New Company Incorporation (New Zealand)</t>
  </si>
  <si>
    <t>The start date is today and the due date is 18 days later. The work assignee is the Client Manager.
This the Karbon best practice work template to setup a New Company. It begins with an automatic client task that requests the initial new entity details and background to complete the setup.
If looking to have a work template for a New Trust, duplicate this work template and update the first set of client tasks to request for: Trust Name, Trustee list (and details), Primary Beneficiaries (and details), and Appointer.</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</si>
  <si>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</si>
  <si>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</si>
  <si>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</si>
  <si>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</si>
  <si>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</si>
  <si>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</si>
  <si>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</si>
  <si>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</si>
  <si>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</si>
  <si>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</si>
  <si>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</si>
  <si>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</si>
  <si>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</si>
  <si>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</si>
  <si>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</si>
  <si>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</si>
  <si>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</si>
  <si>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</si>
  <si>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</si>
  <si>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</si>
  <si>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</si>
  <si>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</si>
  <si>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</si>
  <si>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</si>
  <si>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</si>
  <si>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</si>
  <si>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</si>
  <si>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</si>
  <si>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</si>
  <si>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The work</t>
  </si>
  <si>
    <t>Status</t>
  </si>
  <si>
    <t>All tasks in this section</t>
  </si>
  <si>
    <t>Task</t>
  </si>
  <si>
    <t>Nested Task</t>
  </si>
  <si>
    <t>All tasks in the section above this section</t>
  </si>
  <si>
    <t>Client Task Group</t>
  </si>
  <si>
    <t>Client Task Group Automator</t>
  </si>
  <si>
    <t>Due Date</t>
  </si>
  <si>
    <t>Client Task</t>
  </si>
  <si>
    <t>Assignee</t>
  </si>
  <si>
    <t>Ready to Start</t>
  </si>
  <si>
    <t>Hi &lt;%preferred_name&gt;,&lt;BR/&gt;&lt;BR/&gt;A quick reminder that some of your checklist items still need to be completed.</t>
  </si>
  <si>
    <t>Information needed to start your new company incorporation</t>
  </si>
  <si>
    <t>Information needed to start your &lt;%work_name&gt;</t>
  </si>
  <si>
    <t>Hi &lt;%preferred_name&gt;,&lt;BR/&gt;&lt;BR/&gt;Please complete this checklist to begin your &lt;%work_name&gt;.&lt;BR/&gt;&lt;BR/&gt;Click on any item to open the full checklist, comment or ask questions and upload files. Once you have completed an item please tick it off so we know it has been done.</t>
  </si>
  <si>
    <t>Reminder #&lt;%reminder_number&gt;: Information needed to start your &lt;%work_name&gt;</t>
  </si>
  <si>
    <t>Specify your desired company name and address</t>
  </si>
  <si>
    <t>Provide your proper company details by copying the list below and pasting/completing as a comment on this task.&lt;div&gt;&lt;br&gt;&lt;/div&gt;&lt;div&gt;&lt;b&gt;Company Information&amp;nbsp;&lt;/b&gt;&lt;/div&gt;&lt;div&gt;&lt;ul&gt;&lt;li&gt;Proposed Company Name:&amp;nbsp;&lt;/li&gt;&lt;li&gt;Back-up Company Name:&lt;/li&gt;&lt;li&gt;Business Description:&amp;nbsp;&lt;/li&gt;&lt;li&gt;Business Address (no PO Boxes):&amp;nbsp;&lt;/li&gt;&lt;li&gt;Postal Address (no PO Boxes):&amp;nbsp;&lt;/li&gt;&lt;/ul&gt;&lt;/div&gt;</t>
  </si>
  <si>
    <t>Upload or provide your list of Office Holders (Directors, Secretary, Member) with supplemental detail</t>
  </si>
  <si>
    <t>For each Officeholder, provide the following details:&amp;nbsp;&lt;div&gt;&lt;ul&gt;&lt;li&gt;Full Name:&amp;nbsp;&lt;/li&gt;&lt;li&gt;Email:&amp;nbsp;&lt;/li&gt;&lt;li&gt;Shareholder type: Director / Secretary / Member / Other:&amp;nbsp;&lt;/li&gt;&lt;li&gt;Date of birth:&amp;nbsp;&lt;/li&gt;&lt;li&gt;Place of birth (city, state, country):&amp;nbsp;&lt;/li&gt;&lt;li&gt;Residential address:&amp;nbsp;&lt;/li&gt;&lt;li&gt;IRD number:&amp;nbsp;&lt;/li&gt;&lt;/ul&gt;&lt;/div&gt;</t>
  </si>
  <si>
    <t>Upload or provide a list of Shareholders (including the shares to be issued)</t>
  </si>
  <si>
    <t>For each Shareholder, provide the following details:&amp;nbsp;&lt;div&gt;&lt;ul&gt;&lt;li&gt;Shareholder type: Individual / Company / Trust&lt;/li&gt;&lt;li&gt;Full Name:&amp;nbsp;&lt;/li&gt;&lt;li&gt;Email:&amp;nbsp;&lt;/li&gt;&lt;li&gt;Residential address:&amp;nbsp;&lt;/li&gt;&lt;li&gt;Type of shares (e.g. ORD):&amp;nbsp;&lt;/li&gt;&lt;li&gt;Dollar value and amount of shares (e.g. 1 share @ $1):&amp;nbsp;&lt;/li&gt;&lt;li&gt;IRD number:&amp;nbsp;&lt;/li&gt;&lt;/ul&gt;&lt;div&gt;&lt;br&gt;&lt;/div&gt;&lt;/div&gt;&lt;div&gt;Note: If a Trust, provide the full names of all the Trustees.&lt;/div&gt;</t>
  </si>
  <si>
    <t>Upload a passport and proof of address for each Director and Shareholder</t>
  </si>
  <si>
    <t>For each Director and Shareholder listed above, make a copy and upload their passport and proof of address to this task.</t>
  </si>
  <si>
    <t>Validate receipt of all information in order to proceed (engagement letter, client payment, new company details)</t>
  </si>
  <si>
    <t>If anything is missing, make a comment on the client task above. Once done, mark this complete to begin the work.</t>
  </si>
  <si>
    <t>In Progress: Register with Companies Office</t>
  </si>
  <si>
    <t>Register with Companies Office — https://www2.logon.realme.govt.nz/cls/logon.logon</t>
  </si>
  <si>
    <t>Complete the following:&amp;nbsp;&lt;div&gt;&lt;ul&gt;&lt;li&gt;Go to Reserve a Company Name, enter the "Proposed Name" and submit.&amp;nbsp;&lt;br&gt;&lt;/li&gt;&lt;li&gt;If the name is approved, go into the new company and enter the details provided by the client.&amp;nbsp;&lt;br&gt;&lt;/li&gt;&lt;li&gt;Send consent forms for the Directors and Shareholders to sign.&amp;nbsp;&lt;br&gt;&lt;/li&gt;&lt;li&gt;Send Application Summary Copy to Directors and Shareholders to double check their details.&lt;br&gt;&lt;/li&gt;&lt;/ul&gt;&lt;/div&gt;</t>
  </si>
  <si>
    <t>Waiting for Consents</t>
  </si>
  <si>
    <t>Receive all Director and Shareholder consents and validate completion</t>
  </si>
  <si>
    <t>Kick-off: Lodge consents</t>
  </si>
  <si>
    <t>Lodge consents with the Companies Office — https://www2.logon.realme.govt.nz/cls/logon.logon</t>
  </si>
  <si>
    <t>Once lodged, receive Companies Office confirmation email with the Incorporation details.</t>
  </si>
  <si>
    <t>Process additional applications / registrations</t>
  </si>
  <si>
    <t>Complete all additional company formation activities / registration (IRD, GST, Employer register, RWT, LTC, and bank account)</t>
  </si>
  <si>
    <t>To complete all registration activities, use the outline of tasks below and/or use dedicated secretarial / legal software like:&amp;nbsp;&lt;br&gt;&lt;div&gt;&lt;ul&gt;&lt;li&gt;&lt;a href="https://sso.bgl360.com.au/login" target="_blank"&gt;BGL&lt;/a&gt;;&amp;nbsp;&lt;/li&gt;&lt;li&gt;&lt;a href="https://mria.nowinfinity.com.au/#/logi" target="_blank" style="background-color: rgb(255, 255, 255);"&gt;NowInfinity&lt;/a&gt;;&amp;nbsp;&lt;/li&gt;&lt;li&gt;&lt;a href="https://ntaacorporate.com.au/" target="_blank" style="background-color: rgb(255, 255, 255);"&gt;NTAA Corporate&lt;/a&gt;.&amp;nbsp;&lt;/li&gt;&lt;/ul&gt;&lt;/div&gt;&lt;div&gt;&lt;br&gt;&lt;/div&gt;</t>
  </si>
  <si>
    <t>Register for an IRD number — https://myir.ird.govt.nz/eservices/home/?link=NonInd</t>
  </si>
  <si>
    <t>To apply for an IRD number for a business or organisation, you will need to gather the following information:&amp;nbsp;&lt;div&gt;&lt;ul&gt;&lt;li&gt;Certificate of incorporation for companies;&amp;nbsp;&lt;/li&gt;&lt;li&gt;Deed of trusts for trusts;&amp;nbsp;&lt;/li&gt;&lt;li&gt;Certificate of incorporation for incorporated societies;&amp;nbsp;&lt;/li&gt;&lt;li&gt;Certification of registration for limited partnerships;&amp;nbsp;&lt;/li&gt;&lt;li&gt;Probate, will or letters of administration for estates. (If we've not already been notified of the date of death, you may need a death certificate too.);&amp;nbsp;&lt;/li&gt;&lt;li&gt;The personal IRD number of each shareholder, director, partner, executive office holder, trustee or executor.&lt;br&gt;&lt;/li&gt;&lt;/ul&gt;&lt;/div&gt;</t>
  </si>
  <si>
    <t>Register for GST in IRD — https://www.ird.govt.nz/gst/registering-for-gst/register-for-gst</t>
  </si>
  <si>
    <t>To complete the GST registration, you will need:&amp;nbsp;&lt;div&gt;&lt;ul&gt;&lt;li&gt;The IRD number of the person or organisation you are registering;&amp;nbsp;&lt;/li&gt;&lt;li&gt;The bank account number for your GST refunds;&amp;nbsp;&lt;/li&gt;&lt;li&gt;The business' turnover in the last 12 month;&amp;nbsp;&lt;/li&gt;&lt;li&gt;The business' expected turnover in the next 12 months;&lt;/li&gt;&lt;li&gt;&lt;a href="https://www.businessdescription.co.nz/#/home" target="_blank"&gt;BIC code&lt;/a&gt;.&lt;/li&gt;&lt;/ul&gt;&lt;br&gt;&lt;/div&gt;&lt;div&gt;To register, follow these steps:&amp;nbsp;&lt;/div&gt;&lt;div&gt;&lt;ul&gt;&lt;li&gt;Log in to &lt;a href="https://services.ird.govt.nz/irsso/newlogin" target="_blank"&gt;myIR&lt;/a&gt;.&amp;nbsp;&lt;/li&gt;&lt;li&gt;Select 'I want to' ... 'More'.&amp;nbsp;&lt;/li&gt;&lt;li&gt;Select 'Register for new tax accounts'.&amp;nbsp;&lt;/li&gt;&lt;li&gt;Select the IRD number of the person or organisation.&amp;nbsp;&lt;/li&gt;&lt;li&gt;Select 'Goods and services tax (GST)'.&amp;nbsp;&lt;/li&gt;&lt;li&gt;Provide your contact and business details.&lt;br&gt;&lt;/li&gt;&lt;li&gt;Log in to myIR (to validate completion).&lt;br&gt;&lt;/li&gt;&lt;/ul&gt;&lt;/div&gt;</t>
  </si>
  <si>
    <t>Assist client in opening a business bank account (update client task below)</t>
  </si>
  <si>
    <t>Assist in opening a business account for the client. Pass along necessary details via email or send a client task with details of preferred bank / banker. If not assisting, delete the client task at the end of the workflow.</t>
  </si>
  <si>
    <t>Prepare new company package for client</t>
  </si>
  <si>
    <t>Once done, mark tasks complete to have them reviewed.</t>
  </si>
  <si>
    <t>Download and collate all documents and confirmations</t>
  </si>
  <si>
    <t>Be sure to&amp;nbsp;highlight required signatures on key documents or declarations (e.g. ASIC Form 362).</t>
  </si>
  <si>
    <t>Prepare any declarations / cover letter, and update the client task (including email) below</t>
  </si>
  <si>
    <t>Complete manager review of the New Company Setup packet (documents, confirmations, declarations, and cover sheet)</t>
  </si>
  <si>
    <t>Complete a full review of the New Company Setup packet that the client will receive. If there are any issues, @ mention the Admin to update and complete. Once everything is final, mark this task complete for final assembly.</t>
  </si>
  <si>
    <t>Complete final assembly of New Company Setup packet, update client task below and send to client</t>
  </si>
  <si>
    <t>New Company Setup Packet ready for review</t>
  </si>
  <si>
    <t>Please complete this checklist for your &lt;%work_name&gt;</t>
  </si>
  <si>
    <t>Hi &lt;%preferred_name&gt;,&lt;BR/&gt;&lt;BR/&gt;Please complete this checklist to complete the work for your &lt;%work_name&gt;.&lt;BR/&gt;&lt;BR/&gt;Click on any item to open the full checklist, comment or ask questions and upload files. Once you have completed an item please tick it off so we know it has been done.</t>
  </si>
  <si>
    <t>Reminder #&lt;%reminder_number&gt;: Please complete this checklist for your &lt;%work_name&gt;</t>
  </si>
  <si>
    <t>Review the attached cover sheet, confirmations, declarations, and documents. Mark complete once approved.</t>
  </si>
  <si>
    <t>If you have any questions or issues, please make a comment on this task. Once done, please upload any documents requiring a signature and/or mark this task complete.</t>
  </si>
  <si>
    <t>Create recurring work items in Karbon for all related Karbon jobs (e.g. GST return) and send client task below</t>
  </si>
  <si>
    <t>Create all necessary work items for this new company using appropriate work templates (e.g. GST return, etc.). Once created, place on a schedule.&lt;div&gt;&lt;br&gt;&lt;/div&gt;&lt;div&gt;Once done, review, update and send the client task below.&lt;/div&gt;</t>
  </si>
  <si>
    <t>Congratulations, your new company setup is complete!</t>
  </si>
  <si>
    <t>Congratulations, your &lt;%work_name&gt; is complete!</t>
  </si>
  <si>
    <t>Hi &lt;%preferred_name&gt;,&lt;BR/&gt;&lt;BR/&gt;Thanks for trusting us with your &lt;%work_name&gt;. It is now complete. We recommend you completing additional task(s). See the checklist below.&lt;BR/&gt;&lt;BR/&gt;Click on any item to open the full checklist, comment or ask questions and upload files. Once you have completed an item please tick it off so we know it has been done.</t>
  </si>
  <si>
    <t>Open a business bank account</t>
  </si>
  <si>
    <t>Next step for your new company is to open a business bank account. Once done, mark this task complete so that we mark the work for your New Company Setup complete.</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</si>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</sst>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amily val="2"/>
    </font>
    <font>
      <b/>
      <sz val="12"/>
      <name val="Arial"/>
      <family val="2"/>
    </font>
    <font>
      <b/>
      <sz val="12"/>
      <color rgb="FFFFFFFF"/>
      <name val="Arial"/>
      <family val="2"/>
    </font>
    <font>
      <b/>
      <u/>
      <sz val="12"/>
      <color rgb="FFFFFFFF"/>
      <name val="Arial"/>
      <family val="2"/>
    </font>
    <font>
      <b/>
      <sz val="12"/>
      <color rgb="FF000000"/>
      <name val="Arial"/>
      <family val="2"/>
    </font>
    <font>
      <sz val="10"/>
      <color rgb="FF000000"/>
      <name val="Arial"/>
      <family val="2"/>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57">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0" fillId="0" borderId="11" xfId="0" applyNumberFormat="1" applyFont="1" applyBorder="1" applyProtection="1"/>
    <xf numFmtId="0" fontId="0" fillId="0" borderId="0" xfId="0" applyNumberFormat="1" applyFont="1" applyAlignment="1" applyProtection="1"/>
    <xf numFmtId="0" fontId="1" fillId="2" borderId="1" xfId="1" applyNumberFormat="1" applyFont="1" applyFill="1" applyBorder="1" applyAlignment="1" applyProtection="1"/>
    <xf numFmtId="0" fontId="0" fillId="0" borderId="11" xfId="0" applyNumberFormat="1" applyFont="1" applyBorder="1" applyAlignment="1" applyProtection="1"/>
    <xf numFmtId="0" fontId="0" fillId="0" borderId="7" xfId="0" applyNumberFormat="1" applyFont="1" applyBorder="1" applyAlignment="1" applyProtection="1"/>
    <xf numFmtId="0" fontId="0" fillId="0" borderId="1" xfId="0" applyNumberFormat="1" applyFont="1" applyBorder="1" applyAlignment="1" applyProtection="1"/>
    <xf numFmtId="164" fontId="0" fillId="0" borderId="15" xfId="0" applyNumberFormat="1" applyFont="1" applyBorder="1" applyAlignment="1" applyProtection="1"/>
    <xf numFmtId="164" fontId="0" fillId="0" borderId="0" xfId="0" applyNumberFormat="1" applyFont="1" applyAlignment="1" applyProtection="1"/>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0" fillId="0" borderId="2" xfId="0" applyNumberFormat="1" applyFont="1" applyBorder="1" applyAlignment="1" applyProtection="1"/>
    <xf numFmtId="0" fontId="3" fillId="4" borderId="9" xfId="3" applyNumberFormat="1" applyFont="1" applyFill="1" applyBorder="1" applyAlignment="1" applyProtection="1">
      <alignment horizontal="center" vertical="center"/>
    </xf>
    <xf numFmtId="0" fontId="0" fillId="0" borderId="10" xfId="0" applyNumberFormat="1" applyFont="1" applyBorder="1" applyAlignment="1" applyProtection="1"/>
    <xf numFmtId="0" fontId="3" fillId="4" borderId="5" xfId="3" applyNumberFormat="1" applyFont="1" applyFill="1" applyBorder="1" applyAlignment="1" applyProtection="1">
      <alignment horizontal="center" vertical="center"/>
    </xf>
    <xf numFmtId="0" fontId="0" fillId="0" borderId="6" xfId="0" applyNumberFormat="1" applyFont="1" applyBorder="1" applyAlignment="1" applyProtection="1"/>
    <xf numFmtId="0" fontId="0" fillId="0" borderId="2" xfId="0" applyNumberFormat="1" applyFont="1" applyBorder="1" applyAlignment="1" applyProtection="1">
      <alignment wrapText="1"/>
    </xf>
    <xf numFmtId="0" fontId="3" fillId="4" borderId="3" xfId="3" applyNumberFormat="1" applyFont="1" applyFill="1" applyBorder="1" applyAlignment="1" applyProtection="1">
      <alignment horizontal="center" vertical="center"/>
    </xf>
    <xf numFmtId="0" fontId="3" fillId="4" borderId="13" xfId="3" applyNumberFormat="1" applyFont="1" applyFill="1" applyBorder="1" applyAlignment="1" applyProtection="1">
      <alignment horizontal="center" vertical="center"/>
    </xf>
    <xf numFmtId="164" fontId="0" fillId="0" borderId="14" xfId="0" applyNumberFormat="1" applyFont="1" applyBorder="1" applyAlignment="1" applyProtection="1"/>
    <xf numFmtId="0" fontId="2" fillId="3" borderId="1" xfId="2" applyNumberFormat="1" applyFont="1" applyFill="1" applyBorder="1" applyAlignment="1" applyProtection="1">
      <alignment horizontal="center" wrapText="1"/>
    </xf>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7" t="s">
        <v>415</v>
      </c>
      <c r="C1" s="27" t="s">
        <v>415</v>
      </c>
      <c r="D1" s="27" t="s">
        <v>415</v>
      </c>
      <c r="E1" s="27" t="s">
        <v>415</v>
      </c>
    </row>
    <row r="2" spans="1:5" x14ac:dyDescent="0.2">
      <c r="A2" s="28" t="s">
        <v>416</v>
      </c>
      <c r="B2" s="30" t="s">
        <v>417</v>
      </c>
      <c r="C2" s="32" t="s">
        <v>423</v>
      </c>
      <c r="D2" s="34" t="s">
        <v>424</v>
      </c>
      <c r="E2" s="36" t="s">
        <v>425</v>
      </c>
    </row>
    <row r="3" spans="1:5" x14ac:dyDescent="0.2">
      <c r="A3" s="29"/>
      <c r="B3" s="31"/>
      <c r="C3" s="33"/>
      <c r="D3" s="35"/>
      <c r="E3" s="37"/>
    </row>
    <row r="4" spans="1:5" x14ac:dyDescent="0.2">
      <c r="A4" s="2"/>
      <c r="B4" s="6" t="str">
        <f>IF(COUNTIF('Work Template Tasks'!$G$4:$G$66,'Job Roles'!C4),"Create","No Action")</f>
        <v>Create</v>
      </c>
      <c r="C4" s="4" t="s">
        <v>308</v>
      </c>
      <c r="D4" s="14">
        <v>0</v>
      </c>
      <c r="E4" s="8" t="s">
        <v>419</v>
      </c>
    </row>
    <row r="5" spans="1:5" x14ac:dyDescent="0.2">
      <c r="A5" s="2"/>
      <c r="B5" s="6" t="str">
        <f>IF(COUNTIF('Work Template Tasks'!$G$4:$G$66,'Job Roles'!C5),"Create","No Action")</f>
        <v>No Action</v>
      </c>
      <c r="C5" s="4" t="s">
        <v>426</v>
      </c>
      <c r="D5" s="14">
        <v>150</v>
      </c>
      <c r="E5" s="8" t="s">
        <v>419</v>
      </c>
    </row>
    <row r="6" spans="1:5" x14ac:dyDescent="0.2">
      <c r="A6" s="2"/>
      <c r="B6" s="6" t="str">
        <f>IF(COUNTIF('Work Template Tasks'!$G$4:$G$66,'Job Roles'!C6),"Create","No Action")</f>
        <v>Create</v>
      </c>
      <c r="C6" s="4" t="s">
        <v>427</v>
      </c>
      <c r="D6" s="14">
        <v>90</v>
      </c>
      <c r="E6" s="8" t="s">
        <v>419</v>
      </c>
    </row>
    <row r="7" spans="1:5" x14ac:dyDescent="0.2">
      <c r="A7" s="2"/>
      <c r="B7" s="6" t="str">
        <f>IF(COUNTIF('Work Template Tasks'!$G$4:$G$66,'Job Roles'!C7),"Create","No Action")</f>
        <v>No Action</v>
      </c>
      <c r="C7" s="4" t="s">
        <v>428</v>
      </c>
      <c r="D7" s="14">
        <v>150</v>
      </c>
      <c r="E7" s="8" t="s">
        <v>419</v>
      </c>
    </row>
    <row r="8" spans="1:5" x14ac:dyDescent="0.2">
      <c r="A8" s="2"/>
      <c r="B8" s="6" t="str">
        <f>IF(COUNTIF('Work Template Tasks'!$G$4:$G$66,'Job Roles'!C8),"Create","No Action")</f>
        <v>No Action</v>
      </c>
      <c r="C8" s="4" t="s">
        <v>429</v>
      </c>
      <c r="D8" s="14">
        <v>100</v>
      </c>
      <c r="E8" s="8" t="s">
        <v>419</v>
      </c>
    </row>
    <row r="9" spans="1:5" x14ac:dyDescent="0.2">
      <c r="A9" s="2"/>
      <c r="B9" s="6" t="str">
        <f>IF(COUNTIF('Work Template Tasks'!$G$4:$G$66,'Job Roles'!C9),"Create","No Action")</f>
        <v>Create</v>
      </c>
      <c r="C9" s="4" t="s">
        <v>422</v>
      </c>
      <c r="D9" s="14">
        <v>90</v>
      </c>
      <c r="E9" s="8" t="s">
        <v>419</v>
      </c>
    </row>
    <row r="10" spans="1:5" x14ac:dyDescent="0.2">
      <c r="A10" s="2"/>
      <c r="B10" s="6" t="str">
        <f>IF(COUNTIF('Work Template Tasks'!$G$4:$G$66,'Job Roles'!C10),"Create","No Action")</f>
        <v>No Action</v>
      </c>
      <c r="C10" s="4" t="s">
        <v>430</v>
      </c>
      <c r="D10" s="14">
        <v>60</v>
      </c>
      <c r="E10" s="8" t="s">
        <v>419</v>
      </c>
    </row>
    <row r="11" spans="1:5" x14ac:dyDescent="0.2">
      <c r="A11" s="2"/>
      <c r="B11" s="6" t="str">
        <f>IF(COUNTIF('Work Template Tasks'!$G$4:$G$66,'Job Roles'!C11),"Create","No Action")</f>
        <v>No Action</v>
      </c>
      <c r="C11" s="4" t="s">
        <v>431</v>
      </c>
      <c r="D11" s="14">
        <v>60</v>
      </c>
      <c r="E11" s="8" t="s">
        <v>419</v>
      </c>
    </row>
    <row r="12" spans="1:5" x14ac:dyDescent="0.2">
      <c r="A12" s="2"/>
      <c r="B12" s="6" t="str">
        <f>IF(COUNTIF('Work Template Tasks'!$G$4:$G$66,'Job Roles'!C12),"Create","No Action")</f>
        <v>No Action</v>
      </c>
      <c r="C12" s="4" t="s">
        <v>432</v>
      </c>
      <c r="D12" s="14">
        <v>100</v>
      </c>
      <c r="E12" s="8" t="s">
        <v>419</v>
      </c>
    </row>
    <row r="13" spans="1:5" x14ac:dyDescent="0.2">
      <c r="A13" s="2"/>
      <c r="B13" s="6" t="str">
        <f>IF(COUNTIF('Work Template Tasks'!$G$4:$G$66,'Job Roles'!C13),"Create","No Action")</f>
        <v>No Action</v>
      </c>
      <c r="C13" s="4" t="s">
        <v>433</v>
      </c>
      <c r="D13" s="14">
        <v>150</v>
      </c>
      <c r="E13" s="8" t="s">
        <v>419</v>
      </c>
    </row>
    <row r="14" spans="1:5" x14ac:dyDescent="0.2">
      <c r="A14" s="2"/>
      <c r="B14" s="6" t="str">
        <f>IF(COUNTIF('Work Template Tasks'!$G$4:$G$66,'Job Roles'!C14),"Create","No Action")</f>
        <v>No Action</v>
      </c>
      <c r="C14" s="4" t="s">
        <v>434</v>
      </c>
      <c r="D14" s="14">
        <v>100</v>
      </c>
      <c r="E14" s="8" t="s">
        <v>419</v>
      </c>
    </row>
    <row r="15" spans="1:5" x14ac:dyDescent="0.2">
      <c r="A15" s="2"/>
      <c r="B15" s="6" t="str">
        <f>IF(COUNTIF('Work Template Tasks'!$G$4:$G$66,'Job Roles'!C15),"Create","No Action")</f>
        <v>No Action</v>
      </c>
      <c r="C15" s="4" t="s">
        <v>435</v>
      </c>
      <c r="D15" s="14">
        <v>100</v>
      </c>
      <c r="E15" s="8" t="s">
        <v>419</v>
      </c>
    </row>
    <row r="16" spans="1:5" x14ac:dyDescent="0.2">
      <c r="A16" s="2"/>
      <c r="B16" s="6" t="str">
        <f>IF(COUNTIF('Work Template Tasks'!$G$4:$G$66,'Job Roles'!C16),"Create","No Action")</f>
        <v>Create</v>
      </c>
      <c r="C16" s="4" t="s">
        <v>436</v>
      </c>
      <c r="D16" s="14">
        <v>150</v>
      </c>
      <c r="E16" s="8" t="s">
        <v>419</v>
      </c>
    </row>
    <row r="17" spans="1:5" x14ac:dyDescent="0.2">
      <c r="A17" s="2"/>
      <c r="B17" s="6" t="str">
        <f>IF(COUNTIF('Work Template Tasks'!$G$4:$G$66,'Job Roles'!C17),"Create","No Action")</f>
        <v>No Action</v>
      </c>
      <c r="C17" s="4" t="s">
        <v>437</v>
      </c>
      <c r="D17" s="14">
        <v>100</v>
      </c>
      <c r="E17" s="8" t="s">
        <v>419</v>
      </c>
    </row>
    <row r="18" spans="1:5" x14ac:dyDescent="0.2">
      <c r="A18" s="2"/>
      <c r="B18" s="6" t="str">
        <f>IF(COUNTIF('Work Template Tasks'!$G$4:$G$66,'Job Roles'!C18),"Create","No Action")</f>
        <v>No Action</v>
      </c>
      <c r="C18" s="4" t="s">
        <v>438</v>
      </c>
      <c r="D18" s="14">
        <v>100</v>
      </c>
      <c r="E18" s="8" t="s">
        <v>419</v>
      </c>
    </row>
    <row r="19" spans="1:5" x14ac:dyDescent="0.2">
      <c r="A19" s="2"/>
      <c r="B19" s="6" t="str">
        <f>IF(COUNTIF('Work Template Tasks'!$G$4:$G$66,'Job Roles'!C19),"Create","No Action")</f>
        <v>No Action</v>
      </c>
      <c r="C19" s="4" t="s">
        <v>439</v>
      </c>
      <c r="D19" s="14">
        <v>100</v>
      </c>
      <c r="E19" s="8" t="s">
        <v>419</v>
      </c>
    </row>
    <row r="20" spans="1:5" x14ac:dyDescent="0.2">
      <c r="A20" s="2"/>
      <c r="B20" s="6" t="str">
        <f>IF(COUNTIF('Work Template Tasks'!$G$4:$G$66,'Job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7" t="s">
        <v>415</v>
      </c>
      <c r="C1" s="27" t="s">
        <v>415</v>
      </c>
      <c r="D1" s="27" t="s">
        <v>415</v>
      </c>
    </row>
    <row r="2" spans="1:4" x14ac:dyDescent="0.2">
      <c r="A2" s="28" t="s">
        <v>416</v>
      </c>
      <c r="B2" s="30" t="s">
        <v>417</v>
      </c>
      <c r="C2" s="32" t="s">
        <v>441</v>
      </c>
      <c r="D2" s="36" t="s">
        <v>442</v>
      </c>
    </row>
    <row r="3" spans="1:4" x14ac:dyDescent="0.2">
      <c r="A3" s="29"/>
      <c r="B3" s="31"/>
      <c r="C3" s="33"/>
      <c r="D3" s="37"/>
    </row>
    <row r="4" spans="1:4" x14ac:dyDescent="0.2">
      <c r="A4" s="2"/>
      <c r="B4" s="6" t="str">
        <f>IF(COUNTIF('Work Template Tasks'!$I$4:$I$66,C4),"Create","No Action")</f>
        <v>Create</v>
      </c>
      <c r="C4" s="4" t="s">
        <v>308</v>
      </c>
      <c r="D4" s="8"/>
    </row>
    <row r="5" spans="1:4" x14ac:dyDescent="0.2">
      <c r="A5" s="2"/>
      <c r="B5" s="6" t="str">
        <f>IF(COUNTIF('Work Template Tasks'!$I$4:$I$66,C5),"Create","No Action")</f>
        <v>No Action</v>
      </c>
      <c r="C5" s="4" t="s">
        <v>443</v>
      </c>
      <c r="D5" s="8" t="s">
        <v>418</v>
      </c>
    </row>
    <row r="6" spans="1:4" x14ac:dyDescent="0.2">
      <c r="A6" s="2"/>
      <c r="B6" s="6" t="str">
        <f>IF(COUNTIF('Work Template Tasks'!$I$4:$I$66,C6),"Create","No Action")</f>
        <v>Create</v>
      </c>
      <c r="C6" s="4" t="s">
        <v>427</v>
      </c>
      <c r="D6" s="8" t="s">
        <v>418</v>
      </c>
    </row>
    <row r="7" spans="1:4" x14ac:dyDescent="0.2">
      <c r="A7" s="2"/>
      <c r="B7" s="6" t="str">
        <f>IF(COUNTIF('Work Template Tasks'!$I$4:$I$66,C7),"Create","No Action")</f>
        <v>No Action</v>
      </c>
      <c r="C7" s="4" t="s">
        <v>444</v>
      </c>
      <c r="D7" s="8" t="s">
        <v>418</v>
      </c>
    </row>
    <row r="8" spans="1:4" x14ac:dyDescent="0.2">
      <c r="A8" s="2"/>
      <c r="B8" s="6" t="str">
        <f>IF(COUNTIF('Work Template Tasks'!$I$4:$I$66,C8),"Create","No Action")</f>
        <v>No Action</v>
      </c>
      <c r="C8" s="4" t="s">
        <v>445</v>
      </c>
      <c r="D8" s="8" t="s">
        <v>418</v>
      </c>
    </row>
    <row r="9" spans="1:4" x14ac:dyDescent="0.2">
      <c r="A9" s="2"/>
      <c r="B9" s="6" t="str">
        <f>IF(COUNTIF('Work Template Tasks'!$I$4:$I$66,C9),"Create","No Action")</f>
        <v>No Action</v>
      </c>
      <c r="C9" s="4" t="s">
        <v>446</v>
      </c>
      <c r="D9" s="8" t="s">
        <v>418</v>
      </c>
    </row>
    <row r="10" spans="1:4" x14ac:dyDescent="0.2">
      <c r="A10" s="2"/>
      <c r="B10" s="6" t="str">
        <f>IF(COUNTIF('Work Template Tasks'!$I$4:$I$66,C10),"Create","No Action")</f>
        <v>Create</v>
      </c>
      <c r="C10" s="4" t="s">
        <v>447</v>
      </c>
      <c r="D10" s="8" t="s">
        <v>418</v>
      </c>
    </row>
    <row r="11" spans="1:4" x14ac:dyDescent="0.2">
      <c r="A11" s="2"/>
      <c r="B11" s="6" t="str">
        <f>IF(COUNTIF('Work Template Tasks'!$I$4:$I$66,C11),"Create","No Action")</f>
        <v>No Action</v>
      </c>
      <c r="C11" s="4" t="s">
        <v>448</v>
      </c>
      <c r="D11" s="8" t="s">
        <v>418</v>
      </c>
    </row>
    <row r="12" spans="1:4" x14ac:dyDescent="0.2">
      <c r="A12" s="2"/>
      <c r="B12" s="6" t="str">
        <f>IF(COUNTIF('Work Template Tasks'!$I$4:$I$66,C12),"Create","No Action")</f>
        <v>No Action</v>
      </c>
      <c r="C12" s="4" t="s">
        <v>449</v>
      </c>
      <c r="D12" s="8" t="s">
        <v>418</v>
      </c>
    </row>
    <row r="13" spans="1:4" x14ac:dyDescent="0.2">
      <c r="A13" s="2"/>
      <c r="B13" s="6" t="str">
        <f>IF(COUNTIF('Work Template Tasks'!$I$4:$I$66,C13),"Create","No Action")</f>
        <v>No Action</v>
      </c>
      <c r="C13" s="4" t="s">
        <v>450</v>
      </c>
      <c r="D13" s="8" t="s">
        <v>419</v>
      </c>
    </row>
    <row r="14" spans="1:4" x14ac:dyDescent="0.2">
      <c r="A14" s="2"/>
      <c r="B14" s="6" t="str">
        <f>IF(COUNTIF('Work Template Tasks'!$I$4:$I$66,C14),"Create","No Action")</f>
        <v>No Action</v>
      </c>
      <c r="C14" s="4" t="s">
        <v>451</v>
      </c>
      <c r="D14" s="8" t="s">
        <v>418</v>
      </c>
    </row>
    <row r="15" spans="1:4" x14ac:dyDescent="0.2">
      <c r="A15" s="2"/>
      <c r="B15" s="6" t="str">
        <f>IF(COUNTIF('Work Template Tasks'!$I$4:$I$66,C15),"Create","No Action")</f>
        <v>No Action</v>
      </c>
      <c r="C15" s="4" t="s">
        <v>452</v>
      </c>
      <c r="D15" s="8" t="s">
        <v>418</v>
      </c>
    </row>
    <row r="16" spans="1:4" x14ac:dyDescent="0.2">
      <c r="A16" s="2"/>
      <c r="B16" s="6" t="str">
        <f>IF(COUNTIF('Work Template Tasks'!$I$4:$I$66,C16),"Create","No Action")</f>
        <v>Create</v>
      </c>
      <c r="C16" s="4" t="s">
        <v>453</v>
      </c>
      <c r="D16" s="8" t="s">
        <v>418</v>
      </c>
    </row>
    <row r="17" spans="1:4" x14ac:dyDescent="0.2">
      <c r="A17" s="2"/>
      <c r="B17" s="6" t="str">
        <f>IF(COUNTIF('Work Template Tasks'!$I$4:$I$66,C17),"Create","No Action")</f>
        <v>No Action</v>
      </c>
      <c r="C17" s="4" t="s">
        <v>454</v>
      </c>
      <c r="D17" s="8" t="s">
        <v>418</v>
      </c>
    </row>
    <row r="18" spans="1:4" x14ac:dyDescent="0.2">
      <c r="A18" s="2"/>
      <c r="B18" s="6" t="str">
        <f>IF(COUNTIF('Work Template Tasks'!$I$4:$I$66,C18),"Create","No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7" t="s">
        <v>415</v>
      </c>
      <c r="C1" s="27" t="s">
        <v>415</v>
      </c>
      <c r="D1" s="27" t="s">
        <v>415</v>
      </c>
      <c r="E1" s="27" t="s">
        <v>415</v>
      </c>
    </row>
    <row r="2" spans="1:5" x14ac:dyDescent="0.2">
      <c r="A2" s="28" t="s">
        <v>416</v>
      </c>
      <c r="B2" s="30" t="s">
        <v>417</v>
      </c>
      <c r="C2" s="32" t="s">
        <v>456</v>
      </c>
      <c r="D2" s="34" t="s">
        <v>457</v>
      </c>
      <c r="E2" s="36" t="s">
        <v>458</v>
      </c>
    </row>
    <row r="3" spans="1:5" x14ac:dyDescent="0.2">
      <c r="A3" s="29"/>
      <c r="B3" s="38"/>
      <c r="C3" s="39"/>
      <c r="D3" s="40"/>
      <c r="E3" s="41"/>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23" sqref="B23"/>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7" t="s">
        <v>415</v>
      </c>
      <c r="C1" s="27" t="s">
        <v>415</v>
      </c>
    </row>
    <row r="2" spans="1:3" x14ac:dyDescent="0.2">
      <c r="A2" s="28" t="s">
        <v>416</v>
      </c>
      <c r="B2" s="30" t="s">
        <v>417</v>
      </c>
      <c r="C2" s="30" t="s">
        <v>459</v>
      </c>
    </row>
    <row r="3" spans="1:3" x14ac:dyDescent="0.2">
      <c r="A3" s="29"/>
      <c r="B3" s="31"/>
      <c r="C3" s="31"/>
    </row>
    <row r="4" spans="1:3" x14ac:dyDescent="0.2">
      <c r="A4" s="2"/>
      <c r="B4" s="6" t="str">
        <f>IF(COUNTIF('Work Templates'!$E$4:$E$50,C4),"Create","No Action")</f>
        <v>No Action</v>
      </c>
      <c r="C4" s="6" t="s">
        <v>443</v>
      </c>
    </row>
    <row r="5" spans="1:3" x14ac:dyDescent="0.2">
      <c r="A5" s="2"/>
      <c r="B5" s="19" t="str">
        <f>IF(COUNTIF('Work Templates'!$E$4:$E$50,C5),"Create","No Action")</f>
        <v>No Action</v>
      </c>
      <c r="C5" s="6" t="s">
        <v>460</v>
      </c>
    </row>
    <row r="6" spans="1:3" x14ac:dyDescent="0.2">
      <c r="A6" s="2"/>
      <c r="B6" s="19" t="str">
        <f>IF(COUNTIF('Work Templates'!$E$4:$E$50,C6),"Create","No Action")</f>
        <v>No Action</v>
      </c>
      <c r="C6" s="6" t="s">
        <v>461</v>
      </c>
    </row>
    <row r="7" spans="1:3" x14ac:dyDescent="0.2">
      <c r="A7" s="2"/>
      <c r="B7" s="19" t="str">
        <f>IF(COUNTIF('Work Templates'!$E$4:$E$50,C7),"Create","No Action")</f>
        <v>No Action</v>
      </c>
      <c r="C7" s="6" t="s">
        <v>462</v>
      </c>
    </row>
    <row r="8" spans="1:3" x14ac:dyDescent="0.2">
      <c r="A8" s="2"/>
      <c r="B8" s="19" t="str">
        <f>IF(COUNTIF('Work Templates'!$E$4:$E$50,C8),"Create","No Action")</f>
        <v>No Action</v>
      </c>
      <c r="C8" s="6" t="s">
        <v>463</v>
      </c>
    </row>
    <row r="9" spans="1:3" x14ac:dyDescent="0.2">
      <c r="A9" s="2"/>
      <c r="B9" s="19" t="str">
        <f>IF(COUNTIF('Work Templates'!$E$4:$E$50,C9),"Create","No Action")</f>
        <v>No Action</v>
      </c>
      <c r="C9" s="6" t="s">
        <v>445</v>
      </c>
    </row>
    <row r="10" spans="1:3" x14ac:dyDescent="0.2">
      <c r="A10" s="2"/>
      <c r="B10" s="19" t="str">
        <f>IF(COUNTIF('Work Templates'!$E$4:$E$50,C10),"Create","No Action")</f>
        <v>No Action</v>
      </c>
      <c r="C10" s="6" t="s">
        <v>464</v>
      </c>
    </row>
    <row r="11" spans="1:3" x14ac:dyDescent="0.2">
      <c r="A11" s="2"/>
      <c r="B11" s="19" t="str">
        <f>IF(COUNTIF('Work Templates'!$E$4:$E$50,C11),"Create","No Action")</f>
        <v>No Action</v>
      </c>
      <c r="C11" s="6" t="s">
        <v>465</v>
      </c>
    </row>
    <row r="12" spans="1:3" x14ac:dyDescent="0.2">
      <c r="A12" s="2"/>
      <c r="B12" s="19" t="str">
        <f>IF(COUNTIF('Work Templates'!$E$4:$E$50,C12),"Create","No Action")</f>
        <v>Create</v>
      </c>
      <c r="C12" s="6" t="s">
        <v>466</v>
      </c>
    </row>
    <row r="13" spans="1:3" x14ac:dyDescent="0.2">
      <c r="A13" s="2"/>
      <c r="B13" s="19" t="str">
        <f>IF(COUNTIF('Work Templates'!$E$4:$E$50,C13),"Create","No Action")</f>
        <v>No Action</v>
      </c>
      <c r="C13" s="6" t="s">
        <v>467</v>
      </c>
    </row>
    <row r="14" spans="1:3" x14ac:dyDescent="0.2">
      <c r="A14" s="2"/>
      <c r="B14" s="19" t="str">
        <f>IF(COUNTIF('Work Templates'!$E$4:$E$50,C14),"Create","No Action")</f>
        <v>No Action</v>
      </c>
      <c r="C14" s="6" t="s">
        <v>468</v>
      </c>
    </row>
    <row r="15" spans="1:3" x14ac:dyDescent="0.2">
      <c r="A15" s="2"/>
      <c r="B15" s="19" t="str">
        <f>IF(COUNTIF('Work Templates'!$E$4:$E$50,C15),"Create","No Action")</f>
        <v>No Action</v>
      </c>
      <c r="C15" s="6" t="s">
        <v>420</v>
      </c>
    </row>
    <row r="16" spans="1:3" x14ac:dyDescent="0.2">
      <c r="A16" s="2"/>
      <c r="B16" s="19" t="str">
        <f>IF(COUNTIF('Work Templates'!$E$4:$E$50,C16),"Create","No Action")</f>
        <v>No Action</v>
      </c>
      <c r="C16" s="6" t="s">
        <v>469</v>
      </c>
    </row>
    <row r="17" spans="1:3" x14ac:dyDescent="0.2">
      <c r="A17" s="2"/>
      <c r="B17" s="19" t="str">
        <f>IF(COUNTIF('Work Templates'!$E$4:$E$50,C17),"Create","No Action")</f>
        <v>No Action</v>
      </c>
      <c r="C17" s="6" t="s">
        <v>470</v>
      </c>
    </row>
    <row r="18" spans="1:3" x14ac:dyDescent="0.2">
      <c r="A18" s="2"/>
      <c r="B18" s="19" t="str">
        <f>IF(COUNTIF('Work Templates'!$E$4:$E$50,C18),"Create","No Action")</f>
        <v>No Action</v>
      </c>
      <c r="C18" s="6" t="s">
        <v>471</v>
      </c>
    </row>
    <row r="19" spans="1:3" x14ac:dyDescent="0.2">
      <c r="A19" s="2"/>
      <c r="B19" s="19" t="str">
        <f>IF(COUNTIF('Work Templates'!$E$4:$E$50,C19),"Create","No Action")</f>
        <v>No Action</v>
      </c>
      <c r="C19" s="6" t="s">
        <v>472</v>
      </c>
    </row>
    <row r="20" spans="1:3" x14ac:dyDescent="0.2">
      <c r="A20" s="2"/>
      <c r="B20" s="19" t="str">
        <f>IF(COUNTIF('Work Templates'!$E$4:$E$50,C20),"Create","No Action")</f>
        <v>No Action</v>
      </c>
      <c r="C20" s="6" t="s">
        <v>333</v>
      </c>
    </row>
    <row r="21" spans="1:3" x14ac:dyDescent="0.2">
      <c r="A21" s="2"/>
      <c r="B21" s="19" t="str">
        <f>IF(COUNTIF('Work Templates'!$E$4:$E$50,C21),"Create","No Action")</f>
        <v>No Action</v>
      </c>
      <c r="C21" s="6" t="s">
        <v>452</v>
      </c>
    </row>
    <row r="22" spans="1:3" x14ac:dyDescent="0.2">
      <c r="A22" s="2"/>
      <c r="B22" s="19" t="str">
        <f>IF(COUNTIF('Work Templates'!$E$4:$E$50,C22),"Create","No Action")</f>
        <v>No Action</v>
      </c>
      <c r="C22" s="6" t="s">
        <v>473</v>
      </c>
    </row>
    <row r="23" spans="1:3" x14ac:dyDescent="0.2">
      <c r="A23" s="2"/>
      <c r="B23" s="19" t="str">
        <f>IF(COUNTIF('Work Templates'!$E$4:$E$50,C23),"Create","No Action")</f>
        <v>No Action</v>
      </c>
      <c r="C23" s="6" t="s">
        <v>474</v>
      </c>
    </row>
    <row r="24" spans="1:3" x14ac:dyDescent="0.2">
      <c r="A24" s="2"/>
      <c r="B24" s="19" t="str">
        <f>IF(COUNTIF('Work Templates'!$E$4:$E$50,C24),"Create","No Action")</f>
        <v>No Action</v>
      </c>
      <c r="C24" s="6" t="s">
        <v>475</v>
      </c>
    </row>
    <row r="25" spans="1:3" x14ac:dyDescent="0.2">
      <c r="A25" s="2"/>
      <c r="B25" s="19" t="str">
        <f>IF(COUNTIF('Work Templates'!$E$4:$E$50,C25),"Create","No Action")</f>
        <v>No Action</v>
      </c>
      <c r="C25" s="6" t="s">
        <v>476</v>
      </c>
    </row>
    <row r="26" spans="1:3" x14ac:dyDescent="0.2">
      <c r="A26" s="2"/>
      <c r="B26" s="19" t="str">
        <f>IF(COUNTIF('Work Templates'!$E$4:$E$50,C26),"Create","No Action")</f>
        <v>No Action</v>
      </c>
      <c r="C26" s="6" t="s">
        <v>477</v>
      </c>
    </row>
    <row r="27" spans="1:3" x14ac:dyDescent="0.2">
      <c r="A27" s="2"/>
      <c r="B27" s="19" t="str">
        <f>IF(COUNTIF('Work Templates'!$E$4:$E$50,C27),"Create","No Action")</f>
        <v>No Action</v>
      </c>
      <c r="C27" s="6" t="s">
        <v>478</v>
      </c>
    </row>
    <row r="28" spans="1:3" x14ac:dyDescent="0.2">
      <c r="A28" s="2"/>
      <c r="B28" s="19" t="str">
        <f>IF(COUNTIF('Work Templates'!$E$4:$E$50,C28),"Create","No Action")</f>
        <v>No Action</v>
      </c>
      <c r="C28" s="6" t="s">
        <v>479</v>
      </c>
    </row>
    <row r="29" spans="1:3" x14ac:dyDescent="0.2">
      <c r="A29" s="2"/>
      <c r="B29" s="19" t="str">
        <f>IF(COUNTIF('Work Templates'!$E$4:$E$50,C29),"Create","No Action")</f>
        <v>No Action</v>
      </c>
      <c r="C29" s="6" t="s">
        <v>480</v>
      </c>
    </row>
    <row r="30" spans="1:3" x14ac:dyDescent="0.2">
      <c r="A30" s="2"/>
      <c r="B30" s="19" t="str">
        <f>IF(COUNTIF('Work Templates'!$E$4:$E$50,C30),"Create","No Action")</f>
        <v>No Action</v>
      </c>
      <c r="C30" s="6" t="s">
        <v>481</v>
      </c>
    </row>
    <row r="31" spans="1:3" x14ac:dyDescent="0.2">
      <c r="A31" s="2"/>
      <c r="B31" s="19" t="str">
        <f>IF(COUNTIF('Work Templates'!$E$4:$E$50,C31),"Create","No Action")</f>
        <v>No Action</v>
      </c>
      <c r="C31" s="6" t="s">
        <v>482</v>
      </c>
    </row>
    <row r="32" spans="1:3" x14ac:dyDescent="0.2">
      <c r="A32" s="2"/>
      <c r="B32" s="19" t="str">
        <f>IF(COUNTIF('Work Templates'!$E$4:$E$50,C32),"Create","No Action")</f>
        <v>No Action</v>
      </c>
      <c r="C32" s="6" t="s">
        <v>483</v>
      </c>
    </row>
    <row r="33" spans="1:3" x14ac:dyDescent="0.2">
      <c r="A33" s="2"/>
      <c r="B33" s="19" t="str">
        <f>IF(COUNTIF('Work Templates'!$E$4:$E$50,C33),"Create","No Action")</f>
        <v>No Action</v>
      </c>
      <c r="C33" s="6" t="s">
        <v>484</v>
      </c>
    </row>
    <row r="34" spans="1:3" x14ac:dyDescent="0.2">
      <c r="A34" s="2"/>
      <c r="B34" s="19" t="str">
        <f>IF(COUNTIF('Work Templates'!$E$4:$E$50,C34),"Create","No Action")</f>
        <v>No Action</v>
      </c>
      <c r="C34" s="6" t="s">
        <v>485</v>
      </c>
    </row>
    <row r="35" spans="1:3" x14ac:dyDescent="0.2">
      <c r="A35" s="2"/>
      <c r="B35" s="19" t="str">
        <f>IF(COUNTIF('Work Templates'!$E$4:$E$50,C35),"Create","No Action")</f>
        <v>No Action</v>
      </c>
      <c r="C35" s="6" t="s">
        <v>486</v>
      </c>
    </row>
    <row r="36" spans="1:3" x14ac:dyDescent="0.2">
      <c r="A36" s="2"/>
      <c r="B36" s="19" t="str">
        <f>IF(COUNTIF('Work Templates'!$E$4:$E$50,C36),"Create","No Action")</f>
        <v>No Action</v>
      </c>
      <c r="C36" s="6" t="s">
        <v>487</v>
      </c>
    </row>
    <row r="37" spans="1:3" x14ac:dyDescent="0.2">
      <c r="A37" s="2"/>
      <c r="B37" s="19" t="str">
        <f>IF(COUNTIF('Work Templates'!$E$4:$E$50,C37),"Create","No Action")</f>
        <v>No Action</v>
      </c>
      <c r="C37" s="6" t="s">
        <v>488</v>
      </c>
    </row>
    <row r="38" spans="1:3" x14ac:dyDescent="0.2">
      <c r="A38" s="2"/>
      <c r="B38" s="19" t="str">
        <f>IF(COUNTIF('Work Templates'!$E$4:$E$50,C38),"Create","No Action")</f>
        <v>No Action</v>
      </c>
      <c r="C38" s="6" t="s">
        <v>489</v>
      </c>
    </row>
    <row r="39" spans="1:3" x14ac:dyDescent="0.2">
      <c r="A39" s="2"/>
      <c r="B39" s="19" t="str">
        <f>IF(COUNTIF('Work Templates'!$E$4:$E$50,C39),"Create","No Action")</f>
        <v>No Action</v>
      </c>
      <c r="C39" s="6" t="s">
        <v>490</v>
      </c>
    </row>
    <row r="40" spans="1:3" x14ac:dyDescent="0.2">
      <c r="A40" s="2"/>
      <c r="B40" s="19" t="str">
        <f>IF(COUNTIF('Work Templates'!$E$4:$E$50,C40),"Create","No Action")</f>
        <v>No Action</v>
      </c>
      <c r="C40" s="6" t="s">
        <v>491</v>
      </c>
    </row>
    <row r="41" spans="1:3" x14ac:dyDescent="0.2">
      <c r="A41" s="2"/>
      <c r="B41" s="19" t="str">
        <f>IF(COUNTIF('Work Templates'!$E$4:$E$50,C41),"Create","No Action")</f>
        <v>No Action</v>
      </c>
      <c r="C41" s="6" t="s">
        <v>492</v>
      </c>
    </row>
    <row r="42" spans="1:3" x14ac:dyDescent="0.2">
      <c r="A42" s="2"/>
      <c r="B42" s="19" t="str">
        <f>IF(COUNTIF('Work Templates'!$E$4:$E$50,C42),"Create","No Action")</f>
        <v>No Action</v>
      </c>
      <c r="C42" s="6" t="s">
        <v>493</v>
      </c>
    </row>
    <row r="43" spans="1:3" x14ac:dyDescent="0.2">
      <c r="A43" s="2"/>
      <c r="B43" s="19" t="str">
        <f>IF(COUNTIF('Work Templates'!$E$4:$E$50,C43),"Create","No Action")</f>
        <v>No Action</v>
      </c>
      <c r="C43" s="6" t="s">
        <v>494</v>
      </c>
    </row>
    <row r="44" spans="1:3" x14ac:dyDescent="0.2">
      <c r="A44" s="2"/>
      <c r="B44" s="19" t="str">
        <f>IF(COUNTIF('Work Templates'!$E$4:$E$50,C44),"Create","No Action")</f>
        <v>No Action</v>
      </c>
      <c r="C44" s="6" t="s">
        <v>495</v>
      </c>
    </row>
    <row r="45" spans="1:3" x14ac:dyDescent="0.2">
      <c r="A45" s="2"/>
      <c r="B45" s="19" t="str">
        <f>IF(COUNTIF('Work Templates'!$E$4:$E$50,C45),"Create","No Action")</f>
        <v>No Action</v>
      </c>
      <c r="C45" s="6" t="s">
        <v>496</v>
      </c>
    </row>
    <row r="46" spans="1:3" x14ac:dyDescent="0.2">
      <c r="A46" s="2"/>
      <c r="B46" s="19" t="str">
        <f>IF(COUNTIF('Work Templates'!$E$4:$E$50,C46),"Create","No Action")</f>
        <v>No Action</v>
      </c>
      <c r="C46" s="6" t="s">
        <v>497</v>
      </c>
    </row>
    <row r="47" spans="1:3" x14ac:dyDescent="0.2">
      <c r="A47" s="2"/>
      <c r="B47" s="19" t="str">
        <f>IF(COUNTIF('Work Templates'!$E$4:$E$50,C47),"Create","No Action")</f>
        <v>No Action</v>
      </c>
      <c r="C47" s="6" t="s">
        <v>498</v>
      </c>
    </row>
    <row r="48" spans="1:3" x14ac:dyDescent="0.2">
      <c r="A48" s="2"/>
      <c r="B48" s="19" t="str">
        <f>IF(COUNTIF('Work Templates'!$E$4:$E$50,C48),"Create","No Action")</f>
        <v>No Action</v>
      </c>
      <c r="C48" s="6" t="s">
        <v>499</v>
      </c>
    </row>
    <row r="49" spans="1:3" x14ac:dyDescent="0.2">
      <c r="A49" s="2"/>
      <c r="B49" s="19" t="str">
        <f>IF(COUNTIF('Work Templates'!$E$4:$E$50,C49),"Create","No Action")</f>
        <v>No Action</v>
      </c>
      <c r="C49" s="6" t="s">
        <v>455</v>
      </c>
    </row>
    <row r="50" spans="1:3" x14ac:dyDescent="0.2">
      <c r="A50" s="2"/>
      <c r="B50" s="19" t="str">
        <f>IF(COUNTIF('Work Templates'!$E$4:$E$50,C50),"Create","No Action")</f>
        <v>No Action</v>
      </c>
      <c r="C50" s="6" t="s">
        <v>500</v>
      </c>
    </row>
    <row r="51" spans="1:3" x14ac:dyDescent="0.2">
      <c r="A51" s="2"/>
      <c r="B51" s="19" t="str">
        <f>IF(COUNTIF('Work Templates'!$E$4:$E$50,C51),"Create","No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7" t="s">
        <v>415</v>
      </c>
      <c r="C1" s="27" t="s">
        <v>415</v>
      </c>
      <c r="D1" s="27" t="s">
        <v>415</v>
      </c>
    </row>
    <row r="2" spans="1:6" x14ac:dyDescent="0.2">
      <c r="A2" s="28" t="s">
        <v>416</v>
      </c>
      <c r="B2" s="30" t="s">
        <v>417</v>
      </c>
      <c r="C2" s="32" t="s">
        <v>502</v>
      </c>
      <c r="D2" s="36" t="s">
        <v>503</v>
      </c>
      <c r="F2" s="30" t="s">
        <v>644</v>
      </c>
    </row>
    <row r="3" spans="1:6" x14ac:dyDescent="0.2">
      <c r="A3" s="29"/>
      <c r="B3" s="31"/>
      <c r="C3" s="33"/>
      <c r="D3" s="37"/>
      <c r="F3" s="42"/>
    </row>
    <row r="4" spans="1:6" x14ac:dyDescent="0.2">
      <c r="A4" s="2"/>
      <c r="B4" s="6" t="str">
        <f>IF(COUNTIF('Work Template Tasks'!$X$4:$X$66,F4),"Create","No Action")</f>
        <v>No Action</v>
      </c>
      <c r="C4" s="4" t="s">
        <v>4</v>
      </c>
      <c r="D4" s="8" t="s">
        <v>504</v>
      </c>
      <c r="F4" s="6" t="str">
        <f>CONCATENATE(C4," - ",D4)</f>
        <v>Completed - Cancelled</v>
      </c>
    </row>
    <row r="5" spans="1:6" x14ac:dyDescent="0.2">
      <c r="A5" s="2"/>
      <c r="B5" s="6" t="str">
        <f>IF(COUNTIF('Work Template Tasks'!$X$4:$X$66,F5),"Create","No Action")</f>
        <v>No Action</v>
      </c>
      <c r="C5" s="4" t="s">
        <v>4</v>
      </c>
      <c r="D5" s="8" t="s">
        <v>505</v>
      </c>
      <c r="F5" s="6" t="str">
        <f t="shared" ref="F5:F36" si="0">CONCATENATE(C5," - ",D5)</f>
        <v>Completed - Not a fit</v>
      </c>
    </row>
    <row r="6" spans="1:6" x14ac:dyDescent="0.2">
      <c r="A6" s="2"/>
      <c r="B6" s="6" t="str">
        <f>IF(COUNTIF('Work Template Tasks'!$X$4:$X$66,F6),"Create","No Action")</f>
        <v>No Action</v>
      </c>
      <c r="C6" s="4" t="s">
        <v>4</v>
      </c>
      <c r="D6" s="8" t="s">
        <v>506</v>
      </c>
      <c r="F6" s="6" t="str">
        <f t="shared" si="0"/>
        <v>Completed - Closed lost</v>
      </c>
    </row>
    <row r="7" spans="1:6" x14ac:dyDescent="0.2">
      <c r="A7" s="2"/>
      <c r="B7" s="6" t="str">
        <f>IF(COUNTIF('Work Template Tasks'!$X$4:$X$66,F7),"Create","No Action")</f>
        <v>No Action</v>
      </c>
      <c r="C7" s="4" t="s">
        <v>4</v>
      </c>
      <c r="D7" s="8" t="s">
        <v>507</v>
      </c>
      <c r="F7" s="6" t="str">
        <f t="shared" si="0"/>
        <v>Completed - Closed won</v>
      </c>
    </row>
    <row r="8" spans="1:6" x14ac:dyDescent="0.2">
      <c r="A8" s="2"/>
      <c r="B8" s="6" t="str">
        <f>IF(COUNTIF('Work Template Tasks'!$X$4:$X$66,F8),"Create","No Action")</f>
        <v>No Action</v>
      </c>
      <c r="C8" s="4" t="s">
        <v>4</v>
      </c>
      <c r="D8" s="8" t="s">
        <v>508</v>
      </c>
      <c r="F8" s="6" t="str">
        <f t="shared" si="0"/>
        <v>Completed - Not applicable</v>
      </c>
    </row>
    <row r="9" spans="1:6" x14ac:dyDescent="0.2">
      <c r="A9" s="2"/>
      <c r="B9" s="6" t="str">
        <f>IF(COUNTIF('Work Template Tasks'!$X$4:$X$66,F9),"Create","No Action")</f>
        <v>Create</v>
      </c>
      <c r="C9" s="4" t="s">
        <v>2</v>
      </c>
      <c r="D9" s="8" t="s">
        <v>509</v>
      </c>
      <c r="F9" s="6" t="str">
        <f t="shared" si="0"/>
        <v>In Progress - Kick-off / Setup</v>
      </c>
    </row>
    <row r="10" spans="1:6" x14ac:dyDescent="0.2">
      <c r="A10" s="2"/>
      <c r="B10" s="6" t="str">
        <f>IF(COUNTIF('Work Template Tasks'!$X$4:$X$66,F10),"Create","No Action")</f>
        <v>No Action</v>
      </c>
      <c r="C10" s="4" t="s">
        <v>2</v>
      </c>
      <c r="D10" s="8" t="s">
        <v>510</v>
      </c>
      <c r="F10" s="6" t="str">
        <f t="shared" si="0"/>
        <v>In Progress - Prep</v>
      </c>
    </row>
    <row r="11" spans="1:6" x14ac:dyDescent="0.2">
      <c r="A11" s="2"/>
      <c r="B11" s="6" t="str">
        <f>IF(COUNTIF('Work Template Tasks'!$X$4:$X$66,F11),"Create","No Action")</f>
        <v>Create</v>
      </c>
      <c r="C11" s="4" t="s">
        <v>2</v>
      </c>
      <c r="D11" s="8" t="s">
        <v>511</v>
      </c>
      <c r="F11" s="6" t="str">
        <f t="shared" si="0"/>
        <v>In Progress - Process</v>
      </c>
    </row>
    <row r="12" spans="1:6" x14ac:dyDescent="0.2">
      <c r="A12" s="2"/>
      <c r="B12" s="6" t="str">
        <f>IF(COUNTIF('Work Template Tasks'!$X$4:$X$66,F12),"Create","No Action")</f>
        <v>Create</v>
      </c>
      <c r="C12" s="4" t="s">
        <v>2</v>
      </c>
      <c r="D12" s="8" t="s">
        <v>453</v>
      </c>
      <c r="F12" s="6" t="str">
        <f t="shared" si="0"/>
        <v>In Progress - Review</v>
      </c>
    </row>
    <row r="13" spans="1:6" x14ac:dyDescent="0.2">
      <c r="A13" s="2"/>
      <c r="B13" s="6" t="str">
        <f>IF(COUNTIF('Work Template Tasks'!$X$4:$X$66,F13),"Create","No Action")</f>
        <v>No Action</v>
      </c>
      <c r="C13" s="4" t="s">
        <v>2</v>
      </c>
      <c r="D13" s="8" t="s">
        <v>512</v>
      </c>
      <c r="F13" s="6" t="str">
        <f t="shared" si="0"/>
        <v>In Progress - Advise</v>
      </c>
    </row>
    <row r="14" spans="1:6" x14ac:dyDescent="0.2">
      <c r="A14" s="2"/>
      <c r="B14" s="6" t="str">
        <f>IF(COUNTIF('Work Template Tasks'!$X$4:$X$66,F14),"Create","No Action")</f>
        <v>Create</v>
      </c>
      <c r="C14" s="4" t="s">
        <v>2</v>
      </c>
      <c r="D14" s="8" t="s">
        <v>513</v>
      </c>
      <c r="F14" s="6" t="str">
        <f t="shared" si="0"/>
        <v>In Progress - Assemble</v>
      </c>
    </row>
    <row r="15" spans="1:6" x14ac:dyDescent="0.2">
      <c r="A15" s="2"/>
      <c r="B15" s="6" t="str">
        <f>IF(COUNTIF('Work Template Tasks'!$X$4:$X$66,F15),"Create","No Action")</f>
        <v>No Action</v>
      </c>
      <c r="C15" s="4" t="s">
        <v>2</v>
      </c>
      <c r="D15" s="8" t="s">
        <v>514</v>
      </c>
      <c r="F15" s="6" t="str">
        <f t="shared" si="0"/>
        <v>In Progress - File</v>
      </c>
    </row>
    <row r="16" spans="1:6" x14ac:dyDescent="0.2">
      <c r="A16" s="2"/>
      <c r="B16" s="6" t="str">
        <f>IF(COUNTIF('Work Template Tasks'!$X$4:$X$66,F16),"Create","No Action")</f>
        <v>Create</v>
      </c>
      <c r="C16" s="4" t="s">
        <v>2</v>
      </c>
      <c r="D16" s="8" t="s">
        <v>515</v>
      </c>
      <c r="F16" s="6" t="str">
        <f t="shared" si="0"/>
        <v>In Progress - Follow-up</v>
      </c>
    </row>
    <row r="17" spans="1:6" x14ac:dyDescent="0.2">
      <c r="A17" s="2"/>
      <c r="B17" s="6" t="str">
        <f>IF(COUNTIF('Work Template Tasks'!$X$4:$X$66,F17),"Create","No Action")</f>
        <v>No Action</v>
      </c>
      <c r="C17" s="4" t="s">
        <v>2</v>
      </c>
      <c r="D17" s="8" t="s">
        <v>516</v>
      </c>
      <c r="F17" s="6" t="str">
        <f t="shared" si="0"/>
        <v>In Progress - Lodge</v>
      </c>
    </row>
    <row r="18" spans="1:6" x14ac:dyDescent="0.2">
      <c r="A18" s="2"/>
      <c r="B18" s="6" t="str">
        <f>IF(COUNTIF('Work Template Tasks'!$X$4:$X$66,F18),"Create","No Action")</f>
        <v>No Action</v>
      </c>
      <c r="C18" s="4" t="s">
        <v>1</v>
      </c>
      <c r="D18" s="8" t="s">
        <v>517</v>
      </c>
      <c r="F18" s="6" t="str">
        <f t="shared" si="0"/>
        <v>Ready To Start - Resend Client Tasks</v>
      </c>
    </row>
    <row r="19" spans="1:6" x14ac:dyDescent="0.2">
      <c r="A19" s="2"/>
      <c r="B19" s="6" t="str">
        <f>IF(COUNTIF('Work Template Tasks'!$X$4:$X$66,F19),"Create","No Action")</f>
        <v>No Action</v>
      </c>
      <c r="C19" s="4" t="s">
        <v>1</v>
      </c>
      <c r="D19" s="8" t="s">
        <v>518</v>
      </c>
      <c r="F19" s="6" t="str">
        <f t="shared" si="0"/>
        <v>Ready To Start - Ready for Accounting</v>
      </c>
    </row>
    <row r="20" spans="1:6" x14ac:dyDescent="0.2">
      <c r="A20" s="2"/>
      <c r="B20" s="6" t="str">
        <f>IF(COUNTIF('Work Template Tasks'!$X$4:$X$66,F20),"Create","No Action")</f>
        <v>No Action</v>
      </c>
      <c r="C20" s="4" t="s">
        <v>1</v>
      </c>
      <c r="D20" s="8" t="s">
        <v>519</v>
      </c>
      <c r="F20" s="6" t="str">
        <f t="shared" si="0"/>
        <v>Ready To Start - Ready for Tax</v>
      </c>
    </row>
    <row r="21" spans="1:6" x14ac:dyDescent="0.2">
      <c r="A21" s="2"/>
      <c r="B21" s="6" t="str">
        <f>IF(COUNTIF('Work Template Tasks'!$X$4:$X$66,F21),"Create","No Action")</f>
        <v>No Action</v>
      </c>
      <c r="C21" s="4" t="s">
        <v>3</v>
      </c>
      <c r="D21" s="8" t="s">
        <v>520</v>
      </c>
      <c r="F21" s="6" t="str">
        <f t="shared" si="0"/>
        <v>Waiting - Wait engagement letter</v>
      </c>
    </row>
    <row r="22" spans="1:6" x14ac:dyDescent="0.2">
      <c r="A22" s="2"/>
      <c r="B22" s="6" t="str">
        <f>IF(COUNTIF('Work Template Tasks'!$X$4:$X$66,F22),"Create","No Action")</f>
        <v>Create</v>
      </c>
      <c r="C22" s="4" t="s">
        <v>3</v>
      </c>
      <c r="D22" s="8" t="s">
        <v>521</v>
      </c>
      <c r="F22" s="6" t="str">
        <f t="shared" si="0"/>
        <v>Waiting - Waiting for info</v>
      </c>
    </row>
    <row r="23" spans="1:6" x14ac:dyDescent="0.2">
      <c r="A23" s="2"/>
      <c r="B23" s="6" t="str">
        <f>IF(COUNTIF('Work Template Tasks'!$X$4:$X$66,F23),"Create","No Action")</f>
        <v>No Action</v>
      </c>
      <c r="C23" s="4" t="s">
        <v>3</v>
      </c>
      <c r="D23" s="8" t="s">
        <v>522</v>
      </c>
      <c r="F23" s="6" t="str">
        <f t="shared" si="0"/>
        <v>Waiting - Waiting for CPA</v>
      </c>
    </row>
    <row r="24" spans="1:6" x14ac:dyDescent="0.2">
      <c r="A24" s="2"/>
      <c r="B24" s="6" t="str">
        <f>IF(COUNTIF('Work Template Tasks'!$X$4:$X$66,F24),"Create","No Action")</f>
        <v>Create</v>
      </c>
      <c r="C24" s="4" t="s">
        <v>3</v>
      </c>
      <c r="D24" s="8" t="s">
        <v>523</v>
      </c>
      <c r="F24" s="6" t="str">
        <f t="shared" si="0"/>
        <v>Waiting - Waiting for client</v>
      </c>
    </row>
    <row r="25" spans="1:6" x14ac:dyDescent="0.2">
      <c r="A25" s="2"/>
      <c r="B25" s="6" t="str">
        <f>IF(COUNTIF('Work Template Tasks'!$X$4:$X$66,F25),"Create","No Action")</f>
        <v>No Action</v>
      </c>
      <c r="C25" s="4" t="s">
        <v>3</v>
      </c>
      <c r="D25" s="8" t="s">
        <v>524</v>
      </c>
      <c r="F25" s="6" t="str">
        <f t="shared" si="0"/>
        <v>Waiting - Waiting for client 2</v>
      </c>
    </row>
    <row r="26" spans="1:6" x14ac:dyDescent="0.2">
      <c r="A26" s="2"/>
      <c r="B26" s="6" t="str">
        <f>IF(COUNTIF('Work Template Tasks'!$X$4:$X$66,F26),"Create","No Action")</f>
        <v>Create</v>
      </c>
      <c r="C26" s="4" t="s">
        <v>3</v>
      </c>
      <c r="D26" s="8" t="s">
        <v>525</v>
      </c>
      <c r="F26" s="6" t="str">
        <f t="shared" si="0"/>
        <v>Waiting - Wait for signature</v>
      </c>
    </row>
    <row r="27" spans="1:6" x14ac:dyDescent="0.2">
      <c r="A27" s="2"/>
      <c r="B27" s="6" t="str">
        <f>IF(COUNTIF('Work Template Tasks'!$X$4:$X$66,F27),"Create","No Action")</f>
        <v>No Action</v>
      </c>
      <c r="C27" s="4" t="s">
        <v>3</v>
      </c>
      <c r="D27" s="8" t="s">
        <v>526</v>
      </c>
      <c r="F27" s="6" t="str">
        <f t="shared" si="0"/>
        <v>Waiting - Waiting for IRS</v>
      </c>
    </row>
    <row r="28" spans="1:6" x14ac:dyDescent="0.2">
      <c r="A28" s="2"/>
      <c r="B28" s="6" t="str">
        <f>IF(COUNTIF('Work Template Tasks'!$X$4:$X$66,F28),"Create","No Action")</f>
        <v>Create</v>
      </c>
      <c r="C28" s="4" t="s">
        <v>3</v>
      </c>
      <c r="D28" s="8" t="s">
        <v>527</v>
      </c>
      <c r="F28" s="6" t="str">
        <f t="shared" si="0"/>
        <v>Waiting - Wait for confirmation</v>
      </c>
    </row>
    <row r="29" spans="1:6" x14ac:dyDescent="0.2">
      <c r="A29" s="2"/>
      <c r="B29" s="6" t="str">
        <f>IF(COUNTIF('Work Template Tasks'!$X$4:$X$66,F29),"Create","No Action")</f>
        <v>No Action</v>
      </c>
      <c r="C29" s="4" t="s">
        <v>3</v>
      </c>
      <c r="D29" s="8" t="s">
        <v>528</v>
      </c>
      <c r="F29" s="6" t="str">
        <f t="shared" si="0"/>
        <v>Waiting - Extended</v>
      </c>
    </row>
    <row r="30" spans="1:6" x14ac:dyDescent="0.2">
      <c r="A30" s="2"/>
      <c r="B30" s="6" t="str">
        <f>IF(COUNTIF('Work Template Tasks'!$X$4:$X$66,F30),"Create","No Action")</f>
        <v>No Action</v>
      </c>
      <c r="C30" s="4" t="s">
        <v>3</v>
      </c>
      <c r="D30" s="8" t="s">
        <v>529</v>
      </c>
      <c r="F30" s="6" t="str">
        <f t="shared" si="0"/>
        <v>Waiting - Wait for auditor</v>
      </c>
    </row>
    <row r="31" spans="1:6" x14ac:dyDescent="0.2">
      <c r="A31" s="2"/>
      <c r="B31" s="6" t="str">
        <f>IF(COUNTIF('Work Template Tasks'!$X$4:$X$66,F31),"Create","No Action")</f>
        <v>No Action</v>
      </c>
      <c r="C31" s="4" t="s">
        <v>3</v>
      </c>
      <c r="D31" s="8" t="s">
        <v>530</v>
      </c>
      <c r="F31" s="6" t="str">
        <f t="shared" si="0"/>
        <v>Waiting - Waiting for CRA</v>
      </c>
    </row>
    <row r="32" spans="1:6" x14ac:dyDescent="0.2">
      <c r="A32" s="2"/>
      <c r="B32" s="6" t="str">
        <f>IF(COUNTIF('Work Template Tasks'!$X$4:$X$66,F32),"Create","No Action")</f>
        <v>No Action</v>
      </c>
      <c r="C32" s="4" t="s">
        <v>3</v>
      </c>
      <c r="D32" s="8" t="s">
        <v>531</v>
      </c>
      <c r="F32" s="6" t="str">
        <f t="shared" si="0"/>
        <v>Waiting - Waiting for ATO</v>
      </c>
    </row>
    <row r="33" spans="1:6" x14ac:dyDescent="0.2">
      <c r="A33" s="2"/>
      <c r="B33" s="6" t="str">
        <f>IF(COUNTIF('Work Template Tasks'!$X$4:$X$66,F33),"Create","No Action")</f>
        <v>No Action</v>
      </c>
      <c r="C33" s="4" t="s">
        <v>3</v>
      </c>
      <c r="D33" s="8" t="s">
        <v>532</v>
      </c>
      <c r="F33" s="6" t="str">
        <f t="shared" si="0"/>
        <v>Waiting - Waiting for HMRC</v>
      </c>
    </row>
    <row r="34" spans="1:6" x14ac:dyDescent="0.2">
      <c r="A34" s="2"/>
      <c r="B34" s="6" t="str">
        <f>IF(COUNTIF('Work Template Tasks'!$X$4:$X$66,F34),"Create","No Action")</f>
        <v>No Action</v>
      </c>
      <c r="C34" s="4" t="s">
        <v>3</v>
      </c>
      <c r="D34" s="8" t="s">
        <v>533</v>
      </c>
      <c r="F34" s="6" t="str">
        <f t="shared" si="0"/>
        <v>Waiting - Waiting for Gov't</v>
      </c>
    </row>
    <row r="35" spans="1:6" x14ac:dyDescent="0.2">
      <c r="A35" s="2"/>
      <c r="B35" s="6" t="str">
        <f>IF(COUNTIF('Work Template Tasks'!$X$4:$X$66,F35),"Create","No Action")</f>
        <v>No Action</v>
      </c>
      <c r="C35" s="4" t="s">
        <v>3</v>
      </c>
      <c r="D35" s="8" t="s">
        <v>534</v>
      </c>
      <c r="F35" s="6" t="str">
        <f t="shared" si="0"/>
        <v>Waiting - Waiting for CPA/CA</v>
      </c>
    </row>
    <row r="36" spans="1:6" ht="16" thickBot="1" x14ac:dyDescent="0.25">
      <c r="A36" s="2"/>
      <c r="B36" s="6" t="str">
        <f>IF(COUNTIF('Work Template Tasks'!$X$4:$X$66,F36),"Create","No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7" t="s">
        <v>415</v>
      </c>
      <c r="C1" s="27" t="s">
        <v>415</v>
      </c>
      <c r="D1" s="27" t="s">
        <v>415</v>
      </c>
    </row>
    <row r="2" spans="1:4" x14ac:dyDescent="0.2">
      <c r="A2" s="28" t="s">
        <v>416</v>
      </c>
      <c r="B2" s="30" t="s">
        <v>417</v>
      </c>
      <c r="C2" s="32" t="s">
        <v>459</v>
      </c>
      <c r="D2" s="36" t="s">
        <v>503</v>
      </c>
    </row>
    <row r="3" spans="1:4" x14ac:dyDescent="0.2">
      <c r="A3" s="29"/>
      <c r="B3" s="31"/>
      <c r="C3" s="33"/>
      <c r="D3" s="37"/>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Create</v>
      </c>
      <c r="C139" s="4" t="s">
        <v>466</v>
      </c>
      <c r="D139" s="8" t="s">
        <v>292</v>
      </c>
    </row>
    <row r="140" spans="1:4" x14ac:dyDescent="0.2">
      <c r="A140" s="2"/>
      <c r="B140" s="6" t="str">
        <f>IF('Work Types'!$B$12="Create","Create","No Action")</f>
        <v>Create</v>
      </c>
      <c r="C140" s="4" t="s">
        <v>466</v>
      </c>
      <c r="D140" s="8" t="s">
        <v>296</v>
      </c>
    </row>
    <row r="141" spans="1:4" x14ac:dyDescent="0.2">
      <c r="A141" s="2"/>
      <c r="B141" s="6" t="str">
        <f>IF('Work Types'!$B$12="Create","Create","No Action")</f>
        <v>Create</v>
      </c>
      <c r="C141" s="4" t="s">
        <v>466</v>
      </c>
      <c r="D141" s="8" t="s">
        <v>272</v>
      </c>
    </row>
    <row r="142" spans="1:4" x14ac:dyDescent="0.2">
      <c r="A142" s="2"/>
      <c r="B142" s="6" t="str">
        <f>IF('Work Types'!$B$12="Create","Create","No Action")</f>
        <v>Create</v>
      </c>
      <c r="C142" s="4" t="s">
        <v>466</v>
      </c>
      <c r="D142" s="8" t="s">
        <v>273</v>
      </c>
    </row>
    <row r="143" spans="1:4" x14ac:dyDescent="0.2">
      <c r="A143" s="2"/>
      <c r="B143" s="6" t="str">
        <f>IF('Work Types'!$B$12="Create","Create","No Action")</f>
        <v>Create</v>
      </c>
      <c r="C143" s="4" t="s">
        <v>466</v>
      </c>
      <c r="D143" s="8" t="s">
        <v>275</v>
      </c>
    </row>
    <row r="144" spans="1:4" x14ac:dyDescent="0.2">
      <c r="A144" s="2"/>
      <c r="B144" s="6" t="str">
        <f>IF('Work Types'!$B$12="Create","Create","No Action")</f>
        <v>Create</v>
      </c>
      <c r="C144" s="4" t="s">
        <v>466</v>
      </c>
      <c r="D144" s="8" t="s">
        <v>274</v>
      </c>
    </row>
    <row r="145" spans="1:4" x14ac:dyDescent="0.2">
      <c r="A145" s="2"/>
      <c r="B145" s="6" t="str">
        <f>IF('Work Types'!$B$12="Create","Create","No Action")</f>
        <v>Create</v>
      </c>
      <c r="C145" s="4" t="s">
        <v>466</v>
      </c>
      <c r="D145" s="8" t="s">
        <v>268</v>
      </c>
    </row>
    <row r="146" spans="1:4" x14ac:dyDescent="0.2">
      <c r="A146" s="2"/>
      <c r="B146" s="6" t="str">
        <f>IF('Work Types'!$B$12="Create","Create","No Action")</f>
        <v>Create</v>
      </c>
      <c r="C146" s="4" t="s">
        <v>466</v>
      </c>
      <c r="D146" s="8" t="s">
        <v>269</v>
      </c>
    </row>
    <row r="147" spans="1:4" x14ac:dyDescent="0.2">
      <c r="A147" s="2"/>
      <c r="B147" s="6" t="str">
        <f>IF('Work Types'!$B$12="Create","Create","No Action")</f>
        <v>Create</v>
      </c>
      <c r="C147" s="4" t="s">
        <v>466</v>
      </c>
      <c r="D147" s="8" t="s">
        <v>270</v>
      </c>
    </row>
    <row r="148" spans="1:4" x14ac:dyDescent="0.2">
      <c r="A148" s="2"/>
      <c r="B148" s="6" t="str">
        <f>IF('Work Types'!$B$12="Create","Create","No Action")</f>
        <v>Create</v>
      </c>
      <c r="C148" s="4" t="s">
        <v>466</v>
      </c>
      <c r="D148" s="8" t="s">
        <v>264</v>
      </c>
    </row>
    <row r="149" spans="1:4" x14ac:dyDescent="0.2">
      <c r="A149" s="2"/>
      <c r="B149" s="6" t="str">
        <f>IF('Work Types'!$B$12="Create","Create","No Action")</f>
        <v>Create</v>
      </c>
      <c r="C149" s="4" t="s">
        <v>466</v>
      </c>
      <c r="D149" s="8" t="s">
        <v>290</v>
      </c>
    </row>
    <row r="150" spans="1:4" x14ac:dyDescent="0.2">
      <c r="A150" s="2"/>
      <c r="B150" s="6" t="str">
        <f>IF('Work Types'!$B$12="Create","Create","No Action")</f>
        <v>Create</v>
      </c>
      <c r="C150" s="4" t="s">
        <v>466</v>
      </c>
      <c r="D150" s="8" t="s">
        <v>283</v>
      </c>
    </row>
    <row r="151" spans="1:4" x14ac:dyDescent="0.2">
      <c r="A151" s="2"/>
      <c r="B151" s="6" t="str">
        <f>IF('Work Types'!$B$12="Create","Create","No Action")</f>
        <v>Create</v>
      </c>
      <c r="C151" s="4" t="s">
        <v>466</v>
      </c>
      <c r="D151" s="8" t="s">
        <v>280</v>
      </c>
    </row>
    <row r="152" spans="1:4" x14ac:dyDescent="0.2">
      <c r="A152" s="2"/>
      <c r="B152" s="6" t="str">
        <f>IF('Work Types'!$B$12="Create","Create","No Action")</f>
        <v>Create</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style="20" hidden="1" customWidth="1"/>
    <col min="2" max="2" width="18" style="20" hidden="1" customWidth="1"/>
    <col min="3" max="3" width="78.1640625" style="20" customWidth="1"/>
    <col min="4" max="4" width="100" style="16" customWidth="1"/>
    <col min="5" max="5" width="32.6640625" style="20" customWidth="1"/>
    <col min="6" max="6" width="18.33203125" style="20" customWidth="1"/>
    <col min="7" max="7" width="15" style="26" customWidth="1"/>
    <col min="8" max="16384" width="8.83203125" style="20"/>
  </cols>
  <sheetData>
    <row r="1" spans="1:7" ht="16" x14ac:dyDescent="0.2">
      <c r="A1" s="1" t="s">
        <v>414</v>
      </c>
      <c r="B1" s="27" t="s">
        <v>415</v>
      </c>
      <c r="C1" s="27" t="s">
        <v>415</v>
      </c>
      <c r="D1" s="27" t="s">
        <v>415</v>
      </c>
      <c r="E1" s="27" t="s">
        <v>415</v>
      </c>
      <c r="F1" s="27" t="s">
        <v>415</v>
      </c>
      <c r="G1" s="27" t="s">
        <v>415</v>
      </c>
    </row>
    <row r="2" spans="1:7" x14ac:dyDescent="0.2">
      <c r="A2" s="28" t="s">
        <v>416</v>
      </c>
      <c r="B2" s="44" t="s">
        <v>417</v>
      </c>
      <c r="C2" s="46" t="s">
        <v>537</v>
      </c>
      <c r="D2" s="34" t="s">
        <v>421</v>
      </c>
      <c r="E2" s="49" t="s">
        <v>538</v>
      </c>
      <c r="F2" s="49" t="s">
        <v>539</v>
      </c>
      <c r="G2" s="50" t="s">
        <v>540</v>
      </c>
    </row>
    <row r="3" spans="1:7" x14ac:dyDescent="0.2">
      <c r="A3" s="43"/>
      <c r="B3" s="45"/>
      <c r="C3" s="47"/>
      <c r="D3" s="48"/>
      <c r="E3" s="43"/>
      <c r="F3" s="43"/>
      <c r="G3" s="51"/>
    </row>
    <row r="4" spans="1:7" ht="112" x14ac:dyDescent="0.2">
      <c r="A4" s="21"/>
      <c r="B4" s="22" t="s">
        <v>411</v>
      </c>
      <c r="C4" s="23" t="s">
        <v>541</v>
      </c>
      <c r="D4" s="17" t="s">
        <v>542</v>
      </c>
      <c r="E4" s="24" t="s">
        <v>466</v>
      </c>
      <c r="F4" s="24" t="s">
        <v>261</v>
      </c>
      <c r="G4" s="25">
        <v>1000</v>
      </c>
    </row>
  </sheetData>
  <sortState xmlns:xlrd2="http://schemas.microsoft.com/office/spreadsheetml/2017/richdata2" ref="B4:G4">
    <sortCondition ref="C4"/>
  </sortState>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66"/>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6" customWidth="1"/>
    <col min="7" max="7" width="20.5" customWidth="1"/>
    <col min="8" max="8" width="15" customWidth="1"/>
    <col min="9" max="9" width="17.1640625" customWidth="1"/>
    <col min="10" max="13" width="15" customWidth="1"/>
    <col min="14" max="14" width="96.1640625" customWidth="1"/>
    <col min="15" max="15" width="100" style="16" customWidth="1"/>
    <col min="16" max="17" width="15" customWidth="1"/>
    <col min="18" max="19" width="100" style="16"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7" t="s">
        <v>415</v>
      </c>
      <c r="C1" s="27" t="s">
        <v>415</v>
      </c>
      <c r="D1" s="27" t="s">
        <v>415</v>
      </c>
      <c r="E1" s="52" t="s">
        <v>415</v>
      </c>
      <c r="F1" s="52" t="s">
        <v>415</v>
      </c>
      <c r="G1" s="27" t="s">
        <v>415</v>
      </c>
      <c r="H1" s="27" t="s">
        <v>415</v>
      </c>
      <c r="I1" s="27" t="s">
        <v>415</v>
      </c>
      <c r="J1" s="27" t="s">
        <v>415</v>
      </c>
      <c r="K1" s="27" t="s">
        <v>415</v>
      </c>
      <c r="L1" s="27" t="s">
        <v>415</v>
      </c>
      <c r="M1" s="27" t="s">
        <v>415</v>
      </c>
      <c r="N1" s="27" t="s">
        <v>415</v>
      </c>
      <c r="O1" s="52" t="s">
        <v>415</v>
      </c>
      <c r="P1" s="27" t="s">
        <v>415</v>
      </c>
      <c r="Q1" s="27" t="s">
        <v>415</v>
      </c>
      <c r="R1" s="52" t="s">
        <v>415</v>
      </c>
      <c r="S1" s="52" t="s">
        <v>415</v>
      </c>
      <c r="T1" s="27" t="s">
        <v>415</v>
      </c>
      <c r="U1" s="27" t="s">
        <v>415</v>
      </c>
      <c r="V1" s="27" t="s">
        <v>415</v>
      </c>
      <c r="W1" s="27" t="s">
        <v>415</v>
      </c>
      <c r="X1" s="27" t="s">
        <v>415</v>
      </c>
      <c r="Y1" s="27" t="s">
        <v>415</v>
      </c>
      <c r="Z1" s="27" t="s">
        <v>415</v>
      </c>
      <c r="AA1" s="27" t="s">
        <v>415</v>
      </c>
    </row>
    <row r="2" spans="1:27" x14ac:dyDescent="0.2">
      <c r="A2" s="28" t="s">
        <v>416</v>
      </c>
      <c r="B2" s="30" t="s">
        <v>417</v>
      </c>
      <c r="C2" s="32" t="s">
        <v>543</v>
      </c>
      <c r="D2" s="34" t="s">
        <v>544</v>
      </c>
      <c r="E2" s="34" t="s">
        <v>545</v>
      </c>
      <c r="F2" s="36" t="s">
        <v>546</v>
      </c>
      <c r="G2" s="54" t="s">
        <v>547</v>
      </c>
      <c r="H2" s="55" t="s">
        <v>547</v>
      </c>
      <c r="I2" s="56" t="s">
        <v>547</v>
      </c>
      <c r="J2" s="30" t="s">
        <v>548</v>
      </c>
      <c r="K2" s="54" t="s">
        <v>549</v>
      </c>
      <c r="L2" s="56" t="s">
        <v>549</v>
      </c>
      <c r="M2" s="54" t="s">
        <v>550</v>
      </c>
      <c r="N2" s="55" t="s">
        <v>550</v>
      </c>
      <c r="O2" s="56" t="s">
        <v>550</v>
      </c>
      <c r="P2" s="54" t="s">
        <v>551</v>
      </c>
      <c r="Q2" s="55" t="s">
        <v>551</v>
      </c>
      <c r="R2" s="55" t="s">
        <v>551</v>
      </c>
      <c r="S2" s="56" t="s">
        <v>551</v>
      </c>
      <c r="T2" s="54" t="s">
        <v>552</v>
      </c>
      <c r="U2" s="56" t="s">
        <v>552</v>
      </c>
      <c r="V2" s="54" t="s">
        <v>553</v>
      </c>
      <c r="W2" s="55" t="s">
        <v>553</v>
      </c>
      <c r="X2" s="55" t="s">
        <v>553</v>
      </c>
      <c r="Y2" s="55" t="s">
        <v>553</v>
      </c>
      <c r="Z2" s="55" t="s">
        <v>553</v>
      </c>
      <c r="AA2" s="56" t="s">
        <v>553</v>
      </c>
    </row>
    <row r="3" spans="1:27" ht="79" x14ac:dyDescent="0.2">
      <c r="A3" s="29"/>
      <c r="B3" s="31"/>
      <c r="C3" s="33"/>
      <c r="D3" s="29"/>
      <c r="E3" s="48"/>
      <c r="F3" s="53"/>
      <c r="G3" s="11" t="s">
        <v>554</v>
      </c>
      <c r="H3" s="10" t="s">
        <v>259</v>
      </c>
      <c r="I3" s="12" t="s">
        <v>555</v>
      </c>
      <c r="J3" s="31"/>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48" x14ac:dyDescent="0.2">
      <c r="A4" s="2"/>
      <c r="B4" s="6" t="s">
        <v>411</v>
      </c>
      <c r="C4" s="4" t="s">
        <v>541</v>
      </c>
      <c r="D4" s="3" t="s">
        <v>578</v>
      </c>
      <c r="E4" s="17" t="s">
        <v>585</v>
      </c>
      <c r="F4" s="18"/>
      <c r="G4" s="4"/>
      <c r="H4" s="3"/>
      <c r="I4" s="8"/>
      <c r="J4" s="6"/>
      <c r="K4" s="4"/>
      <c r="L4" s="8"/>
      <c r="M4" s="4">
        <v>0</v>
      </c>
      <c r="N4" s="3" t="s">
        <v>586</v>
      </c>
      <c r="O4" s="18" t="s">
        <v>587</v>
      </c>
      <c r="P4" s="4" t="s">
        <v>255</v>
      </c>
      <c r="Q4" s="3">
        <v>3</v>
      </c>
      <c r="R4" s="17" t="s">
        <v>588</v>
      </c>
      <c r="S4" s="18" t="s">
        <v>584</v>
      </c>
      <c r="T4" s="4"/>
      <c r="U4" s="8"/>
      <c r="V4" s="4"/>
      <c r="W4" s="3"/>
      <c r="X4" s="3"/>
      <c r="Y4" s="3"/>
      <c r="Z4" s="3"/>
      <c r="AA4" s="8"/>
    </row>
    <row r="5" spans="1:27" x14ac:dyDescent="0.2">
      <c r="A5" s="2"/>
      <c r="B5" s="6" t="s">
        <v>411</v>
      </c>
      <c r="C5" s="4" t="s">
        <v>541</v>
      </c>
      <c r="D5" s="3" t="s">
        <v>579</v>
      </c>
      <c r="E5" s="17"/>
      <c r="F5" s="18"/>
      <c r="G5" s="4"/>
      <c r="H5" s="3"/>
      <c r="I5" s="8"/>
      <c r="J5" s="6"/>
      <c r="K5" s="4"/>
      <c r="L5" s="8"/>
      <c r="M5" s="4"/>
      <c r="N5" s="3"/>
      <c r="O5" s="18"/>
      <c r="P5" s="4"/>
      <c r="Q5" s="3"/>
      <c r="R5" s="17"/>
      <c r="S5" s="18"/>
      <c r="T5" s="4" t="s">
        <v>574</v>
      </c>
      <c r="U5" s="8" t="s">
        <v>297</v>
      </c>
      <c r="V5" s="4" t="s">
        <v>573</v>
      </c>
      <c r="W5" s="3" t="s">
        <v>572</v>
      </c>
      <c r="X5" s="3" t="s">
        <v>277</v>
      </c>
      <c r="Y5" s="3"/>
      <c r="Z5" s="3"/>
      <c r="AA5" s="8"/>
    </row>
    <row r="6" spans="1:27" ht="64" x14ac:dyDescent="0.2">
      <c r="A6" s="2"/>
      <c r="B6" s="6" t="s">
        <v>411</v>
      </c>
      <c r="C6" s="4" t="s">
        <v>541</v>
      </c>
      <c r="D6" s="3" t="s">
        <v>581</v>
      </c>
      <c r="E6" s="17" t="s">
        <v>589</v>
      </c>
      <c r="F6" s="18" t="s">
        <v>590</v>
      </c>
      <c r="G6" s="4"/>
      <c r="H6" s="3"/>
      <c r="I6" s="8"/>
      <c r="J6" s="6">
        <v>3</v>
      </c>
      <c r="K6" s="4"/>
      <c r="L6" s="8"/>
      <c r="M6" s="4"/>
      <c r="N6" s="3"/>
      <c r="O6" s="18"/>
      <c r="P6" s="4"/>
      <c r="Q6" s="3"/>
      <c r="R6" s="17"/>
      <c r="S6" s="18"/>
      <c r="T6" s="4"/>
      <c r="U6" s="8"/>
      <c r="V6" s="4"/>
      <c r="W6" s="3"/>
      <c r="X6" s="3"/>
      <c r="Y6" s="3"/>
      <c r="Z6" s="3"/>
      <c r="AA6" s="8"/>
    </row>
    <row r="7" spans="1:27" ht="64" x14ac:dyDescent="0.2">
      <c r="A7" s="2"/>
      <c r="B7" s="6" t="s">
        <v>411</v>
      </c>
      <c r="C7" s="4" t="s">
        <v>541</v>
      </c>
      <c r="D7" s="3" t="s">
        <v>581</v>
      </c>
      <c r="E7" s="17" t="s">
        <v>591</v>
      </c>
      <c r="F7" s="18" t="s">
        <v>592</v>
      </c>
      <c r="G7" s="4"/>
      <c r="H7" s="3"/>
      <c r="I7" s="8"/>
      <c r="J7" s="6">
        <v>3</v>
      </c>
      <c r="K7" s="4"/>
      <c r="L7" s="8"/>
      <c r="M7" s="4"/>
      <c r="N7" s="3"/>
      <c r="O7" s="18"/>
      <c r="P7" s="4"/>
      <c r="Q7" s="3"/>
      <c r="R7" s="17"/>
      <c r="S7" s="18"/>
      <c r="T7" s="4"/>
      <c r="U7" s="8"/>
      <c r="V7" s="4"/>
      <c r="W7" s="3"/>
      <c r="X7" s="3"/>
      <c r="Y7" s="3"/>
      <c r="Z7" s="3"/>
      <c r="AA7" s="8"/>
    </row>
    <row r="8" spans="1:27" ht="64" x14ac:dyDescent="0.2">
      <c r="A8" s="2"/>
      <c r="B8" s="6" t="s">
        <v>411</v>
      </c>
      <c r="C8" s="4" t="s">
        <v>541</v>
      </c>
      <c r="D8" s="3" t="s">
        <v>581</v>
      </c>
      <c r="E8" s="17" t="s">
        <v>593</v>
      </c>
      <c r="F8" s="18" t="s">
        <v>594</v>
      </c>
      <c r="G8" s="4"/>
      <c r="H8" s="3"/>
      <c r="I8" s="8"/>
      <c r="J8" s="6">
        <v>3</v>
      </c>
      <c r="K8" s="4"/>
      <c r="L8" s="8"/>
      <c r="M8" s="4"/>
      <c r="N8" s="3"/>
      <c r="O8" s="18"/>
      <c r="P8" s="4"/>
      <c r="Q8" s="3"/>
      <c r="R8" s="17"/>
      <c r="S8" s="18"/>
      <c r="T8" s="4"/>
      <c r="U8" s="8"/>
      <c r="V8" s="4"/>
      <c r="W8" s="3"/>
      <c r="X8" s="3"/>
      <c r="Y8" s="3"/>
      <c r="Z8" s="3"/>
      <c r="AA8" s="8"/>
    </row>
    <row r="9" spans="1:27" ht="16" x14ac:dyDescent="0.2">
      <c r="A9" s="2"/>
      <c r="B9" s="6" t="s">
        <v>411</v>
      </c>
      <c r="C9" s="4" t="s">
        <v>541</v>
      </c>
      <c r="D9" s="3" t="s">
        <v>581</v>
      </c>
      <c r="E9" s="17" t="s">
        <v>595</v>
      </c>
      <c r="F9" s="18" t="s">
        <v>596</v>
      </c>
      <c r="G9" s="4"/>
      <c r="H9" s="3"/>
      <c r="I9" s="8"/>
      <c r="J9" s="6">
        <v>3</v>
      </c>
      <c r="K9" s="4"/>
      <c r="L9" s="8"/>
      <c r="M9" s="4"/>
      <c r="N9" s="3"/>
      <c r="O9" s="18"/>
      <c r="P9" s="4"/>
      <c r="Q9" s="3"/>
      <c r="R9" s="17"/>
      <c r="S9" s="18"/>
      <c r="T9" s="4"/>
      <c r="U9" s="8"/>
      <c r="V9" s="4"/>
      <c r="W9" s="3"/>
      <c r="X9" s="3"/>
      <c r="Y9" s="3"/>
      <c r="Z9" s="3"/>
      <c r="AA9" s="8"/>
    </row>
    <row r="10" spans="1:27" ht="16" x14ac:dyDescent="0.2">
      <c r="A10" s="2"/>
      <c r="B10" s="6" t="s">
        <v>411</v>
      </c>
      <c r="C10" s="4" t="s">
        <v>541</v>
      </c>
      <c r="D10" s="3" t="s">
        <v>570</v>
      </c>
      <c r="E10" s="17" t="s">
        <v>583</v>
      </c>
      <c r="F10" s="18"/>
      <c r="G10" s="4"/>
      <c r="H10" s="3"/>
      <c r="I10" s="8"/>
      <c r="J10" s="6"/>
      <c r="K10" s="4"/>
      <c r="L10" s="8"/>
      <c r="M10" s="4"/>
      <c r="N10" s="3"/>
      <c r="O10" s="18"/>
      <c r="P10" s="4"/>
      <c r="Q10" s="3"/>
      <c r="R10" s="17"/>
      <c r="S10" s="18"/>
      <c r="T10" s="4"/>
      <c r="U10" s="8"/>
      <c r="V10" s="4"/>
      <c r="W10" s="3"/>
      <c r="X10" s="3"/>
      <c r="Y10" s="3"/>
      <c r="Z10" s="3"/>
      <c r="AA10" s="8"/>
    </row>
    <row r="11" spans="1:27" x14ac:dyDescent="0.2">
      <c r="A11" s="2"/>
      <c r="B11" s="6" t="s">
        <v>411</v>
      </c>
      <c r="C11" s="4" t="s">
        <v>541</v>
      </c>
      <c r="D11" s="3" t="s">
        <v>571</v>
      </c>
      <c r="E11" s="17"/>
      <c r="F11" s="18"/>
      <c r="G11" s="4"/>
      <c r="H11" s="3"/>
      <c r="I11" s="8"/>
      <c r="J11" s="6"/>
      <c r="K11" s="4"/>
      <c r="L11" s="8"/>
      <c r="M11" s="4"/>
      <c r="N11" s="3"/>
      <c r="O11" s="18"/>
      <c r="P11" s="4"/>
      <c r="Q11" s="3"/>
      <c r="R11" s="17"/>
      <c r="S11" s="18"/>
      <c r="T11" s="4" t="s">
        <v>577</v>
      </c>
      <c r="U11" s="8" t="s">
        <v>297</v>
      </c>
      <c r="V11" s="4" t="s">
        <v>582</v>
      </c>
      <c r="W11" s="3" t="s">
        <v>572</v>
      </c>
      <c r="X11" s="3"/>
      <c r="Y11" s="3" t="s">
        <v>422</v>
      </c>
      <c r="Z11" s="3"/>
      <c r="AA11" s="8"/>
    </row>
    <row r="12" spans="1:27" x14ac:dyDescent="0.2">
      <c r="A12" s="2"/>
      <c r="B12" s="6" t="s">
        <v>411</v>
      </c>
      <c r="C12" s="4" t="s">
        <v>541</v>
      </c>
      <c r="D12" s="3" t="s">
        <v>571</v>
      </c>
      <c r="E12" s="17"/>
      <c r="F12" s="18"/>
      <c r="G12" s="4"/>
      <c r="H12" s="3"/>
      <c r="I12" s="8"/>
      <c r="J12" s="6"/>
      <c r="K12" s="4"/>
      <c r="L12" s="8"/>
      <c r="M12" s="4"/>
      <c r="N12" s="3"/>
      <c r="O12" s="18"/>
      <c r="P12" s="4"/>
      <c r="Q12" s="3"/>
      <c r="R12" s="17"/>
      <c r="S12" s="18"/>
      <c r="T12" s="4" t="s">
        <v>577</v>
      </c>
      <c r="U12" s="8" t="s">
        <v>4</v>
      </c>
      <c r="V12" s="4" t="s">
        <v>573</v>
      </c>
      <c r="W12" s="3" t="s">
        <v>574</v>
      </c>
      <c r="X12" s="3" t="s">
        <v>1</v>
      </c>
      <c r="Y12" s="3"/>
      <c r="Z12" s="3"/>
      <c r="AA12" s="8"/>
    </row>
    <row r="13" spans="1:27" x14ac:dyDescent="0.2">
      <c r="A13" s="2"/>
      <c r="B13" s="6" t="s">
        <v>411</v>
      </c>
      <c r="C13" s="4" t="s">
        <v>541</v>
      </c>
      <c r="D13" s="3" t="s">
        <v>571</v>
      </c>
      <c r="E13" s="17"/>
      <c r="F13" s="18"/>
      <c r="G13" s="4"/>
      <c r="H13" s="3"/>
      <c r="I13" s="8"/>
      <c r="J13" s="6"/>
      <c r="K13" s="4"/>
      <c r="L13" s="8"/>
      <c r="M13" s="4"/>
      <c r="N13" s="3"/>
      <c r="O13" s="18"/>
      <c r="P13" s="4"/>
      <c r="Q13" s="3"/>
      <c r="R13" s="17"/>
      <c r="S13" s="18"/>
      <c r="T13" s="4" t="s">
        <v>577</v>
      </c>
      <c r="U13" s="8" t="s">
        <v>4</v>
      </c>
      <c r="V13" s="4" t="s">
        <v>573</v>
      </c>
      <c r="W13" s="3" t="s">
        <v>572</v>
      </c>
      <c r="X13" s="3" t="s">
        <v>1</v>
      </c>
      <c r="Y13" s="3"/>
      <c r="Z13" s="3"/>
      <c r="AA13" s="8"/>
    </row>
    <row r="14" spans="1:27" ht="16" x14ac:dyDescent="0.2">
      <c r="A14" s="2"/>
      <c r="B14" s="6" t="s">
        <v>411</v>
      </c>
      <c r="C14" s="4" t="s">
        <v>541</v>
      </c>
      <c r="D14" s="3" t="s">
        <v>575</v>
      </c>
      <c r="E14" s="17" t="s">
        <v>597</v>
      </c>
      <c r="F14" s="18" t="s">
        <v>598</v>
      </c>
      <c r="G14" s="4" t="s">
        <v>422</v>
      </c>
      <c r="H14" s="3"/>
      <c r="I14" s="8" t="s">
        <v>427</v>
      </c>
      <c r="J14" s="6">
        <v>3</v>
      </c>
      <c r="K14" s="4"/>
      <c r="L14" s="8"/>
      <c r="M14" s="4"/>
      <c r="N14" s="3"/>
      <c r="O14" s="18"/>
      <c r="P14" s="4"/>
      <c r="Q14" s="3"/>
      <c r="R14" s="17"/>
      <c r="S14" s="18"/>
      <c r="T14" s="4"/>
      <c r="U14" s="8"/>
      <c r="V14" s="4"/>
      <c r="W14" s="3"/>
      <c r="X14" s="3"/>
      <c r="Y14" s="3"/>
      <c r="Z14" s="3"/>
      <c r="AA14" s="8"/>
    </row>
    <row r="15" spans="1:27" ht="16" x14ac:dyDescent="0.2">
      <c r="A15" s="2"/>
      <c r="B15" s="6" t="s">
        <v>411</v>
      </c>
      <c r="C15" s="4" t="s">
        <v>541</v>
      </c>
      <c r="D15" s="3" t="s">
        <v>570</v>
      </c>
      <c r="E15" s="17" t="s">
        <v>599</v>
      </c>
      <c r="F15" s="18"/>
      <c r="G15" s="4"/>
      <c r="H15" s="3"/>
      <c r="I15" s="8"/>
      <c r="J15" s="6"/>
      <c r="K15" s="4"/>
      <c r="L15" s="8"/>
      <c r="M15" s="4"/>
      <c r="N15" s="3"/>
      <c r="O15" s="18"/>
      <c r="P15" s="4"/>
      <c r="Q15" s="3"/>
      <c r="R15" s="17"/>
      <c r="S15" s="18"/>
      <c r="T15" s="4"/>
      <c r="U15" s="8"/>
      <c r="V15" s="4"/>
      <c r="W15" s="3"/>
      <c r="X15" s="3"/>
      <c r="Y15" s="3"/>
      <c r="Z15" s="3"/>
      <c r="AA15" s="8"/>
    </row>
    <row r="16" spans="1:27" x14ac:dyDescent="0.2">
      <c r="A16" s="2"/>
      <c r="B16" s="6" t="s">
        <v>411</v>
      </c>
      <c r="C16" s="4" t="s">
        <v>541</v>
      </c>
      <c r="D16" s="3" t="s">
        <v>571</v>
      </c>
      <c r="E16" s="17"/>
      <c r="F16" s="18"/>
      <c r="G16" s="4"/>
      <c r="H16" s="3"/>
      <c r="I16" s="8"/>
      <c r="J16" s="6"/>
      <c r="K16" s="4"/>
      <c r="L16" s="8"/>
      <c r="M16" s="4"/>
      <c r="N16" s="3"/>
      <c r="O16" s="18"/>
      <c r="P16" s="4"/>
      <c r="Q16" s="3"/>
      <c r="R16" s="17"/>
      <c r="S16" s="18"/>
      <c r="T16" s="4" t="s">
        <v>577</v>
      </c>
      <c r="U16" s="8" t="s">
        <v>4</v>
      </c>
      <c r="V16" s="4" t="s">
        <v>573</v>
      </c>
      <c r="W16" s="3" t="s">
        <v>574</v>
      </c>
      <c r="X16" s="3" t="s">
        <v>1</v>
      </c>
      <c r="Y16" s="3"/>
      <c r="Z16" s="3"/>
      <c r="AA16" s="8"/>
    </row>
    <row r="17" spans="1:27" x14ac:dyDescent="0.2">
      <c r="A17" s="2"/>
      <c r="B17" s="6" t="s">
        <v>411</v>
      </c>
      <c r="C17" s="4" t="s">
        <v>541</v>
      </c>
      <c r="D17" s="3" t="s">
        <v>571</v>
      </c>
      <c r="E17" s="17"/>
      <c r="F17" s="18"/>
      <c r="G17" s="4"/>
      <c r="H17" s="3"/>
      <c r="I17" s="8"/>
      <c r="J17" s="6"/>
      <c r="K17" s="4"/>
      <c r="L17" s="8"/>
      <c r="M17" s="4"/>
      <c r="N17" s="3"/>
      <c r="O17" s="18"/>
      <c r="P17" s="4"/>
      <c r="Q17" s="3"/>
      <c r="R17" s="17"/>
      <c r="S17" s="18"/>
      <c r="T17" s="4" t="s">
        <v>577</v>
      </c>
      <c r="U17" s="8" t="s">
        <v>4</v>
      </c>
      <c r="V17" s="4" t="s">
        <v>580</v>
      </c>
      <c r="W17" s="3" t="s">
        <v>574</v>
      </c>
      <c r="X17" s="3"/>
      <c r="Y17" s="3"/>
      <c r="Z17" s="3"/>
      <c r="AA17" s="8">
        <v>3</v>
      </c>
    </row>
    <row r="18" spans="1:27" x14ac:dyDescent="0.2">
      <c r="A18" s="2"/>
      <c r="B18" s="6" t="s">
        <v>411</v>
      </c>
      <c r="C18" s="4" t="s">
        <v>541</v>
      </c>
      <c r="D18" s="3" t="s">
        <v>571</v>
      </c>
      <c r="E18" s="17"/>
      <c r="F18" s="18"/>
      <c r="G18" s="4"/>
      <c r="H18" s="3"/>
      <c r="I18" s="8"/>
      <c r="J18" s="6"/>
      <c r="K18" s="4"/>
      <c r="L18" s="8"/>
      <c r="M18" s="4"/>
      <c r="N18" s="3"/>
      <c r="O18" s="18"/>
      <c r="P18" s="4"/>
      <c r="Q18" s="3"/>
      <c r="R18" s="17"/>
      <c r="S18" s="18"/>
      <c r="T18" s="4" t="s">
        <v>577</v>
      </c>
      <c r="U18" s="8" t="s">
        <v>4</v>
      </c>
      <c r="V18" s="4" t="s">
        <v>582</v>
      </c>
      <c r="W18" s="3" t="s">
        <v>572</v>
      </c>
      <c r="X18" s="3"/>
      <c r="Y18" s="3" t="s">
        <v>427</v>
      </c>
      <c r="Z18" s="3"/>
      <c r="AA18" s="8"/>
    </row>
    <row r="19" spans="1:27" x14ac:dyDescent="0.2">
      <c r="A19" s="2"/>
      <c r="B19" s="6" t="s">
        <v>411</v>
      </c>
      <c r="C19" s="4" t="s">
        <v>541</v>
      </c>
      <c r="D19" s="3" t="s">
        <v>571</v>
      </c>
      <c r="E19" s="17"/>
      <c r="F19" s="18"/>
      <c r="G19" s="4"/>
      <c r="H19" s="3"/>
      <c r="I19" s="8"/>
      <c r="J19" s="6"/>
      <c r="K19" s="4"/>
      <c r="L19" s="8"/>
      <c r="M19" s="4"/>
      <c r="N19" s="3"/>
      <c r="O19" s="18"/>
      <c r="P19" s="4"/>
      <c r="Q19" s="3"/>
      <c r="R19" s="17"/>
      <c r="S19" s="18"/>
      <c r="T19" s="4" t="s">
        <v>577</v>
      </c>
      <c r="U19" s="8" t="s">
        <v>4</v>
      </c>
      <c r="V19" s="4" t="s">
        <v>573</v>
      </c>
      <c r="W19" s="3" t="s">
        <v>572</v>
      </c>
      <c r="X19" s="3" t="s">
        <v>2</v>
      </c>
      <c r="Y19" s="3"/>
      <c r="Z19" s="3"/>
      <c r="AA19" s="8"/>
    </row>
    <row r="20" spans="1:27" ht="64" x14ac:dyDescent="0.2">
      <c r="A20" s="2"/>
      <c r="B20" s="6" t="s">
        <v>411</v>
      </c>
      <c r="C20" s="4" t="s">
        <v>541</v>
      </c>
      <c r="D20" s="3" t="s">
        <v>575</v>
      </c>
      <c r="E20" s="17" t="s">
        <v>600</v>
      </c>
      <c r="F20" s="18" t="s">
        <v>601</v>
      </c>
      <c r="G20" s="4" t="s">
        <v>427</v>
      </c>
      <c r="H20" s="3"/>
      <c r="I20" s="8" t="s">
        <v>427</v>
      </c>
      <c r="J20" s="6">
        <v>6</v>
      </c>
      <c r="K20" s="4"/>
      <c r="L20" s="8"/>
      <c r="M20" s="4"/>
      <c r="N20" s="3"/>
      <c r="O20" s="18"/>
      <c r="P20" s="4"/>
      <c r="Q20" s="3"/>
      <c r="R20" s="17"/>
      <c r="S20" s="18"/>
      <c r="T20" s="4"/>
      <c r="U20" s="8"/>
      <c r="V20" s="4"/>
      <c r="W20" s="3"/>
      <c r="X20" s="3"/>
      <c r="Y20" s="3"/>
      <c r="Z20" s="3"/>
      <c r="AA20" s="8"/>
    </row>
    <row r="21" spans="1:27" ht="16" x14ac:dyDescent="0.2">
      <c r="A21" s="2"/>
      <c r="B21" s="6" t="s">
        <v>411</v>
      </c>
      <c r="C21" s="4" t="s">
        <v>541</v>
      </c>
      <c r="D21" s="3" t="s">
        <v>570</v>
      </c>
      <c r="E21" s="17" t="s">
        <v>602</v>
      </c>
      <c r="F21" s="18"/>
      <c r="G21" s="4"/>
      <c r="H21" s="3"/>
      <c r="I21" s="8"/>
      <c r="J21" s="6"/>
      <c r="K21" s="4"/>
      <c r="L21" s="8"/>
      <c r="M21" s="4"/>
      <c r="N21" s="3"/>
      <c r="O21" s="18"/>
      <c r="P21" s="4"/>
      <c r="Q21" s="3"/>
      <c r="R21" s="17"/>
      <c r="S21" s="18"/>
      <c r="T21" s="4"/>
      <c r="U21" s="8"/>
      <c r="V21" s="4"/>
      <c r="W21" s="3"/>
      <c r="X21" s="3"/>
      <c r="Y21" s="3"/>
      <c r="Z21" s="3"/>
      <c r="AA21" s="8"/>
    </row>
    <row r="22" spans="1:27" x14ac:dyDescent="0.2">
      <c r="A22" s="2"/>
      <c r="B22" s="6" t="s">
        <v>411</v>
      </c>
      <c r="C22" s="4" t="s">
        <v>541</v>
      </c>
      <c r="D22" s="3" t="s">
        <v>571</v>
      </c>
      <c r="E22" s="17"/>
      <c r="F22" s="18"/>
      <c r="G22" s="4"/>
      <c r="H22" s="3"/>
      <c r="I22" s="8"/>
      <c r="J22" s="6"/>
      <c r="K22" s="4"/>
      <c r="L22" s="8"/>
      <c r="M22" s="4"/>
      <c r="N22" s="3"/>
      <c r="O22" s="18"/>
      <c r="P22" s="4"/>
      <c r="Q22" s="3"/>
      <c r="R22" s="17"/>
      <c r="S22" s="18"/>
      <c r="T22" s="4" t="s">
        <v>577</v>
      </c>
      <c r="U22" s="8" t="s">
        <v>4</v>
      </c>
      <c r="V22" s="4" t="s">
        <v>573</v>
      </c>
      <c r="W22" s="3" t="s">
        <v>574</v>
      </c>
      <c r="X22" s="3" t="s">
        <v>1</v>
      </c>
      <c r="Y22" s="3"/>
      <c r="Z22" s="3"/>
      <c r="AA22" s="8"/>
    </row>
    <row r="23" spans="1:27" x14ac:dyDescent="0.2">
      <c r="A23" s="2"/>
      <c r="B23" s="6" t="s">
        <v>411</v>
      </c>
      <c r="C23" s="4" t="s">
        <v>541</v>
      </c>
      <c r="D23" s="3" t="s">
        <v>571</v>
      </c>
      <c r="E23" s="17"/>
      <c r="F23" s="18"/>
      <c r="G23" s="4"/>
      <c r="H23" s="3"/>
      <c r="I23" s="8"/>
      <c r="J23" s="6"/>
      <c r="K23" s="4"/>
      <c r="L23" s="8"/>
      <c r="M23" s="4"/>
      <c r="N23" s="3"/>
      <c r="O23" s="18"/>
      <c r="P23" s="4"/>
      <c r="Q23" s="3"/>
      <c r="R23" s="17"/>
      <c r="S23" s="18"/>
      <c r="T23" s="4" t="s">
        <v>577</v>
      </c>
      <c r="U23" s="8" t="s">
        <v>4</v>
      </c>
      <c r="V23" s="4" t="s">
        <v>580</v>
      </c>
      <c r="W23" s="3" t="s">
        <v>574</v>
      </c>
      <c r="X23" s="3"/>
      <c r="Y23" s="3"/>
      <c r="Z23" s="3"/>
      <c r="AA23" s="8">
        <v>3</v>
      </c>
    </row>
    <row r="24" spans="1:27" x14ac:dyDescent="0.2">
      <c r="A24" s="2"/>
      <c r="B24" s="6" t="s">
        <v>411</v>
      </c>
      <c r="C24" s="4" t="s">
        <v>541</v>
      </c>
      <c r="D24" s="3" t="s">
        <v>571</v>
      </c>
      <c r="E24" s="17"/>
      <c r="F24" s="18"/>
      <c r="G24" s="4"/>
      <c r="H24" s="3"/>
      <c r="I24" s="8"/>
      <c r="J24" s="6"/>
      <c r="K24" s="4"/>
      <c r="L24" s="8"/>
      <c r="M24" s="4"/>
      <c r="N24" s="3"/>
      <c r="O24" s="18"/>
      <c r="P24" s="4"/>
      <c r="Q24" s="3"/>
      <c r="R24" s="17"/>
      <c r="S24" s="18"/>
      <c r="T24" s="4" t="s">
        <v>577</v>
      </c>
      <c r="U24" s="8" t="s">
        <v>4</v>
      </c>
      <c r="V24" s="4" t="s">
        <v>573</v>
      </c>
      <c r="W24" s="3" t="s">
        <v>572</v>
      </c>
      <c r="X24" s="3" t="s">
        <v>280</v>
      </c>
      <c r="Y24" s="3"/>
      <c r="Z24" s="3"/>
      <c r="AA24" s="8"/>
    </row>
    <row r="25" spans="1:27" ht="16" x14ac:dyDescent="0.2">
      <c r="A25" s="2"/>
      <c r="B25" s="6" t="s">
        <v>411</v>
      </c>
      <c r="C25" s="4" t="s">
        <v>541</v>
      </c>
      <c r="D25" s="3" t="s">
        <v>575</v>
      </c>
      <c r="E25" s="17" t="s">
        <v>603</v>
      </c>
      <c r="F25" s="18"/>
      <c r="G25" s="4" t="s">
        <v>427</v>
      </c>
      <c r="H25" s="3"/>
      <c r="I25" s="8" t="s">
        <v>427</v>
      </c>
      <c r="J25" s="6">
        <v>9</v>
      </c>
      <c r="K25" s="4"/>
      <c r="L25" s="8"/>
      <c r="M25" s="4"/>
      <c r="N25" s="3"/>
      <c r="O25" s="18"/>
      <c r="P25" s="4"/>
      <c r="Q25" s="3"/>
      <c r="R25" s="17"/>
      <c r="S25" s="18"/>
      <c r="T25" s="4"/>
      <c r="U25" s="8"/>
      <c r="V25" s="4"/>
      <c r="W25" s="3"/>
      <c r="X25" s="3"/>
      <c r="Y25" s="3"/>
      <c r="Z25" s="3"/>
      <c r="AA25" s="8"/>
    </row>
    <row r="26" spans="1:27" ht="16" x14ac:dyDescent="0.2">
      <c r="A26" s="2"/>
      <c r="B26" s="6" t="s">
        <v>411</v>
      </c>
      <c r="C26" s="4" t="s">
        <v>541</v>
      </c>
      <c r="D26" s="3" t="s">
        <v>570</v>
      </c>
      <c r="E26" s="17" t="s">
        <v>604</v>
      </c>
      <c r="F26" s="18"/>
      <c r="G26" s="4"/>
      <c r="H26" s="3"/>
      <c r="I26" s="8"/>
      <c r="J26" s="6"/>
      <c r="K26" s="4"/>
      <c r="L26" s="8"/>
      <c r="M26" s="4"/>
      <c r="N26" s="3"/>
      <c r="O26" s="18"/>
      <c r="P26" s="4"/>
      <c r="Q26" s="3"/>
      <c r="R26" s="17"/>
      <c r="S26" s="18"/>
      <c r="T26" s="4"/>
      <c r="U26" s="8"/>
      <c r="V26" s="4"/>
      <c r="W26" s="3"/>
      <c r="X26" s="3"/>
      <c r="Y26" s="3"/>
      <c r="Z26" s="3"/>
      <c r="AA26" s="8"/>
    </row>
    <row r="27" spans="1:27" x14ac:dyDescent="0.2">
      <c r="A27" s="2"/>
      <c r="B27" s="6" t="s">
        <v>411</v>
      </c>
      <c r="C27" s="4" t="s">
        <v>541</v>
      </c>
      <c r="D27" s="3" t="s">
        <v>571</v>
      </c>
      <c r="E27" s="17"/>
      <c r="F27" s="18"/>
      <c r="G27" s="4"/>
      <c r="H27" s="3"/>
      <c r="I27" s="8"/>
      <c r="J27" s="6"/>
      <c r="K27" s="4"/>
      <c r="L27" s="8"/>
      <c r="M27" s="4"/>
      <c r="N27" s="3"/>
      <c r="O27" s="18"/>
      <c r="P27" s="4"/>
      <c r="Q27" s="3"/>
      <c r="R27" s="17"/>
      <c r="S27" s="18"/>
      <c r="T27" s="4" t="s">
        <v>577</v>
      </c>
      <c r="U27" s="8" t="s">
        <v>4</v>
      </c>
      <c r="V27" s="4" t="s">
        <v>573</v>
      </c>
      <c r="W27" s="3" t="s">
        <v>572</v>
      </c>
      <c r="X27" s="3" t="s">
        <v>267</v>
      </c>
      <c r="Y27" s="3"/>
      <c r="Z27" s="3"/>
      <c r="AA27" s="8"/>
    </row>
    <row r="28" spans="1:27" x14ac:dyDescent="0.2">
      <c r="A28" s="2"/>
      <c r="B28" s="6" t="s">
        <v>411</v>
      </c>
      <c r="C28" s="4" t="s">
        <v>541</v>
      </c>
      <c r="D28" s="3" t="s">
        <v>571</v>
      </c>
      <c r="E28" s="17"/>
      <c r="F28" s="18"/>
      <c r="G28" s="4"/>
      <c r="H28" s="3"/>
      <c r="I28" s="8"/>
      <c r="J28" s="6"/>
      <c r="K28" s="4"/>
      <c r="L28" s="8"/>
      <c r="M28" s="4"/>
      <c r="N28" s="3"/>
      <c r="O28" s="18"/>
      <c r="P28" s="4"/>
      <c r="Q28" s="3"/>
      <c r="R28" s="17"/>
      <c r="S28" s="18"/>
      <c r="T28" s="4" t="s">
        <v>577</v>
      </c>
      <c r="U28" s="8" t="s">
        <v>4</v>
      </c>
      <c r="V28" s="4" t="s">
        <v>580</v>
      </c>
      <c r="W28" s="3" t="s">
        <v>574</v>
      </c>
      <c r="X28" s="3"/>
      <c r="Y28" s="3"/>
      <c r="Z28" s="3"/>
      <c r="AA28" s="8">
        <v>0</v>
      </c>
    </row>
    <row r="29" spans="1:27" x14ac:dyDescent="0.2">
      <c r="A29" s="2"/>
      <c r="B29" s="6" t="s">
        <v>411</v>
      </c>
      <c r="C29" s="4" t="s">
        <v>541</v>
      </c>
      <c r="D29" s="3" t="s">
        <v>571</v>
      </c>
      <c r="E29" s="17"/>
      <c r="F29" s="18"/>
      <c r="G29" s="4"/>
      <c r="H29" s="3"/>
      <c r="I29" s="8"/>
      <c r="J29" s="6"/>
      <c r="K29" s="4"/>
      <c r="L29" s="8"/>
      <c r="M29" s="4"/>
      <c r="N29" s="3"/>
      <c r="O29" s="18"/>
      <c r="P29" s="4"/>
      <c r="Q29" s="3"/>
      <c r="R29" s="17"/>
      <c r="S29" s="18"/>
      <c r="T29" s="4" t="s">
        <v>577</v>
      </c>
      <c r="U29" s="8" t="s">
        <v>4</v>
      </c>
      <c r="V29" s="4" t="s">
        <v>573</v>
      </c>
      <c r="W29" s="3" t="s">
        <v>574</v>
      </c>
      <c r="X29" s="3" t="s">
        <v>1</v>
      </c>
      <c r="Y29" s="3"/>
      <c r="Z29" s="3"/>
      <c r="AA29" s="8"/>
    </row>
    <row r="30" spans="1:27" ht="16" x14ac:dyDescent="0.2">
      <c r="A30" s="2"/>
      <c r="B30" s="6" t="s">
        <v>411</v>
      </c>
      <c r="C30" s="4" t="s">
        <v>541</v>
      </c>
      <c r="D30" s="3" t="s">
        <v>575</v>
      </c>
      <c r="E30" s="17" t="s">
        <v>605</v>
      </c>
      <c r="F30" s="18" t="s">
        <v>606</v>
      </c>
      <c r="G30" s="4" t="s">
        <v>427</v>
      </c>
      <c r="H30" s="3"/>
      <c r="I30" s="8" t="s">
        <v>427</v>
      </c>
      <c r="J30" s="6">
        <v>9</v>
      </c>
      <c r="K30" s="4"/>
      <c r="L30" s="8"/>
      <c r="M30" s="4"/>
      <c r="N30" s="3"/>
      <c r="O30" s="18"/>
      <c r="P30" s="4"/>
      <c r="Q30" s="3"/>
      <c r="R30" s="17"/>
      <c r="S30" s="18"/>
      <c r="T30" s="4"/>
      <c r="U30" s="8"/>
      <c r="V30" s="4"/>
      <c r="W30" s="3"/>
      <c r="X30" s="3"/>
      <c r="Y30" s="3"/>
      <c r="Z30" s="3"/>
      <c r="AA30" s="8"/>
    </row>
    <row r="31" spans="1:27" ht="16" x14ac:dyDescent="0.2">
      <c r="A31" s="2"/>
      <c r="B31" s="6" t="s">
        <v>411</v>
      </c>
      <c r="C31" s="4" t="s">
        <v>541</v>
      </c>
      <c r="D31" s="3" t="s">
        <v>570</v>
      </c>
      <c r="E31" s="17" t="s">
        <v>607</v>
      </c>
      <c r="F31" s="18"/>
      <c r="G31" s="4"/>
      <c r="H31" s="3"/>
      <c r="I31" s="8"/>
      <c r="J31" s="6"/>
      <c r="K31" s="4"/>
      <c r="L31" s="8"/>
      <c r="M31" s="4"/>
      <c r="N31" s="3"/>
      <c r="O31" s="18"/>
      <c r="P31" s="4"/>
      <c r="Q31" s="3"/>
      <c r="R31" s="17"/>
      <c r="S31" s="18"/>
      <c r="T31" s="4"/>
      <c r="U31" s="8"/>
      <c r="V31" s="4"/>
      <c r="W31" s="3"/>
      <c r="X31" s="3"/>
      <c r="Y31" s="3"/>
      <c r="Z31" s="3"/>
      <c r="AA31" s="8"/>
    </row>
    <row r="32" spans="1:27" x14ac:dyDescent="0.2">
      <c r="A32" s="2"/>
      <c r="B32" s="6" t="s">
        <v>411</v>
      </c>
      <c r="C32" s="4" t="s">
        <v>541</v>
      </c>
      <c r="D32" s="3" t="s">
        <v>571</v>
      </c>
      <c r="E32" s="17"/>
      <c r="F32" s="18"/>
      <c r="G32" s="4"/>
      <c r="H32" s="3"/>
      <c r="I32" s="8"/>
      <c r="J32" s="6"/>
      <c r="K32" s="4"/>
      <c r="L32" s="8"/>
      <c r="M32" s="4"/>
      <c r="N32" s="3"/>
      <c r="O32" s="18"/>
      <c r="P32" s="4"/>
      <c r="Q32" s="3"/>
      <c r="R32" s="17"/>
      <c r="S32" s="18"/>
      <c r="T32" s="4" t="s">
        <v>577</v>
      </c>
      <c r="U32" s="8" t="s">
        <v>4</v>
      </c>
      <c r="V32" s="4" t="s">
        <v>580</v>
      </c>
      <c r="W32" s="3" t="s">
        <v>574</v>
      </c>
      <c r="X32" s="3"/>
      <c r="Y32" s="3"/>
      <c r="Z32" s="3"/>
      <c r="AA32" s="8">
        <v>2</v>
      </c>
    </row>
    <row r="33" spans="1:27" x14ac:dyDescent="0.2">
      <c r="A33" s="2"/>
      <c r="B33" s="6" t="s">
        <v>411</v>
      </c>
      <c r="C33" s="4" t="s">
        <v>541</v>
      </c>
      <c r="D33" s="3" t="s">
        <v>571</v>
      </c>
      <c r="E33" s="17"/>
      <c r="F33" s="18"/>
      <c r="G33" s="4"/>
      <c r="H33" s="3"/>
      <c r="I33" s="8"/>
      <c r="J33" s="6"/>
      <c r="K33" s="4"/>
      <c r="L33" s="8"/>
      <c r="M33" s="4"/>
      <c r="N33" s="3"/>
      <c r="O33" s="18"/>
      <c r="P33" s="4"/>
      <c r="Q33" s="3"/>
      <c r="R33" s="17"/>
      <c r="S33" s="18"/>
      <c r="T33" s="4" t="s">
        <v>577</v>
      </c>
      <c r="U33" s="8" t="s">
        <v>4</v>
      </c>
      <c r="V33" s="4" t="s">
        <v>573</v>
      </c>
      <c r="W33" s="3" t="s">
        <v>574</v>
      </c>
      <c r="X33" s="3" t="s">
        <v>1</v>
      </c>
      <c r="Y33" s="3"/>
      <c r="Z33" s="3"/>
      <c r="AA33" s="8"/>
    </row>
    <row r="34" spans="1:27" x14ac:dyDescent="0.2">
      <c r="A34" s="2"/>
      <c r="B34" s="6" t="s">
        <v>411</v>
      </c>
      <c r="C34" s="4" t="s">
        <v>541</v>
      </c>
      <c r="D34" s="3" t="s">
        <v>571</v>
      </c>
      <c r="E34" s="17"/>
      <c r="F34" s="18"/>
      <c r="G34" s="4"/>
      <c r="H34" s="3"/>
      <c r="I34" s="8"/>
      <c r="J34" s="6"/>
      <c r="K34" s="4"/>
      <c r="L34" s="8"/>
      <c r="M34" s="4"/>
      <c r="N34" s="3"/>
      <c r="O34" s="18"/>
      <c r="P34" s="4"/>
      <c r="Q34" s="3"/>
      <c r="R34" s="17"/>
      <c r="S34" s="18"/>
      <c r="T34" s="4" t="s">
        <v>577</v>
      </c>
      <c r="U34" s="8" t="s">
        <v>4</v>
      </c>
      <c r="V34" s="4" t="s">
        <v>573</v>
      </c>
      <c r="W34" s="3" t="s">
        <v>572</v>
      </c>
      <c r="X34" s="3" t="s">
        <v>269</v>
      </c>
      <c r="Y34" s="3"/>
      <c r="Z34" s="3"/>
      <c r="AA34" s="8"/>
    </row>
    <row r="35" spans="1:27" ht="80" x14ac:dyDescent="0.2">
      <c r="A35" s="2"/>
      <c r="B35" s="6" t="s">
        <v>411</v>
      </c>
      <c r="C35" s="4" t="s">
        <v>541</v>
      </c>
      <c r="D35" s="3" t="s">
        <v>575</v>
      </c>
      <c r="E35" s="17" t="s">
        <v>608</v>
      </c>
      <c r="F35" s="18" t="s">
        <v>609</v>
      </c>
      <c r="G35" s="4" t="s">
        <v>427</v>
      </c>
      <c r="H35" s="3"/>
      <c r="I35" s="8" t="s">
        <v>447</v>
      </c>
      <c r="J35" s="6">
        <v>11</v>
      </c>
      <c r="K35" s="4"/>
      <c r="L35" s="8"/>
      <c r="M35" s="4"/>
      <c r="N35" s="3"/>
      <c r="O35" s="18"/>
      <c r="P35" s="4"/>
      <c r="Q35" s="3"/>
      <c r="R35" s="17"/>
      <c r="S35" s="18"/>
      <c r="T35" s="4"/>
      <c r="U35" s="8"/>
      <c r="V35" s="4"/>
      <c r="W35" s="3"/>
      <c r="X35" s="3"/>
      <c r="Y35" s="3"/>
      <c r="Z35" s="3"/>
      <c r="AA35" s="8"/>
    </row>
    <row r="36" spans="1:27" ht="96" x14ac:dyDescent="0.2">
      <c r="A36" s="2"/>
      <c r="B36" s="6" t="s">
        <v>411</v>
      </c>
      <c r="C36" s="4" t="s">
        <v>541</v>
      </c>
      <c r="D36" s="3" t="s">
        <v>576</v>
      </c>
      <c r="E36" s="17" t="s">
        <v>610</v>
      </c>
      <c r="F36" s="18" t="s">
        <v>611</v>
      </c>
      <c r="G36" s="4" t="s">
        <v>308</v>
      </c>
      <c r="H36" s="3"/>
      <c r="I36" s="8" t="s">
        <v>308</v>
      </c>
      <c r="J36" s="6">
        <v>11</v>
      </c>
      <c r="K36" s="4"/>
      <c r="L36" s="8"/>
      <c r="M36" s="4"/>
      <c r="N36" s="3"/>
      <c r="O36" s="18"/>
      <c r="P36" s="4"/>
      <c r="Q36" s="3"/>
      <c r="R36" s="17"/>
      <c r="S36" s="18"/>
      <c r="T36" s="4"/>
      <c r="U36" s="8"/>
      <c r="V36" s="4"/>
      <c r="W36" s="3"/>
      <c r="X36" s="3"/>
      <c r="Y36" s="3"/>
      <c r="Z36" s="3"/>
      <c r="AA36" s="8"/>
    </row>
    <row r="37" spans="1:27" ht="144" x14ac:dyDescent="0.2">
      <c r="A37" s="2"/>
      <c r="B37" s="6" t="s">
        <v>411</v>
      </c>
      <c r="C37" s="4" t="s">
        <v>541</v>
      </c>
      <c r="D37" s="3" t="s">
        <v>576</v>
      </c>
      <c r="E37" s="17" t="s">
        <v>612</v>
      </c>
      <c r="F37" s="18" t="s">
        <v>613</v>
      </c>
      <c r="G37" s="4" t="s">
        <v>308</v>
      </c>
      <c r="H37" s="3"/>
      <c r="I37" s="8" t="s">
        <v>308</v>
      </c>
      <c r="J37" s="6">
        <v>11</v>
      </c>
      <c r="K37" s="4"/>
      <c r="L37" s="8"/>
      <c r="M37" s="4"/>
      <c r="N37" s="3"/>
      <c r="O37" s="18"/>
      <c r="P37" s="4"/>
      <c r="Q37" s="3"/>
      <c r="R37" s="17"/>
      <c r="S37" s="18"/>
      <c r="T37" s="4"/>
      <c r="U37" s="8"/>
      <c r="V37" s="4"/>
      <c r="W37" s="3"/>
      <c r="X37" s="3"/>
      <c r="Y37" s="3"/>
      <c r="Z37" s="3"/>
      <c r="AA37" s="8"/>
    </row>
    <row r="38" spans="1:27" ht="32" x14ac:dyDescent="0.2">
      <c r="A38" s="2"/>
      <c r="B38" s="6" t="s">
        <v>411</v>
      </c>
      <c r="C38" s="4" t="s">
        <v>541</v>
      </c>
      <c r="D38" s="3" t="s">
        <v>576</v>
      </c>
      <c r="E38" s="17" t="s">
        <v>614</v>
      </c>
      <c r="F38" s="18" t="s">
        <v>615</v>
      </c>
      <c r="G38" s="4" t="s">
        <v>308</v>
      </c>
      <c r="H38" s="3"/>
      <c r="I38" s="8" t="s">
        <v>308</v>
      </c>
      <c r="J38" s="6">
        <v>11</v>
      </c>
      <c r="K38" s="4"/>
      <c r="L38" s="8"/>
      <c r="M38" s="4"/>
      <c r="N38" s="3"/>
      <c r="O38" s="18"/>
      <c r="P38" s="4"/>
      <c r="Q38" s="3"/>
      <c r="R38" s="17"/>
      <c r="S38" s="18"/>
      <c r="T38" s="4"/>
      <c r="U38" s="8"/>
      <c r="V38" s="4"/>
      <c r="W38" s="3"/>
      <c r="X38" s="3"/>
      <c r="Y38" s="3"/>
      <c r="Z38" s="3"/>
      <c r="AA38" s="8"/>
    </row>
    <row r="39" spans="1:27" ht="16" x14ac:dyDescent="0.2">
      <c r="A39" s="2"/>
      <c r="B39" s="6" t="s">
        <v>411</v>
      </c>
      <c r="C39" s="4" t="s">
        <v>541</v>
      </c>
      <c r="D39" s="3" t="s">
        <v>575</v>
      </c>
      <c r="E39" s="17" t="s">
        <v>616</v>
      </c>
      <c r="F39" s="18" t="s">
        <v>617</v>
      </c>
      <c r="G39" s="4" t="s">
        <v>427</v>
      </c>
      <c r="H39" s="3"/>
      <c r="I39" s="8" t="s">
        <v>447</v>
      </c>
      <c r="J39" s="6">
        <v>11</v>
      </c>
      <c r="K39" s="4"/>
      <c r="L39" s="8"/>
      <c r="M39" s="4"/>
      <c r="N39" s="3"/>
      <c r="O39" s="18"/>
      <c r="P39" s="4"/>
      <c r="Q39" s="3"/>
      <c r="R39" s="17"/>
      <c r="S39" s="18"/>
      <c r="T39" s="4"/>
      <c r="U39" s="8"/>
      <c r="V39" s="4"/>
      <c r="W39" s="3"/>
      <c r="X39" s="3"/>
      <c r="Y39" s="3"/>
      <c r="Z39" s="3"/>
      <c r="AA39" s="8"/>
    </row>
    <row r="40" spans="1:27" ht="16" x14ac:dyDescent="0.2">
      <c r="A40" s="2"/>
      <c r="B40" s="6" t="s">
        <v>411</v>
      </c>
      <c r="C40" s="4" t="s">
        <v>541</v>
      </c>
      <c r="D40" s="3" t="s">
        <v>576</v>
      </c>
      <c r="E40" s="17" t="s">
        <v>618</v>
      </c>
      <c r="F40" s="18" t="s">
        <v>619</v>
      </c>
      <c r="G40" s="4" t="s">
        <v>308</v>
      </c>
      <c r="H40" s="3"/>
      <c r="I40" s="8" t="s">
        <v>308</v>
      </c>
      <c r="J40" s="6">
        <v>11</v>
      </c>
      <c r="K40" s="4"/>
      <c r="L40" s="8"/>
      <c r="M40" s="4"/>
      <c r="N40" s="3"/>
      <c r="O40" s="18"/>
      <c r="P40" s="4"/>
      <c r="Q40" s="3"/>
      <c r="R40" s="17"/>
      <c r="S40" s="18"/>
      <c r="T40" s="4"/>
      <c r="U40" s="8"/>
      <c r="V40" s="4"/>
      <c r="W40" s="3"/>
      <c r="X40" s="3"/>
      <c r="Y40" s="3"/>
      <c r="Z40" s="3"/>
      <c r="AA40" s="8"/>
    </row>
    <row r="41" spans="1:27" ht="16" x14ac:dyDescent="0.2">
      <c r="A41" s="2"/>
      <c r="B41" s="6" t="s">
        <v>411</v>
      </c>
      <c r="C41" s="4" t="s">
        <v>541</v>
      </c>
      <c r="D41" s="3" t="s">
        <v>576</v>
      </c>
      <c r="E41" s="17" t="s">
        <v>620</v>
      </c>
      <c r="F41" s="18"/>
      <c r="G41" s="4" t="s">
        <v>308</v>
      </c>
      <c r="H41" s="3"/>
      <c r="I41" s="8" t="s">
        <v>308</v>
      </c>
      <c r="J41" s="6">
        <v>11</v>
      </c>
      <c r="K41" s="4"/>
      <c r="L41" s="8"/>
      <c r="M41" s="4"/>
      <c r="N41" s="3"/>
      <c r="O41" s="18"/>
      <c r="P41" s="4"/>
      <c r="Q41" s="3"/>
      <c r="R41" s="17"/>
      <c r="S41" s="18"/>
      <c r="T41" s="4"/>
      <c r="U41" s="8"/>
      <c r="V41" s="4"/>
      <c r="W41" s="3"/>
      <c r="X41" s="3"/>
      <c r="Y41" s="3"/>
      <c r="Z41" s="3"/>
      <c r="AA41" s="8"/>
    </row>
    <row r="42" spans="1:27" ht="16" x14ac:dyDescent="0.2">
      <c r="A42" s="2"/>
      <c r="B42" s="6" t="s">
        <v>411</v>
      </c>
      <c r="C42" s="4" t="s">
        <v>541</v>
      </c>
      <c r="D42" s="3" t="s">
        <v>570</v>
      </c>
      <c r="E42" s="17" t="s">
        <v>453</v>
      </c>
      <c r="F42" s="18"/>
      <c r="G42" s="4"/>
      <c r="H42" s="3"/>
      <c r="I42" s="8"/>
      <c r="J42" s="6"/>
      <c r="K42" s="4"/>
      <c r="L42" s="8"/>
      <c r="M42" s="4"/>
      <c r="N42" s="3"/>
      <c r="O42" s="18"/>
      <c r="P42" s="4"/>
      <c r="Q42" s="3"/>
      <c r="R42" s="17"/>
      <c r="S42" s="18"/>
      <c r="T42" s="4"/>
      <c r="U42" s="8"/>
      <c r="V42" s="4"/>
      <c r="W42" s="3"/>
      <c r="X42" s="3"/>
      <c r="Y42" s="3"/>
      <c r="Z42" s="3"/>
      <c r="AA42" s="8"/>
    </row>
    <row r="43" spans="1:27" x14ac:dyDescent="0.2">
      <c r="A43" s="2"/>
      <c r="B43" s="6" t="s">
        <v>411</v>
      </c>
      <c r="C43" s="4" t="s">
        <v>541</v>
      </c>
      <c r="D43" s="3" t="s">
        <v>571</v>
      </c>
      <c r="E43" s="17"/>
      <c r="F43" s="18"/>
      <c r="G43" s="4"/>
      <c r="H43" s="3"/>
      <c r="I43" s="8"/>
      <c r="J43" s="6"/>
      <c r="K43" s="4"/>
      <c r="L43" s="8"/>
      <c r="M43" s="4"/>
      <c r="N43" s="3"/>
      <c r="O43" s="18"/>
      <c r="P43" s="4"/>
      <c r="Q43" s="3"/>
      <c r="R43" s="17"/>
      <c r="S43" s="18"/>
      <c r="T43" s="4" t="s">
        <v>577</v>
      </c>
      <c r="U43" s="8" t="s">
        <v>4</v>
      </c>
      <c r="V43" s="4" t="s">
        <v>582</v>
      </c>
      <c r="W43" s="3" t="s">
        <v>572</v>
      </c>
      <c r="X43" s="3"/>
      <c r="Y43" s="3" t="s">
        <v>436</v>
      </c>
      <c r="Z43" s="3"/>
      <c r="AA43" s="8"/>
    </row>
    <row r="44" spans="1:27" x14ac:dyDescent="0.2">
      <c r="A44" s="2"/>
      <c r="B44" s="6" t="s">
        <v>411</v>
      </c>
      <c r="C44" s="4" t="s">
        <v>541</v>
      </c>
      <c r="D44" s="3" t="s">
        <v>571</v>
      </c>
      <c r="E44" s="17"/>
      <c r="F44" s="18"/>
      <c r="G44" s="4"/>
      <c r="H44" s="3"/>
      <c r="I44" s="8"/>
      <c r="J44" s="6"/>
      <c r="K44" s="4"/>
      <c r="L44" s="8"/>
      <c r="M44" s="4"/>
      <c r="N44" s="3"/>
      <c r="O44" s="18"/>
      <c r="P44" s="4"/>
      <c r="Q44" s="3"/>
      <c r="R44" s="17"/>
      <c r="S44" s="18"/>
      <c r="T44" s="4" t="s">
        <v>577</v>
      </c>
      <c r="U44" s="8" t="s">
        <v>4</v>
      </c>
      <c r="V44" s="4" t="s">
        <v>573</v>
      </c>
      <c r="W44" s="3" t="s">
        <v>572</v>
      </c>
      <c r="X44" s="3" t="s">
        <v>270</v>
      </c>
      <c r="Y44" s="3"/>
      <c r="Z44" s="3"/>
      <c r="AA44" s="8"/>
    </row>
    <row r="45" spans="1:27" x14ac:dyDescent="0.2">
      <c r="A45" s="2"/>
      <c r="B45" s="6" t="s">
        <v>411</v>
      </c>
      <c r="C45" s="4" t="s">
        <v>541</v>
      </c>
      <c r="D45" s="3" t="s">
        <v>571</v>
      </c>
      <c r="E45" s="17"/>
      <c r="F45" s="18"/>
      <c r="G45" s="4"/>
      <c r="H45" s="3"/>
      <c r="I45" s="8"/>
      <c r="J45" s="6"/>
      <c r="K45" s="4"/>
      <c r="L45" s="8"/>
      <c r="M45" s="4"/>
      <c r="N45" s="3"/>
      <c r="O45" s="18"/>
      <c r="P45" s="4"/>
      <c r="Q45" s="3"/>
      <c r="R45" s="17"/>
      <c r="S45" s="18"/>
      <c r="T45" s="4" t="s">
        <v>577</v>
      </c>
      <c r="U45" s="8" t="s">
        <v>4</v>
      </c>
      <c r="V45" s="4" t="s">
        <v>580</v>
      </c>
      <c r="W45" s="3" t="s">
        <v>574</v>
      </c>
      <c r="X45" s="3"/>
      <c r="Y45" s="3"/>
      <c r="Z45" s="3"/>
      <c r="AA45" s="8">
        <v>1</v>
      </c>
    </row>
    <row r="46" spans="1:27" x14ac:dyDescent="0.2">
      <c r="A46" s="2"/>
      <c r="B46" s="6" t="s">
        <v>411</v>
      </c>
      <c r="C46" s="4" t="s">
        <v>541</v>
      </c>
      <c r="D46" s="3" t="s">
        <v>571</v>
      </c>
      <c r="E46" s="17"/>
      <c r="F46" s="18"/>
      <c r="G46" s="4"/>
      <c r="H46" s="3"/>
      <c r="I46" s="8"/>
      <c r="J46" s="6"/>
      <c r="K46" s="4"/>
      <c r="L46" s="8"/>
      <c r="M46" s="4"/>
      <c r="N46" s="3"/>
      <c r="O46" s="18"/>
      <c r="P46" s="4"/>
      <c r="Q46" s="3"/>
      <c r="R46" s="17"/>
      <c r="S46" s="18"/>
      <c r="T46" s="4" t="s">
        <v>577</v>
      </c>
      <c r="U46" s="8" t="s">
        <v>4</v>
      </c>
      <c r="V46" s="4" t="s">
        <v>573</v>
      </c>
      <c r="W46" s="3" t="s">
        <v>574</v>
      </c>
      <c r="X46" s="3" t="s">
        <v>1</v>
      </c>
      <c r="Y46" s="3"/>
      <c r="Z46" s="3"/>
      <c r="AA46" s="8"/>
    </row>
    <row r="47" spans="1:27" ht="32" x14ac:dyDescent="0.2">
      <c r="A47" s="2"/>
      <c r="B47" s="6" t="s">
        <v>411</v>
      </c>
      <c r="C47" s="4" t="s">
        <v>541</v>
      </c>
      <c r="D47" s="3" t="s">
        <v>575</v>
      </c>
      <c r="E47" s="17" t="s">
        <v>621</v>
      </c>
      <c r="F47" s="18" t="s">
        <v>622</v>
      </c>
      <c r="G47" s="4" t="s">
        <v>436</v>
      </c>
      <c r="H47" s="3"/>
      <c r="I47" s="8" t="s">
        <v>453</v>
      </c>
      <c r="J47" s="6">
        <v>12</v>
      </c>
      <c r="K47" s="4"/>
      <c r="L47" s="8"/>
      <c r="M47" s="4"/>
      <c r="N47" s="3"/>
      <c r="O47" s="18"/>
      <c r="P47" s="4"/>
      <c r="Q47" s="3"/>
      <c r="R47" s="17"/>
      <c r="S47" s="18"/>
      <c r="T47" s="4"/>
      <c r="U47" s="8"/>
      <c r="V47" s="4"/>
      <c r="W47" s="3"/>
      <c r="X47" s="3"/>
      <c r="Y47" s="3"/>
      <c r="Z47" s="3"/>
      <c r="AA47" s="8"/>
    </row>
    <row r="48" spans="1:27" ht="16" x14ac:dyDescent="0.2">
      <c r="A48" s="2"/>
      <c r="B48" s="6" t="s">
        <v>411</v>
      </c>
      <c r="C48" s="4" t="s">
        <v>541</v>
      </c>
      <c r="D48" s="3" t="s">
        <v>570</v>
      </c>
      <c r="E48" s="17" t="s">
        <v>513</v>
      </c>
      <c r="F48" s="18"/>
      <c r="G48" s="4"/>
      <c r="H48" s="3"/>
      <c r="I48" s="8"/>
      <c r="J48" s="6"/>
      <c r="K48" s="4"/>
      <c r="L48" s="8"/>
      <c r="M48" s="4"/>
      <c r="N48" s="3"/>
      <c r="O48" s="18"/>
      <c r="P48" s="4"/>
      <c r="Q48" s="3"/>
      <c r="R48" s="17"/>
      <c r="S48" s="18"/>
      <c r="T48" s="4"/>
      <c r="U48" s="8"/>
      <c r="V48" s="4"/>
      <c r="W48" s="3"/>
      <c r="X48" s="3"/>
      <c r="Y48" s="3"/>
      <c r="Z48" s="3"/>
      <c r="AA48" s="8"/>
    </row>
    <row r="49" spans="1:27" x14ac:dyDescent="0.2">
      <c r="A49" s="2"/>
      <c r="B49" s="6" t="s">
        <v>411</v>
      </c>
      <c r="C49" s="4" t="s">
        <v>541</v>
      </c>
      <c r="D49" s="3" t="s">
        <v>571</v>
      </c>
      <c r="E49" s="17"/>
      <c r="F49" s="18"/>
      <c r="G49" s="4"/>
      <c r="H49" s="3"/>
      <c r="I49" s="8"/>
      <c r="J49" s="6"/>
      <c r="K49" s="4"/>
      <c r="L49" s="8"/>
      <c r="M49" s="4"/>
      <c r="N49" s="3"/>
      <c r="O49" s="18"/>
      <c r="P49" s="4"/>
      <c r="Q49" s="3"/>
      <c r="R49" s="17"/>
      <c r="S49" s="18"/>
      <c r="T49" s="4" t="s">
        <v>577</v>
      </c>
      <c r="U49" s="8" t="s">
        <v>4</v>
      </c>
      <c r="V49" s="4" t="s">
        <v>573</v>
      </c>
      <c r="W49" s="3" t="s">
        <v>572</v>
      </c>
      <c r="X49" s="3" t="s">
        <v>272</v>
      </c>
      <c r="Y49" s="3"/>
      <c r="Z49" s="3"/>
      <c r="AA49" s="8"/>
    </row>
    <row r="50" spans="1:27" x14ac:dyDescent="0.2">
      <c r="A50" s="2"/>
      <c r="B50" s="6" t="s">
        <v>411</v>
      </c>
      <c r="C50" s="4" t="s">
        <v>541</v>
      </c>
      <c r="D50" s="3" t="s">
        <v>571</v>
      </c>
      <c r="E50" s="17"/>
      <c r="F50" s="18"/>
      <c r="G50" s="4"/>
      <c r="H50" s="3"/>
      <c r="I50" s="8"/>
      <c r="J50" s="6"/>
      <c r="K50" s="4"/>
      <c r="L50" s="8"/>
      <c r="M50" s="4"/>
      <c r="N50" s="3"/>
      <c r="O50" s="18"/>
      <c r="P50" s="4"/>
      <c r="Q50" s="3"/>
      <c r="R50" s="17"/>
      <c r="S50" s="18"/>
      <c r="T50" s="4" t="s">
        <v>577</v>
      </c>
      <c r="U50" s="8" t="s">
        <v>4</v>
      </c>
      <c r="V50" s="4" t="s">
        <v>580</v>
      </c>
      <c r="W50" s="3" t="s">
        <v>574</v>
      </c>
      <c r="X50" s="3"/>
      <c r="Y50" s="3"/>
      <c r="Z50" s="3"/>
      <c r="AA50" s="8">
        <v>0</v>
      </c>
    </row>
    <row r="51" spans="1:27" x14ac:dyDescent="0.2">
      <c r="A51" s="2"/>
      <c r="B51" s="6" t="s">
        <v>411</v>
      </c>
      <c r="C51" s="4" t="s">
        <v>541</v>
      </c>
      <c r="D51" s="3" t="s">
        <v>571</v>
      </c>
      <c r="E51" s="17"/>
      <c r="F51" s="18"/>
      <c r="G51" s="4"/>
      <c r="H51" s="3"/>
      <c r="I51" s="8"/>
      <c r="J51" s="6"/>
      <c r="K51" s="4"/>
      <c r="L51" s="8"/>
      <c r="M51" s="4"/>
      <c r="N51" s="3"/>
      <c r="O51" s="18"/>
      <c r="P51" s="4"/>
      <c r="Q51" s="3"/>
      <c r="R51" s="17"/>
      <c r="S51" s="18"/>
      <c r="T51" s="4" t="s">
        <v>577</v>
      </c>
      <c r="U51" s="8" t="s">
        <v>4</v>
      </c>
      <c r="V51" s="4" t="s">
        <v>573</v>
      </c>
      <c r="W51" s="3" t="s">
        <v>574</v>
      </c>
      <c r="X51" s="3" t="s">
        <v>1</v>
      </c>
      <c r="Y51" s="3"/>
      <c r="Z51" s="3"/>
      <c r="AA51" s="8"/>
    </row>
    <row r="52" spans="1:27" ht="16" x14ac:dyDescent="0.2">
      <c r="A52" s="2"/>
      <c r="B52" s="6" t="s">
        <v>411</v>
      </c>
      <c r="C52" s="4" t="s">
        <v>541</v>
      </c>
      <c r="D52" s="3" t="s">
        <v>575</v>
      </c>
      <c r="E52" s="17" t="s">
        <v>623</v>
      </c>
      <c r="F52" s="18"/>
      <c r="G52" s="4" t="s">
        <v>427</v>
      </c>
      <c r="H52" s="3"/>
      <c r="I52" s="8" t="s">
        <v>427</v>
      </c>
      <c r="J52" s="6">
        <v>12</v>
      </c>
      <c r="K52" s="4"/>
      <c r="L52" s="8"/>
      <c r="M52" s="4"/>
      <c r="N52" s="3"/>
      <c r="O52" s="18"/>
      <c r="P52" s="4"/>
      <c r="Q52" s="3"/>
      <c r="R52" s="17"/>
      <c r="S52" s="18"/>
      <c r="T52" s="4"/>
      <c r="U52" s="8"/>
      <c r="V52" s="4"/>
      <c r="W52" s="3"/>
      <c r="X52" s="3"/>
      <c r="Y52" s="3"/>
      <c r="Z52" s="3"/>
      <c r="AA52" s="8"/>
    </row>
    <row r="53" spans="1:27" ht="48" x14ac:dyDescent="0.2">
      <c r="A53" s="2"/>
      <c r="B53" s="6" t="s">
        <v>411</v>
      </c>
      <c r="C53" s="4" t="s">
        <v>541</v>
      </c>
      <c r="D53" s="3" t="s">
        <v>578</v>
      </c>
      <c r="E53" s="17" t="s">
        <v>624</v>
      </c>
      <c r="F53" s="18"/>
      <c r="G53" s="4"/>
      <c r="H53" s="3"/>
      <c r="I53" s="8"/>
      <c r="J53" s="6"/>
      <c r="K53" s="4"/>
      <c r="L53" s="8"/>
      <c r="M53" s="4"/>
      <c r="N53" s="3" t="s">
        <v>625</v>
      </c>
      <c r="O53" s="18" t="s">
        <v>626</v>
      </c>
      <c r="P53" s="4" t="s">
        <v>255</v>
      </c>
      <c r="Q53" s="3">
        <v>3</v>
      </c>
      <c r="R53" s="17" t="s">
        <v>627</v>
      </c>
      <c r="S53" s="18" t="s">
        <v>584</v>
      </c>
      <c r="T53" s="4"/>
      <c r="U53" s="8"/>
      <c r="V53" s="4"/>
      <c r="W53" s="3"/>
      <c r="X53" s="3"/>
      <c r="Y53" s="3"/>
      <c r="Z53" s="3"/>
      <c r="AA53" s="8"/>
    </row>
    <row r="54" spans="1:27" x14ac:dyDescent="0.2">
      <c r="A54" s="2"/>
      <c r="B54" s="6" t="s">
        <v>411</v>
      </c>
      <c r="C54" s="4" t="s">
        <v>541</v>
      </c>
      <c r="D54" s="3" t="s">
        <v>579</v>
      </c>
      <c r="E54" s="17"/>
      <c r="F54" s="18"/>
      <c r="G54" s="4"/>
      <c r="H54" s="3"/>
      <c r="I54" s="8"/>
      <c r="J54" s="6"/>
      <c r="K54" s="4"/>
      <c r="L54" s="8"/>
      <c r="M54" s="4"/>
      <c r="N54" s="3"/>
      <c r="O54" s="18"/>
      <c r="P54" s="4"/>
      <c r="Q54" s="3"/>
      <c r="R54" s="17"/>
      <c r="S54" s="18"/>
      <c r="T54" s="4" t="s">
        <v>577</v>
      </c>
      <c r="U54" s="8" t="s">
        <v>4</v>
      </c>
      <c r="V54" s="4" t="s">
        <v>580</v>
      </c>
      <c r="W54" s="3" t="s">
        <v>574</v>
      </c>
      <c r="X54" s="3"/>
      <c r="Y54" s="3"/>
      <c r="Z54" s="3"/>
      <c r="AA54" s="8">
        <v>3</v>
      </c>
    </row>
    <row r="55" spans="1:27" x14ac:dyDescent="0.2">
      <c r="A55" s="2"/>
      <c r="B55" s="6" t="s">
        <v>411</v>
      </c>
      <c r="C55" s="4" t="s">
        <v>541</v>
      </c>
      <c r="D55" s="3" t="s">
        <v>579</v>
      </c>
      <c r="E55" s="17"/>
      <c r="F55" s="18"/>
      <c r="G55" s="4"/>
      <c r="H55" s="3"/>
      <c r="I55" s="8"/>
      <c r="J55" s="6"/>
      <c r="K55" s="4"/>
      <c r="L55" s="8"/>
      <c r="M55" s="4"/>
      <c r="N55" s="3"/>
      <c r="O55" s="18"/>
      <c r="P55" s="4"/>
      <c r="Q55" s="3"/>
      <c r="R55" s="17"/>
      <c r="S55" s="18"/>
      <c r="T55" s="4" t="s">
        <v>574</v>
      </c>
      <c r="U55" s="8" t="s">
        <v>297</v>
      </c>
      <c r="V55" s="4" t="s">
        <v>573</v>
      </c>
      <c r="W55" s="3" t="s">
        <v>572</v>
      </c>
      <c r="X55" s="3" t="s">
        <v>283</v>
      </c>
      <c r="Y55" s="3"/>
      <c r="Z55" s="3"/>
      <c r="AA55" s="8"/>
    </row>
    <row r="56" spans="1:27" ht="32" x14ac:dyDescent="0.2">
      <c r="A56" s="2"/>
      <c r="B56" s="6" t="s">
        <v>411</v>
      </c>
      <c r="C56" s="4" t="s">
        <v>541</v>
      </c>
      <c r="D56" s="3" t="s">
        <v>581</v>
      </c>
      <c r="E56" s="17" t="s">
        <v>628</v>
      </c>
      <c r="F56" s="18" t="s">
        <v>629</v>
      </c>
      <c r="G56" s="4"/>
      <c r="H56" s="3"/>
      <c r="I56" s="8"/>
      <c r="J56" s="6">
        <v>15</v>
      </c>
      <c r="K56" s="4"/>
      <c r="L56" s="8"/>
      <c r="M56" s="4"/>
      <c r="N56" s="3"/>
      <c r="O56" s="18"/>
      <c r="P56" s="4"/>
      <c r="Q56" s="3"/>
      <c r="R56" s="17"/>
      <c r="S56" s="18"/>
      <c r="T56" s="4"/>
      <c r="U56" s="8"/>
      <c r="V56" s="4"/>
      <c r="W56" s="3"/>
      <c r="X56" s="3"/>
      <c r="Y56" s="3"/>
      <c r="Z56" s="3"/>
      <c r="AA56" s="8"/>
    </row>
    <row r="57" spans="1:27" ht="16" x14ac:dyDescent="0.2">
      <c r="A57" s="2"/>
      <c r="B57" s="6" t="s">
        <v>411</v>
      </c>
      <c r="C57" s="4" t="s">
        <v>541</v>
      </c>
      <c r="D57" s="3" t="s">
        <v>570</v>
      </c>
      <c r="E57" s="17" t="s">
        <v>515</v>
      </c>
      <c r="F57" s="18"/>
      <c r="G57" s="4"/>
      <c r="H57" s="3"/>
      <c r="I57" s="8"/>
      <c r="J57" s="6"/>
      <c r="K57" s="4"/>
      <c r="L57" s="8"/>
      <c r="M57" s="4"/>
      <c r="N57" s="3"/>
      <c r="O57" s="18"/>
      <c r="P57" s="4"/>
      <c r="Q57" s="3"/>
      <c r="R57" s="17"/>
      <c r="S57" s="18"/>
      <c r="T57" s="4"/>
      <c r="U57" s="8"/>
      <c r="V57" s="4"/>
      <c r="W57" s="3"/>
      <c r="X57" s="3"/>
      <c r="Y57" s="3"/>
      <c r="Z57" s="3"/>
      <c r="AA57" s="8"/>
    </row>
    <row r="58" spans="1:27" x14ac:dyDescent="0.2">
      <c r="A58" s="2"/>
      <c r="B58" s="6" t="s">
        <v>411</v>
      </c>
      <c r="C58" s="4" t="s">
        <v>541</v>
      </c>
      <c r="D58" s="3" t="s">
        <v>571</v>
      </c>
      <c r="E58" s="17"/>
      <c r="F58" s="18"/>
      <c r="G58" s="4"/>
      <c r="H58" s="3"/>
      <c r="I58" s="8"/>
      <c r="J58" s="6"/>
      <c r="K58" s="4"/>
      <c r="L58" s="8"/>
      <c r="M58" s="4"/>
      <c r="N58" s="3"/>
      <c r="O58" s="18"/>
      <c r="P58" s="4"/>
      <c r="Q58" s="3"/>
      <c r="R58" s="17"/>
      <c r="S58" s="18"/>
      <c r="T58" s="4" t="s">
        <v>577</v>
      </c>
      <c r="U58" s="8" t="s">
        <v>4</v>
      </c>
      <c r="V58" s="4" t="s">
        <v>573</v>
      </c>
      <c r="W58" s="3" t="s">
        <v>574</v>
      </c>
      <c r="X58" s="3" t="s">
        <v>1</v>
      </c>
      <c r="Y58" s="3"/>
      <c r="Z58" s="3"/>
      <c r="AA58" s="8"/>
    </row>
    <row r="59" spans="1:27" x14ac:dyDescent="0.2">
      <c r="A59" s="2"/>
      <c r="B59" s="6" t="s">
        <v>411</v>
      </c>
      <c r="C59" s="4" t="s">
        <v>541</v>
      </c>
      <c r="D59" s="3" t="s">
        <v>571</v>
      </c>
      <c r="E59" s="17"/>
      <c r="F59" s="18"/>
      <c r="G59" s="4"/>
      <c r="H59" s="3"/>
      <c r="I59" s="8"/>
      <c r="J59" s="6"/>
      <c r="K59" s="4"/>
      <c r="L59" s="8"/>
      <c r="M59" s="4"/>
      <c r="N59" s="3"/>
      <c r="O59" s="18"/>
      <c r="P59" s="4"/>
      <c r="Q59" s="3"/>
      <c r="R59" s="17"/>
      <c r="S59" s="18"/>
      <c r="T59" s="4" t="s">
        <v>577</v>
      </c>
      <c r="U59" s="8" t="s">
        <v>4</v>
      </c>
      <c r="V59" s="4" t="s">
        <v>580</v>
      </c>
      <c r="W59" s="3" t="s">
        <v>574</v>
      </c>
      <c r="X59" s="3"/>
      <c r="Y59" s="3"/>
      <c r="Z59" s="3"/>
      <c r="AA59" s="8">
        <v>0</v>
      </c>
    </row>
    <row r="60" spans="1:27" x14ac:dyDescent="0.2">
      <c r="A60" s="2"/>
      <c r="B60" s="6" t="s">
        <v>411</v>
      </c>
      <c r="C60" s="4" t="s">
        <v>541</v>
      </c>
      <c r="D60" s="3" t="s">
        <v>571</v>
      </c>
      <c r="E60" s="17"/>
      <c r="F60" s="18"/>
      <c r="G60" s="4"/>
      <c r="H60" s="3"/>
      <c r="I60" s="8"/>
      <c r="J60" s="6"/>
      <c r="K60" s="4"/>
      <c r="L60" s="8"/>
      <c r="M60" s="4"/>
      <c r="N60" s="3"/>
      <c r="O60" s="18"/>
      <c r="P60" s="4"/>
      <c r="Q60" s="3"/>
      <c r="R60" s="17"/>
      <c r="S60" s="18"/>
      <c r="T60" s="4" t="s">
        <v>577</v>
      </c>
      <c r="U60" s="8" t="s">
        <v>4</v>
      </c>
      <c r="V60" s="4" t="s">
        <v>573</v>
      </c>
      <c r="W60" s="3" t="s">
        <v>572</v>
      </c>
      <c r="X60" s="3" t="s">
        <v>275</v>
      </c>
      <c r="Y60" s="3"/>
      <c r="Z60" s="3"/>
      <c r="AA60" s="8"/>
    </row>
    <row r="61" spans="1:27" ht="32" x14ac:dyDescent="0.2">
      <c r="A61" s="2"/>
      <c r="B61" s="6" t="s">
        <v>411</v>
      </c>
      <c r="C61" s="4" t="s">
        <v>541</v>
      </c>
      <c r="D61" s="3" t="s">
        <v>575</v>
      </c>
      <c r="E61" s="17" t="s">
        <v>630</v>
      </c>
      <c r="F61" s="18" t="s">
        <v>631</v>
      </c>
      <c r="G61" s="4" t="s">
        <v>427</v>
      </c>
      <c r="H61" s="3"/>
      <c r="I61" s="8" t="s">
        <v>427</v>
      </c>
      <c r="J61" s="6">
        <v>15</v>
      </c>
      <c r="K61" s="4"/>
      <c r="L61" s="8"/>
      <c r="M61" s="4"/>
      <c r="N61" s="3"/>
      <c r="O61" s="18"/>
      <c r="P61" s="4"/>
      <c r="Q61" s="3"/>
      <c r="R61" s="17"/>
      <c r="S61" s="18"/>
      <c r="T61" s="4"/>
      <c r="U61" s="8"/>
      <c r="V61" s="4"/>
      <c r="W61" s="3"/>
      <c r="X61" s="3"/>
      <c r="Y61" s="3"/>
      <c r="Z61" s="3"/>
      <c r="AA61" s="8"/>
    </row>
    <row r="62" spans="1:27" ht="48" x14ac:dyDescent="0.2">
      <c r="A62" s="2"/>
      <c r="B62" s="6" t="s">
        <v>411</v>
      </c>
      <c r="C62" s="4" t="s">
        <v>541</v>
      </c>
      <c r="D62" s="3" t="s">
        <v>578</v>
      </c>
      <c r="E62" s="17" t="s">
        <v>632</v>
      </c>
      <c r="F62" s="18"/>
      <c r="G62" s="4"/>
      <c r="H62" s="3"/>
      <c r="I62" s="8"/>
      <c r="J62" s="6"/>
      <c r="K62" s="4"/>
      <c r="L62" s="8"/>
      <c r="M62" s="4"/>
      <c r="N62" s="3" t="s">
        <v>633</v>
      </c>
      <c r="O62" s="18" t="s">
        <v>634</v>
      </c>
      <c r="P62" s="4"/>
      <c r="Q62" s="3"/>
      <c r="R62" s="17"/>
      <c r="S62" s="18"/>
      <c r="T62" s="4"/>
      <c r="U62" s="8"/>
      <c r="V62" s="4"/>
      <c r="W62" s="3"/>
      <c r="X62" s="3"/>
      <c r="Y62" s="3"/>
      <c r="Z62" s="3"/>
      <c r="AA62" s="8"/>
    </row>
    <row r="63" spans="1:27" x14ac:dyDescent="0.2">
      <c r="A63" s="2"/>
      <c r="B63" s="6" t="s">
        <v>411</v>
      </c>
      <c r="C63" s="4" t="s">
        <v>541</v>
      </c>
      <c r="D63" s="3" t="s">
        <v>579</v>
      </c>
      <c r="E63" s="17"/>
      <c r="F63" s="18"/>
      <c r="G63" s="4"/>
      <c r="H63" s="3"/>
      <c r="I63" s="8"/>
      <c r="J63" s="6"/>
      <c r="K63" s="4"/>
      <c r="L63" s="8"/>
      <c r="M63" s="4"/>
      <c r="N63" s="3"/>
      <c r="O63" s="18"/>
      <c r="P63" s="4"/>
      <c r="Q63" s="3"/>
      <c r="R63" s="17"/>
      <c r="S63" s="18"/>
      <c r="T63" s="4" t="s">
        <v>574</v>
      </c>
      <c r="U63" s="8" t="s">
        <v>4</v>
      </c>
      <c r="V63" s="4" t="s">
        <v>573</v>
      </c>
      <c r="W63" s="3" t="s">
        <v>572</v>
      </c>
      <c r="X63" s="3" t="s">
        <v>4</v>
      </c>
      <c r="Y63" s="3"/>
      <c r="Z63" s="3"/>
      <c r="AA63" s="8"/>
    </row>
    <row r="64" spans="1:27" x14ac:dyDescent="0.2">
      <c r="A64" s="2"/>
      <c r="B64" s="6" t="s">
        <v>411</v>
      </c>
      <c r="C64" s="4" t="s">
        <v>541</v>
      </c>
      <c r="D64" s="3" t="s">
        <v>579</v>
      </c>
      <c r="E64" s="17"/>
      <c r="F64" s="18"/>
      <c r="G64" s="4"/>
      <c r="H64" s="3"/>
      <c r="I64" s="8"/>
      <c r="J64" s="6"/>
      <c r="K64" s="4"/>
      <c r="L64" s="8"/>
      <c r="M64" s="4"/>
      <c r="N64" s="3"/>
      <c r="O64" s="18"/>
      <c r="P64" s="4"/>
      <c r="Q64" s="3"/>
      <c r="R64" s="17"/>
      <c r="S64" s="18"/>
      <c r="T64" s="4" t="s">
        <v>577</v>
      </c>
      <c r="U64" s="8" t="s">
        <v>4</v>
      </c>
      <c r="V64" s="4" t="s">
        <v>580</v>
      </c>
      <c r="W64" s="3" t="s">
        <v>574</v>
      </c>
      <c r="X64" s="3"/>
      <c r="Y64" s="3"/>
      <c r="Z64" s="3"/>
      <c r="AA64" s="8">
        <v>3</v>
      </c>
    </row>
    <row r="65" spans="1:27" x14ac:dyDescent="0.2">
      <c r="A65" s="2"/>
      <c r="B65" s="6" t="s">
        <v>411</v>
      </c>
      <c r="C65" s="4" t="s">
        <v>541</v>
      </c>
      <c r="D65" s="3" t="s">
        <v>579</v>
      </c>
      <c r="E65" s="17"/>
      <c r="F65" s="18"/>
      <c r="G65" s="4"/>
      <c r="H65" s="3"/>
      <c r="I65" s="8"/>
      <c r="J65" s="6"/>
      <c r="K65" s="4"/>
      <c r="L65" s="8"/>
      <c r="M65" s="4"/>
      <c r="N65" s="3"/>
      <c r="O65" s="18"/>
      <c r="P65" s="4"/>
      <c r="Q65" s="3"/>
      <c r="R65" s="17"/>
      <c r="S65" s="18"/>
      <c r="T65" s="4" t="s">
        <v>574</v>
      </c>
      <c r="U65" s="8" t="s">
        <v>297</v>
      </c>
      <c r="V65" s="4" t="s">
        <v>573</v>
      </c>
      <c r="W65" s="3" t="s">
        <v>572</v>
      </c>
      <c r="X65" s="3" t="s">
        <v>290</v>
      </c>
      <c r="Y65" s="3"/>
      <c r="Z65" s="3"/>
      <c r="AA65" s="8"/>
    </row>
    <row r="66" spans="1:27" ht="32" x14ac:dyDescent="0.2">
      <c r="A66" s="2"/>
      <c r="B66" s="6" t="s">
        <v>411</v>
      </c>
      <c r="C66" s="4" t="s">
        <v>541</v>
      </c>
      <c r="D66" s="3" t="s">
        <v>581</v>
      </c>
      <c r="E66" s="17" t="s">
        <v>635</v>
      </c>
      <c r="F66" s="18" t="s">
        <v>636</v>
      </c>
      <c r="G66" s="4"/>
      <c r="H66" s="3"/>
      <c r="I66" s="8"/>
      <c r="J66" s="6">
        <v>18</v>
      </c>
      <c r="K66" s="4"/>
      <c r="L66" s="8"/>
      <c r="M66" s="4"/>
      <c r="N66" s="3"/>
      <c r="O66" s="18"/>
      <c r="P66" s="4"/>
      <c r="Q66" s="3"/>
      <c r="R66" s="17"/>
      <c r="S66" s="18"/>
      <c r="T66" s="4"/>
      <c r="U66" s="8"/>
      <c r="V66" s="4"/>
      <c r="W66" s="3"/>
      <c r="X66" s="3"/>
      <c r="Y66" s="3"/>
      <c r="Z66" s="3"/>
      <c r="AA66"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66" xr:uid="{00000000-0002-0000-1400-000002000000}">
      <formula1>"Section,Section Automator,Task,Nested Task,Client Task Group,Client Task Group Automator,Client Task"</formula1>
    </dataValidation>
    <dataValidation type="list" allowBlank="1" showErrorMessage="1" sqref="T4:T66" xr:uid="{00000000-0002-0000-1400-000006000000}">
      <formula1>"All tasks in this section,All tasks in the section above this section,All sections &amp; tasks above this section,The work"</formula1>
    </dataValidation>
    <dataValidation type="list" allowBlank="1" showErrorMessage="1" sqref="V4:V66" xr:uid="{00000000-0002-0000-1400-000008000000}">
      <formula1>"Status,Assignee,Due Date"</formula1>
    </dataValidation>
    <dataValidation type="list" allowBlank="1" showErrorMessage="1" sqref="W4:W66" xr:uid="{00000000-0002-0000-1400-000009000000}">
      <formula1>"All tasks in this section,The work"</formula1>
    </dataValidation>
    <dataValidation type="list" allowBlank="1" showErrorMessage="1" sqref="Z4:Z66"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I4:I66</xm:sqref>
        </x14:dataValidation>
        <x14:dataValidation type="list" allowBlank="1" showErrorMessage="1" xr:uid="{00000000-0002-0000-1400-000004000000}">
          <x14:formula1>
            <xm:f>ReferenceData!$A$264:$A$266</xm:f>
          </x14:formula1>
          <xm:sqref>K4:K66</xm:sqref>
        </x14:dataValidation>
        <x14:dataValidation type="list" allowBlank="1" showErrorMessage="1" xr:uid="{00000000-0002-0000-1400-000005000000}">
          <x14:formula1>
            <xm:f>ReferenceData!$A$260:$A$262</xm:f>
          </x14:formula1>
          <xm:sqref>P4:P66</xm:sqref>
        </x14:dataValidation>
        <x14:dataValidation type="list" allowBlank="1" showErrorMessage="1" xr:uid="{00000000-0002-0000-1400-000007000000}">
          <x14:formula1>
            <xm:f>ReferenceData!$A$311:$A$349</xm:f>
          </x14:formula1>
          <xm:sqref>U4:U66</xm:sqref>
        </x14:dataValidation>
        <x14:dataValidation type="list" allowBlank="1" showErrorMessage="1" xr:uid="{00000000-0002-0000-1400-00000A000000}">
          <x14:formula1>
            <xm:f>ReferenceData!$A$272:$A$309</xm:f>
          </x14:formula1>
          <xm:sqref>X4:X66</xm:sqref>
        </x14:dataValidation>
        <x14:dataValidation type="list" allowBlank="1" showErrorMessage="1" xr:uid="{00000000-0002-0000-1400-00000B000000}">
          <x14:formula1>
            <xm:f>OFFSET('Job Roles'!$C$4:$C$2020, 0, 0, MAX(1, SUMPRODUCT(MAX(('Job Roles'!$C$4:$C$2020 &lt;&gt; "") * ROW('Job Roles'!$C$4:$C$2020))) - 3), 1)</xm:f>
          </x14:formula1>
          <xm:sqref>Y4:Y66</xm:sqref>
        </x14:dataValidation>
        <x14:dataValidation type="list" allowBlank="1" showErrorMessage="1" xr:uid="{00000000-0002-0000-1400-000001000000}">
          <x14:formula1>
            <xm:f>OFFSET('Work Templates'!$C$4:$C$4, 0, 0, MAX(1, SUMPRODUCT(MAX(('Work Templates'!$C$4:$C$4 &lt;&gt; "") * ROW('Work Templates'!$C$4:$C$4))) - 3), 1)</xm:f>
          </x14:formula1>
          <xm:sqref>C4:C66</xm:sqref>
        </x14:dataValidation>
        <x14:dataValidation type="list" allowBlank="1" showErrorMessage="1" xr:uid="{00000000-0002-0000-1400-000000000000}">
          <x14:formula1>
            <xm:f>IF(ISBLANK(A4),ReferenceData!$A$899:$A$900,ReferenceData!$A$902:$A$904)</xm:f>
          </x14:formula1>
          <xm:sqref>B4:B66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7"/>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7" t="s">
        <v>415</v>
      </c>
      <c r="C1" s="27" t="s">
        <v>415</v>
      </c>
      <c r="D1" s="27" t="s">
        <v>415</v>
      </c>
      <c r="E1" s="27" t="s">
        <v>415</v>
      </c>
      <c r="F1" s="27" t="s">
        <v>415</v>
      </c>
      <c r="G1" s="27" t="s">
        <v>415</v>
      </c>
      <c r="H1" s="27" t="s">
        <v>415</v>
      </c>
    </row>
    <row r="2" spans="1:8" x14ac:dyDescent="0.2">
      <c r="A2" s="28" t="s">
        <v>416</v>
      </c>
      <c r="B2" s="30" t="s">
        <v>417</v>
      </c>
      <c r="C2" s="30" t="s">
        <v>637</v>
      </c>
      <c r="D2" s="54" t="s">
        <v>638</v>
      </c>
      <c r="E2" s="55" t="s">
        <v>638</v>
      </c>
      <c r="F2" s="55" t="s">
        <v>638</v>
      </c>
      <c r="G2" s="55" t="s">
        <v>638</v>
      </c>
      <c r="H2" s="56" t="s">
        <v>638</v>
      </c>
    </row>
    <row r="3" spans="1:8" ht="48" x14ac:dyDescent="0.2">
      <c r="A3" s="29"/>
      <c r="B3" s="31"/>
      <c r="C3" s="31"/>
      <c r="D3" s="11" t="s">
        <v>639</v>
      </c>
      <c r="E3" s="10" t="s">
        <v>640</v>
      </c>
      <c r="F3" s="10" t="s">
        <v>641</v>
      </c>
      <c r="G3" s="10" t="s">
        <v>642</v>
      </c>
      <c r="H3" s="12" t="s">
        <v>643</v>
      </c>
    </row>
    <row r="4" spans="1:8" x14ac:dyDescent="0.2">
      <c r="A4" s="2"/>
      <c r="B4" s="6" t="s">
        <v>411</v>
      </c>
      <c r="C4" s="6" t="s">
        <v>541</v>
      </c>
      <c r="D4" s="4" t="s">
        <v>436</v>
      </c>
      <c r="E4" s="3"/>
      <c r="F4" s="3" t="s">
        <v>453</v>
      </c>
      <c r="G4" s="14"/>
      <c r="H4" s="8">
        <v>15</v>
      </c>
    </row>
    <row r="5" spans="1:8" x14ac:dyDescent="0.2">
      <c r="A5" s="2"/>
      <c r="B5" s="6" t="s">
        <v>411</v>
      </c>
      <c r="C5" s="6" t="s">
        <v>541</v>
      </c>
      <c r="D5" s="4" t="s">
        <v>427</v>
      </c>
      <c r="E5" s="3"/>
      <c r="F5" s="3" t="s">
        <v>427</v>
      </c>
      <c r="G5" s="14"/>
      <c r="H5" s="8">
        <v>60</v>
      </c>
    </row>
    <row r="6" spans="1:8" x14ac:dyDescent="0.2">
      <c r="A6" s="2"/>
      <c r="B6" s="6" t="s">
        <v>411</v>
      </c>
      <c r="C6" s="6" t="s">
        <v>541</v>
      </c>
      <c r="D6" s="4" t="s">
        <v>427</v>
      </c>
      <c r="E6" s="3"/>
      <c r="F6" s="3" t="s">
        <v>447</v>
      </c>
      <c r="G6" s="14"/>
      <c r="H6" s="8">
        <v>180</v>
      </c>
    </row>
    <row r="7" spans="1:8" x14ac:dyDescent="0.2">
      <c r="A7" s="2"/>
      <c r="B7" s="6" t="s">
        <v>411</v>
      </c>
      <c r="C7" s="6" t="s">
        <v>541</v>
      </c>
      <c r="D7" s="4" t="s">
        <v>422</v>
      </c>
      <c r="E7" s="3"/>
      <c r="F7" s="3" t="s">
        <v>427</v>
      </c>
      <c r="G7" s="14"/>
      <c r="H7" s="8">
        <v>15</v>
      </c>
    </row>
  </sheetData>
  <sortState xmlns:xlrd2="http://schemas.microsoft.com/office/spreadsheetml/2017/richdata2" ref="B4:H7">
    <sortCondition ref="C4:C7"/>
  </sortState>
  <mergeCells count="5">
    <mergeCell ref="B1:H1"/>
    <mergeCell ref="A2:A3"/>
    <mergeCell ref="B2:B3"/>
    <mergeCell ref="C2:C3"/>
    <mergeCell ref="D2:H2"/>
  </mergeCells>
  <dataValidations count="3">
    <dataValidation type="decimal" operator="greaterThanOrEqual" allowBlank="1" showErrorMessage="1" sqref="G4:G7" xr:uid="{00000000-0002-0000-1500-000005000000}">
      <formula1>0</formula1>
    </dataValidation>
    <dataValidation type="whole" operator="greaterThanOrEqual" allowBlank="1" showErrorMessage="1" sqref="H4:H7" xr:uid="{00000000-0002-0000-1500-000006000000}">
      <formula1>0</formula1>
    </dataValidation>
    <dataValidation type="list" allowBlank="1" showErrorMessage="1" sqref="E4:E7"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D4:D7</xm:sqref>
        </x14:dataValidation>
        <x14:dataValidation type="list" allowBlank="1" showErrorMessage="1" xr:uid="{00000000-0002-0000-1500-000004000000}">
          <x14:formula1>
            <xm:f>OFFSET('Task Types'!$C$4:$C$2018, 0, 0, MAX(1, SUMPRODUCT(MAX(('Task Types'!$C$4:$C$2018 &lt;&gt; "") * ROW('Task Types'!$C$4:$C$2018))) - 3), 1)</xm:f>
          </x14:formula1>
          <xm:sqref>F4:F7</xm:sqref>
        </x14:dataValidation>
        <x14:dataValidation type="list" allowBlank="1" showErrorMessage="1" xr:uid="{00000000-0002-0000-1500-000001000000}">
          <x14:formula1>
            <xm:f>OFFSET('Work Templates'!$C$4:$C$4, 0, 0, MAX(1, SUMPRODUCT(MAX(('Work Templates'!$C$4:$C$4 &lt;&gt; "") * ROW('Work Templates'!$C$4:$C$4))) - 3), 1)</xm:f>
          </x14:formula1>
          <xm:sqref>C4:C7</xm:sqref>
        </x14:dataValidation>
        <x14:dataValidation type="list" allowBlank="1" showErrorMessage="1" xr:uid="{00000000-0002-0000-1500-000000000000}">
          <x14:formula1>
            <xm:f>IF(ISBLANK(A4),ReferenceData!$A$906:$A$907,ReferenceData!$A$909:$A$911)</xm:f>
          </x14:formula1>
          <xm:sqref>B4:B7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2021-04-01T17:17:06Z</dcterms:modified>
</cp:coreProperties>
</file>