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04C8B4E-CF3B-CB48-A5B7-373CF5CA4315}" xr6:coauthVersionLast="46" xr6:coauthVersionMax="46" xr10:uidLastSave="{00000000-0000-0000-0000-000000000000}"/>
  <bookViews>
    <workbookView xWindow="65440" yWindow="338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<sst xmlns="http://schemas.openxmlformats.org/spreadsheetml/2006/main" count="12770" uniqueCount="603">
  <si>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</si>
  <si>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</si>
  <si>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</si>
  <si>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</si>
  <si>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</si>
  <si>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</si>
  <si>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</si>
  <si>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</si>
  <si>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</si>
  <si>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</si>
  <si>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</si>
  <si>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</si>
  <si>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</si>
  <si>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</si>
  <si>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</si>
  <si>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</si>
  <si>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</si>
  <si>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</si>
  <si>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</si>
  <si>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</si>
  <si>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</si>
  <si>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</si>
  <si>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</si>
  <si>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</si>
  <si>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</si>
  <si>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</si>
  <si>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</si>
  <si>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</si>
  <si>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</si>
  <si>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</si>
  <si>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</si>
  <si>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</si>
  <si>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</si>
  <si>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</si>
  <si>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</si>
  <si>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</si>
  <si>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</si>
  <si>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</si>
  <si>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</si>
  <si>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</si>
  <si>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</si>
  <si>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</si>
  <si>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</si>
  <si>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</si>
  <si>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</si>
  <si>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</si>
  <si>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</si>
  <si>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</si>
  <si>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</si>
  <si>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</si>
  <si>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</si>
  <si>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</si>
  <si>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</si>
  <si>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</si>
  <si>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</si>
  <si>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</si>
  <si>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</si>
  <si>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</si>
  <si>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</si>
  <si>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</si>
  <si>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</si>
  <si>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</si>
  <si>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</si>
  <si>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</si>
  <si>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</si>
  <si>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</si>
  <si>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</si>
  <si>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</si>
  <si>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</si>
  <si>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</si>
  <si>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</si>
  <si>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</si>
  <si>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</si>
  <si>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</si>
  <si>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</si>
  <si>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</si>
  <si>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</si>
  <si>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</si>
  <si>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</si>
  <si>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</si>
  <si>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</si>
  <si>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</si>
  <si>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</si>
  <si>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</si>
  <si>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</si>
  <si>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</si>
  <si>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</si>
  <si>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</si>
  <si>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</si>
  <si>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</si>
  <si>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</si>
  <si>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</si>
  <si>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</si>
  <si>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</si>
  <si>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</si>
  <si>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</si>
  <si>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</si>
  <si>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</si>
  <si>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</si>
  <si>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</si>
  <si>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</si>
  <si>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</si>
  <si>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</si>
  <si>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</si>
  <si>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</si>
  <si>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</si>
  <si>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</si>
  <si>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</si>
  <si>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</si>
  <si>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</si>
  <si>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</si>
  <si>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</si>
  <si>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</si>
  <si>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</si>
  <si>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</si>
  <si>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</si>
  <si>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</si>
  <si>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</si>
  <si>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</si>
  <si>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</si>
  <si>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</si>
  <si>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</si>
  <si>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</si>
  <si>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</si>
  <si>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</si>
  <si>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</si>
  <si>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</si>
  <si>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</si>
  <si>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</si>
  <si>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</si>
  <si>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</si>
  <si>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</si>
  <si>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</si>
  <si>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</si>
  <si>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</si>
  <si>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</si>
  <si>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</si>
  <si>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</si>
  <si>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</si>
  <si>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</si>
  <si>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</si>
  <si>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</si>
  <si>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</si>
  <si>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</si>
  <si>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</si>
  <si>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</si>
  <si>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</si>
  <si>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</si>
  <si>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</si>
  <si>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</si>
  <si>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</si>
  <si>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</si>
  <si>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</si>
  <si>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</si>
  <si>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</si>
  <si>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</si>
  <si>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</si>
  <si>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</si>
  <si>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</si>
  <si>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</si>
  <si>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</si>
  <si>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</si>
  <si>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</si>
  <si>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</si>
  <si>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</si>
  <si>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</si>
  <si>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</si>
  <si>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</si>
  <si>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</si>
  <si>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</si>
  <si>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</si>
  <si>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</si>
  <si>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</si>
  <si>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</si>
  <si>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</si>
  <si>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</si>
  <si>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</si>
  <si>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</si>
  <si>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</si>
  <si>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</si>
  <si>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</si>
  <si>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</si>
  <si>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</si>
  <si>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</si>
  <si>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</si>
  <si>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</si>
  <si>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</si>
  <si>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</si>
  <si>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</si>
  <si>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</si>
  <si>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</si>
  <si>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</si>
  <si>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</si>
  <si>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</si>
  <si>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</si>
  <si>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</si>
  <si>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</si>
  <si>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</si>
  <si>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</si>
  <si>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</si>
  <si>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</si>
  <si>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</si>
  <si>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</si>
  <si>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</si>
  <si>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</si>
  <si>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</si>
  <si>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</si>
  <si>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</si>
  <si>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</si>
  <si>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</si>
  <si>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</si>
  <si>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</si>
  <si>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</si>
  <si>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</si>
  <si>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</si>
  <si>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</si>
  <si>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</si>
  <si>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</si>
  <si>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</si>
  <si>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</si>
  <si>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</si>
  <si>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</si>
  <si>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</si>
  <si>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</si>
  <si>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</si>
  <si>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</si>
  <si>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</si>
  <si>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</si>
  <si>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</si>
  <si>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</si>
  <si>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</si>
  <si>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</si>
  <si>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</si>
  <si>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</si>
  <si>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</si>
  <si>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</si>
  <si>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</si>
  <si>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</si>
  <si>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</si>
  <si>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</si>
  <si>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</si>
  <si>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</si>
  <si>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</si>
  <si>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</si>
  <si>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</si>
  <si>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</si>
  <si>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</si>
  <si>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</si>
  <si>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</si>
  <si>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</si>
  <si>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</si>
  <si>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</si>
  <si>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</si>
  <si>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</si>
  <si>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</si>
  <si>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</si>
  <si>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</si>
  <si>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</si>
  <si>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</si>
  <si>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</si>
  <si>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</si>
  <si>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</si>
  <si>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</si>
  <si>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</si>
  <si>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</si>
  <si>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</si>
  <si>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</si>
  <si>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</si>
  <si>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</si>
  <si>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</si>
  <si>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</si>
  <si>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</si>
  <si>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</si>
  <si>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</si>
  <si>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</si>
  <si>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</si>
  <si>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</si>
  <si>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</si>
  <si>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</si>
  <si>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</si>
  <si>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</si>
  <si>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</si>
  <si>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</si>
  <si>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</si>
  <si>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</si>
  <si>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</si>
  <si>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</si>
  <si>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</si>
  <si>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</si>
  <si>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</si>
  <si>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</si>
  <si>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</si>
  <si>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</si>
  <si>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</si>
  <si>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</si>
  <si>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</si>
  <si>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</si>
  <si>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</si>
  <si>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</si>
  <si>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</si>
  <si>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</si>
  <si>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</si>
  <si>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</si>
  <si>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</si>
  <si>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</si>
  <si>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</si>
  <si>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</si>
  <si>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</si>
  <si>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</si>
  <si>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</si>
  <si>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</si>
  <si>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</si>
  <si>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</si>
  <si>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</si>
  <si>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</si>
  <si>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</si>
  <si>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</si>
  <si>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</si>
  <si>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</si>
  <si>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</si>
  <si>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</si>
  <si>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</si>
  <si>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</si>
  <si>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</si>
  <si>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</si>
  <si>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</si>
  <si>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</si>
  <si>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</si>
  <si>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</si>
  <si>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</si>
  <si>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</si>
  <si>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</si>
  <si>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</si>
  <si>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</si>
  <si>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</si>
  <si>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</si>
  <si>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</si>
  <si>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</si>
  <si>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</si>
  <si>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</si>
  <si>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</si>
  <si>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</si>
  <si>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</si>
  <si>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</si>
  <si>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</si>
  <si>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</si>
  <si>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</si>
  <si>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</si>
  <si>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</si>
  <si>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</si>
  <si>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</si>
  <si>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</si>
  <si>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</si>
  <si>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</si>
  <si>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</si>
  <si>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</si>
  <si>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</si>
  <si>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</si>
  <si>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</si>
  <si>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</si>
  <si>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</si>
  <si>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</si>
  <si>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</si>
  <si>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</si>
  <si>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</si>
  <si>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</si>
  <si>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</si>
  <si>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</si>
  <si>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</si>
  <si>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</si>
  <si>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</si>
  <si>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</si>
  <si>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</si>
  <si>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</si>
  <si>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</si>
  <si>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</si>
  <si>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</si>
  <si>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</si>
  <si>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</si>
  <si>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</si>
  <si>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</si>
  <si>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</si>
  <si>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</si>
  <si>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</si>
  <si>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</si>
  <si>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</si>
  <si>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</si>
  <si>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</si>
  <si>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</si>
  <si>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</si>
  <si>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</si>
  <si>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</si>
  <si>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</si>
  <si>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</si>
  <si>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</si>
  <si>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</si>
  <si>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</si>
  <si>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</si>
  <si>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</si>
  <si>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</si>
  <si>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</si>
  <si>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</si>
  <si>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</si>
  <si>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</si>
  <si>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</si>
  <si>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</si>
  <si>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</si>
  <si>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</si>
  <si>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</si>
  <si>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</si>
  <si>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</si>
  <si>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</si>
  <si>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</si>
  <si>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</si>
  <si>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</si>
  <si>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</si>
  <si>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</si>
  <si>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</si>
  <si>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</si>
  <si>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</si>
  <si>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</si>
  <si>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</si>
  <si>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</si>
  <si>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</si>
  <si>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</si>
  <si>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</si>
  <si>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</si>
  <si>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</si>
  <si>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</si>
  <si>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</si>
  <si>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</si>
  <si>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</si>
  <si>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</si>
  <si>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</si>
  <si>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</si>
  <si>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</si>
  <si>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</si>
  <si>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</si>
  <si>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</si>
  <si>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</si>
  <si>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</si>
  <si>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</si>
  <si>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</si>
  <si>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</si>
  <si>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</si>
  <si>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</si>
  <si>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</si>
  <si>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</si>
  <si>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</si>
  <si>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</si>
  <si>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</si>
  <si>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</si>
  <si>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</si>
  <si>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</si>
  <si>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</si>
  <si>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</si>
  <si>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</si>
  <si>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</si>
  <si>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</si>
  <si>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</si>
  <si>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</si>
  <si>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</si>
  <si>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</si>
  <si>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</si>
  <si>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</si>
  <si>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</si>
  <si>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</si>
  <si>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</si>
  <si>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</si>
  <si>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</si>
  <si>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</si>
  <si>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</si>
  <si>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</si>
  <si>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</si>
  <si>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</si>
  <si>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</si>
  <si>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</si>
  <si>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</si>
  <si>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</si>
  <si>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</si>
  <si>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</si>
  <si>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</si>
  <si>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</si>
  <si>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</si>
  <si>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</si>
  <si>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</si>
  <si>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</si>
  <si>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</si>
  <si>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</si>
  <si>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</si>
  <si>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</si>
  <si>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</si>
  <si>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</si>
  <si>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</si>
  <si>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</si>
  <si>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</si>
  <si>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</si>
  <si>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</si>
  <si>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</si>
  <si>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</si>
  <si>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</si>
  <si>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</si>
  <si>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</si>
  <si>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</si>
  <si>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</si>
  <si>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</si>
  <si>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</si>
  <si>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</si>
  <si>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</si>
  <si>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</si>
  <si>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</si>
  <si>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</si>
  <si>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</si>
  <si>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</si>
  <si>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</si>
  <si>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</si>
  <si>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</si>
  <si>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</si>
  <si>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</si>
  <si>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</si>
  <si>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</si>
  <si>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</si>
  <si>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</si>
  <si>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</si>
  <si>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</si>
  <si>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</si>
  <si>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</si>
  <si>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</si>
  <si>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</si>
  <si>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</si>
  <si>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</si>
  <si>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</si>
  <si>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</si>
  <si>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</si>
  <si>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</si>
  <si>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</si>
  <si>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</si>
  <si>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</si>
  <si>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</si>
  <si>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</si>
  <si>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</si>
  <si>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Quarterly review (US; by Bette Hochberger Inc.)</t>
  </si>
  <si>
    <t>The work start date is the date to start the review and the due date is the same day (or time allotted to complete the review). The work assignee is the Accountant.
This is the template used by Bette Hochberger Inc. to standardize the quarterly review process across the team. These steps help them make certain their clients are hitting their goals, personally and professionally.
Bette Hochberger Inc. is a boutique concierge accounting practice in South Florida specializing in start-ups and small businesses. Their typical clients include service professionals and small family owned businesses—for who they offer services that replace an in-house accounting team. They explore and make use of new cloud-based apps that will help their practice, and their clients to grow.</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</si>
  <si>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</si>
  <si>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</si>
  <si>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</si>
  <si>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</si>
  <si>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</si>
  <si>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</si>
  <si>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</si>
  <si>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</si>
  <si>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</si>
  <si>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</si>
  <si>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</si>
  <si>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</si>
  <si>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</si>
  <si>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</si>
  <si>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</si>
  <si>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</si>
  <si>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</si>
  <si>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</si>
  <si>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</si>
  <si>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</si>
  <si>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</si>
  <si>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</si>
  <si>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</si>
  <si>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</si>
  <si>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</si>
  <si>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</si>
  <si>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</si>
  <si>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</si>
  <si>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</si>
  <si>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</si>
  <si>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</si>
  <si>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</si>
  <si>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</si>
  <si>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</si>
  <si>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Assignee</t>
  </si>
  <si>
    <t>Quarterly review</t>
  </si>
  <si>
    <t>Complete quarterly review (reconciliations, transaction entries, P&amp;L, AR, AP, etc.)</t>
  </si>
  <si>
    <t>Review that bank accounts are properly reconciled</t>
  </si>
  <si>
    <t>Review that credit cards are properly reconciled</t>
  </si>
  <si>
    <t>Check bank accounts in accounting system to see if there are old items that should be voided</t>
  </si>
  <si>
    <t>Uncleared checks, deposits etc.</t>
  </si>
  <si>
    <t>Prepare payroll reconciliation if necessary</t>
  </si>
  <si>
    <t>Review payroll to see if entries are correct</t>
  </si>
  <si>
    <t>Check P&amp;L accounts for items that may need to be capitalized</t>
  </si>
  <si>
    <t>Office supplies, computer expenses etc.</t>
  </si>
  <si>
    <t>Check balance sheet for new fixed assets that need to be depreciated.</t>
  </si>
  <si>
    <t>Check that loans payments on the balance sheet are being handled properly</t>
  </si>
  <si>
    <t>Splitting out interest etc.</t>
  </si>
  <si>
    <t>Check P&amp;L for non-deductible items</t>
  </si>
  <si>
    <t>Parking tickets, violations etc.</t>
  </si>
  <si>
    <t>Review P&amp;L accounts to prior year to see if there are any large differences</t>
  </si>
  <si>
    <t>Review accounts payable and accounts receivable for any overly old items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</si>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</sst>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Tasks'!$G$4:$G$19,'Job Roles'!C4),"Create","No Action")</f>
        <v>Create</v>
      </c>
      <c r="C4" s="4" t="s">
        <v>308</v>
      </c>
      <c r="D4" s="14">
        <v>0</v>
      </c>
      <c r="E4" s="8" t="s">
        <v>419</v>
      </c>
    </row>
    <row r="5" spans="1:5" x14ac:dyDescent="0.2">
      <c r="A5" s="2"/>
      <c r="B5" s="6" t="str">
        <f>IF(COUNTIF('Work Template Tasks'!$G$4:$G$19,'Job Roles'!C5),"Create","No Action")</f>
        <v>Create</v>
      </c>
      <c r="C5" s="4" t="s">
        <v>426</v>
      </c>
      <c r="D5" s="14">
        <v>150</v>
      </c>
      <c r="E5" s="8" t="s">
        <v>419</v>
      </c>
    </row>
    <row r="6" spans="1:5" x14ac:dyDescent="0.2">
      <c r="A6" s="2"/>
      <c r="B6" s="6" t="str">
        <f>IF(COUNTIF('Work Template Tasks'!$G$4:$G$19,'Job Roles'!C6),"Create","No Action")</f>
        <v>No Action</v>
      </c>
      <c r="C6" s="4" t="s">
        <v>427</v>
      </c>
      <c r="D6" s="14">
        <v>90</v>
      </c>
      <c r="E6" s="8" t="s">
        <v>419</v>
      </c>
    </row>
    <row r="7" spans="1:5" x14ac:dyDescent="0.2">
      <c r="A7" s="2"/>
      <c r="B7" s="6" t="str">
        <f>IF(COUNTIF('Work Template Tasks'!$G$4:$G$19,'Job Roles'!C7),"Create","No Action")</f>
        <v>No Action</v>
      </c>
      <c r="C7" s="4" t="s">
        <v>428</v>
      </c>
      <c r="D7" s="14">
        <v>150</v>
      </c>
      <c r="E7" s="8" t="s">
        <v>419</v>
      </c>
    </row>
    <row r="8" spans="1:5" x14ac:dyDescent="0.2">
      <c r="A8" s="2"/>
      <c r="B8" s="6" t="str">
        <f>IF(COUNTIF('Work Template Tasks'!$G$4:$G$19,'Job Roles'!C8),"Create","No Action")</f>
        <v>No Action</v>
      </c>
      <c r="C8" s="4" t="s">
        <v>429</v>
      </c>
      <c r="D8" s="14">
        <v>100</v>
      </c>
      <c r="E8" s="8" t="s">
        <v>419</v>
      </c>
    </row>
    <row r="9" spans="1:5" x14ac:dyDescent="0.2">
      <c r="A9" s="2"/>
      <c r="B9" s="6" t="str">
        <f>IF(COUNTIF('Work Template Tasks'!$G$4:$G$19,'Job Roles'!C9),"Create","No Action")</f>
        <v>No Action</v>
      </c>
      <c r="C9" s="4" t="s">
        <v>422</v>
      </c>
      <c r="D9" s="14">
        <v>90</v>
      </c>
      <c r="E9" s="8" t="s">
        <v>419</v>
      </c>
    </row>
    <row r="10" spans="1:5" x14ac:dyDescent="0.2">
      <c r="A10" s="2"/>
      <c r="B10" s="6" t="str">
        <f>IF(COUNTIF('Work Template Tasks'!$G$4:$G$19,'Job Roles'!C10),"Create","No Action")</f>
        <v>No Action</v>
      </c>
      <c r="C10" s="4" t="s">
        <v>430</v>
      </c>
      <c r="D10" s="14">
        <v>60</v>
      </c>
      <c r="E10" s="8" t="s">
        <v>419</v>
      </c>
    </row>
    <row r="11" spans="1:5" x14ac:dyDescent="0.2">
      <c r="A11" s="2"/>
      <c r="B11" s="6" t="str">
        <f>IF(COUNTIF('Work Template Tasks'!$G$4:$G$19,'Job Roles'!C11),"Create","No Action")</f>
        <v>No Action</v>
      </c>
      <c r="C11" s="4" t="s">
        <v>431</v>
      </c>
      <c r="D11" s="14">
        <v>60</v>
      </c>
      <c r="E11" s="8" t="s">
        <v>419</v>
      </c>
    </row>
    <row r="12" spans="1:5" x14ac:dyDescent="0.2">
      <c r="A12" s="2"/>
      <c r="B12" s="6" t="str">
        <f>IF(COUNTIF('Work Template Tasks'!$G$4:$G$19,'Job Roles'!C12),"Create","No Action")</f>
        <v>No Action</v>
      </c>
      <c r="C12" s="4" t="s">
        <v>432</v>
      </c>
      <c r="D12" s="14">
        <v>100</v>
      </c>
      <c r="E12" s="8" t="s">
        <v>419</v>
      </c>
    </row>
    <row r="13" spans="1:5" x14ac:dyDescent="0.2">
      <c r="A13" s="2"/>
      <c r="B13" s="6" t="str">
        <f>IF(COUNTIF('Work Template Tasks'!$G$4:$G$19,'Job Roles'!C13),"Create","No Action")</f>
        <v>No Action</v>
      </c>
      <c r="C13" s="4" t="s">
        <v>433</v>
      </c>
      <c r="D13" s="14">
        <v>150</v>
      </c>
      <c r="E13" s="8" t="s">
        <v>419</v>
      </c>
    </row>
    <row r="14" spans="1:5" x14ac:dyDescent="0.2">
      <c r="A14" s="2"/>
      <c r="B14" s="6" t="str">
        <f>IF(COUNTIF('Work Template Tasks'!$G$4:$G$19,'Job Roles'!C14),"Create","No Action")</f>
        <v>No Action</v>
      </c>
      <c r="C14" s="4" t="s">
        <v>434</v>
      </c>
      <c r="D14" s="14">
        <v>100</v>
      </c>
      <c r="E14" s="8" t="s">
        <v>419</v>
      </c>
    </row>
    <row r="15" spans="1:5" x14ac:dyDescent="0.2">
      <c r="A15" s="2"/>
      <c r="B15" s="6" t="str">
        <f>IF(COUNTIF('Work Template Tasks'!$G$4:$G$19,'Job Roles'!C15),"Create","No Action")</f>
        <v>No Action</v>
      </c>
      <c r="C15" s="4" t="s">
        <v>435</v>
      </c>
      <c r="D15" s="14">
        <v>100</v>
      </c>
      <c r="E15" s="8" t="s">
        <v>419</v>
      </c>
    </row>
    <row r="16" spans="1:5" x14ac:dyDescent="0.2">
      <c r="A16" s="2"/>
      <c r="B16" s="6" t="str">
        <f>IF(COUNTIF('Work Template Tasks'!$G$4:$G$19,'Job Roles'!C16),"Create","No Action")</f>
        <v>No Action</v>
      </c>
      <c r="C16" s="4" t="s">
        <v>436</v>
      </c>
      <c r="D16" s="14">
        <v>150</v>
      </c>
      <c r="E16" s="8" t="s">
        <v>419</v>
      </c>
    </row>
    <row r="17" spans="1:5" x14ac:dyDescent="0.2">
      <c r="A17" s="2"/>
      <c r="B17" s="6" t="str">
        <f>IF(COUNTIF('Work Template Tasks'!$G$4:$G$19,'Job Roles'!C17),"Create","No Action")</f>
        <v>No Action</v>
      </c>
      <c r="C17" s="4" t="s">
        <v>437</v>
      </c>
      <c r="D17" s="14">
        <v>100</v>
      </c>
      <c r="E17" s="8" t="s">
        <v>419</v>
      </c>
    </row>
    <row r="18" spans="1:5" x14ac:dyDescent="0.2">
      <c r="A18" s="2"/>
      <c r="B18" s="6" t="str">
        <f>IF(COUNTIF('Work Template Tasks'!$G$4:$G$19,'Job Roles'!C18),"Create","No Action")</f>
        <v>No Action</v>
      </c>
      <c r="C18" s="4" t="s">
        <v>438</v>
      </c>
      <c r="D18" s="14">
        <v>100</v>
      </c>
      <c r="E18" s="8" t="s">
        <v>419</v>
      </c>
    </row>
    <row r="19" spans="1:5" x14ac:dyDescent="0.2">
      <c r="A19" s="2"/>
      <c r="B19" s="6" t="str">
        <f>IF(COUNTIF('Work Template Tasks'!$G$4:$G$19,'Job Roles'!C19),"Create","No Action")</f>
        <v>No Action</v>
      </c>
      <c r="C19" s="4" t="s">
        <v>439</v>
      </c>
      <c r="D19" s="14">
        <v>100</v>
      </c>
      <c r="E19" s="8" t="s">
        <v>419</v>
      </c>
    </row>
    <row r="20" spans="1:5" x14ac:dyDescent="0.2">
      <c r="A20" s="2"/>
      <c r="B20" s="6" t="str">
        <f>IF(COUNTIF('Work Template Tasks'!$G$4:$G$19,'Job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Tasks'!$I$4:$I$19,C4),"Create","No Action")</f>
        <v>Create</v>
      </c>
      <c r="C4" s="4" t="s">
        <v>308</v>
      </c>
      <c r="D4" s="8"/>
    </row>
    <row r="5" spans="1:4" x14ac:dyDescent="0.2">
      <c r="A5" s="2"/>
      <c r="B5" s="6" t="str">
        <f>IF(COUNTIF('Work Template Tasks'!$I$4:$I$19,C5),"Create","No Action")</f>
        <v>No Action</v>
      </c>
      <c r="C5" s="4" t="s">
        <v>443</v>
      </c>
      <c r="D5" s="8" t="s">
        <v>418</v>
      </c>
    </row>
    <row r="6" spans="1:4" x14ac:dyDescent="0.2">
      <c r="A6" s="2"/>
      <c r="B6" s="6" t="str">
        <f>IF(COUNTIF('Work Template Tasks'!$I$4:$I$19,C6),"Create","No Action")</f>
        <v>No Action</v>
      </c>
      <c r="C6" s="4" t="s">
        <v>427</v>
      </c>
      <c r="D6" s="8" t="s">
        <v>418</v>
      </c>
    </row>
    <row r="7" spans="1:4" x14ac:dyDescent="0.2">
      <c r="A7" s="2"/>
      <c r="B7" s="6" t="str">
        <f>IF(COUNTIF('Work Template Tasks'!$I$4:$I$19,C7),"Create","No Action")</f>
        <v>No Action</v>
      </c>
      <c r="C7" s="4" t="s">
        <v>444</v>
      </c>
      <c r="D7" s="8" t="s">
        <v>418</v>
      </c>
    </row>
    <row r="8" spans="1:4" x14ac:dyDescent="0.2">
      <c r="A8" s="2"/>
      <c r="B8" s="6" t="str">
        <f>IF(COUNTIF('Work Template Tasks'!$I$4:$I$19,C8),"Create","No Action")</f>
        <v>No Action</v>
      </c>
      <c r="C8" s="4" t="s">
        <v>445</v>
      </c>
      <c r="D8" s="8" t="s">
        <v>418</v>
      </c>
    </row>
    <row r="9" spans="1:4" x14ac:dyDescent="0.2">
      <c r="A9" s="2"/>
      <c r="B9" s="6" t="str">
        <f>IF(COUNTIF('Work Template Tasks'!$I$4:$I$19,C9),"Create","No Action")</f>
        <v>No Action</v>
      </c>
      <c r="C9" s="4" t="s">
        <v>446</v>
      </c>
      <c r="D9" s="8" t="s">
        <v>418</v>
      </c>
    </row>
    <row r="10" spans="1:4" x14ac:dyDescent="0.2">
      <c r="A10" s="2"/>
      <c r="B10" s="6" t="str">
        <f>IF(COUNTIF('Work Template Tasks'!$I$4:$I$19,C10),"Create","No Action")</f>
        <v>No Action</v>
      </c>
      <c r="C10" s="4" t="s">
        <v>447</v>
      </c>
      <c r="D10" s="8" t="s">
        <v>418</v>
      </c>
    </row>
    <row r="11" spans="1:4" x14ac:dyDescent="0.2">
      <c r="A11" s="2"/>
      <c r="B11" s="6" t="str">
        <f>IF(COUNTIF('Work Template Tasks'!$I$4:$I$19,C11),"Create","No Action")</f>
        <v>No Action</v>
      </c>
      <c r="C11" s="4" t="s">
        <v>448</v>
      </c>
      <c r="D11" s="8" t="s">
        <v>418</v>
      </c>
    </row>
    <row r="12" spans="1:4" x14ac:dyDescent="0.2">
      <c r="A12" s="2"/>
      <c r="B12" s="6" t="str">
        <f>IF(COUNTIF('Work Template Tasks'!$I$4:$I$19,C12),"Create","No Action")</f>
        <v>No Action</v>
      </c>
      <c r="C12" s="4" t="s">
        <v>449</v>
      </c>
      <c r="D12" s="8" t="s">
        <v>418</v>
      </c>
    </row>
    <row r="13" spans="1:4" x14ac:dyDescent="0.2">
      <c r="A13" s="2"/>
      <c r="B13" s="6" t="str">
        <f>IF(COUNTIF('Work Template Tasks'!$I$4:$I$19,C13),"Create","No Action")</f>
        <v>No Action</v>
      </c>
      <c r="C13" s="4" t="s">
        <v>450</v>
      </c>
      <c r="D13" s="8" t="s">
        <v>419</v>
      </c>
    </row>
    <row r="14" spans="1:4" x14ac:dyDescent="0.2">
      <c r="A14" s="2"/>
      <c r="B14" s="6" t="str">
        <f>IF(COUNTIF('Work Template Tasks'!$I$4:$I$19,C14),"Create","No Action")</f>
        <v>No Action</v>
      </c>
      <c r="C14" s="4" t="s">
        <v>451</v>
      </c>
      <c r="D14" s="8" t="s">
        <v>418</v>
      </c>
    </row>
    <row r="15" spans="1:4" x14ac:dyDescent="0.2">
      <c r="A15" s="2"/>
      <c r="B15" s="6" t="str">
        <f>IF(COUNTIF('Work Template Tasks'!$I$4:$I$19,C15),"Create","No Action")</f>
        <v>No Action</v>
      </c>
      <c r="C15" s="4" t="s">
        <v>452</v>
      </c>
      <c r="D15" s="8" t="s">
        <v>418</v>
      </c>
    </row>
    <row r="16" spans="1:4" x14ac:dyDescent="0.2">
      <c r="A16" s="2"/>
      <c r="B16" s="6" t="str">
        <f>IF(COUNTIF('Work Template Tasks'!$I$4:$I$19,C16),"Create","No Action")</f>
        <v>Create</v>
      </c>
      <c r="C16" s="4" t="s">
        <v>453</v>
      </c>
      <c r="D16" s="8" t="s">
        <v>418</v>
      </c>
    </row>
    <row r="17" spans="1:4" x14ac:dyDescent="0.2">
      <c r="A17" s="2"/>
      <c r="B17" s="6" t="str">
        <f>IF(COUNTIF('Work Template Tasks'!$I$4:$I$19,C17),"Create","No Action")</f>
        <v>No Action</v>
      </c>
      <c r="C17" s="4" t="s">
        <v>454</v>
      </c>
      <c r="D17" s="8" t="s">
        <v>418</v>
      </c>
    </row>
    <row r="18" spans="1:4" x14ac:dyDescent="0.2">
      <c r="A18" s="2"/>
      <c r="B18" s="6" t="str">
        <f>IF(COUNTIF('Work Template Tasks'!$I$4:$I$19,C18),"Create","No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Create</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602</v>
      </c>
    </row>
    <row r="3" spans="1:6" x14ac:dyDescent="0.2">
      <c r="A3" s="22"/>
      <c r="B3" s="24"/>
      <c r="C3" s="26"/>
      <c r="D3" s="30"/>
      <c r="F3" s="35"/>
    </row>
    <row r="4" spans="1:6" x14ac:dyDescent="0.2">
      <c r="A4" s="2"/>
      <c r="B4" s="6" t="str">
        <f>IF(COUNTIF('Work Template Tasks'!$X$4:$X$19,F4),"Create","No Action")</f>
        <v>No Action</v>
      </c>
      <c r="C4" s="4" t="s">
        <v>4</v>
      </c>
      <c r="D4" s="8" t="s">
        <v>504</v>
      </c>
      <c r="F4" s="6" t="str">
        <f>CONCATENATE(C4," - ",D4)</f>
        <v>Completed - Cancelled</v>
      </c>
    </row>
    <row r="5" spans="1:6" x14ac:dyDescent="0.2">
      <c r="A5" s="2"/>
      <c r="B5" s="6" t="str">
        <f>IF(COUNTIF('Work Template Tasks'!$X$4:$X$19,F5),"Create","No Action")</f>
        <v>No Action</v>
      </c>
      <c r="C5" s="4" t="s">
        <v>4</v>
      </c>
      <c r="D5" s="8" t="s">
        <v>505</v>
      </c>
      <c r="F5" s="6" t="str">
        <f t="shared" ref="F5:F36" si="0">CONCATENATE(C5," - ",D5)</f>
        <v>Completed - Not a fit</v>
      </c>
    </row>
    <row r="6" spans="1:6" x14ac:dyDescent="0.2">
      <c r="A6" s="2"/>
      <c r="B6" s="6" t="str">
        <f>IF(COUNTIF('Work Template Tasks'!$X$4:$X$19,F6),"Create","No Action")</f>
        <v>No Action</v>
      </c>
      <c r="C6" s="4" t="s">
        <v>4</v>
      </c>
      <c r="D6" s="8" t="s">
        <v>506</v>
      </c>
      <c r="F6" s="6" t="str">
        <f t="shared" si="0"/>
        <v>Completed - Closed lost</v>
      </c>
    </row>
    <row r="7" spans="1:6" x14ac:dyDescent="0.2">
      <c r="A7" s="2"/>
      <c r="B7" s="6" t="str">
        <f>IF(COUNTIF('Work Template Tasks'!$X$4:$X$19,F7),"Create","No Action")</f>
        <v>No Action</v>
      </c>
      <c r="C7" s="4" t="s">
        <v>4</v>
      </c>
      <c r="D7" s="8" t="s">
        <v>507</v>
      </c>
      <c r="F7" s="6" t="str">
        <f t="shared" si="0"/>
        <v>Completed - Closed won</v>
      </c>
    </row>
    <row r="8" spans="1:6" x14ac:dyDescent="0.2">
      <c r="A8" s="2"/>
      <c r="B8" s="6" t="str">
        <f>IF(COUNTIF('Work Template Tasks'!$X$4:$X$19,F8),"Create","No Action")</f>
        <v>No Action</v>
      </c>
      <c r="C8" s="4" t="s">
        <v>4</v>
      </c>
      <c r="D8" s="8" t="s">
        <v>508</v>
      </c>
      <c r="F8" s="6" t="str">
        <f t="shared" si="0"/>
        <v>Completed - Not applicable</v>
      </c>
    </row>
    <row r="9" spans="1:6" x14ac:dyDescent="0.2">
      <c r="A9" s="2"/>
      <c r="B9" s="6" t="str">
        <f>IF(COUNTIF('Work Template Tasks'!$X$4:$X$19,F9),"Create","No Action")</f>
        <v>No Action</v>
      </c>
      <c r="C9" s="4" t="s">
        <v>2</v>
      </c>
      <c r="D9" s="8" t="s">
        <v>509</v>
      </c>
      <c r="F9" s="6" t="str">
        <f t="shared" si="0"/>
        <v>In Progress - Kick-off / Setup</v>
      </c>
    </row>
    <row r="10" spans="1:6" x14ac:dyDescent="0.2">
      <c r="A10" s="2"/>
      <c r="B10" s="6" t="str">
        <f>IF(COUNTIF('Work Template Tasks'!$X$4:$X$19,F10),"Create","No Action")</f>
        <v>No Action</v>
      </c>
      <c r="C10" s="4" t="s">
        <v>2</v>
      </c>
      <c r="D10" s="8" t="s">
        <v>510</v>
      </c>
      <c r="F10" s="6" t="str">
        <f t="shared" si="0"/>
        <v>In Progress - Prep</v>
      </c>
    </row>
    <row r="11" spans="1:6" x14ac:dyDescent="0.2">
      <c r="A11" s="2"/>
      <c r="B11" s="6" t="str">
        <f>IF(COUNTIF('Work Template Tasks'!$X$4:$X$19,F11),"Create","No Action")</f>
        <v>No Action</v>
      </c>
      <c r="C11" s="4" t="s">
        <v>2</v>
      </c>
      <c r="D11" s="8" t="s">
        <v>511</v>
      </c>
      <c r="F11" s="6" t="str">
        <f t="shared" si="0"/>
        <v>In Progress - Process</v>
      </c>
    </row>
    <row r="12" spans="1:6" x14ac:dyDescent="0.2">
      <c r="A12" s="2"/>
      <c r="B12" s="6" t="str">
        <f>IF(COUNTIF('Work Template Tasks'!$X$4:$X$19,F12),"Create","No Action")</f>
        <v>No Action</v>
      </c>
      <c r="C12" s="4" t="s">
        <v>2</v>
      </c>
      <c r="D12" s="8" t="s">
        <v>453</v>
      </c>
      <c r="F12" s="6" t="str">
        <f t="shared" si="0"/>
        <v>In Progress - Review</v>
      </c>
    </row>
    <row r="13" spans="1:6" x14ac:dyDescent="0.2">
      <c r="A13" s="2"/>
      <c r="B13" s="6" t="str">
        <f>IF(COUNTIF('Work Template Tasks'!$X$4:$X$19,F13),"Create","No Action")</f>
        <v>No Action</v>
      </c>
      <c r="C13" s="4" t="s">
        <v>2</v>
      </c>
      <c r="D13" s="8" t="s">
        <v>512</v>
      </c>
      <c r="F13" s="6" t="str">
        <f t="shared" si="0"/>
        <v>In Progress - Advise</v>
      </c>
    </row>
    <row r="14" spans="1:6" x14ac:dyDescent="0.2">
      <c r="A14" s="2"/>
      <c r="B14" s="6" t="str">
        <f>IF(COUNTIF('Work Template Tasks'!$X$4:$X$19,F14),"Create","No Action")</f>
        <v>No Action</v>
      </c>
      <c r="C14" s="4" t="s">
        <v>2</v>
      </c>
      <c r="D14" s="8" t="s">
        <v>513</v>
      </c>
      <c r="F14" s="6" t="str">
        <f t="shared" si="0"/>
        <v>In Progress - Assemble</v>
      </c>
    </row>
    <row r="15" spans="1:6" x14ac:dyDescent="0.2">
      <c r="A15" s="2"/>
      <c r="B15" s="6" t="str">
        <f>IF(COUNTIF('Work Template Tasks'!$X$4:$X$19,F15),"Create","No Action")</f>
        <v>No Action</v>
      </c>
      <c r="C15" s="4" t="s">
        <v>2</v>
      </c>
      <c r="D15" s="8" t="s">
        <v>514</v>
      </c>
      <c r="F15" s="6" t="str">
        <f t="shared" si="0"/>
        <v>In Progress - File</v>
      </c>
    </row>
    <row r="16" spans="1:6" x14ac:dyDescent="0.2">
      <c r="A16" s="2"/>
      <c r="B16" s="6" t="str">
        <f>IF(COUNTIF('Work Template Tasks'!$X$4:$X$19,F16),"Create","No Action")</f>
        <v>No Action</v>
      </c>
      <c r="C16" s="4" t="s">
        <v>2</v>
      </c>
      <c r="D16" s="8" t="s">
        <v>515</v>
      </c>
      <c r="F16" s="6" t="str">
        <f t="shared" si="0"/>
        <v>In Progress - Follow-up</v>
      </c>
    </row>
    <row r="17" spans="1:6" x14ac:dyDescent="0.2">
      <c r="A17" s="2"/>
      <c r="B17" s="6" t="str">
        <f>IF(COUNTIF('Work Template Tasks'!$X$4:$X$19,F17),"Create","No Action")</f>
        <v>No Action</v>
      </c>
      <c r="C17" s="4" t="s">
        <v>2</v>
      </c>
      <c r="D17" s="8" t="s">
        <v>516</v>
      </c>
      <c r="F17" s="6" t="str">
        <f t="shared" si="0"/>
        <v>In Progress - Lodge</v>
      </c>
    </row>
    <row r="18" spans="1:6" x14ac:dyDescent="0.2">
      <c r="A18" s="2"/>
      <c r="B18" s="6" t="str">
        <f>IF(COUNTIF('Work Template Tasks'!$X$4:$X$19,F18),"Create","No Action")</f>
        <v>No Action</v>
      </c>
      <c r="C18" s="4" t="s">
        <v>1</v>
      </c>
      <c r="D18" s="8" t="s">
        <v>517</v>
      </c>
      <c r="F18" s="6" t="str">
        <f t="shared" si="0"/>
        <v>Ready To Start - Resend Client Tasks</v>
      </c>
    </row>
    <row r="19" spans="1:6" x14ac:dyDescent="0.2">
      <c r="A19" s="2"/>
      <c r="B19" s="6" t="str">
        <f>IF(COUNTIF('Work Template Tasks'!$X$4:$X$19,F19),"Create","No Action")</f>
        <v>No Action</v>
      </c>
      <c r="C19" s="4" t="s">
        <v>1</v>
      </c>
      <c r="D19" s="8" t="s">
        <v>518</v>
      </c>
      <c r="F19" s="6" t="str">
        <f t="shared" si="0"/>
        <v>Ready To Start - Ready for Accounting</v>
      </c>
    </row>
    <row r="20" spans="1:6" x14ac:dyDescent="0.2">
      <c r="A20" s="2"/>
      <c r="B20" s="6" t="str">
        <f>IF(COUNTIF('Work Template Tasks'!$X$4:$X$19,F20),"Create","No Action")</f>
        <v>No Action</v>
      </c>
      <c r="C20" s="4" t="s">
        <v>1</v>
      </c>
      <c r="D20" s="8" t="s">
        <v>519</v>
      </c>
      <c r="F20" s="6" t="str">
        <f t="shared" si="0"/>
        <v>Ready To Start - Ready for Tax</v>
      </c>
    </row>
    <row r="21" spans="1:6" x14ac:dyDescent="0.2">
      <c r="A21" s="2"/>
      <c r="B21" s="6" t="str">
        <f>IF(COUNTIF('Work Template Tasks'!$X$4:$X$19,F21),"Create","No Action")</f>
        <v>No Action</v>
      </c>
      <c r="C21" s="4" t="s">
        <v>3</v>
      </c>
      <c r="D21" s="8" t="s">
        <v>520</v>
      </c>
      <c r="F21" s="6" t="str">
        <f t="shared" si="0"/>
        <v>Waiting - Wait engagement letter</v>
      </c>
    </row>
    <row r="22" spans="1:6" x14ac:dyDescent="0.2">
      <c r="A22" s="2"/>
      <c r="B22" s="6" t="str">
        <f>IF(COUNTIF('Work Template Tasks'!$X$4:$X$19,F22),"Create","No Action")</f>
        <v>No Action</v>
      </c>
      <c r="C22" s="4" t="s">
        <v>3</v>
      </c>
      <c r="D22" s="8" t="s">
        <v>521</v>
      </c>
      <c r="F22" s="6" t="str">
        <f t="shared" si="0"/>
        <v>Waiting - Waiting for info</v>
      </c>
    </row>
    <row r="23" spans="1:6" x14ac:dyDescent="0.2">
      <c r="A23" s="2"/>
      <c r="B23" s="6" t="str">
        <f>IF(COUNTIF('Work Template Tasks'!$X$4:$X$19,F23),"Create","No Action")</f>
        <v>No Action</v>
      </c>
      <c r="C23" s="4" t="s">
        <v>3</v>
      </c>
      <c r="D23" s="8" t="s">
        <v>522</v>
      </c>
      <c r="F23" s="6" t="str">
        <f t="shared" si="0"/>
        <v>Waiting - Waiting for CPA</v>
      </c>
    </row>
    <row r="24" spans="1:6" x14ac:dyDescent="0.2">
      <c r="A24" s="2"/>
      <c r="B24" s="6" t="str">
        <f>IF(COUNTIF('Work Template Tasks'!$X$4:$X$19,F24),"Create","No Action")</f>
        <v>No Action</v>
      </c>
      <c r="C24" s="4" t="s">
        <v>3</v>
      </c>
      <c r="D24" s="8" t="s">
        <v>523</v>
      </c>
      <c r="F24" s="6" t="str">
        <f t="shared" si="0"/>
        <v>Waiting - Waiting for client</v>
      </c>
    </row>
    <row r="25" spans="1:6" x14ac:dyDescent="0.2">
      <c r="A25" s="2"/>
      <c r="B25" s="6" t="str">
        <f>IF(COUNTIF('Work Template Tasks'!$X$4:$X$19,F25),"Create","No Action")</f>
        <v>No Action</v>
      </c>
      <c r="C25" s="4" t="s">
        <v>3</v>
      </c>
      <c r="D25" s="8" t="s">
        <v>524</v>
      </c>
      <c r="F25" s="6" t="str">
        <f t="shared" si="0"/>
        <v>Waiting - Waiting for client 2</v>
      </c>
    </row>
    <row r="26" spans="1:6" x14ac:dyDescent="0.2">
      <c r="A26" s="2"/>
      <c r="B26" s="6" t="str">
        <f>IF(COUNTIF('Work Template Tasks'!$X$4:$X$19,F26),"Create","No Action")</f>
        <v>No Action</v>
      </c>
      <c r="C26" s="4" t="s">
        <v>3</v>
      </c>
      <c r="D26" s="8" t="s">
        <v>525</v>
      </c>
      <c r="F26" s="6" t="str">
        <f t="shared" si="0"/>
        <v>Waiting - Wait for signature</v>
      </c>
    </row>
    <row r="27" spans="1:6" x14ac:dyDescent="0.2">
      <c r="A27" s="2"/>
      <c r="B27" s="6" t="str">
        <f>IF(COUNTIF('Work Template Tasks'!$X$4:$X$19,F27),"Create","No Action")</f>
        <v>No Action</v>
      </c>
      <c r="C27" s="4" t="s">
        <v>3</v>
      </c>
      <c r="D27" s="8" t="s">
        <v>526</v>
      </c>
      <c r="F27" s="6" t="str">
        <f t="shared" si="0"/>
        <v>Waiting - Waiting for IRS</v>
      </c>
    </row>
    <row r="28" spans="1:6" x14ac:dyDescent="0.2">
      <c r="A28" s="2"/>
      <c r="B28" s="6" t="str">
        <f>IF(COUNTIF('Work Template Tasks'!$X$4:$X$19,F28),"Create","No Action")</f>
        <v>No Action</v>
      </c>
      <c r="C28" s="4" t="s">
        <v>3</v>
      </c>
      <c r="D28" s="8" t="s">
        <v>527</v>
      </c>
      <c r="F28" s="6" t="str">
        <f t="shared" si="0"/>
        <v>Waiting - Wait for confirmation</v>
      </c>
    </row>
    <row r="29" spans="1:6" x14ac:dyDescent="0.2">
      <c r="A29" s="2"/>
      <c r="B29" s="6" t="str">
        <f>IF(COUNTIF('Work Template Tasks'!$X$4:$X$19,F29),"Create","No Action")</f>
        <v>No Action</v>
      </c>
      <c r="C29" s="4" t="s">
        <v>3</v>
      </c>
      <c r="D29" s="8" t="s">
        <v>528</v>
      </c>
      <c r="F29" s="6" t="str">
        <f t="shared" si="0"/>
        <v>Waiting - Extended</v>
      </c>
    </row>
    <row r="30" spans="1:6" x14ac:dyDescent="0.2">
      <c r="A30" s="2"/>
      <c r="B30" s="6" t="str">
        <f>IF(COUNTIF('Work Template Tasks'!$X$4:$X$19,F30),"Create","No Action")</f>
        <v>No Action</v>
      </c>
      <c r="C30" s="4" t="s">
        <v>3</v>
      </c>
      <c r="D30" s="8" t="s">
        <v>529</v>
      </c>
      <c r="F30" s="6" t="str">
        <f t="shared" si="0"/>
        <v>Waiting - Wait for auditor</v>
      </c>
    </row>
    <row r="31" spans="1:6" x14ac:dyDescent="0.2">
      <c r="A31" s="2"/>
      <c r="B31" s="6" t="str">
        <f>IF(COUNTIF('Work Template Tasks'!$X$4:$X$19,F31),"Create","No Action")</f>
        <v>No Action</v>
      </c>
      <c r="C31" s="4" t="s">
        <v>3</v>
      </c>
      <c r="D31" s="8" t="s">
        <v>530</v>
      </c>
      <c r="F31" s="6" t="str">
        <f t="shared" si="0"/>
        <v>Waiting - Waiting for CRA</v>
      </c>
    </row>
    <row r="32" spans="1:6" x14ac:dyDescent="0.2">
      <c r="A32" s="2"/>
      <c r="B32" s="6" t="str">
        <f>IF(COUNTIF('Work Template Tasks'!$X$4:$X$19,F32),"Create","No Action")</f>
        <v>No Action</v>
      </c>
      <c r="C32" s="4" t="s">
        <v>3</v>
      </c>
      <c r="D32" s="8" t="s">
        <v>531</v>
      </c>
      <c r="F32" s="6" t="str">
        <f t="shared" si="0"/>
        <v>Waiting - Waiting for ATO</v>
      </c>
    </row>
    <row r="33" spans="1:6" x14ac:dyDescent="0.2">
      <c r="A33" s="2"/>
      <c r="B33" s="6" t="str">
        <f>IF(COUNTIF('Work Template Tasks'!$X$4:$X$19,F33),"Create","No Action")</f>
        <v>No Action</v>
      </c>
      <c r="C33" s="4" t="s">
        <v>3</v>
      </c>
      <c r="D33" s="8" t="s">
        <v>532</v>
      </c>
      <c r="F33" s="6" t="str">
        <f t="shared" si="0"/>
        <v>Waiting - Waiting for HMRC</v>
      </c>
    </row>
    <row r="34" spans="1:6" x14ac:dyDescent="0.2">
      <c r="A34" s="2"/>
      <c r="B34" s="6" t="str">
        <f>IF(COUNTIF('Work Template Tasks'!$X$4:$X$19,F34),"Create","No Action")</f>
        <v>No Action</v>
      </c>
      <c r="C34" s="4" t="s">
        <v>3</v>
      </c>
      <c r="D34" s="8" t="s">
        <v>533</v>
      </c>
      <c r="F34" s="6" t="str">
        <f t="shared" si="0"/>
        <v>Waiting - Waiting for Gov't</v>
      </c>
    </row>
    <row r="35" spans="1:6" x14ac:dyDescent="0.2">
      <c r="A35" s="2"/>
      <c r="B35" s="6" t="str">
        <f>IF(COUNTIF('Work Template Tasks'!$X$4:$X$19,F35),"Create","No Action")</f>
        <v>No Action</v>
      </c>
      <c r="C35" s="4" t="s">
        <v>3</v>
      </c>
      <c r="D35" s="8" t="s">
        <v>534</v>
      </c>
      <c r="F35" s="6" t="str">
        <f t="shared" si="0"/>
        <v>Waiting - Waiting for CPA/CA</v>
      </c>
    </row>
    <row r="36" spans="1:6" ht="16" thickBot="1" x14ac:dyDescent="0.25">
      <c r="A36" s="2"/>
      <c r="B36" s="6" t="str">
        <f>IF(COUNTIF('Work Template Tasks'!$X$4:$X$19,F36),"Create","No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443</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4</v>
      </c>
      <c r="V5" s="4" t="s">
        <v>573</v>
      </c>
      <c r="W5" s="3" t="s">
        <v>572</v>
      </c>
      <c r="X5" s="3" t="s">
        <v>4</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577</v>
      </c>
      <c r="W7" s="3" t="s">
        <v>572</v>
      </c>
      <c r="X7" s="3"/>
      <c r="Y7" s="3" t="s">
        <v>426</v>
      </c>
      <c r="Z7" s="3"/>
      <c r="AA7" s="8"/>
    </row>
    <row r="8" spans="1:27" ht="16" x14ac:dyDescent="0.2">
      <c r="A8" s="2"/>
      <c r="B8" s="6" t="s">
        <v>411</v>
      </c>
      <c r="C8" s="4" t="s">
        <v>541</v>
      </c>
      <c r="D8" s="3" t="s">
        <v>575</v>
      </c>
      <c r="E8" s="18" t="s">
        <v>579</v>
      </c>
      <c r="F8" s="19"/>
      <c r="G8" s="4" t="s">
        <v>426</v>
      </c>
      <c r="H8" s="3"/>
      <c r="I8" s="8" t="s">
        <v>453</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580</v>
      </c>
      <c r="F9" s="19"/>
      <c r="G9" s="4" t="s">
        <v>308</v>
      </c>
      <c r="H9" s="3"/>
      <c r="I9" s="8" t="s">
        <v>308</v>
      </c>
      <c r="J9" s="6">
        <v>0</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581</v>
      </c>
      <c r="F10" s="19"/>
      <c r="G10" s="4" t="s">
        <v>308</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582</v>
      </c>
      <c r="F11" s="19" t="s">
        <v>583</v>
      </c>
      <c r="G11" s="4" t="s">
        <v>308</v>
      </c>
      <c r="H11" s="3"/>
      <c r="I11" s="8" t="s">
        <v>308</v>
      </c>
      <c r="J11" s="6">
        <v>0</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584</v>
      </c>
      <c r="F12" s="19"/>
      <c r="G12" s="4" t="s">
        <v>308</v>
      </c>
      <c r="H12" s="3"/>
      <c r="I12" s="8" t="s">
        <v>308</v>
      </c>
      <c r="J12" s="6">
        <v>0</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585</v>
      </c>
      <c r="F13" s="19"/>
      <c r="G13" s="4" t="s">
        <v>308</v>
      </c>
      <c r="H13" s="3"/>
      <c r="I13" s="8" t="s">
        <v>308</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586</v>
      </c>
      <c r="F14" s="19" t="s">
        <v>587</v>
      </c>
      <c r="G14" s="4" t="s">
        <v>308</v>
      </c>
      <c r="H14" s="3"/>
      <c r="I14" s="8" t="s">
        <v>308</v>
      </c>
      <c r="J14" s="6">
        <v>0</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588</v>
      </c>
      <c r="F15" s="19"/>
      <c r="G15" s="4" t="s">
        <v>308</v>
      </c>
      <c r="H15" s="3"/>
      <c r="I15" s="8" t="s">
        <v>308</v>
      </c>
      <c r="J15" s="6">
        <v>0</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589</v>
      </c>
      <c r="F16" s="19" t="s">
        <v>590</v>
      </c>
      <c r="G16" s="4" t="s">
        <v>308</v>
      </c>
      <c r="H16" s="3"/>
      <c r="I16" s="8" t="s">
        <v>308</v>
      </c>
      <c r="J16" s="6">
        <v>0</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591</v>
      </c>
      <c r="F17" s="19" t="s">
        <v>592</v>
      </c>
      <c r="G17" s="4" t="s">
        <v>308</v>
      </c>
      <c r="H17" s="3"/>
      <c r="I17" s="8" t="s">
        <v>308</v>
      </c>
      <c r="J17" s="6">
        <v>0</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593</v>
      </c>
      <c r="F18" s="19"/>
      <c r="G18" s="4" t="s">
        <v>308</v>
      </c>
      <c r="H18" s="3"/>
      <c r="I18" s="8" t="s">
        <v>308</v>
      </c>
      <c r="J18" s="6">
        <v>0</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594</v>
      </c>
      <c r="F19" s="19"/>
      <c r="G19" s="4" t="s">
        <v>308</v>
      </c>
      <c r="H19" s="3"/>
      <c r="I19" s="8" t="s">
        <v>308</v>
      </c>
      <c r="J19" s="6">
        <v>0</v>
      </c>
      <c r="K19" s="4"/>
      <c r="L19" s="8"/>
      <c r="M19" s="4"/>
      <c r="N19" s="3"/>
      <c r="O19" s="19"/>
      <c r="P19" s="4"/>
      <c r="Q19" s="3"/>
      <c r="R19" s="18"/>
      <c r="S19" s="19"/>
      <c r="T19" s="4"/>
      <c r="U19" s="8"/>
      <c r="V19" s="4"/>
      <c r="W19" s="3"/>
      <c r="X19" s="3"/>
      <c r="Y19" s="3"/>
      <c r="Z19" s="3"/>
      <c r="AA1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9" xr:uid="{00000000-0002-0000-1400-000002000000}">
      <formula1>"Section,Section Automator,Task,Nested Task,Client Task Group,Client Task Group Automator,Client Task"</formula1>
    </dataValidation>
    <dataValidation type="list" allowBlank="1" showErrorMessage="1" sqref="T4:T19" xr:uid="{00000000-0002-0000-1400-000006000000}">
      <formula1>"All tasks in this section,All tasks in the section above this section,All sections &amp; tasks above this section,The work"</formula1>
    </dataValidation>
    <dataValidation type="list" allowBlank="1" showErrorMessage="1" sqref="V4:V19" xr:uid="{00000000-0002-0000-1400-000008000000}">
      <formula1>"Status,Assignee,Due Date"</formula1>
    </dataValidation>
    <dataValidation type="list" allowBlank="1" showErrorMessage="1" sqref="W4:W19" xr:uid="{00000000-0002-0000-1400-000009000000}">
      <formula1>"All tasks in this section,The work"</formula1>
    </dataValidation>
    <dataValidation type="list" allowBlank="1" showErrorMessage="1" sqref="Z4:Z1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I4:I19</xm:sqref>
        </x14:dataValidation>
        <x14:dataValidation type="list" allowBlank="1" showErrorMessage="1" xr:uid="{00000000-0002-0000-1400-000004000000}">
          <x14:formula1>
            <xm:f>ReferenceData!$A$264:$A$266</xm:f>
          </x14:formula1>
          <xm:sqref>K4:K19</xm:sqref>
        </x14:dataValidation>
        <x14:dataValidation type="list" allowBlank="1" showErrorMessage="1" xr:uid="{00000000-0002-0000-1400-000005000000}">
          <x14:formula1>
            <xm:f>ReferenceData!$A$260:$A$262</xm:f>
          </x14:formula1>
          <xm:sqref>P4:P19</xm:sqref>
        </x14:dataValidation>
        <x14:dataValidation type="list" allowBlank="1" showErrorMessage="1" xr:uid="{00000000-0002-0000-1400-000007000000}">
          <x14:formula1>
            <xm:f>ReferenceData!$A$311:$A$349</xm:f>
          </x14:formula1>
          <xm:sqref>U4:U19</xm:sqref>
        </x14:dataValidation>
        <x14:dataValidation type="list" allowBlank="1" showErrorMessage="1" xr:uid="{00000000-0002-0000-1400-00000A000000}">
          <x14:formula1>
            <xm:f>ReferenceData!$A$272:$A$309</xm:f>
          </x14:formula1>
          <xm:sqref>X4:X19</xm:sqref>
        </x14:dataValidation>
        <x14:dataValidation type="list" allowBlank="1" showErrorMessage="1" xr:uid="{00000000-0002-0000-1400-00000B000000}">
          <x14:formula1>
            <xm:f>OFFSET('Job Roles'!$C$4:$C$2020, 0, 0, MAX(1, SUMPRODUCT(MAX(('Job Roles'!$C$4:$C$2020 &lt;&gt; "") * ROW('Job Roles'!$C$4:$C$2020))) - 3), 1)</xm:f>
          </x14:formula1>
          <xm:sqref>Y4:Y19</xm:sqref>
        </x14:dataValidation>
        <x14:dataValidation type="list" allowBlank="1" showErrorMessage="1" xr:uid="{00000000-0002-0000-1400-000001000000}">
          <x14:formula1>
            <xm:f>OFFSET('Work Templates'!$C$4:$C$4, 0, 0, MAX(1, SUMPRODUCT(MAX(('Work Templates'!$C$4:$C$4 &lt;&gt; "") * ROW('Work Templates'!$C$4:$C$4))) - 3), 1)</xm:f>
          </x14:formula1>
          <xm:sqref>C4:C19</xm:sqref>
        </x14:dataValidation>
        <x14:dataValidation type="list" allowBlank="1" showErrorMessage="1" xr:uid="{00000000-0002-0000-1400-000000000000}">
          <x14:formula1>
            <xm:f>IF(ISBLANK(A4),ReferenceData!$A$899:$A$900,ReferenceData!$A$902:$A$904)</xm:f>
          </x14:formula1>
          <xm:sqref>B4:B19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595</v>
      </c>
      <c r="D2" s="40" t="s">
        <v>596</v>
      </c>
      <c r="E2" s="41" t="s">
        <v>596</v>
      </c>
      <c r="F2" s="41" t="s">
        <v>596</v>
      </c>
      <c r="G2" s="41" t="s">
        <v>596</v>
      </c>
      <c r="H2" s="42" t="s">
        <v>596</v>
      </c>
    </row>
    <row r="3" spans="1:8" ht="48" x14ac:dyDescent="0.2">
      <c r="A3" s="22"/>
      <c r="B3" s="24"/>
      <c r="C3" s="24"/>
      <c r="D3" s="11" t="s">
        <v>597</v>
      </c>
      <c r="E3" s="10" t="s">
        <v>598</v>
      </c>
      <c r="F3" s="10" t="s">
        <v>599</v>
      </c>
      <c r="G3" s="10" t="s">
        <v>600</v>
      </c>
      <c r="H3" s="12" t="s">
        <v>601</v>
      </c>
    </row>
    <row r="4" spans="1:8" x14ac:dyDescent="0.2">
      <c r="A4" s="2"/>
      <c r="B4" s="6" t="s">
        <v>411</v>
      </c>
      <c r="C4" s="6" t="s">
        <v>541</v>
      </c>
      <c r="D4" s="4" t="s">
        <v>426</v>
      </c>
      <c r="E4" s="3"/>
      <c r="F4" s="3" t="s">
        <v>453</v>
      </c>
      <c r="G4" s="14"/>
      <c r="H4" s="8">
        <v>45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2021-03-15T17:48:48Z</dcterms:modified>
</cp:coreProperties>
</file>