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38080877-656E-9049-9C37-D790A6070011}"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Estimates'!$A$4:$H$6</definedName>
    <definedName name="DataTable" localSheetId="7">'Work Template Tasks'!$A$4:$AA$43</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670" i="21" s="1"/>
  <c r="B46" i="18"/>
  <c r="B45" i="18"/>
  <c r="B44" i="18"/>
  <c r="B627" i="21" s="1"/>
  <c r="B43" i="18"/>
  <c r="B42" i="18"/>
  <c r="B41" i="18"/>
  <c r="B40" i="18"/>
  <c r="B39" i="18"/>
  <c r="B525" i="21" s="1"/>
  <c r="B38" i="18"/>
  <c r="B37" i="18"/>
  <c r="B500" i="21" s="1"/>
  <c r="B36" i="18"/>
  <c r="B475" i="21" s="1"/>
  <c r="B35" i="18"/>
  <c r="B34" i="18"/>
  <c r="B33" i="18"/>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18" i="18"/>
  <c r="B207" i="21" s="1"/>
  <c r="B17" i="18"/>
  <c r="B16" i="18"/>
  <c r="B15" i="18"/>
  <c r="B181" i="21" s="1"/>
  <c r="B14" i="18"/>
  <c r="B173" i="21" s="1"/>
  <c r="B13" i="18"/>
  <c r="B158" i="21" s="1"/>
  <c r="B12" i="18"/>
  <c r="B139" i="21" s="1"/>
  <c r="B11" i="18"/>
  <c r="B137" i="21" s="1"/>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18" i="21"/>
  <c r="B601" i="21"/>
  <c r="B509" i="21"/>
  <c r="B410" i="21"/>
  <c r="B225" i="21"/>
  <c r="B202"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<sst xmlns="http://schemas.openxmlformats.org/spreadsheetml/2006/main" count="12953" uniqueCount="626">
  <si>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</si>
  <si>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</si>
  <si>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</si>
  <si>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</si>
  <si>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</si>
  <si>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</si>
  <si>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</si>
  <si>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</si>
  <si>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</si>
  <si>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</si>
  <si>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</si>
  <si>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</si>
  <si>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</si>
  <si>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</si>
  <si>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</si>
  <si>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</si>
  <si>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</si>
  <si>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</si>
  <si>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</si>
  <si>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</si>
  <si>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</si>
  <si>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</si>
  <si>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</si>
  <si>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</si>
  <si>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</si>
  <si>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</si>
  <si>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</si>
  <si>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</si>
  <si>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</si>
  <si>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</si>
  <si>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</si>
  <si>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</si>
  <si>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</si>
  <si>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</si>
  <si>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</si>
  <si>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</si>
  <si>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</si>
  <si>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</si>
  <si>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</si>
  <si>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</si>
  <si>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</si>
  <si>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</si>
  <si>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</si>
  <si>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</si>
  <si>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</si>
  <si>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</si>
  <si>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</si>
  <si>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</si>
  <si>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</si>
  <si>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</si>
  <si>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</si>
  <si>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</si>
  <si>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</si>
  <si>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</si>
  <si>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</si>
  <si>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</si>
  <si>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</si>
  <si>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</si>
  <si>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</si>
  <si>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</si>
  <si>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</si>
  <si>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</si>
  <si>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</si>
  <si>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</si>
  <si>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</si>
  <si>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</si>
  <si>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</si>
  <si>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</si>
  <si>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</si>
  <si>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</si>
  <si>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</si>
  <si>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</si>
  <si>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</si>
  <si>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</si>
  <si>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</si>
  <si>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</si>
  <si>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</si>
  <si>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</si>
  <si>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</si>
  <si>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</si>
  <si>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</si>
  <si>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</si>
  <si>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</si>
  <si>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</si>
  <si>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</si>
  <si>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</si>
  <si>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</si>
  <si>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</si>
  <si>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</si>
  <si>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</si>
  <si>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</si>
  <si>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</si>
  <si>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</si>
  <si>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</si>
  <si>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</si>
  <si>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</si>
  <si>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</si>
  <si>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</si>
  <si>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</si>
  <si>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</si>
  <si>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</si>
  <si>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</si>
  <si>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</si>
  <si>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</si>
  <si>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</si>
  <si>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</si>
  <si>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</si>
  <si>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</si>
  <si>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</si>
  <si>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</si>
  <si>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</si>
  <si>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</si>
  <si>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</si>
  <si>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</si>
  <si>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</si>
  <si>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</si>
  <si>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</si>
  <si>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</si>
  <si>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</si>
  <si>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</si>
  <si>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</si>
  <si>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</si>
  <si>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</si>
  <si>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</si>
  <si>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</si>
  <si>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</si>
  <si>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</si>
  <si>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</si>
  <si>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</si>
  <si>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</si>
  <si>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</si>
  <si>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</si>
  <si>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</si>
  <si>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</si>
  <si>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</si>
  <si>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</si>
  <si>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</si>
  <si>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</si>
  <si>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</si>
  <si>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</si>
  <si>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</si>
  <si>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</si>
  <si>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</si>
  <si>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</si>
  <si>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</si>
  <si>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</si>
  <si>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</si>
  <si>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</si>
  <si>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</si>
  <si>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</si>
  <si>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</si>
  <si>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</si>
  <si>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</si>
  <si>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</si>
  <si>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</si>
  <si>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</si>
  <si>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</si>
  <si>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</si>
  <si>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</si>
  <si>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</si>
  <si>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</si>
  <si>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</si>
  <si>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</si>
  <si>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</si>
  <si>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</si>
  <si>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</si>
  <si>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</si>
  <si>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</si>
  <si>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</si>
  <si>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</si>
  <si>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</si>
  <si>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</si>
  <si>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</si>
  <si>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</si>
  <si>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</si>
  <si>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</si>
  <si>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</si>
  <si>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</si>
  <si>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</si>
  <si>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</si>
  <si>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</si>
  <si>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</si>
  <si>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</si>
  <si>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</si>
  <si>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</si>
  <si>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</si>
  <si>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</si>
  <si>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</si>
  <si>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</si>
  <si>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</si>
  <si>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</si>
  <si>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</si>
  <si>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</si>
  <si>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</si>
  <si>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</si>
  <si>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</si>
  <si>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</si>
  <si>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</si>
  <si>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</si>
  <si>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</si>
  <si>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</si>
  <si>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</si>
  <si>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</si>
  <si>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</si>
  <si>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</si>
  <si>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</si>
  <si>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</si>
  <si>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</si>
  <si>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</si>
  <si>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</si>
  <si>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</si>
  <si>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</si>
  <si>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</si>
  <si>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</si>
  <si>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</si>
  <si>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</si>
  <si>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</si>
  <si>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</si>
  <si>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</si>
  <si>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</si>
  <si>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</si>
  <si>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</si>
  <si>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</si>
  <si>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</si>
  <si>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</si>
  <si>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</si>
  <si>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</si>
  <si>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</si>
  <si>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</si>
  <si>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</si>
  <si>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</si>
  <si>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</si>
  <si>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</si>
  <si>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</si>
  <si>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</si>
  <si>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</si>
  <si>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</si>
  <si>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</si>
  <si>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</si>
  <si>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</si>
  <si>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</si>
  <si>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</si>
  <si>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</si>
  <si>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</si>
  <si>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</si>
  <si>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</si>
  <si>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</si>
  <si>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</si>
  <si>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</si>
  <si>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</si>
  <si>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</si>
  <si>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</si>
  <si>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</si>
  <si>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</si>
  <si>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</si>
  <si>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</si>
  <si>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</si>
  <si>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</si>
  <si>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</si>
  <si>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</si>
  <si>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</si>
  <si>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</si>
  <si>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</si>
  <si>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</si>
  <si>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</si>
  <si>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</si>
  <si>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</si>
  <si>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</si>
  <si>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</si>
  <si>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</si>
  <si>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</si>
  <si>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</si>
  <si>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</si>
  <si>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</si>
  <si>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</si>
  <si>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</si>
  <si>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</si>
  <si>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</si>
  <si>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</si>
  <si>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</si>
  <si>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</si>
  <si>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</si>
  <si>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</si>
  <si>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</si>
  <si>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</si>
  <si>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</si>
  <si>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</si>
  <si>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</si>
  <si>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</si>
  <si>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</si>
  <si>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</si>
  <si>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</si>
  <si>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</si>
  <si>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</si>
  <si>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</si>
  <si>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</si>
  <si>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</si>
  <si>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</si>
  <si>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</si>
  <si>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</si>
  <si>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</si>
  <si>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</si>
  <si>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</si>
  <si>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</si>
  <si>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</si>
  <si>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</si>
  <si>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</si>
  <si>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</si>
  <si>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</si>
  <si>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</si>
  <si>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</si>
  <si>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</si>
  <si>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</si>
  <si>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</si>
  <si>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</si>
  <si>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</si>
  <si>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</si>
  <si>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</si>
  <si>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</si>
  <si>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</si>
  <si>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</si>
  <si>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</si>
  <si>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</si>
  <si>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</si>
  <si>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</si>
  <si>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</si>
  <si>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</si>
  <si>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</si>
  <si>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</si>
  <si>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</si>
  <si>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</si>
  <si>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</si>
  <si>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</si>
  <si>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</si>
  <si>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</si>
  <si>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</si>
  <si>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</si>
  <si>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</si>
  <si>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</si>
  <si>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</si>
  <si>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</si>
  <si>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</si>
  <si>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</si>
  <si>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</si>
  <si>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</si>
  <si>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</si>
  <si>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</si>
  <si>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</si>
  <si>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</si>
  <si>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</si>
  <si>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</si>
  <si>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</si>
  <si>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</si>
  <si>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</si>
  <si>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</si>
  <si>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</si>
  <si>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</si>
  <si>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</si>
  <si>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</si>
  <si>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</si>
  <si>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</si>
  <si>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</si>
  <si>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</si>
  <si>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</si>
  <si>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</si>
  <si>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</si>
  <si>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</si>
  <si>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</si>
  <si>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</si>
  <si>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</si>
  <si>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</si>
  <si>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</si>
  <si>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</si>
  <si>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</si>
  <si>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</si>
  <si>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</si>
  <si>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</si>
  <si>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</si>
  <si>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</si>
  <si>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</si>
  <si>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</si>
  <si>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</si>
  <si>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</si>
  <si>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</si>
  <si>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</si>
  <si>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</si>
  <si>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</si>
  <si>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</si>
  <si>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</si>
  <si>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</si>
  <si>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</si>
  <si>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</si>
  <si>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</si>
  <si>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</si>
  <si>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</si>
  <si>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</si>
  <si>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</si>
  <si>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</si>
  <si>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</si>
  <si>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</si>
  <si>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</si>
  <si>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</si>
  <si>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</si>
  <si>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</si>
  <si>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</si>
  <si>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</si>
  <si>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</si>
  <si>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</si>
  <si>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</si>
  <si>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</si>
  <si>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</si>
  <si>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</si>
  <si>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</si>
  <si>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</si>
  <si>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</si>
  <si>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</si>
  <si>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</si>
  <si>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</si>
  <si>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</si>
  <si>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</si>
  <si>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</si>
  <si>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</si>
  <si>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</si>
  <si>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</si>
  <si>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</si>
  <si>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</si>
  <si>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</si>
  <si>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</si>
  <si>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</si>
  <si>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</si>
  <si>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</si>
  <si>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</si>
  <si>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</si>
  <si>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</si>
  <si>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</si>
  <si>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</si>
  <si>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</si>
  <si>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</si>
  <si>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</si>
  <si>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</si>
  <si>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</si>
  <si>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</si>
  <si>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</si>
  <si>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</si>
  <si>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</si>
  <si>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</si>
  <si>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</si>
  <si>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</si>
  <si>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</si>
  <si>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</si>
  <si>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</si>
  <si>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</si>
  <si>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</si>
  <si>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</si>
  <si>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</si>
  <si>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</si>
  <si>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</si>
  <si>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</si>
  <si>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</si>
  <si>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</si>
  <si>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</si>
  <si>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</si>
  <si>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</si>
  <si>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</si>
  <si>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</si>
  <si>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</si>
  <si>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</si>
  <si>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</si>
  <si>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</si>
  <si>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</si>
  <si>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</si>
  <si>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</si>
  <si>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</si>
  <si>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</si>
  <si>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</si>
  <si>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</si>
  <si>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</si>
  <si>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</si>
  <si>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</si>
  <si>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</si>
  <si>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</si>
  <si>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</si>
  <si>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</si>
  <si>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</si>
  <si>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</si>
  <si>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</si>
  <si>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</si>
  <si>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</si>
  <si>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</si>
  <si>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</si>
  <si>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</si>
  <si>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</si>
  <si>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</si>
  <si>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</si>
  <si>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</si>
  <si>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</si>
  <si>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</si>
  <si>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</si>
  <si>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</si>
  <si>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</si>
  <si>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</si>
  <si>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</si>
  <si>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</si>
  <si>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</si>
  <si>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</si>
  <si>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</si>
  <si>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</si>
  <si>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</si>
  <si>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</si>
  <si>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</si>
  <si>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</si>
  <si>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</si>
  <si>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</si>
  <si>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</si>
  <si>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</si>
  <si>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</si>
  <si>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</si>
  <si>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</si>
  <si>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</si>
  <si>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</si>
  <si>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</si>
  <si>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</si>
  <si>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</si>
  <si>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</si>
  <si>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</si>
  <si>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</si>
  <si>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</si>
  <si>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</si>
  <si>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</si>
  <si>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</si>
  <si>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</si>
  <si>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</si>
  <si>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</si>
  <si>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</si>
  <si>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</si>
  <si>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</si>
  <si>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</si>
  <si>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</si>
  <si>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</si>
  <si>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</si>
  <si>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</si>
  <si>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Staff offboarding</t>
  </si>
  <si>
    <t>The process start date is the point of the initial termination meeting 1:1 and the due date is determined by the situation. The work assignee is the Operations Manager.
This is the best practice process for staff offboarding.</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</si>
  <si>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</si>
  <si>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</si>
  <si>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</si>
  <si>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</si>
  <si>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</si>
  <si>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</si>
  <si>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</si>
  <si>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</si>
  <si>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</si>
  <si>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</si>
  <si>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</si>
  <si>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</si>
  <si>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</si>
  <si>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</si>
  <si>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</si>
  <si>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</si>
  <si>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</si>
  <si>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</si>
  <si>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</si>
  <si>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</si>
  <si>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</si>
  <si>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</si>
  <si>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</si>
  <si>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</si>
  <si>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</si>
  <si>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</si>
  <si>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</si>
  <si>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</si>
  <si>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</si>
  <si>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</si>
  <si>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</si>
  <si>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</si>
  <si>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</si>
  <si>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</si>
  <si>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</si>
  <si>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Assignee</t>
  </si>
  <si>
    <t>Prep (step 1)</t>
  </si>
  <si>
    <t>Prep (step 2)</t>
  </si>
  <si>
    <t>Ready to Start</t>
  </si>
  <si>
    <t>Plan for employee termination (if applicable)</t>
  </si>
  <si>
    <t>If the employer is driving the termination, ensure all preparation activities are complete. This includes documented history of issues, performance improvement plan, and understanding of all associated risks and necessary termination preparation activities. Determine if severance/redundancy is required or will be provided, and for how much it would be paid.  Determine the date of termination, offboarding list of activities for the staff memeber, and a separation agreement is prepared.&amp;nbsp;&lt;div&gt;&lt;br&gt;&lt;/div&gt;&lt;div&gt;If the termination is unexpected, mark this task as complete and move on to the next task.&lt;/div&gt;</t>
  </si>
  <si>
    <t>Setup / initiate</t>
  </si>
  <si>
    <t>Conduct employee termination meeting</t>
  </si>
  <si>
    <t>Whether initiated by employee or the firm, complete a 1:1 meeting with the employee to understand what happened, what the next steps will be, and whether things are final or negotiable. Walk through the plan already prepared (if applicable) and obtain agreement from the employee on the termination timeframe and plan.</t>
  </si>
  <si>
    <t>Complete post-termination meeting notes and update checklist due dates</t>
  </si>
  <si>
    <t>Document what was discussed and agreed upon at the meeting with terminating employee. Summarize with agreed upon action items and @ mention / email to the employee and cc: the related internal persons (e.g. HR, partner).&amp;nbsp;&lt;div&gt;&lt;br&gt;&lt;/div&gt;&lt;div&gt;Create the related work item in Karbon and modify the checklist as per the conversation (with steps and due dates).&lt;/div&gt;</t>
  </si>
  <si>
    <t>Execute required termination paperwork</t>
  </si>
  <si>
    <t>Using the information from the plan and employee termination meeting (e.g. date of termination), complete the necessary termination paperwork including:&amp;nbsp;&lt;div&gt;- Preparation of separation agreement, instructions, and employee email (add necessary details in email like termination date, final payroll amounts, and benefits termination)&amp;nbsp;&lt;/div&gt;&lt;div&gt;- Get prior signed confidentiality agreement from file management system&amp;nbsp;&lt;/div&gt;&lt;div&gt;- Send employee the separation agreement with confidentiality agreement requesting immediate signature&amp;nbsp;&lt;/div&gt;&lt;div&gt;- Receive signed separation agreement, archive in file management system, and mark terminated in HR/benefits system&amp;nbsp;&lt;/div&gt;&lt;div&gt;&lt;br&gt;&lt;/div&gt;&lt;div&gt;Once complete, @ mention the Admin to complete the termination checklist (when appropriate) and, if applicable, @ mention the Owner/Manager to inform the employee's managed customers/clients of their new point person.&lt;/div&gt;</t>
  </si>
  <si>
    <t>Inform employee's team of upcoming termination end date</t>
  </si>
  <si>
    <t>Depending on the situation, inform the team of the immediate termination (or expected termination date) of the employee leaving. Provide only the necessary details for the team to mitigate any legal concerns. If a mutual separation, inform the team on when the employee's going away party will be and send an invite.</t>
  </si>
  <si>
    <t>Inform clients/customers of the change and update related communication channels (if applicable)</t>
  </si>
  <si>
    <t>Update impacted clients of the change. Inform of who is their current go-to person and how to communicate with them. If any communications channels are owned by the staff member (e.g. Slack / Teams channels), ensure they are transferred to the new internal owner. Once complete, @ mention the Admin to transfer clients/customers to other team members.</t>
  </si>
  <si>
    <t>Complete the termination checklist for the employee (payroll, benefits, systems, equipment, and customer access)</t>
  </si>
  <si>
    <t>Once complete, @ mention the Manager / Operations Manager to complete the exit interview.</t>
  </si>
  <si>
    <t>Complete remaining payroll items for termination</t>
  </si>
  <si>
    <t>Check local, state and federal termination laws for any changes. Prepare final pay check for employee that includes compensation through the end date, severance/redundancy and any additional items like vacation pay payout (if applicable). Terminate employee in payroll system and update email to their personal email.</t>
  </si>
  <si>
    <t>Terminate related employee benefits</t>
  </si>
  <si>
    <t>Terminate employee in HR/benefits system for the upcoming termination date. Change current email to personal email for employee.</t>
  </si>
  <si>
    <t>Remove access from key practice systems</t>
  </si>
  <si>
    <t>Turn off password manager access and reset master password for the firm. Terminate access to Karbon, tax software (e.g. ProConnect / Lacerte / ProSeries), productivity software (e.g. Office365), file management system (e.g. Box), CRM (e.g. Hubspot) and other key practice systems.</t>
  </si>
  <si>
    <t>Remove access to all communication channels</t>
  </si>
  <si>
    <t>Remove access to email (and forward to new destination), internal communication systems (e.g. Slack / Teams), video conferencing (e.g. Zoom), meetings (terminate from all staff and company related meetings), mailing lists, and VOIP (or call forwarding).</t>
  </si>
  <si>
    <t>Remove employee's presence from all online assets</t>
  </si>
  <si>
    <t>Remove employee from website, LinkedIn, blog posts, and related social media access.</t>
  </si>
  <si>
    <t>Obtain access to all firm equipment</t>
  </si>
  <si>
    <t>Make a list of equipment to return including laptop with login &amp;amp; password (including Admin password). If virtual, make a shipping label and send pre-paid label to the employee. Prior to giving any severance, ensure laptop has been obtained and accessible.</t>
  </si>
  <si>
    <t>Transfer clients/customers to other staff members (if applicable)</t>
  </si>
  <si>
    <t>Remove access to related client management systems and transfer ownership of clients to other staff members. This includes accounting systems, expense systems, client portals, and 3rd party apps.</t>
  </si>
  <si>
    <t>Complete termination</t>
  </si>
  <si>
    <t>Complete exit interview and follow-up activities</t>
  </si>
  <si>
    <t>Once complete, @ mention the HR representative.</t>
  </si>
  <si>
    <t>Conduct staff exit interview</t>
  </si>
  <si>
    <t>Learn from the employee what went well, what didn't, and how we should improve. Provide them their final check (and request any remaining company items (e.g. laptop). If virtual, send them a shipping label to their personal email address so things can be sent back to the firm. Do not provide their severance until all items are returned especially their computer (and access to the machine has been verified).</t>
  </si>
  <si>
    <t>Ensure all activities are complete prior to exit (if applicable)</t>
  </si>
  <si>
    <t>Double-check termination checklist that all items are complete. If ex-staff member is at a physical office, have them grab their things from their desk, obtain their laptop (and other company items), and escort them out of the facility. If virtual, have them put all remaining items in a box and use the online shipping label to mail back all items. Thank them once again for all their help and service.</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</si>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</sst>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Tasks'!$G$4:$G$43,'Job Roles'!C4),"Create","No Action")</f>
        <v>Create</v>
      </c>
      <c r="C4" s="4" t="s">
        <v>308</v>
      </c>
      <c r="D4" s="14">
        <v>0</v>
      </c>
      <c r="E4" s="8" t="s">
        <v>419</v>
      </c>
    </row>
    <row r="5" spans="1:5" x14ac:dyDescent="0.2">
      <c r="A5" s="2"/>
      <c r="B5" s="6" t="str">
        <f>IF(COUNTIF('Work Template Tasks'!$G$4:$G$43,'Job Roles'!C5),"Create","No Action")</f>
        <v>No Action</v>
      </c>
      <c r="C5" s="4" t="s">
        <v>426</v>
      </c>
      <c r="D5" s="14">
        <v>150</v>
      </c>
      <c r="E5" s="8" t="s">
        <v>419</v>
      </c>
    </row>
    <row r="6" spans="1:5" x14ac:dyDescent="0.2">
      <c r="A6" s="2"/>
      <c r="B6" s="6" t="str">
        <f>IF(COUNTIF('Work Template Tasks'!$G$4:$G$43,'Job Roles'!C6),"Create","No Action")</f>
        <v>Create</v>
      </c>
      <c r="C6" s="4" t="s">
        <v>427</v>
      </c>
      <c r="D6" s="14">
        <v>90</v>
      </c>
      <c r="E6" s="8" t="s">
        <v>419</v>
      </c>
    </row>
    <row r="7" spans="1:5" x14ac:dyDescent="0.2">
      <c r="A7" s="2"/>
      <c r="B7" s="6" t="str">
        <f>IF(COUNTIF('Work Template Tasks'!$G$4:$G$43,'Job Roles'!C7),"Create","No Action")</f>
        <v>No Action</v>
      </c>
      <c r="C7" s="4" t="s">
        <v>428</v>
      </c>
      <c r="D7" s="14">
        <v>150</v>
      </c>
      <c r="E7" s="8" t="s">
        <v>419</v>
      </c>
    </row>
    <row r="8" spans="1:5" x14ac:dyDescent="0.2">
      <c r="A8" s="2"/>
      <c r="B8" s="6" t="str">
        <f>IF(COUNTIF('Work Template Tasks'!$G$4:$G$43,'Job Roles'!C8),"Create","No Action")</f>
        <v>No Action</v>
      </c>
      <c r="C8" s="4" t="s">
        <v>429</v>
      </c>
      <c r="D8" s="14">
        <v>100</v>
      </c>
      <c r="E8" s="8" t="s">
        <v>419</v>
      </c>
    </row>
    <row r="9" spans="1:5" x14ac:dyDescent="0.2">
      <c r="A9" s="2"/>
      <c r="B9" s="6" t="str">
        <f>IF(COUNTIF('Work Template Tasks'!$G$4:$G$43,'Job Roles'!C9),"Create","No Action")</f>
        <v>No Action</v>
      </c>
      <c r="C9" s="4" t="s">
        <v>422</v>
      </c>
      <c r="D9" s="14">
        <v>90</v>
      </c>
      <c r="E9" s="8" t="s">
        <v>419</v>
      </c>
    </row>
    <row r="10" spans="1:5" x14ac:dyDescent="0.2">
      <c r="A10" s="2"/>
      <c r="B10" s="6" t="str">
        <f>IF(COUNTIF('Work Template Tasks'!$G$4:$G$43,'Job Roles'!C10),"Create","No Action")</f>
        <v>No Action</v>
      </c>
      <c r="C10" s="4" t="s">
        <v>430</v>
      </c>
      <c r="D10" s="14">
        <v>60</v>
      </c>
      <c r="E10" s="8" t="s">
        <v>419</v>
      </c>
    </row>
    <row r="11" spans="1:5" x14ac:dyDescent="0.2">
      <c r="A11" s="2"/>
      <c r="B11" s="6" t="str">
        <f>IF(COUNTIF('Work Template Tasks'!$G$4:$G$43,'Job Roles'!C11),"Create","No Action")</f>
        <v>No Action</v>
      </c>
      <c r="C11" s="4" t="s">
        <v>431</v>
      </c>
      <c r="D11" s="14">
        <v>60</v>
      </c>
      <c r="E11" s="8" t="s">
        <v>419</v>
      </c>
    </row>
    <row r="12" spans="1:5" x14ac:dyDescent="0.2">
      <c r="A12" s="2"/>
      <c r="B12" s="6" t="str">
        <f>IF(COUNTIF('Work Template Tasks'!$G$4:$G$43,'Job Roles'!C12),"Create","No Action")</f>
        <v>Create</v>
      </c>
      <c r="C12" s="4" t="s">
        <v>432</v>
      </c>
      <c r="D12" s="14">
        <v>100</v>
      </c>
      <c r="E12" s="8" t="s">
        <v>419</v>
      </c>
    </row>
    <row r="13" spans="1:5" x14ac:dyDescent="0.2">
      <c r="A13" s="2"/>
      <c r="B13" s="6" t="str">
        <f>IF(COUNTIF('Work Template Tasks'!$G$4:$G$43,'Job Roles'!C13),"Create","No Action")</f>
        <v>Create</v>
      </c>
      <c r="C13" s="4" t="s">
        <v>433</v>
      </c>
      <c r="D13" s="14">
        <v>150</v>
      </c>
      <c r="E13" s="8" t="s">
        <v>419</v>
      </c>
    </row>
    <row r="14" spans="1:5" x14ac:dyDescent="0.2">
      <c r="A14" s="2"/>
      <c r="B14" s="6" t="str">
        <f>IF(COUNTIF('Work Template Tasks'!$G$4:$G$43,'Job Roles'!C14),"Create","No Action")</f>
        <v>No Action</v>
      </c>
      <c r="C14" s="4" t="s">
        <v>434</v>
      </c>
      <c r="D14" s="14">
        <v>100</v>
      </c>
      <c r="E14" s="8" t="s">
        <v>419</v>
      </c>
    </row>
    <row r="15" spans="1:5" x14ac:dyDescent="0.2">
      <c r="A15" s="2"/>
      <c r="B15" s="6" t="str">
        <f>IF(COUNTIF('Work Template Tasks'!$G$4:$G$43,'Job Roles'!C15),"Create","No Action")</f>
        <v>No Action</v>
      </c>
      <c r="C15" s="4" t="s">
        <v>435</v>
      </c>
      <c r="D15" s="14">
        <v>100</v>
      </c>
      <c r="E15" s="8" t="s">
        <v>419</v>
      </c>
    </row>
    <row r="16" spans="1:5" x14ac:dyDescent="0.2">
      <c r="A16" s="2"/>
      <c r="B16" s="6" t="str">
        <f>IF(COUNTIF('Work Template Tasks'!$G$4:$G$43,'Job Roles'!C16),"Create","No Action")</f>
        <v>No Action</v>
      </c>
      <c r="C16" s="4" t="s">
        <v>436</v>
      </c>
      <c r="D16" s="14">
        <v>150</v>
      </c>
      <c r="E16" s="8" t="s">
        <v>419</v>
      </c>
    </row>
    <row r="17" spans="1:5" x14ac:dyDescent="0.2">
      <c r="A17" s="2"/>
      <c r="B17" s="6" t="str">
        <f>IF(COUNTIF('Work Template Tasks'!$G$4:$G$43,'Job Roles'!C17),"Create","No Action")</f>
        <v>No Action</v>
      </c>
      <c r="C17" s="4" t="s">
        <v>437</v>
      </c>
      <c r="D17" s="14">
        <v>100</v>
      </c>
      <c r="E17" s="8" t="s">
        <v>419</v>
      </c>
    </row>
    <row r="18" spans="1:5" x14ac:dyDescent="0.2">
      <c r="A18" s="2"/>
      <c r="B18" s="6" t="str">
        <f>IF(COUNTIF('Work Template Tasks'!$G$4:$G$43,'Job Roles'!C18),"Create","No Action")</f>
        <v>No Action</v>
      </c>
      <c r="C18" s="4" t="s">
        <v>438</v>
      </c>
      <c r="D18" s="14">
        <v>100</v>
      </c>
      <c r="E18" s="8" t="s">
        <v>419</v>
      </c>
    </row>
    <row r="19" spans="1:5" x14ac:dyDescent="0.2">
      <c r="A19" s="2"/>
      <c r="B19" s="6" t="str">
        <f>IF(COUNTIF('Work Template Tasks'!$G$4:$G$43,'Job Roles'!C19),"Create","No Action")</f>
        <v>No Action</v>
      </c>
      <c r="C19" s="4" t="s">
        <v>439</v>
      </c>
      <c r="D19" s="14">
        <v>100</v>
      </c>
      <c r="E19" s="8" t="s">
        <v>419</v>
      </c>
    </row>
    <row r="20" spans="1:5" x14ac:dyDescent="0.2">
      <c r="A20" s="2"/>
      <c r="B20" s="6" t="str">
        <f>IF(COUNTIF('Work Template Tasks'!$G$4:$G$43,'Job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Tasks'!$I$4:$I$43,C4),"Create","No Action")</f>
        <v>Create</v>
      </c>
      <c r="C4" s="4" t="s">
        <v>308</v>
      </c>
      <c r="D4" s="8"/>
    </row>
    <row r="5" spans="1:4" x14ac:dyDescent="0.2">
      <c r="A5" s="2"/>
      <c r="B5" s="6" t="str">
        <f>IF(COUNTIF('Work Template Tasks'!$I$4:$I$43,C5),"Create","No Action")</f>
        <v>No Action</v>
      </c>
      <c r="C5" s="4" t="s">
        <v>443</v>
      </c>
      <c r="D5" s="8" t="s">
        <v>418</v>
      </c>
    </row>
    <row r="6" spans="1:4" x14ac:dyDescent="0.2">
      <c r="A6" s="2"/>
      <c r="B6" s="6" t="str">
        <f>IF(COUNTIF('Work Template Tasks'!$I$4:$I$43,C6),"Create","No Action")</f>
        <v>No Action</v>
      </c>
      <c r="C6" s="4" t="s">
        <v>427</v>
      </c>
      <c r="D6" s="8" t="s">
        <v>418</v>
      </c>
    </row>
    <row r="7" spans="1:4" x14ac:dyDescent="0.2">
      <c r="A7" s="2"/>
      <c r="B7" s="6" t="str">
        <f>IF(COUNTIF('Work Template Tasks'!$I$4:$I$43,C7),"Create","No Action")</f>
        <v>No Action</v>
      </c>
      <c r="C7" s="4" t="s">
        <v>444</v>
      </c>
      <c r="D7" s="8" t="s">
        <v>418</v>
      </c>
    </row>
    <row r="8" spans="1:4" x14ac:dyDescent="0.2">
      <c r="A8" s="2"/>
      <c r="B8" s="6" t="str">
        <f>IF(COUNTIF('Work Template Tasks'!$I$4:$I$43,C8),"Create","No Action")</f>
        <v>No Action</v>
      </c>
      <c r="C8" s="4" t="s">
        <v>445</v>
      </c>
      <c r="D8" s="8" t="s">
        <v>418</v>
      </c>
    </row>
    <row r="9" spans="1:4" x14ac:dyDescent="0.2">
      <c r="A9" s="2"/>
      <c r="B9" s="6" t="str">
        <f>IF(COUNTIF('Work Template Tasks'!$I$4:$I$43,C9),"Create","No Action")</f>
        <v>No Action</v>
      </c>
      <c r="C9" s="4" t="s">
        <v>446</v>
      </c>
      <c r="D9" s="8" t="s">
        <v>418</v>
      </c>
    </row>
    <row r="10" spans="1:4" x14ac:dyDescent="0.2">
      <c r="A10" s="2"/>
      <c r="B10" s="6" t="str">
        <f>IF(COUNTIF('Work Template Tasks'!$I$4:$I$43,C10),"Create","No Action")</f>
        <v>No Action</v>
      </c>
      <c r="C10" s="4" t="s">
        <v>447</v>
      </c>
      <c r="D10" s="8" t="s">
        <v>418</v>
      </c>
    </row>
    <row r="11" spans="1:4" x14ac:dyDescent="0.2">
      <c r="A11" s="2"/>
      <c r="B11" s="6" t="str">
        <f>IF(COUNTIF('Work Template Tasks'!$I$4:$I$43,C11),"Create","No Action")</f>
        <v>No Action</v>
      </c>
      <c r="C11" s="4" t="s">
        <v>448</v>
      </c>
      <c r="D11" s="8" t="s">
        <v>418</v>
      </c>
    </row>
    <row r="12" spans="1:4" x14ac:dyDescent="0.2">
      <c r="A12" s="2"/>
      <c r="B12" s="6" t="str">
        <f>IF(COUNTIF('Work Template Tasks'!$I$4:$I$43,C12),"Create","No Action")</f>
        <v>No Action</v>
      </c>
      <c r="C12" s="4" t="s">
        <v>449</v>
      </c>
      <c r="D12" s="8" t="s">
        <v>418</v>
      </c>
    </row>
    <row r="13" spans="1:4" x14ac:dyDescent="0.2">
      <c r="A13" s="2"/>
      <c r="B13" s="6" t="str">
        <f>IF(COUNTIF('Work Template Tasks'!$I$4:$I$43,C13),"Create","No Action")</f>
        <v>Create</v>
      </c>
      <c r="C13" s="4" t="s">
        <v>450</v>
      </c>
      <c r="D13" s="8" t="s">
        <v>419</v>
      </c>
    </row>
    <row r="14" spans="1:4" x14ac:dyDescent="0.2">
      <c r="A14" s="2"/>
      <c r="B14" s="6" t="str">
        <f>IF(COUNTIF('Work Template Tasks'!$I$4:$I$43,C14),"Create","No Action")</f>
        <v>No Action</v>
      </c>
      <c r="C14" s="4" t="s">
        <v>451</v>
      </c>
      <c r="D14" s="8" t="s">
        <v>418</v>
      </c>
    </row>
    <row r="15" spans="1:4" x14ac:dyDescent="0.2">
      <c r="A15" s="2"/>
      <c r="B15" s="6" t="str">
        <f>IF(COUNTIF('Work Template Tasks'!$I$4:$I$43,C15),"Create","No Action")</f>
        <v>No Action</v>
      </c>
      <c r="C15" s="4" t="s">
        <v>452</v>
      </c>
      <c r="D15" s="8" t="s">
        <v>418</v>
      </c>
    </row>
    <row r="16" spans="1:4" x14ac:dyDescent="0.2">
      <c r="A16" s="2"/>
      <c r="B16" s="6" t="str">
        <f>IF(COUNTIF('Work Template Tasks'!$I$4:$I$43,C16),"Create","No Action")</f>
        <v>No Action</v>
      </c>
      <c r="C16" s="4" t="s">
        <v>453</v>
      </c>
      <c r="D16" s="8" t="s">
        <v>418</v>
      </c>
    </row>
    <row r="17" spans="1:4" x14ac:dyDescent="0.2">
      <c r="A17" s="2"/>
      <c r="B17" s="6" t="str">
        <f>IF(COUNTIF('Work Template Tasks'!$I$4:$I$43,C17),"Create","No Action")</f>
        <v>No Action</v>
      </c>
      <c r="C17" s="4" t="s">
        <v>454</v>
      </c>
      <c r="D17" s="8" t="s">
        <v>418</v>
      </c>
    </row>
    <row r="18" spans="1:4" x14ac:dyDescent="0.2">
      <c r="A18" s="2"/>
      <c r="B18" s="6" t="str">
        <f>IF(COUNTIF('Work Template Tasks'!$I$4:$I$43,C18),"Create","No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Templates'!$E$4:$E$43,C4),"Create","No Action")</f>
        <v>No Action</v>
      </c>
      <c r="C4" s="6" t="s">
        <v>443</v>
      </c>
    </row>
    <row r="5" spans="1:3" x14ac:dyDescent="0.2">
      <c r="A5" s="2"/>
      <c r="B5" s="20" t="str">
        <f>IF(COUNTIF('Work Templates'!$E$4:$E$43,C5),"Create","No Action")</f>
        <v>No Action</v>
      </c>
      <c r="C5" s="6" t="s">
        <v>460</v>
      </c>
    </row>
    <row r="6" spans="1:3" x14ac:dyDescent="0.2">
      <c r="A6" s="2"/>
      <c r="B6" s="20" t="str">
        <f>IF(COUNTIF('Work Templates'!$E$4:$E$43,C6),"Create","No Action")</f>
        <v>No Action</v>
      </c>
      <c r="C6" s="6" t="s">
        <v>461</v>
      </c>
    </row>
    <row r="7" spans="1:3" x14ac:dyDescent="0.2">
      <c r="A7" s="2"/>
      <c r="B7" s="20" t="str">
        <f>IF(COUNTIF('Work Templates'!$E$4:$E$43,C7),"Create","No Action")</f>
        <v>No Action</v>
      </c>
      <c r="C7" s="6" t="s">
        <v>462</v>
      </c>
    </row>
    <row r="8" spans="1:3" x14ac:dyDescent="0.2">
      <c r="A8" s="2"/>
      <c r="B8" s="20" t="str">
        <f>IF(COUNTIF('Work Templates'!$E$4:$E$43,C8),"Create","No Action")</f>
        <v>No Action</v>
      </c>
      <c r="C8" s="6" t="s">
        <v>463</v>
      </c>
    </row>
    <row r="9" spans="1:3" x14ac:dyDescent="0.2">
      <c r="A9" s="2"/>
      <c r="B9" s="20" t="str">
        <f>IF(COUNTIF('Work Templates'!$E$4:$E$43,C9),"Create","No Action")</f>
        <v>No Action</v>
      </c>
      <c r="C9" s="6" t="s">
        <v>445</v>
      </c>
    </row>
    <row r="10" spans="1:3" x14ac:dyDescent="0.2">
      <c r="A10" s="2"/>
      <c r="B10" s="20" t="str">
        <f>IF(COUNTIF('Work Templates'!$E$4:$E$43,C10),"Create","No Action")</f>
        <v>No Action</v>
      </c>
      <c r="C10" s="6" t="s">
        <v>464</v>
      </c>
    </row>
    <row r="11" spans="1:3" x14ac:dyDescent="0.2">
      <c r="A11" s="2"/>
      <c r="B11" s="20" t="str">
        <f>IF(COUNTIF('Work Templates'!$E$4:$E$43,C11),"Create","No Action")</f>
        <v>No Action</v>
      </c>
      <c r="C11" s="6" t="s">
        <v>465</v>
      </c>
    </row>
    <row r="12" spans="1:3" x14ac:dyDescent="0.2">
      <c r="A12" s="2"/>
      <c r="B12" s="20" t="str">
        <f>IF(COUNTIF('Work Templates'!$E$4:$E$43,C12),"Create","No Action")</f>
        <v>No Action</v>
      </c>
      <c r="C12" s="6" t="s">
        <v>466</v>
      </c>
    </row>
    <row r="13" spans="1:3" x14ac:dyDescent="0.2">
      <c r="A13" s="2"/>
      <c r="B13" s="20" t="str">
        <f>IF(COUNTIF('Work Templates'!$E$4:$E$43,C13),"Create","No Action")</f>
        <v>No Action</v>
      </c>
      <c r="C13" s="6" t="s">
        <v>467</v>
      </c>
    </row>
    <row r="14" spans="1:3" x14ac:dyDescent="0.2">
      <c r="A14" s="2"/>
      <c r="B14" s="20" t="str">
        <f>IF(COUNTIF('Work Templates'!$E$4:$E$43,C14),"Create","No Action")</f>
        <v>No Action</v>
      </c>
      <c r="C14" s="6" t="s">
        <v>468</v>
      </c>
    </row>
    <row r="15" spans="1:3" x14ac:dyDescent="0.2">
      <c r="A15" s="2"/>
      <c r="B15" s="20" t="str">
        <f>IF(COUNTIF('Work Templates'!$E$4:$E$43,C15),"Create","No Action")</f>
        <v>No Action</v>
      </c>
      <c r="C15" s="6" t="s">
        <v>420</v>
      </c>
    </row>
    <row r="16" spans="1:3" x14ac:dyDescent="0.2">
      <c r="A16" s="2"/>
      <c r="B16" s="20" t="str">
        <f>IF(COUNTIF('Work Templates'!$E$4:$E$43,C16),"Create","No Action")</f>
        <v>No Action</v>
      </c>
      <c r="C16" s="6" t="s">
        <v>469</v>
      </c>
    </row>
    <row r="17" spans="1:3" x14ac:dyDescent="0.2">
      <c r="A17" s="2"/>
      <c r="B17" s="20" t="str">
        <f>IF(COUNTIF('Work Templates'!$E$4:$E$43,C17),"Create","No Action")</f>
        <v>No Action</v>
      </c>
      <c r="C17" s="6" t="s">
        <v>470</v>
      </c>
    </row>
    <row r="18" spans="1:3" x14ac:dyDescent="0.2">
      <c r="A18" s="2"/>
      <c r="B18" s="20" t="str">
        <f>IF(COUNTIF('Work Templates'!$E$4:$E$43,C18),"Create","No Action")</f>
        <v>Create</v>
      </c>
      <c r="C18" s="6" t="s">
        <v>471</v>
      </c>
    </row>
    <row r="19" spans="1:3" x14ac:dyDescent="0.2">
      <c r="A19" s="2"/>
      <c r="B19" s="20" t="str">
        <f>IF(COUNTIF('Work Templates'!$E$4:$E$43,C19),"Create","No Action")</f>
        <v>No Action</v>
      </c>
      <c r="C19" s="6" t="s">
        <v>472</v>
      </c>
    </row>
    <row r="20" spans="1:3" x14ac:dyDescent="0.2">
      <c r="A20" s="2"/>
      <c r="B20" s="20" t="str">
        <f>IF(COUNTIF('Work Templates'!$E$4:$E$43,C20),"Create","No Action")</f>
        <v>No Action</v>
      </c>
      <c r="C20" s="6" t="s">
        <v>333</v>
      </c>
    </row>
    <row r="21" spans="1:3" x14ac:dyDescent="0.2">
      <c r="A21" s="2"/>
      <c r="B21" s="20" t="str">
        <f>IF(COUNTIF('Work Templates'!$E$4:$E$43,C21),"Create","No Action")</f>
        <v>No Action</v>
      </c>
      <c r="C21" s="6" t="s">
        <v>452</v>
      </c>
    </row>
    <row r="22" spans="1:3" x14ac:dyDescent="0.2">
      <c r="A22" s="2"/>
      <c r="B22" s="20" t="str">
        <f>IF(COUNTIF('Work Templates'!$E$4:$E$43,C22),"Create","No Action")</f>
        <v>No Action</v>
      </c>
      <c r="C22" s="6" t="s">
        <v>473</v>
      </c>
    </row>
    <row r="23" spans="1:3" x14ac:dyDescent="0.2">
      <c r="A23" s="2"/>
      <c r="B23" s="20" t="str">
        <f>IF(COUNTIF('Work Templates'!$E$4:$E$43,C23),"Create","No Action")</f>
        <v>No Action</v>
      </c>
      <c r="C23" s="6" t="s">
        <v>474</v>
      </c>
    </row>
    <row r="24" spans="1:3" x14ac:dyDescent="0.2">
      <c r="A24" s="2"/>
      <c r="B24" s="20" t="str">
        <f>IF(COUNTIF('Work Templates'!$E$4:$E$43,C24),"Create","No Action")</f>
        <v>No Action</v>
      </c>
      <c r="C24" s="6" t="s">
        <v>475</v>
      </c>
    </row>
    <row r="25" spans="1:3" x14ac:dyDescent="0.2">
      <c r="A25" s="2"/>
      <c r="B25" s="20" t="str">
        <f>IF(COUNTIF('Work Templates'!$E$4:$E$43,C25),"Create","No Action")</f>
        <v>No Action</v>
      </c>
      <c r="C25" s="6" t="s">
        <v>476</v>
      </c>
    </row>
    <row r="26" spans="1:3" x14ac:dyDescent="0.2">
      <c r="A26" s="2"/>
      <c r="B26" s="20" t="str">
        <f>IF(COUNTIF('Work Templates'!$E$4:$E$43,C26),"Create","No Action")</f>
        <v>No Action</v>
      </c>
      <c r="C26" s="6" t="s">
        <v>477</v>
      </c>
    </row>
    <row r="27" spans="1:3" x14ac:dyDescent="0.2">
      <c r="A27" s="2"/>
      <c r="B27" s="20" t="str">
        <f>IF(COUNTIF('Work Templates'!$E$4:$E$43,C27),"Create","No Action")</f>
        <v>No Action</v>
      </c>
      <c r="C27" s="6" t="s">
        <v>478</v>
      </c>
    </row>
    <row r="28" spans="1:3" x14ac:dyDescent="0.2">
      <c r="A28" s="2"/>
      <c r="B28" s="20" t="str">
        <f>IF(COUNTIF('Work Templates'!$E$4:$E$43,C28),"Create","No Action")</f>
        <v>No Action</v>
      </c>
      <c r="C28" s="6" t="s">
        <v>479</v>
      </c>
    </row>
    <row r="29" spans="1:3" x14ac:dyDescent="0.2">
      <c r="A29" s="2"/>
      <c r="B29" s="20" t="str">
        <f>IF(COUNTIF('Work Templates'!$E$4:$E$43,C29),"Create","No Action")</f>
        <v>No Action</v>
      </c>
      <c r="C29" s="6" t="s">
        <v>480</v>
      </c>
    </row>
    <row r="30" spans="1:3" x14ac:dyDescent="0.2">
      <c r="A30" s="2"/>
      <c r="B30" s="20" t="str">
        <f>IF(COUNTIF('Work Templates'!$E$4:$E$43,C30),"Create","No Action")</f>
        <v>No Action</v>
      </c>
      <c r="C30" s="6" t="s">
        <v>481</v>
      </c>
    </row>
    <row r="31" spans="1:3" x14ac:dyDescent="0.2">
      <c r="A31" s="2"/>
      <c r="B31" s="20" t="str">
        <f>IF(COUNTIF('Work Templates'!$E$4:$E$43,C31),"Create","No Action")</f>
        <v>No Action</v>
      </c>
      <c r="C31" s="6" t="s">
        <v>482</v>
      </c>
    </row>
    <row r="32" spans="1:3" x14ac:dyDescent="0.2">
      <c r="A32" s="2"/>
      <c r="B32" s="20" t="str">
        <f>IF(COUNTIF('Work Templates'!$E$4:$E$43,C32),"Create","No Action")</f>
        <v>No Action</v>
      </c>
      <c r="C32" s="6" t="s">
        <v>483</v>
      </c>
    </row>
    <row r="33" spans="1:3" x14ac:dyDescent="0.2">
      <c r="A33" s="2"/>
      <c r="B33" s="20" t="str">
        <f>IF(COUNTIF('Work Templates'!$E$4:$E$43,C33),"Create","No Action")</f>
        <v>No Action</v>
      </c>
      <c r="C33" s="6" t="s">
        <v>484</v>
      </c>
    </row>
    <row r="34" spans="1:3" x14ac:dyDescent="0.2">
      <c r="A34" s="2"/>
      <c r="B34" s="20" t="str">
        <f>IF(COUNTIF('Work Templates'!$E$4:$E$43,C34),"Create","No Action")</f>
        <v>No Action</v>
      </c>
      <c r="C34" s="6" t="s">
        <v>485</v>
      </c>
    </row>
    <row r="35" spans="1:3" x14ac:dyDescent="0.2">
      <c r="A35" s="2"/>
      <c r="B35" s="20" t="str">
        <f>IF(COUNTIF('Work Templates'!$E$4:$E$43,C35),"Create","No Action")</f>
        <v>No Action</v>
      </c>
      <c r="C35" s="6" t="s">
        <v>486</v>
      </c>
    </row>
    <row r="36" spans="1:3" x14ac:dyDescent="0.2">
      <c r="A36" s="2"/>
      <c r="B36" s="20" t="str">
        <f>IF(COUNTIF('Work Templates'!$E$4:$E$43,C36),"Create","No Action")</f>
        <v>No Action</v>
      </c>
      <c r="C36" s="6" t="s">
        <v>487</v>
      </c>
    </row>
    <row r="37" spans="1:3" x14ac:dyDescent="0.2">
      <c r="A37" s="2"/>
      <c r="B37" s="20" t="str">
        <f>IF(COUNTIF('Work Templates'!$E$4:$E$43,C37),"Create","No Action")</f>
        <v>No Action</v>
      </c>
      <c r="C37" s="6" t="s">
        <v>488</v>
      </c>
    </row>
    <row r="38" spans="1:3" x14ac:dyDescent="0.2">
      <c r="A38" s="2"/>
      <c r="B38" s="20" t="str">
        <f>IF(COUNTIF('Work Templates'!$E$4:$E$43,C38),"Create","No Action")</f>
        <v>No Action</v>
      </c>
      <c r="C38" s="6" t="s">
        <v>489</v>
      </c>
    </row>
    <row r="39" spans="1:3" x14ac:dyDescent="0.2">
      <c r="A39" s="2"/>
      <c r="B39" s="20" t="str">
        <f>IF(COUNTIF('Work Templates'!$E$4:$E$43,C39),"Create","No Action")</f>
        <v>No Action</v>
      </c>
      <c r="C39" s="6" t="s">
        <v>490</v>
      </c>
    </row>
    <row r="40" spans="1:3" x14ac:dyDescent="0.2">
      <c r="A40" s="2"/>
      <c r="B40" s="20" t="str">
        <f>IF(COUNTIF('Work Templates'!$E$4:$E$43,C40),"Create","No Action")</f>
        <v>No Action</v>
      </c>
      <c r="C40" s="6" t="s">
        <v>491</v>
      </c>
    </row>
    <row r="41" spans="1:3" x14ac:dyDescent="0.2">
      <c r="A41" s="2"/>
      <c r="B41" s="20" t="str">
        <f>IF(COUNTIF('Work Templates'!$E$4:$E$43,C41),"Create","No Action")</f>
        <v>No Action</v>
      </c>
      <c r="C41" s="6" t="s">
        <v>492</v>
      </c>
    </row>
    <row r="42" spans="1:3" x14ac:dyDescent="0.2">
      <c r="A42" s="2"/>
      <c r="B42" s="20" t="str">
        <f>IF(COUNTIF('Work Templates'!$E$4:$E$43,C42),"Create","No Action")</f>
        <v>No Action</v>
      </c>
      <c r="C42" s="6" t="s">
        <v>493</v>
      </c>
    </row>
    <row r="43" spans="1:3" x14ac:dyDescent="0.2">
      <c r="A43" s="2"/>
      <c r="B43" s="20" t="str">
        <f>IF(COUNTIF('Work Templates'!$E$4:$E$43,C43),"Create","No Action")</f>
        <v>No Action</v>
      </c>
      <c r="C43" s="6" t="s">
        <v>494</v>
      </c>
    </row>
    <row r="44" spans="1:3" x14ac:dyDescent="0.2">
      <c r="A44" s="2"/>
      <c r="B44" s="20" t="str">
        <f>IF(COUNTIF('Work Templates'!$E$4:$E$43,C44),"Create","No Action")</f>
        <v>No Action</v>
      </c>
      <c r="C44" s="6" t="s">
        <v>495</v>
      </c>
    </row>
    <row r="45" spans="1:3" x14ac:dyDescent="0.2">
      <c r="A45" s="2"/>
      <c r="B45" s="20" t="str">
        <f>IF(COUNTIF('Work Templates'!$E$4:$E$43,C45),"Create","No Action")</f>
        <v>No Action</v>
      </c>
      <c r="C45" s="6" t="s">
        <v>496</v>
      </c>
    </row>
    <row r="46" spans="1:3" x14ac:dyDescent="0.2">
      <c r="A46" s="2"/>
      <c r="B46" s="20" t="str">
        <f>IF(COUNTIF('Work Templates'!$E$4:$E$43,C46),"Create","No Action")</f>
        <v>No Action</v>
      </c>
      <c r="C46" s="6" t="s">
        <v>497</v>
      </c>
    </row>
    <row r="47" spans="1:3" x14ac:dyDescent="0.2">
      <c r="A47" s="2"/>
      <c r="B47" s="20" t="str">
        <f>IF(COUNTIF('Work Templates'!$E$4:$E$43,C47),"Create","No Action")</f>
        <v>No Action</v>
      </c>
      <c r="C47" s="6" t="s">
        <v>498</v>
      </c>
    </row>
    <row r="48" spans="1:3" x14ac:dyDescent="0.2">
      <c r="A48" s="2"/>
      <c r="B48" s="20" t="str">
        <f>IF(COUNTIF('Work Templates'!$E$4:$E$43,C48),"Create","No Action")</f>
        <v>No Action</v>
      </c>
      <c r="C48" s="6" t="s">
        <v>499</v>
      </c>
    </row>
    <row r="49" spans="1:3" x14ac:dyDescent="0.2">
      <c r="A49" s="2"/>
      <c r="B49" s="20" t="str">
        <f>IF(COUNTIF('Work Templates'!$E$4:$E$43,C49),"Create","No Action")</f>
        <v>No Action</v>
      </c>
      <c r="C49" s="6" t="s">
        <v>455</v>
      </c>
    </row>
    <row r="50" spans="1:3" x14ac:dyDescent="0.2">
      <c r="A50" s="2"/>
      <c r="B50" s="20" t="str">
        <f>IF(COUNTIF('Work Templates'!$E$4:$E$43,C50),"Create","No Action")</f>
        <v>No Action</v>
      </c>
      <c r="C50" s="6" t="s">
        <v>500</v>
      </c>
    </row>
    <row r="51" spans="1:3" x14ac:dyDescent="0.2">
      <c r="A51" s="2"/>
      <c r="B51" s="20" t="str">
        <f>IF(COUNTIF('Work Templates'!$E$4:$E$43,C51),"Create","No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625</v>
      </c>
    </row>
    <row r="3" spans="1:6" x14ac:dyDescent="0.2">
      <c r="A3" s="23"/>
      <c r="B3" s="25"/>
      <c r="C3" s="27"/>
      <c r="D3" s="31"/>
      <c r="F3" s="36"/>
    </row>
    <row r="4" spans="1:6" x14ac:dyDescent="0.2">
      <c r="A4" s="2"/>
      <c r="B4" s="6" t="str">
        <f>IF(COUNTIF('Work Template Tasks'!$X$4:$X$43,F4),"Create","No Action")</f>
        <v>No Action</v>
      </c>
      <c r="C4" s="4" t="s">
        <v>4</v>
      </c>
      <c r="D4" s="8" t="s">
        <v>504</v>
      </c>
      <c r="F4" s="6" t="str">
        <f>CONCATENATE(C4," - ",D4)</f>
        <v>Completed - Cancelled</v>
      </c>
    </row>
    <row r="5" spans="1:6" x14ac:dyDescent="0.2">
      <c r="A5" s="2"/>
      <c r="B5" s="6" t="str">
        <f>IF(COUNTIF('Work Template Tasks'!$X$4:$X$43,F5),"Create","No Action")</f>
        <v>No Action</v>
      </c>
      <c r="C5" s="4" t="s">
        <v>4</v>
      </c>
      <c r="D5" s="8" t="s">
        <v>505</v>
      </c>
      <c r="F5" s="6" t="str">
        <f t="shared" ref="F5:F36" si="0">CONCATENATE(C5," - ",D5)</f>
        <v>Completed - Not a fit</v>
      </c>
    </row>
    <row r="6" spans="1:6" x14ac:dyDescent="0.2">
      <c r="A6" s="2"/>
      <c r="B6" s="6" t="str">
        <f>IF(COUNTIF('Work Template Tasks'!$X$4:$X$43,F6),"Create","No Action")</f>
        <v>No Action</v>
      </c>
      <c r="C6" s="4" t="s">
        <v>4</v>
      </c>
      <c r="D6" s="8" t="s">
        <v>506</v>
      </c>
      <c r="F6" s="6" t="str">
        <f t="shared" si="0"/>
        <v>Completed - Closed lost</v>
      </c>
    </row>
    <row r="7" spans="1:6" x14ac:dyDescent="0.2">
      <c r="A7" s="2"/>
      <c r="B7" s="6" t="str">
        <f>IF(COUNTIF('Work Template Tasks'!$X$4:$X$43,F7),"Create","No Action")</f>
        <v>No Action</v>
      </c>
      <c r="C7" s="4" t="s">
        <v>4</v>
      </c>
      <c r="D7" s="8" t="s">
        <v>507</v>
      </c>
      <c r="F7" s="6" t="str">
        <f t="shared" si="0"/>
        <v>Completed - Closed won</v>
      </c>
    </row>
    <row r="8" spans="1:6" x14ac:dyDescent="0.2">
      <c r="A8" s="2"/>
      <c r="B8" s="6" t="str">
        <f>IF(COUNTIF('Work Template Tasks'!$X$4:$X$43,F8),"Create","No Action")</f>
        <v>No Action</v>
      </c>
      <c r="C8" s="4" t="s">
        <v>4</v>
      </c>
      <c r="D8" s="8" t="s">
        <v>508</v>
      </c>
      <c r="F8" s="6" t="str">
        <f t="shared" si="0"/>
        <v>Completed - Not applicable</v>
      </c>
    </row>
    <row r="9" spans="1:6" x14ac:dyDescent="0.2">
      <c r="A9" s="2"/>
      <c r="B9" s="6" t="str">
        <f>IF(COUNTIF('Work Template Tasks'!$X$4:$X$43,F9),"Create","No Action")</f>
        <v>Create</v>
      </c>
      <c r="C9" s="4" t="s">
        <v>2</v>
      </c>
      <c r="D9" s="8" t="s">
        <v>509</v>
      </c>
      <c r="F9" s="6" t="str">
        <f t="shared" si="0"/>
        <v>In Progress - Kick-off / Setup</v>
      </c>
    </row>
    <row r="10" spans="1:6" x14ac:dyDescent="0.2">
      <c r="A10" s="2"/>
      <c r="B10" s="6" t="str">
        <f>IF(COUNTIF('Work Template Tasks'!$X$4:$X$43,F10),"Create","No Action")</f>
        <v>Create</v>
      </c>
      <c r="C10" s="4" t="s">
        <v>2</v>
      </c>
      <c r="D10" s="8" t="s">
        <v>510</v>
      </c>
      <c r="F10" s="6" t="str">
        <f t="shared" si="0"/>
        <v>In Progress - Prep</v>
      </c>
    </row>
    <row r="11" spans="1:6" x14ac:dyDescent="0.2">
      <c r="A11" s="2"/>
      <c r="B11" s="6" t="str">
        <f>IF(COUNTIF('Work Template Tasks'!$X$4:$X$43,F11),"Create","No Action")</f>
        <v>Create</v>
      </c>
      <c r="C11" s="4" t="s">
        <v>2</v>
      </c>
      <c r="D11" s="8" t="s">
        <v>511</v>
      </c>
      <c r="F11" s="6" t="str">
        <f t="shared" si="0"/>
        <v>In Progress - Process</v>
      </c>
    </row>
    <row r="12" spans="1:6" x14ac:dyDescent="0.2">
      <c r="A12" s="2"/>
      <c r="B12" s="6" t="str">
        <f>IF(COUNTIF('Work Template Tasks'!$X$4:$X$43,F12),"Create","No Action")</f>
        <v>No Action</v>
      </c>
      <c r="C12" s="4" t="s">
        <v>2</v>
      </c>
      <c r="D12" s="8" t="s">
        <v>453</v>
      </c>
      <c r="F12" s="6" t="str">
        <f t="shared" si="0"/>
        <v>In Progress - Review</v>
      </c>
    </row>
    <row r="13" spans="1:6" x14ac:dyDescent="0.2">
      <c r="A13" s="2"/>
      <c r="B13" s="6" t="str">
        <f>IF(COUNTIF('Work Template Tasks'!$X$4:$X$43,F13),"Create","No Action")</f>
        <v>No Action</v>
      </c>
      <c r="C13" s="4" t="s">
        <v>2</v>
      </c>
      <c r="D13" s="8" t="s">
        <v>512</v>
      </c>
      <c r="F13" s="6" t="str">
        <f t="shared" si="0"/>
        <v>In Progress - Advise</v>
      </c>
    </row>
    <row r="14" spans="1:6" x14ac:dyDescent="0.2">
      <c r="A14" s="2"/>
      <c r="B14" s="6" t="str">
        <f>IF(COUNTIF('Work Template Tasks'!$X$4:$X$43,F14),"Create","No Action")</f>
        <v>No Action</v>
      </c>
      <c r="C14" s="4" t="s">
        <v>2</v>
      </c>
      <c r="D14" s="8" t="s">
        <v>513</v>
      </c>
      <c r="F14" s="6" t="str">
        <f t="shared" si="0"/>
        <v>In Progress - Assemble</v>
      </c>
    </row>
    <row r="15" spans="1:6" x14ac:dyDescent="0.2">
      <c r="A15" s="2"/>
      <c r="B15" s="6" t="str">
        <f>IF(COUNTIF('Work Template Tasks'!$X$4:$X$43,F15),"Create","No Action")</f>
        <v>No Action</v>
      </c>
      <c r="C15" s="4" t="s">
        <v>2</v>
      </c>
      <c r="D15" s="8" t="s">
        <v>514</v>
      </c>
      <c r="F15" s="6" t="str">
        <f t="shared" si="0"/>
        <v>In Progress - File</v>
      </c>
    </row>
    <row r="16" spans="1:6" x14ac:dyDescent="0.2">
      <c r="A16" s="2"/>
      <c r="B16" s="6" t="str">
        <f>IF(COUNTIF('Work Template Tasks'!$X$4:$X$43,F16),"Create","No Action")</f>
        <v>Create</v>
      </c>
      <c r="C16" s="4" t="s">
        <v>2</v>
      </c>
      <c r="D16" s="8" t="s">
        <v>515</v>
      </c>
      <c r="F16" s="6" t="str">
        <f t="shared" si="0"/>
        <v>In Progress - Follow-up</v>
      </c>
    </row>
    <row r="17" spans="1:6" x14ac:dyDescent="0.2">
      <c r="A17" s="2"/>
      <c r="B17" s="6" t="str">
        <f>IF(COUNTIF('Work Template Tasks'!$X$4:$X$43,F17),"Create","No Action")</f>
        <v>No Action</v>
      </c>
      <c r="C17" s="4" t="s">
        <v>2</v>
      </c>
      <c r="D17" s="8" t="s">
        <v>516</v>
      </c>
      <c r="F17" s="6" t="str">
        <f t="shared" si="0"/>
        <v>In Progress - Lodge</v>
      </c>
    </row>
    <row r="18" spans="1:6" x14ac:dyDescent="0.2">
      <c r="A18" s="2"/>
      <c r="B18" s="6" t="str">
        <f>IF(COUNTIF('Work Template Tasks'!$X$4:$X$43,F18),"Create","No Action")</f>
        <v>No Action</v>
      </c>
      <c r="C18" s="4" t="s">
        <v>1</v>
      </c>
      <c r="D18" s="8" t="s">
        <v>517</v>
      </c>
      <c r="F18" s="6" t="str">
        <f t="shared" si="0"/>
        <v>Ready To Start - Resend Client Tasks</v>
      </c>
    </row>
    <row r="19" spans="1:6" x14ac:dyDescent="0.2">
      <c r="A19" s="2"/>
      <c r="B19" s="6" t="str">
        <f>IF(COUNTIF('Work Template Tasks'!$X$4:$X$43,F19),"Create","No Action")</f>
        <v>No Action</v>
      </c>
      <c r="C19" s="4" t="s">
        <v>1</v>
      </c>
      <c r="D19" s="8" t="s">
        <v>518</v>
      </c>
      <c r="F19" s="6" t="str">
        <f t="shared" si="0"/>
        <v>Ready To Start - Ready for Accounting</v>
      </c>
    </row>
    <row r="20" spans="1:6" x14ac:dyDescent="0.2">
      <c r="A20" s="2"/>
      <c r="B20" s="6" t="str">
        <f>IF(COUNTIF('Work Template Tasks'!$X$4:$X$43,F20),"Create","No Action")</f>
        <v>No Action</v>
      </c>
      <c r="C20" s="4" t="s">
        <v>1</v>
      </c>
      <c r="D20" s="8" t="s">
        <v>519</v>
      </c>
      <c r="F20" s="6" t="str">
        <f t="shared" si="0"/>
        <v>Ready To Start - Ready for Tax</v>
      </c>
    </row>
    <row r="21" spans="1:6" x14ac:dyDescent="0.2">
      <c r="A21" s="2"/>
      <c r="B21" s="6" t="str">
        <f>IF(COUNTIF('Work Template Tasks'!$X$4:$X$43,F21),"Create","No Action")</f>
        <v>No Action</v>
      </c>
      <c r="C21" s="4" t="s">
        <v>3</v>
      </c>
      <c r="D21" s="8" t="s">
        <v>520</v>
      </c>
      <c r="F21" s="6" t="str">
        <f t="shared" si="0"/>
        <v>Waiting - Wait engagement letter</v>
      </c>
    </row>
    <row r="22" spans="1:6" x14ac:dyDescent="0.2">
      <c r="A22" s="2"/>
      <c r="B22" s="6" t="str">
        <f>IF(COUNTIF('Work Template Tasks'!$X$4:$X$43,F22),"Create","No Action")</f>
        <v>No Action</v>
      </c>
      <c r="C22" s="4" t="s">
        <v>3</v>
      </c>
      <c r="D22" s="8" t="s">
        <v>521</v>
      </c>
      <c r="F22" s="6" t="str">
        <f t="shared" si="0"/>
        <v>Waiting - Waiting for info</v>
      </c>
    </row>
    <row r="23" spans="1:6" x14ac:dyDescent="0.2">
      <c r="A23" s="2"/>
      <c r="B23" s="6" t="str">
        <f>IF(COUNTIF('Work Template Tasks'!$X$4:$X$43,F23),"Create","No Action")</f>
        <v>No Action</v>
      </c>
      <c r="C23" s="4" t="s">
        <v>3</v>
      </c>
      <c r="D23" s="8" t="s">
        <v>522</v>
      </c>
      <c r="F23" s="6" t="str">
        <f t="shared" si="0"/>
        <v>Waiting - Waiting for CPA</v>
      </c>
    </row>
    <row r="24" spans="1:6" x14ac:dyDescent="0.2">
      <c r="A24" s="2"/>
      <c r="B24" s="6" t="str">
        <f>IF(COUNTIF('Work Template Tasks'!$X$4:$X$43,F24),"Create","No Action")</f>
        <v>No Action</v>
      </c>
      <c r="C24" s="4" t="s">
        <v>3</v>
      </c>
      <c r="D24" s="8" t="s">
        <v>523</v>
      </c>
      <c r="F24" s="6" t="str">
        <f t="shared" si="0"/>
        <v>Waiting - Waiting for client</v>
      </c>
    </row>
    <row r="25" spans="1:6" x14ac:dyDescent="0.2">
      <c r="A25" s="2"/>
      <c r="B25" s="6" t="str">
        <f>IF(COUNTIF('Work Template Tasks'!$X$4:$X$43,F25),"Create","No Action")</f>
        <v>No Action</v>
      </c>
      <c r="C25" s="4" t="s">
        <v>3</v>
      </c>
      <c r="D25" s="8" t="s">
        <v>524</v>
      </c>
      <c r="F25" s="6" t="str">
        <f t="shared" si="0"/>
        <v>Waiting - Waiting for client 2</v>
      </c>
    </row>
    <row r="26" spans="1:6" x14ac:dyDescent="0.2">
      <c r="A26" s="2"/>
      <c r="B26" s="6" t="str">
        <f>IF(COUNTIF('Work Template Tasks'!$X$4:$X$43,F26),"Create","No Action")</f>
        <v>No Action</v>
      </c>
      <c r="C26" s="4" t="s">
        <v>3</v>
      </c>
      <c r="D26" s="8" t="s">
        <v>525</v>
      </c>
      <c r="F26" s="6" t="str">
        <f t="shared" si="0"/>
        <v>Waiting - Wait for signature</v>
      </c>
    </row>
    <row r="27" spans="1:6" x14ac:dyDescent="0.2">
      <c r="A27" s="2"/>
      <c r="B27" s="6" t="str">
        <f>IF(COUNTIF('Work Template Tasks'!$X$4:$X$43,F27),"Create","No Action")</f>
        <v>No Action</v>
      </c>
      <c r="C27" s="4" t="s">
        <v>3</v>
      </c>
      <c r="D27" s="8" t="s">
        <v>526</v>
      </c>
      <c r="F27" s="6" t="str">
        <f t="shared" si="0"/>
        <v>Waiting - Waiting for IRS</v>
      </c>
    </row>
    <row r="28" spans="1:6" x14ac:dyDescent="0.2">
      <c r="A28" s="2"/>
      <c r="B28" s="6" t="str">
        <f>IF(COUNTIF('Work Template Tasks'!$X$4:$X$43,F28),"Create","No Action")</f>
        <v>No Action</v>
      </c>
      <c r="C28" s="4" t="s">
        <v>3</v>
      </c>
      <c r="D28" s="8" t="s">
        <v>527</v>
      </c>
      <c r="F28" s="6" t="str">
        <f t="shared" si="0"/>
        <v>Waiting - Wait for confirmation</v>
      </c>
    </row>
    <row r="29" spans="1:6" x14ac:dyDescent="0.2">
      <c r="A29" s="2"/>
      <c r="B29" s="6" t="str">
        <f>IF(COUNTIF('Work Template Tasks'!$X$4:$X$43,F29),"Create","No Action")</f>
        <v>No Action</v>
      </c>
      <c r="C29" s="4" t="s">
        <v>3</v>
      </c>
      <c r="D29" s="8" t="s">
        <v>528</v>
      </c>
      <c r="F29" s="6" t="str">
        <f t="shared" si="0"/>
        <v>Waiting - Extended</v>
      </c>
    </row>
    <row r="30" spans="1:6" x14ac:dyDescent="0.2">
      <c r="A30" s="2"/>
      <c r="B30" s="6" t="str">
        <f>IF(COUNTIF('Work Template Tasks'!$X$4:$X$43,F30),"Create","No Action")</f>
        <v>No Action</v>
      </c>
      <c r="C30" s="4" t="s">
        <v>3</v>
      </c>
      <c r="D30" s="8" t="s">
        <v>529</v>
      </c>
      <c r="F30" s="6" t="str">
        <f t="shared" si="0"/>
        <v>Waiting - Wait for auditor</v>
      </c>
    </row>
    <row r="31" spans="1:6" x14ac:dyDescent="0.2">
      <c r="A31" s="2"/>
      <c r="B31" s="6" t="str">
        <f>IF(COUNTIF('Work Template Tasks'!$X$4:$X$43,F31),"Create","No Action")</f>
        <v>No Action</v>
      </c>
      <c r="C31" s="4" t="s">
        <v>3</v>
      </c>
      <c r="D31" s="8" t="s">
        <v>530</v>
      </c>
      <c r="F31" s="6" t="str">
        <f t="shared" si="0"/>
        <v>Waiting - Waiting for CRA</v>
      </c>
    </row>
    <row r="32" spans="1:6" x14ac:dyDescent="0.2">
      <c r="A32" s="2"/>
      <c r="B32" s="6" t="str">
        <f>IF(COUNTIF('Work Template Tasks'!$X$4:$X$43,F32),"Create","No Action")</f>
        <v>No Action</v>
      </c>
      <c r="C32" s="4" t="s">
        <v>3</v>
      </c>
      <c r="D32" s="8" t="s">
        <v>531</v>
      </c>
      <c r="F32" s="6" t="str">
        <f t="shared" si="0"/>
        <v>Waiting - Waiting for ATO</v>
      </c>
    </row>
    <row r="33" spans="1:6" x14ac:dyDescent="0.2">
      <c r="A33" s="2"/>
      <c r="B33" s="6" t="str">
        <f>IF(COUNTIF('Work Template Tasks'!$X$4:$X$43,F33),"Create","No Action")</f>
        <v>No Action</v>
      </c>
      <c r="C33" s="4" t="s">
        <v>3</v>
      </c>
      <c r="D33" s="8" t="s">
        <v>532</v>
      </c>
      <c r="F33" s="6" t="str">
        <f t="shared" si="0"/>
        <v>Waiting - Waiting for HMRC</v>
      </c>
    </row>
    <row r="34" spans="1:6" x14ac:dyDescent="0.2">
      <c r="A34" s="2"/>
      <c r="B34" s="6" t="str">
        <f>IF(COUNTIF('Work Template Tasks'!$X$4:$X$43,F34),"Create","No Action")</f>
        <v>No Action</v>
      </c>
      <c r="C34" s="4" t="s">
        <v>3</v>
      </c>
      <c r="D34" s="8" t="s">
        <v>533</v>
      </c>
      <c r="F34" s="6" t="str">
        <f t="shared" si="0"/>
        <v>Waiting - Waiting for Gov't</v>
      </c>
    </row>
    <row r="35" spans="1:6" x14ac:dyDescent="0.2">
      <c r="A35" s="2"/>
      <c r="B35" s="6" t="str">
        <f>IF(COUNTIF('Work Template Tasks'!$X$4:$X$43,F35),"Create","No Action")</f>
        <v>No Action</v>
      </c>
      <c r="C35" s="4" t="s">
        <v>3</v>
      </c>
      <c r="D35" s="8" t="s">
        <v>534</v>
      </c>
      <c r="F35" s="6" t="str">
        <f t="shared" si="0"/>
        <v>Waiting - Waiting for CPA/CA</v>
      </c>
    </row>
    <row r="36" spans="1:6" ht="16" thickBot="1" x14ac:dyDescent="0.25">
      <c r="A36" s="2"/>
      <c r="B36" s="6" t="str">
        <f>IF(COUNTIF('Work Template Tasks'!$X$4:$X$43,F36),"Create","No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Create</v>
      </c>
      <c r="C203" s="4" t="s">
        <v>471</v>
      </c>
      <c r="D203" s="8" t="s">
        <v>292</v>
      </c>
    </row>
    <row r="204" spans="1:4" x14ac:dyDescent="0.2">
      <c r="A204" s="2"/>
      <c r="B204" s="6" t="str">
        <f>IF('Work Types'!$B$18="Create","Create","No Action")</f>
        <v>Create</v>
      </c>
      <c r="C204" s="4" t="s">
        <v>471</v>
      </c>
      <c r="D204" s="8" t="s">
        <v>296</v>
      </c>
    </row>
    <row r="205" spans="1:4" x14ac:dyDescent="0.2">
      <c r="A205" s="2"/>
      <c r="B205" s="6" t="str">
        <f>IF('Work Types'!$B$18="Create","Create","No Action")</f>
        <v>Create</v>
      </c>
      <c r="C205" s="4" t="s">
        <v>471</v>
      </c>
      <c r="D205" s="8" t="s">
        <v>275</v>
      </c>
    </row>
    <row r="206" spans="1:4" x14ac:dyDescent="0.2">
      <c r="A206" s="2"/>
      <c r="B206" s="6" t="str">
        <f>IF('Work Types'!$B$18="Create","Create","No Action")</f>
        <v>Create</v>
      </c>
      <c r="C206" s="4" t="s">
        <v>471</v>
      </c>
      <c r="D206" s="8" t="s">
        <v>267</v>
      </c>
    </row>
    <row r="207" spans="1:4" x14ac:dyDescent="0.2">
      <c r="A207" s="2"/>
      <c r="B207" s="6" t="str">
        <f>IF('Work Types'!$B$18="Create","Create","No Action")</f>
        <v>Create</v>
      </c>
      <c r="C207" s="4" t="s">
        <v>471</v>
      </c>
      <c r="D207" s="8" t="s">
        <v>268</v>
      </c>
    </row>
    <row r="208" spans="1:4" x14ac:dyDescent="0.2">
      <c r="A208" s="2"/>
      <c r="B208" s="6" t="str">
        <f>IF('Work Types'!$B$18="Create","Create","No Action")</f>
        <v>Create</v>
      </c>
      <c r="C208" s="4" t="s">
        <v>471</v>
      </c>
      <c r="D208" s="8" t="s">
        <v>269</v>
      </c>
    </row>
    <row r="209" spans="1:4" x14ac:dyDescent="0.2">
      <c r="A209" s="2"/>
      <c r="B209" s="6" t="str">
        <f>IF('Work Types'!$B$18="Create","Create","No Action")</f>
        <v>Create</v>
      </c>
      <c r="C209" s="4" t="s">
        <v>471</v>
      </c>
      <c r="D209" s="8" t="s">
        <v>264</v>
      </c>
    </row>
    <row r="210" spans="1:4" x14ac:dyDescent="0.2">
      <c r="A210" s="2"/>
      <c r="B210" s="6" t="str">
        <f>IF('Work Types'!$B$18="Create","Create","No Action")</f>
        <v>Create</v>
      </c>
      <c r="C210" s="4" t="s">
        <v>471</v>
      </c>
      <c r="D210" s="8" t="s">
        <v>280</v>
      </c>
    </row>
    <row r="211" spans="1:4" x14ac:dyDescent="0.2">
      <c r="A211" s="2"/>
      <c r="B211" s="6" t="str">
        <f>IF('Work Types'!$B$18="Create","Create","No Action")</f>
        <v>Create</v>
      </c>
      <c r="C211" s="4" t="s">
        <v>471</v>
      </c>
      <c r="D211" s="8" t="s">
        <v>281</v>
      </c>
    </row>
    <row r="212" spans="1:4" x14ac:dyDescent="0.2">
      <c r="A212" s="2"/>
      <c r="B212" s="6" t="str">
        <f>IF('Work Types'!$B$18="Create","Create","No Action")</f>
        <v>Create</v>
      </c>
      <c r="C212" s="4" t="s">
        <v>471</v>
      </c>
      <c r="D212" s="8" t="s">
        <v>278</v>
      </c>
    </row>
    <row r="213" spans="1:4" x14ac:dyDescent="0.2">
      <c r="A213" s="2"/>
      <c r="B213" s="6" t="str">
        <f>IF('Work Types'!$B$18="Create","Create","No Action")</f>
        <v>Create</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64" x14ac:dyDescent="0.2">
      <c r="A4" s="2"/>
      <c r="B4" s="6" t="s">
        <v>411</v>
      </c>
      <c r="C4" s="4" t="s">
        <v>541</v>
      </c>
      <c r="D4" s="18" t="s">
        <v>542</v>
      </c>
      <c r="E4" s="3" t="s">
        <v>471</v>
      </c>
      <c r="F4" s="3" t="s">
        <v>262</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3"/>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581</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578</v>
      </c>
      <c r="W5" s="3" t="s">
        <v>572</v>
      </c>
      <c r="X5" s="3"/>
      <c r="Y5" s="3" t="s">
        <v>432</v>
      </c>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96" x14ac:dyDescent="0.2">
      <c r="A7" s="2"/>
      <c r="B7" s="6" t="s">
        <v>411</v>
      </c>
      <c r="C7" s="4" t="s">
        <v>541</v>
      </c>
      <c r="D7" s="3" t="s">
        <v>575</v>
      </c>
      <c r="E7" s="18" t="s">
        <v>582</v>
      </c>
      <c r="F7" s="19" t="s">
        <v>583</v>
      </c>
      <c r="G7" s="4" t="s">
        <v>432</v>
      </c>
      <c r="H7" s="3"/>
      <c r="I7" s="8" t="s">
        <v>450</v>
      </c>
      <c r="J7" s="6">
        <v>-7</v>
      </c>
      <c r="K7" s="4"/>
      <c r="L7" s="8"/>
      <c r="M7" s="4"/>
      <c r="N7" s="3"/>
      <c r="O7" s="19"/>
      <c r="P7" s="4"/>
      <c r="Q7" s="3"/>
      <c r="R7" s="18"/>
      <c r="S7" s="19"/>
      <c r="T7" s="4"/>
      <c r="U7" s="8"/>
      <c r="V7" s="4"/>
      <c r="W7" s="3"/>
      <c r="X7" s="3"/>
      <c r="Y7" s="3"/>
      <c r="Z7" s="3"/>
      <c r="AA7" s="8"/>
    </row>
    <row r="8" spans="1:27" ht="16" x14ac:dyDescent="0.2">
      <c r="A8" s="2"/>
      <c r="B8" s="6" t="s">
        <v>411</v>
      </c>
      <c r="C8" s="4" t="s">
        <v>541</v>
      </c>
      <c r="D8" s="3" t="s">
        <v>570</v>
      </c>
      <c r="E8" s="18" t="s">
        <v>584</v>
      </c>
      <c r="F8" s="19"/>
      <c r="G8" s="4"/>
      <c r="H8" s="3"/>
      <c r="I8" s="8"/>
      <c r="J8" s="6"/>
      <c r="K8" s="4"/>
      <c r="L8" s="8"/>
      <c r="M8" s="4"/>
      <c r="N8" s="3"/>
      <c r="O8" s="19"/>
      <c r="P8" s="4"/>
      <c r="Q8" s="3"/>
      <c r="R8" s="18"/>
      <c r="S8" s="19"/>
      <c r="T8" s="4"/>
      <c r="U8" s="8"/>
      <c r="V8" s="4"/>
      <c r="W8" s="3"/>
      <c r="X8" s="3"/>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577</v>
      </c>
      <c r="U9" s="8" t="s">
        <v>4</v>
      </c>
      <c r="V9" s="4" t="s">
        <v>573</v>
      </c>
      <c r="W9" s="3" t="s">
        <v>572</v>
      </c>
      <c r="X9" s="3" t="s">
        <v>267</v>
      </c>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578</v>
      </c>
      <c r="W10" s="3" t="s">
        <v>572</v>
      </c>
      <c r="X10" s="3"/>
      <c r="Y10" s="3" t="s">
        <v>433</v>
      </c>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574</v>
      </c>
      <c r="X11" s="3" t="s">
        <v>1</v>
      </c>
      <c r="Y11" s="3"/>
      <c r="Z11" s="3"/>
      <c r="AA11" s="8"/>
    </row>
    <row r="12" spans="1:27" ht="48" x14ac:dyDescent="0.2">
      <c r="A12" s="2"/>
      <c r="B12" s="6" t="s">
        <v>411</v>
      </c>
      <c r="C12" s="4" t="s">
        <v>541</v>
      </c>
      <c r="D12" s="3" t="s">
        <v>575</v>
      </c>
      <c r="E12" s="18" t="s">
        <v>585</v>
      </c>
      <c r="F12" s="19" t="s">
        <v>586</v>
      </c>
      <c r="G12" s="4" t="s">
        <v>433</v>
      </c>
      <c r="H12" s="3"/>
      <c r="I12" s="8" t="s">
        <v>450</v>
      </c>
      <c r="J12" s="6">
        <v>0</v>
      </c>
      <c r="K12" s="4"/>
      <c r="L12" s="8"/>
      <c r="M12" s="4"/>
      <c r="N12" s="3"/>
      <c r="O12" s="19"/>
      <c r="P12" s="4"/>
      <c r="Q12" s="3"/>
      <c r="R12" s="18"/>
      <c r="S12" s="19"/>
      <c r="T12" s="4"/>
      <c r="U12" s="8"/>
      <c r="V12" s="4"/>
      <c r="W12" s="3"/>
      <c r="X12" s="3"/>
      <c r="Y12" s="3"/>
      <c r="Z12" s="3"/>
      <c r="AA12" s="8"/>
    </row>
    <row r="13" spans="1:27" ht="64" x14ac:dyDescent="0.2">
      <c r="A13" s="2"/>
      <c r="B13" s="6" t="s">
        <v>411</v>
      </c>
      <c r="C13" s="4" t="s">
        <v>541</v>
      </c>
      <c r="D13" s="3" t="s">
        <v>575</v>
      </c>
      <c r="E13" s="18" t="s">
        <v>587</v>
      </c>
      <c r="F13" s="19" t="s">
        <v>588</v>
      </c>
      <c r="G13" s="4" t="s">
        <v>433</v>
      </c>
      <c r="H13" s="3"/>
      <c r="I13" s="8" t="s">
        <v>450</v>
      </c>
      <c r="J13" s="6">
        <v>0</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570</v>
      </c>
      <c r="E14" s="18" t="s">
        <v>579</v>
      </c>
      <c r="F14" s="19"/>
      <c r="G14" s="4"/>
      <c r="H14" s="3"/>
      <c r="I14" s="8"/>
      <c r="J14" s="6"/>
      <c r="K14" s="4"/>
      <c r="L14" s="8"/>
      <c r="M14" s="4"/>
      <c r="N14" s="3"/>
      <c r="O14" s="19"/>
      <c r="P14" s="4"/>
      <c r="Q14" s="3"/>
      <c r="R14" s="18"/>
      <c r="S14" s="19"/>
      <c r="T14" s="4"/>
      <c r="U14" s="8"/>
      <c r="V14" s="4"/>
      <c r="W14" s="3"/>
      <c r="X14" s="3"/>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578</v>
      </c>
      <c r="W15" s="3" t="s">
        <v>572</v>
      </c>
      <c r="X15" s="3"/>
      <c r="Y15" s="3" t="s">
        <v>432</v>
      </c>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573</v>
      </c>
      <c r="W16" s="3" t="s">
        <v>574</v>
      </c>
      <c r="X16" s="3" t="s">
        <v>1</v>
      </c>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572</v>
      </c>
      <c r="X17" s="3" t="s">
        <v>268</v>
      </c>
      <c r="Y17" s="3"/>
      <c r="Z17" s="3"/>
      <c r="AA17" s="8"/>
    </row>
    <row r="18" spans="1:27" ht="128" x14ac:dyDescent="0.2">
      <c r="A18" s="2"/>
      <c r="B18" s="6" t="s">
        <v>411</v>
      </c>
      <c r="C18" s="4" t="s">
        <v>541</v>
      </c>
      <c r="D18" s="3" t="s">
        <v>575</v>
      </c>
      <c r="E18" s="18" t="s">
        <v>589</v>
      </c>
      <c r="F18" s="19" t="s">
        <v>590</v>
      </c>
      <c r="G18" s="4" t="s">
        <v>432</v>
      </c>
      <c r="H18" s="3"/>
      <c r="I18" s="8" t="s">
        <v>450</v>
      </c>
      <c r="J18" s="6"/>
      <c r="K18" s="4"/>
      <c r="L18" s="8"/>
      <c r="M18" s="4"/>
      <c r="N18" s="3"/>
      <c r="O18" s="19"/>
      <c r="P18" s="4"/>
      <c r="Q18" s="3"/>
      <c r="R18" s="18"/>
      <c r="S18" s="19"/>
      <c r="T18" s="4"/>
      <c r="U18" s="8"/>
      <c r="V18" s="4"/>
      <c r="W18" s="3"/>
      <c r="X18" s="3"/>
      <c r="Y18" s="3"/>
      <c r="Z18" s="3"/>
      <c r="AA18" s="8"/>
    </row>
    <row r="19" spans="1:27" ht="48" x14ac:dyDescent="0.2">
      <c r="A19" s="2"/>
      <c r="B19" s="6" t="s">
        <v>411</v>
      </c>
      <c r="C19" s="4" t="s">
        <v>541</v>
      </c>
      <c r="D19" s="3" t="s">
        <v>575</v>
      </c>
      <c r="E19" s="18" t="s">
        <v>591</v>
      </c>
      <c r="F19" s="19" t="s">
        <v>592</v>
      </c>
      <c r="G19" s="4" t="s">
        <v>432</v>
      </c>
      <c r="H19" s="3"/>
      <c r="I19" s="8" t="s">
        <v>450</v>
      </c>
      <c r="J19" s="6"/>
      <c r="K19" s="4"/>
      <c r="L19" s="8"/>
      <c r="M19" s="4"/>
      <c r="N19" s="3"/>
      <c r="O19" s="19"/>
      <c r="P19" s="4"/>
      <c r="Q19" s="3"/>
      <c r="R19" s="18"/>
      <c r="S19" s="19"/>
      <c r="T19" s="4"/>
      <c r="U19" s="8"/>
      <c r="V19" s="4"/>
      <c r="W19" s="3"/>
      <c r="X19" s="3"/>
      <c r="Y19" s="3"/>
      <c r="Z19" s="3"/>
      <c r="AA19" s="8"/>
    </row>
    <row r="20" spans="1:27" ht="16" x14ac:dyDescent="0.2">
      <c r="A20" s="2"/>
      <c r="B20" s="6" t="s">
        <v>411</v>
      </c>
      <c r="C20" s="4" t="s">
        <v>541</v>
      </c>
      <c r="D20" s="3" t="s">
        <v>570</v>
      </c>
      <c r="E20" s="18" t="s">
        <v>580</v>
      </c>
      <c r="F20" s="19"/>
      <c r="G20" s="4"/>
      <c r="H20" s="3"/>
      <c r="I20" s="8"/>
      <c r="J20" s="6"/>
      <c r="K20" s="4"/>
      <c r="L20" s="8"/>
      <c r="M20" s="4"/>
      <c r="N20" s="3"/>
      <c r="O20" s="19"/>
      <c r="P20" s="4"/>
      <c r="Q20" s="3"/>
      <c r="R20" s="18"/>
      <c r="S20" s="19"/>
      <c r="T20" s="4"/>
      <c r="U20" s="8"/>
      <c r="V20" s="4"/>
      <c r="W20" s="3"/>
      <c r="X20" s="3"/>
      <c r="Y20" s="3"/>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578</v>
      </c>
      <c r="W21" s="3" t="s">
        <v>572</v>
      </c>
      <c r="X21" s="3"/>
      <c r="Y21" s="3" t="s">
        <v>433</v>
      </c>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574</v>
      </c>
      <c r="X22" s="3" t="s">
        <v>1</v>
      </c>
      <c r="Y22" s="3"/>
      <c r="Z22" s="3"/>
      <c r="AA22" s="8"/>
    </row>
    <row r="23" spans="1:27" ht="48" x14ac:dyDescent="0.2">
      <c r="A23" s="2"/>
      <c r="B23" s="6" t="s">
        <v>411</v>
      </c>
      <c r="C23" s="4" t="s">
        <v>541</v>
      </c>
      <c r="D23" s="3" t="s">
        <v>575</v>
      </c>
      <c r="E23" s="18" t="s">
        <v>593</v>
      </c>
      <c r="F23" s="19" t="s">
        <v>594</v>
      </c>
      <c r="G23" s="4" t="s">
        <v>433</v>
      </c>
      <c r="H23" s="3"/>
      <c r="I23" s="8" t="s">
        <v>450</v>
      </c>
      <c r="J23" s="6"/>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570</v>
      </c>
      <c r="E24" s="18" t="s">
        <v>511</v>
      </c>
      <c r="F24" s="19"/>
      <c r="G24" s="4"/>
      <c r="H24" s="3"/>
      <c r="I24" s="8"/>
      <c r="J24" s="6"/>
      <c r="K24" s="4"/>
      <c r="L24" s="8"/>
      <c r="M24" s="4"/>
      <c r="N24" s="3"/>
      <c r="O24" s="19"/>
      <c r="P24" s="4"/>
      <c r="Q24" s="3"/>
      <c r="R24" s="18"/>
      <c r="S24" s="19"/>
      <c r="T24" s="4"/>
      <c r="U24" s="8"/>
      <c r="V24" s="4"/>
      <c r="W24" s="3"/>
      <c r="X24" s="3"/>
      <c r="Y24" s="3"/>
      <c r="Z24" s="3"/>
      <c r="AA24" s="8"/>
    </row>
    <row r="25" spans="1:27" x14ac:dyDescent="0.2">
      <c r="A25" s="2"/>
      <c r="B25" s="6" t="s">
        <v>411</v>
      </c>
      <c r="C25" s="4" t="s">
        <v>541</v>
      </c>
      <c r="D25" s="3" t="s">
        <v>571</v>
      </c>
      <c r="E25" s="18"/>
      <c r="F25" s="19"/>
      <c r="G25" s="4"/>
      <c r="H25" s="3"/>
      <c r="I25" s="8"/>
      <c r="J25" s="6"/>
      <c r="K25" s="4"/>
      <c r="L25" s="8"/>
      <c r="M25" s="4"/>
      <c r="N25" s="3"/>
      <c r="O25" s="19"/>
      <c r="P25" s="4"/>
      <c r="Q25" s="3"/>
      <c r="R25" s="18"/>
      <c r="S25" s="19"/>
      <c r="T25" s="4" t="s">
        <v>577</v>
      </c>
      <c r="U25" s="8" t="s">
        <v>4</v>
      </c>
      <c r="V25" s="4" t="s">
        <v>573</v>
      </c>
      <c r="W25" s="3" t="s">
        <v>574</v>
      </c>
      <c r="X25" s="3" t="s">
        <v>1</v>
      </c>
      <c r="Y25" s="3"/>
      <c r="Z25" s="3"/>
      <c r="AA25" s="8"/>
    </row>
    <row r="26" spans="1:27" x14ac:dyDescent="0.2">
      <c r="A26" s="2"/>
      <c r="B26" s="6" t="s">
        <v>411</v>
      </c>
      <c r="C26" s="4" t="s">
        <v>541</v>
      </c>
      <c r="D26" s="3" t="s">
        <v>571</v>
      </c>
      <c r="E26" s="18"/>
      <c r="F26" s="19"/>
      <c r="G26" s="4"/>
      <c r="H26" s="3"/>
      <c r="I26" s="8"/>
      <c r="J26" s="6"/>
      <c r="K26" s="4"/>
      <c r="L26" s="8"/>
      <c r="M26" s="4"/>
      <c r="N26" s="3"/>
      <c r="O26" s="19"/>
      <c r="P26" s="4"/>
      <c r="Q26" s="3"/>
      <c r="R26" s="18"/>
      <c r="S26" s="19"/>
      <c r="T26" s="4" t="s">
        <v>577</v>
      </c>
      <c r="U26" s="8" t="s">
        <v>4</v>
      </c>
      <c r="V26" s="4" t="s">
        <v>573</v>
      </c>
      <c r="W26" s="3" t="s">
        <v>572</v>
      </c>
      <c r="X26" s="3" t="s">
        <v>269</v>
      </c>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578</v>
      </c>
      <c r="W27" s="3" t="s">
        <v>572</v>
      </c>
      <c r="X27" s="3"/>
      <c r="Y27" s="3" t="s">
        <v>427</v>
      </c>
      <c r="Z27" s="3"/>
      <c r="AA27" s="8"/>
    </row>
    <row r="28" spans="1:27" ht="16" x14ac:dyDescent="0.2">
      <c r="A28" s="2"/>
      <c r="B28" s="6" t="s">
        <v>411</v>
      </c>
      <c r="C28" s="4" t="s">
        <v>541</v>
      </c>
      <c r="D28" s="3" t="s">
        <v>575</v>
      </c>
      <c r="E28" s="18" t="s">
        <v>595</v>
      </c>
      <c r="F28" s="19" t="s">
        <v>596</v>
      </c>
      <c r="G28" s="4" t="s">
        <v>427</v>
      </c>
      <c r="H28" s="3"/>
      <c r="I28" s="8" t="s">
        <v>450</v>
      </c>
      <c r="J28" s="6"/>
      <c r="K28" s="4"/>
      <c r="L28" s="8"/>
      <c r="M28" s="4"/>
      <c r="N28" s="3"/>
      <c r="O28" s="19"/>
      <c r="P28" s="4"/>
      <c r="Q28" s="3"/>
      <c r="R28" s="18"/>
      <c r="S28" s="19"/>
      <c r="T28" s="4"/>
      <c r="U28" s="8"/>
      <c r="V28" s="4"/>
      <c r="W28" s="3"/>
      <c r="X28" s="3"/>
      <c r="Y28" s="3"/>
      <c r="Z28" s="3"/>
      <c r="AA28" s="8"/>
    </row>
    <row r="29" spans="1:27" ht="48" x14ac:dyDescent="0.2">
      <c r="A29" s="2"/>
      <c r="B29" s="6" t="s">
        <v>411</v>
      </c>
      <c r="C29" s="4" t="s">
        <v>541</v>
      </c>
      <c r="D29" s="3" t="s">
        <v>576</v>
      </c>
      <c r="E29" s="18" t="s">
        <v>597</v>
      </c>
      <c r="F29" s="19" t="s">
        <v>598</v>
      </c>
      <c r="G29" s="4" t="s">
        <v>308</v>
      </c>
      <c r="H29" s="3"/>
      <c r="I29" s="8" t="s">
        <v>308</v>
      </c>
      <c r="J29" s="6"/>
      <c r="K29" s="4"/>
      <c r="L29" s="8"/>
      <c r="M29" s="4"/>
      <c r="N29" s="3"/>
      <c r="O29" s="19"/>
      <c r="P29" s="4"/>
      <c r="Q29" s="3"/>
      <c r="R29" s="18"/>
      <c r="S29" s="19"/>
      <c r="T29" s="4"/>
      <c r="U29" s="8"/>
      <c r="V29" s="4"/>
      <c r="W29" s="3"/>
      <c r="X29" s="3"/>
      <c r="Y29" s="3"/>
      <c r="Z29" s="3"/>
      <c r="AA29" s="8"/>
    </row>
    <row r="30" spans="1:27" ht="32" x14ac:dyDescent="0.2">
      <c r="A30" s="2"/>
      <c r="B30" s="6" t="s">
        <v>411</v>
      </c>
      <c r="C30" s="4" t="s">
        <v>541</v>
      </c>
      <c r="D30" s="3" t="s">
        <v>576</v>
      </c>
      <c r="E30" s="18" t="s">
        <v>599</v>
      </c>
      <c r="F30" s="19" t="s">
        <v>600</v>
      </c>
      <c r="G30" s="4" t="s">
        <v>308</v>
      </c>
      <c r="H30" s="3"/>
      <c r="I30" s="8" t="s">
        <v>308</v>
      </c>
      <c r="J30" s="6"/>
      <c r="K30" s="4"/>
      <c r="L30" s="8"/>
      <c r="M30" s="4"/>
      <c r="N30" s="3"/>
      <c r="O30" s="19"/>
      <c r="P30" s="4"/>
      <c r="Q30" s="3"/>
      <c r="R30" s="18"/>
      <c r="S30" s="19"/>
      <c r="T30" s="4"/>
      <c r="U30" s="8"/>
      <c r="V30" s="4"/>
      <c r="W30" s="3"/>
      <c r="X30" s="3"/>
      <c r="Y30" s="3"/>
      <c r="Z30" s="3"/>
      <c r="AA30" s="8"/>
    </row>
    <row r="31" spans="1:27" ht="48" x14ac:dyDescent="0.2">
      <c r="A31" s="2"/>
      <c r="B31" s="6" t="s">
        <v>411</v>
      </c>
      <c r="C31" s="4" t="s">
        <v>541</v>
      </c>
      <c r="D31" s="3" t="s">
        <v>576</v>
      </c>
      <c r="E31" s="18" t="s">
        <v>601</v>
      </c>
      <c r="F31" s="19" t="s">
        <v>602</v>
      </c>
      <c r="G31" s="4" t="s">
        <v>308</v>
      </c>
      <c r="H31" s="3"/>
      <c r="I31" s="8" t="s">
        <v>308</v>
      </c>
      <c r="J31" s="6"/>
      <c r="K31" s="4"/>
      <c r="L31" s="8"/>
      <c r="M31" s="4"/>
      <c r="N31" s="3"/>
      <c r="O31" s="19"/>
      <c r="P31" s="4"/>
      <c r="Q31" s="3"/>
      <c r="R31" s="18"/>
      <c r="S31" s="19"/>
      <c r="T31" s="4"/>
      <c r="U31" s="8"/>
      <c r="V31" s="4"/>
      <c r="W31" s="3"/>
      <c r="X31" s="3"/>
      <c r="Y31" s="3"/>
      <c r="Z31" s="3"/>
      <c r="AA31" s="8"/>
    </row>
    <row r="32" spans="1:27" ht="48" x14ac:dyDescent="0.2">
      <c r="A32" s="2"/>
      <c r="B32" s="6" t="s">
        <v>411</v>
      </c>
      <c r="C32" s="4" t="s">
        <v>541</v>
      </c>
      <c r="D32" s="3" t="s">
        <v>576</v>
      </c>
      <c r="E32" s="18" t="s">
        <v>603</v>
      </c>
      <c r="F32" s="19" t="s">
        <v>604</v>
      </c>
      <c r="G32" s="4" t="s">
        <v>308</v>
      </c>
      <c r="H32" s="3"/>
      <c r="I32" s="8" t="s">
        <v>308</v>
      </c>
      <c r="J32" s="6"/>
      <c r="K32" s="4"/>
      <c r="L32" s="8"/>
      <c r="M32" s="4"/>
      <c r="N32" s="3"/>
      <c r="O32" s="19"/>
      <c r="P32" s="4"/>
      <c r="Q32" s="3"/>
      <c r="R32" s="18"/>
      <c r="S32" s="19"/>
      <c r="T32" s="4"/>
      <c r="U32" s="8"/>
      <c r="V32" s="4"/>
      <c r="W32" s="3"/>
      <c r="X32" s="3"/>
      <c r="Y32" s="3"/>
      <c r="Z32" s="3"/>
      <c r="AA32" s="8"/>
    </row>
    <row r="33" spans="1:27" ht="16" x14ac:dyDescent="0.2">
      <c r="A33" s="2"/>
      <c r="B33" s="6" t="s">
        <v>411</v>
      </c>
      <c r="C33" s="4" t="s">
        <v>541</v>
      </c>
      <c r="D33" s="3" t="s">
        <v>576</v>
      </c>
      <c r="E33" s="18" t="s">
        <v>605</v>
      </c>
      <c r="F33" s="19" t="s">
        <v>606</v>
      </c>
      <c r="G33" s="4" t="s">
        <v>308</v>
      </c>
      <c r="H33" s="3"/>
      <c r="I33" s="8" t="s">
        <v>308</v>
      </c>
      <c r="J33" s="6"/>
      <c r="K33" s="4"/>
      <c r="L33" s="8"/>
      <c r="M33" s="4"/>
      <c r="N33" s="3"/>
      <c r="O33" s="19"/>
      <c r="P33" s="4"/>
      <c r="Q33" s="3"/>
      <c r="R33" s="18"/>
      <c r="S33" s="19"/>
      <c r="T33" s="4"/>
      <c r="U33" s="8"/>
      <c r="V33" s="4"/>
      <c r="W33" s="3"/>
      <c r="X33" s="3"/>
      <c r="Y33" s="3"/>
      <c r="Z33" s="3"/>
      <c r="AA33" s="8"/>
    </row>
    <row r="34" spans="1:27" ht="48" x14ac:dyDescent="0.2">
      <c r="A34" s="2"/>
      <c r="B34" s="6" t="s">
        <v>411</v>
      </c>
      <c r="C34" s="4" t="s">
        <v>541</v>
      </c>
      <c r="D34" s="3" t="s">
        <v>576</v>
      </c>
      <c r="E34" s="18" t="s">
        <v>607</v>
      </c>
      <c r="F34" s="19" t="s">
        <v>608</v>
      </c>
      <c r="G34" s="4" t="s">
        <v>308</v>
      </c>
      <c r="H34" s="3"/>
      <c r="I34" s="8" t="s">
        <v>308</v>
      </c>
      <c r="J34" s="6"/>
      <c r="K34" s="4"/>
      <c r="L34" s="8"/>
      <c r="M34" s="4"/>
      <c r="N34" s="3"/>
      <c r="O34" s="19"/>
      <c r="P34" s="4"/>
      <c r="Q34" s="3"/>
      <c r="R34" s="18"/>
      <c r="S34" s="19"/>
      <c r="T34" s="4"/>
      <c r="U34" s="8"/>
      <c r="V34" s="4"/>
      <c r="W34" s="3"/>
      <c r="X34" s="3"/>
      <c r="Y34" s="3"/>
      <c r="Z34" s="3"/>
      <c r="AA34" s="8"/>
    </row>
    <row r="35" spans="1:27" ht="32" x14ac:dyDescent="0.2">
      <c r="A35" s="2"/>
      <c r="B35" s="6" t="s">
        <v>411</v>
      </c>
      <c r="C35" s="4" t="s">
        <v>541</v>
      </c>
      <c r="D35" s="3" t="s">
        <v>576</v>
      </c>
      <c r="E35" s="18" t="s">
        <v>609</v>
      </c>
      <c r="F35" s="19" t="s">
        <v>610</v>
      </c>
      <c r="G35" s="4" t="s">
        <v>308</v>
      </c>
      <c r="H35" s="3"/>
      <c r="I35" s="8" t="s">
        <v>308</v>
      </c>
      <c r="J35" s="6"/>
      <c r="K35" s="4"/>
      <c r="L35" s="8"/>
      <c r="M35" s="4"/>
      <c r="N35" s="3"/>
      <c r="O35" s="19"/>
      <c r="P35" s="4"/>
      <c r="Q35" s="3"/>
      <c r="R35" s="18"/>
      <c r="S35" s="19"/>
      <c r="T35" s="4"/>
      <c r="U35" s="8"/>
      <c r="V35" s="4"/>
      <c r="W35" s="3"/>
      <c r="X35" s="3"/>
      <c r="Y35" s="3"/>
      <c r="Z35" s="3"/>
      <c r="AA35" s="8"/>
    </row>
    <row r="36" spans="1:27" ht="16" x14ac:dyDescent="0.2">
      <c r="A36" s="2"/>
      <c r="B36" s="6" t="s">
        <v>411</v>
      </c>
      <c r="C36" s="4" t="s">
        <v>541</v>
      </c>
      <c r="D36" s="3" t="s">
        <v>570</v>
      </c>
      <c r="E36" s="18" t="s">
        <v>611</v>
      </c>
      <c r="F36" s="19"/>
      <c r="G36" s="4"/>
      <c r="H36" s="3"/>
      <c r="I36" s="8"/>
      <c r="J36" s="6"/>
      <c r="K36" s="4"/>
      <c r="L36" s="8"/>
      <c r="M36" s="4"/>
      <c r="N36" s="3"/>
      <c r="O36" s="19"/>
      <c r="P36" s="4"/>
      <c r="Q36" s="3"/>
      <c r="R36" s="18"/>
      <c r="S36" s="19"/>
      <c r="T36" s="4"/>
      <c r="U36" s="8"/>
      <c r="V36" s="4"/>
      <c r="W36" s="3"/>
      <c r="X36" s="3"/>
      <c r="Y36" s="3"/>
      <c r="Z36" s="3"/>
      <c r="AA36" s="8"/>
    </row>
    <row r="37" spans="1:27" x14ac:dyDescent="0.2">
      <c r="A37" s="2"/>
      <c r="B37" s="6" t="s">
        <v>411</v>
      </c>
      <c r="C37" s="4" t="s">
        <v>541</v>
      </c>
      <c r="D37" s="3" t="s">
        <v>571</v>
      </c>
      <c r="E37" s="18"/>
      <c r="F37" s="19"/>
      <c r="G37" s="4"/>
      <c r="H37" s="3"/>
      <c r="I37" s="8"/>
      <c r="J37" s="6"/>
      <c r="K37" s="4"/>
      <c r="L37" s="8"/>
      <c r="M37" s="4"/>
      <c r="N37" s="3"/>
      <c r="O37" s="19"/>
      <c r="P37" s="4"/>
      <c r="Q37" s="3"/>
      <c r="R37" s="18"/>
      <c r="S37" s="19"/>
      <c r="T37" s="4" t="s">
        <v>577</v>
      </c>
      <c r="U37" s="8" t="s">
        <v>4</v>
      </c>
      <c r="V37" s="4" t="s">
        <v>573</v>
      </c>
      <c r="W37" s="3" t="s">
        <v>572</v>
      </c>
      <c r="X37" s="3" t="s">
        <v>275</v>
      </c>
      <c r="Y37" s="3"/>
      <c r="Z37" s="3"/>
      <c r="AA37" s="8"/>
    </row>
    <row r="38" spans="1:27" x14ac:dyDescent="0.2">
      <c r="A38" s="2"/>
      <c r="B38" s="6" t="s">
        <v>411</v>
      </c>
      <c r="C38" s="4" t="s">
        <v>541</v>
      </c>
      <c r="D38" s="3" t="s">
        <v>571</v>
      </c>
      <c r="E38" s="18"/>
      <c r="F38" s="19"/>
      <c r="G38" s="4"/>
      <c r="H38" s="3"/>
      <c r="I38" s="8"/>
      <c r="J38" s="6"/>
      <c r="K38" s="4"/>
      <c r="L38" s="8"/>
      <c r="M38" s="4"/>
      <c r="N38" s="3"/>
      <c r="O38" s="19"/>
      <c r="P38" s="4"/>
      <c r="Q38" s="3"/>
      <c r="R38" s="18"/>
      <c r="S38" s="19"/>
      <c r="T38" s="4" t="s">
        <v>574</v>
      </c>
      <c r="U38" s="8" t="s">
        <v>4</v>
      </c>
      <c r="V38" s="4" t="s">
        <v>573</v>
      </c>
      <c r="W38" s="3" t="s">
        <v>572</v>
      </c>
      <c r="X38" s="3" t="s">
        <v>4</v>
      </c>
      <c r="Y38" s="3"/>
      <c r="Z38" s="3"/>
      <c r="AA38" s="8"/>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577</v>
      </c>
      <c r="U39" s="8" t="s">
        <v>4</v>
      </c>
      <c r="V39" s="4" t="s">
        <v>578</v>
      </c>
      <c r="W39" s="3" t="s">
        <v>572</v>
      </c>
      <c r="X39" s="3"/>
      <c r="Y39" s="3" t="s">
        <v>432</v>
      </c>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573</v>
      </c>
      <c r="W40" s="3" t="s">
        <v>574</v>
      </c>
      <c r="X40" s="3" t="s">
        <v>1</v>
      </c>
      <c r="Y40" s="3"/>
      <c r="Z40" s="3"/>
      <c r="AA40" s="8"/>
    </row>
    <row r="41" spans="1:27" ht="16" x14ac:dyDescent="0.2">
      <c r="A41" s="2"/>
      <c r="B41" s="6" t="s">
        <v>411</v>
      </c>
      <c r="C41" s="4" t="s">
        <v>541</v>
      </c>
      <c r="D41" s="3" t="s">
        <v>575</v>
      </c>
      <c r="E41" s="18" t="s">
        <v>612</v>
      </c>
      <c r="F41" s="19" t="s">
        <v>613</v>
      </c>
      <c r="G41" s="4" t="s">
        <v>432</v>
      </c>
      <c r="H41" s="3"/>
      <c r="I41" s="8" t="s">
        <v>450</v>
      </c>
      <c r="J41" s="6"/>
      <c r="K41" s="4"/>
      <c r="L41" s="8"/>
      <c r="M41" s="4"/>
      <c r="N41" s="3"/>
      <c r="O41" s="19"/>
      <c r="P41" s="4"/>
      <c r="Q41" s="3"/>
      <c r="R41" s="18"/>
      <c r="S41" s="19"/>
      <c r="T41" s="4"/>
      <c r="U41" s="8"/>
      <c r="V41" s="4"/>
      <c r="W41" s="3"/>
      <c r="X41" s="3"/>
      <c r="Y41" s="3"/>
      <c r="Z41" s="3"/>
      <c r="AA41" s="8"/>
    </row>
    <row r="42" spans="1:27" ht="64" x14ac:dyDescent="0.2">
      <c r="A42" s="2"/>
      <c r="B42" s="6" t="s">
        <v>411</v>
      </c>
      <c r="C42" s="4" t="s">
        <v>541</v>
      </c>
      <c r="D42" s="3" t="s">
        <v>576</v>
      </c>
      <c r="E42" s="18" t="s">
        <v>614</v>
      </c>
      <c r="F42" s="19" t="s">
        <v>615</v>
      </c>
      <c r="G42" s="4" t="s">
        <v>308</v>
      </c>
      <c r="H42" s="3"/>
      <c r="I42" s="8" t="s">
        <v>308</v>
      </c>
      <c r="J42" s="6"/>
      <c r="K42" s="4"/>
      <c r="L42" s="8"/>
      <c r="M42" s="4"/>
      <c r="N42" s="3"/>
      <c r="O42" s="19"/>
      <c r="P42" s="4"/>
      <c r="Q42" s="3"/>
      <c r="R42" s="18"/>
      <c r="S42" s="19"/>
      <c r="T42" s="4"/>
      <c r="U42" s="8"/>
      <c r="V42" s="4"/>
      <c r="W42" s="3"/>
      <c r="X42" s="3"/>
      <c r="Y42" s="3"/>
      <c r="Z42" s="3"/>
      <c r="AA42" s="8"/>
    </row>
    <row r="43" spans="1:27" ht="64" x14ac:dyDescent="0.2">
      <c r="A43" s="2"/>
      <c r="B43" s="6" t="s">
        <v>411</v>
      </c>
      <c r="C43" s="4" t="s">
        <v>541</v>
      </c>
      <c r="D43" s="3" t="s">
        <v>576</v>
      </c>
      <c r="E43" s="18" t="s">
        <v>616</v>
      </c>
      <c r="F43" s="19" t="s">
        <v>617</v>
      </c>
      <c r="G43" s="4" t="s">
        <v>308</v>
      </c>
      <c r="H43" s="3"/>
      <c r="I43" s="8" t="s">
        <v>308</v>
      </c>
      <c r="J43" s="6"/>
      <c r="K43" s="4"/>
      <c r="L43" s="8"/>
      <c r="M43" s="4"/>
      <c r="N43" s="3"/>
      <c r="O43" s="19"/>
      <c r="P43" s="4"/>
      <c r="Q43" s="3"/>
      <c r="R43" s="18"/>
      <c r="S43" s="19"/>
      <c r="T43" s="4"/>
      <c r="U43" s="8"/>
      <c r="V43" s="4"/>
      <c r="W43" s="3"/>
      <c r="X43" s="3"/>
      <c r="Y43" s="3"/>
      <c r="Z43" s="3"/>
      <c r="AA43"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3" xr:uid="{00000000-0002-0000-1400-000002000000}">
      <formula1>"Section,Section Automator,Task,Nested Task,Client Task Group,Client Task Group Automator,Client Task"</formula1>
    </dataValidation>
    <dataValidation type="list" allowBlank="1" showErrorMessage="1" sqref="T4:T43" xr:uid="{00000000-0002-0000-1400-000006000000}">
      <formula1>"All tasks in this section,All tasks in the section above this section,All sections &amp; tasks above this section,The work"</formula1>
    </dataValidation>
    <dataValidation type="list" allowBlank="1" showErrorMessage="1" sqref="V4:V43" xr:uid="{00000000-0002-0000-1400-000008000000}">
      <formula1>"Status,Assignee,Due Date"</formula1>
    </dataValidation>
    <dataValidation type="list" allowBlank="1" showErrorMessage="1" sqref="W4:W43" xr:uid="{00000000-0002-0000-1400-000009000000}">
      <formula1>"All tasks in this section,The work"</formula1>
    </dataValidation>
    <dataValidation type="list" allowBlank="1" showErrorMessage="1" sqref="Z4:Z43"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I4:I43</xm:sqref>
        </x14:dataValidation>
        <x14:dataValidation type="list" allowBlank="1" showErrorMessage="1" xr:uid="{00000000-0002-0000-1400-000004000000}">
          <x14:formula1>
            <xm:f>ReferenceData!$A$264:$A$266</xm:f>
          </x14:formula1>
          <xm:sqref>K4:K43</xm:sqref>
        </x14:dataValidation>
        <x14:dataValidation type="list" allowBlank="1" showErrorMessage="1" xr:uid="{00000000-0002-0000-1400-000005000000}">
          <x14:formula1>
            <xm:f>ReferenceData!$A$260:$A$262</xm:f>
          </x14:formula1>
          <xm:sqref>P4:P43</xm:sqref>
        </x14:dataValidation>
        <x14:dataValidation type="list" allowBlank="1" showErrorMessage="1" xr:uid="{00000000-0002-0000-1400-000007000000}">
          <x14:formula1>
            <xm:f>ReferenceData!$A$311:$A$349</xm:f>
          </x14:formula1>
          <xm:sqref>U4:U43</xm:sqref>
        </x14:dataValidation>
        <x14:dataValidation type="list" allowBlank="1" showErrorMessage="1" xr:uid="{00000000-0002-0000-1400-00000A000000}">
          <x14:formula1>
            <xm:f>ReferenceData!$A$272:$A$309</xm:f>
          </x14:formula1>
          <xm:sqref>X4:X43</xm:sqref>
        </x14:dataValidation>
        <x14:dataValidation type="list" allowBlank="1" showErrorMessage="1" xr:uid="{00000000-0002-0000-1400-00000B000000}">
          <x14:formula1>
            <xm:f>OFFSET('Job Roles'!$C$4:$C$2020, 0, 0, MAX(1, SUMPRODUCT(MAX(('Job Roles'!$C$4:$C$2020 &lt;&gt; "") * ROW('Job Roles'!$C$4:$C$2020))) - 3), 1)</xm:f>
          </x14:formula1>
          <xm:sqref>Y4:Y43</xm:sqref>
        </x14:dataValidation>
        <x14:dataValidation type="list" allowBlank="1" showErrorMessage="1" xr:uid="{00000000-0002-0000-1400-000001000000}">
          <x14:formula1>
            <xm:f>OFFSET('Work Templates'!$C$4:$C$4, 0, 0, MAX(1, SUMPRODUCT(MAX(('Work Templates'!$C$4:$C$4 &lt;&gt; "") * ROW('Work Templates'!$C$4:$C$4))) - 3), 1)</xm:f>
          </x14:formula1>
          <xm:sqref>C4:C43</xm:sqref>
        </x14:dataValidation>
        <x14:dataValidation type="list" allowBlank="1" showErrorMessage="1" xr:uid="{00000000-0002-0000-1400-000000000000}">
          <x14:formula1>
            <xm:f>IF(ISBLANK(A4),ReferenceData!$A$899:$A$900,ReferenceData!$A$902:$A$904)</xm:f>
          </x14:formula1>
          <xm:sqref>B4:B43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618</v>
      </c>
      <c r="D2" s="41" t="s">
        <v>619</v>
      </c>
      <c r="E2" s="42" t="s">
        <v>619</v>
      </c>
      <c r="F2" s="42" t="s">
        <v>619</v>
      </c>
      <c r="G2" s="42" t="s">
        <v>619</v>
      </c>
      <c r="H2" s="43" t="s">
        <v>619</v>
      </c>
    </row>
    <row r="3" spans="1:8" ht="48" x14ac:dyDescent="0.2">
      <c r="A3" s="23"/>
      <c r="B3" s="25"/>
      <c r="C3" s="25"/>
      <c r="D3" s="11" t="s">
        <v>620</v>
      </c>
      <c r="E3" s="10" t="s">
        <v>621</v>
      </c>
      <c r="F3" s="10" t="s">
        <v>622</v>
      </c>
      <c r="G3" s="10" t="s">
        <v>623</v>
      </c>
      <c r="H3" s="12" t="s">
        <v>624</v>
      </c>
    </row>
    <row r="4" spans="1:8" x14ac:dyDescent="0.2">
      <c r="A4" s="2"/>
      <c r="B4" s="6" t="s">
        <v>411</v>
      </c>
      <c r="C4" s="6" t="s">
        <v>541</v>
      </c>
      <c r="D4" s="4" t="s">
        <v>432</v>
      </c>
      <c r="E4" s="3"/>
      <c r="F4" s="3" t="s">
        <v>450</v>
      </c>
      <c r="G4" s="14"/>
      <c r="H4" s="8">
        <v>90</v>
      </c>
    </row>
    <row r="5" spans="1:8" x14ac:dyDescent="0.2">
      <c r="A5" s="2"/>
      <c r="B5" s="6" t="s">
        <v>411</v>
      </c>
      <c r="C5" s="6" t="s">
        <v>541</v>
      </c>
      <c r="D5" s="4" t="s">
        <v>433</v>
      </c>
      <c r="E5" s="3"/>
      <c r="F5" s="3" t="s">
        <v>450</v>
      </c>
      <c r="G5" s="14"/>
      <c r="H5" s="8">
        <v>60</v>
      </c>
    </row>
    <row r="6" spans="1:8" x14ac:dyDescent="0.2">
      <c r="A6" s="2"/>
      <c r="B6" s="6" t="s">
        <v>411</v>
      </c>
      <c r="C6" s="6" t="s">
        <v>541</v>
      </c>
      <c r="D6" s="4" t="s">
        <v>427</v>
      </c>
      <c r="E6" s="3"/>
      <c r="F6" s="3" t="s">
        <v>450</v>
      </c>
      <c r="G6" s="14"/>
      <c r="H6" s="8">
        <v>60</v>
      </c>
    </row>
  </sheetData>
  <sortState xmlns:xlrd2="http://schemas.microsoft.com/office/spreadsheetml/2017/richdata2" ref="B4:H6">
    <sortCondition ref="C4:C6"/>
  </sortState>
  <mergeCells count="5">
    <mergeCell ref="B1:H1"/>
    <mergeCell ref="A2:A3"/>
    <mergeCell ref="B2:B3"/>
    <mergeCell ref="C2:C3"/>
    <mergeCell ref="D2:H2"/>
  </mergeCells>
  <dataValidations count="3">
    <dataValidation type="decimal" operator="greaterThanOrEqual" allowBlank="1" showErrorMessage="1" sqref="G4:G6" xr:uid="{00000000-0002-0000-1500-000005000000}">
      <formula1>0</formula1>
    </dataValidation>
    <dataValidation type="whole" operator="greaterThanOrEqual" allowBlank="1" showErrorMessage="1" sqref="H4:H6" xr:uid="{00000000-0002-0000-1500-000006000000}">
      <formula1>0</formula1>
    </dataValidation>
    <dataValidation type="list" allowBlank="1" showErrorMessage="1" sqref="E4:E6"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D4:D6</xm:sqref>
        </x14:dataValidation>
        <x14:dataValidation type="list" allowBlank="1" showErrorMessage="1" xr:uid="{00000000-0002-0000-1500-000004000000}">
          <x14:formula1>
            <xm:f>OFFSET('Task Types'!$C$4:$C$2018, 0, 0, MAX(1, SUMPRODUCT(MAX(('Task Types'!$C$4:$C$2018 &lt;&gt; "") * ROW('Task Types'!$C$4:$C$2018))) - 3), 1)</xm:f>
          </x14:formula1>
          <xm:sqref>F4:F6</xm:sqref>
        </x14:dataValidation>
        <x14:dataValidation type="list" allowBlank="1" showErrorMessage="1" xr:uid="{00000000-0002-0000-1500-000001000000}">
          <x14:formula1>
            <xm:f>OFFSET('Work Templates'!$C$4:$C$4, 0, 0, MAX(1, SUMPRODUCT(MAX(('Work Templates'!$C$4:$C$4 &lt;&gt; "") * ROW('Work Templates'!$C$4:$C$4))) - 3), 1)</xm:f>
          </x14:formula1>
          <xm:sqref>C4:C6</xm:sqref>
        </x14:dataValidation>
        <x14:dataValidation type="list" allowBlank="1" showErrorMessage="1" xr:uid="{00000000-0002-0000-1500-000000000000}">
          <x14:formula1>
            <xm:f>IF(ISBLANK(A4),ReferenceData!$A$906:$A$907,ReferenceData!$A$909:$A$911)</xm:f>
          </x14:formula1>
          <xm:sqref>B4:B6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2021-04-10T04:09:39Z</dcterms:modified>
</cp:coreProperties>
</file>