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15DB8CDE-DB4A-6543-855C-FA92CF7D8DCC}" xr6:coauthVersionLast="46" xr6:coauthVersionMax="46" xr10:uidLastSave="{00000000-0000-0000-0000-000000000000}"/>
  <bookViews>
    <workbookView xWindow="68020" yWindow="346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Tasks'!$A$4:$AA$55</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<sst xmlns="http://schemas.openxmlformats.org/spreadsheetml/2006/main" count="13008" uniqueCount="656">
  <si>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</si>
  <si>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</si>
  <si>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</si>
  <si>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</si>
  <si>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</si>
  <si>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</si>
  <si>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</si>
  <si>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</si>
  <si>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</si>
  <si>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</si>
  <si>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</si>
  <si>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</si>
  <si>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</si>
  <si>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</si>
  <si>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</si>
  <si>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</si>
  <si>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</si>
  <si>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</si>
  <si>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</si>
  <si>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</si>
  <si>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</si>
  <si>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</si>
  <si>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</si>
  <si>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</si>
  <si>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</si>
  <si>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</si>
  <si>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</si>
  <si>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</si>
  <si>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</si>
  <si>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</si>
  <si>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</si>
  <si>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</si>
  <si>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</si>
  <si>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</si>
  <si>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</si>
  <si>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</si>
  <si>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</si>
  <si>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</si>
  <si>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</si>
  <si>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</si>
  <si>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</si>
  <si>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</si>
  <si>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</si>
  <si>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</si>
  <si>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</si>
  <si>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</si>
  <si>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</si>
  <si>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</si>
  <si>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</si>
  <si>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</si>
  <si>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</si>
  <si>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</si>
  <si>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</si>
  <si>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</si>
  <si>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</si>
  <si>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</si>
  <si>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</si>
  <si>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</si>
  <si>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</si>
  <si>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</si>
  <si>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</si>
  <si>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</si>
  <si>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</si>
  <si>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</si>
  <si>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</si>
  <si>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</si>
  <si>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</si>
  <si>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</si>
  <si>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</si>
  <si>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</si>
  <si>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</si>
  <si>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</si>
  <si>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</si>
  <si>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</si>
  <si>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</si>
  <si>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</si>
  <si>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</si>
  <si>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</si>
  <si>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</si>
  <si>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</si>
  <si>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</si>
  <si>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</si>
  <si>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</si>
  <si>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</si>
  <si>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</si>
  <si>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</si>
  <si>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</si>
  <si>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</si>
  <si>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</si>
  <si>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</si>
  <si>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</si>
  <si>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</si>
  <si>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</si>
  <si>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</si>
  <si>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</si>
  <si>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</si>
  <si>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</si>
  <si>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</si>
  <si>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</si>
  <si>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</si>
  <si>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</si>
  <si>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</si>
  <si>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</si>
  <si>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</si>
  <si>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</si>
  <si>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</si>
  <si>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</si>
  <si>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</si>
  <si>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</si>
  <si>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</si>
  <si>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</si>
  <si>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</si>
  <si>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</si>
  <si>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</si>
  <si>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</si>
  <si>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</si>
  <si>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</si>
  <si>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</si>
  <si>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</si>
  <si>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</si>
  <si>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</si>
  <si>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</si>
  <si>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</si>
  <si>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</si>
  <si>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</si>
  <si>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</si>
  <si>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</si>
  <si>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</si>
  <si>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</si>
  <si>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</si>
  <si>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</si>
  <si>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</si>
  <si>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</si>
  <si>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</si>
  <si>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</si>
  <si>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</si>
  <si>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</si>
  <si>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</si>
  <si>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</si>
  <si>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</si>
  <si>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</si>
  <si>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</si>
  <si>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</si>
  <si>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</si>
  <si>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</si>
  <si>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</si>
  <si>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</si>
  <si>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</si>
  <si>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</si>
  <si>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</si>
  <si>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</si>
  <si>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</si>
  <si>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</si>
  <si>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</si>
  <si>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</si>
  <si>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</si>
  <si>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</si>
  <si>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</si>
  <si>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</si>
  <si>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</si>
  <si>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</si>
  <si>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</si>
  <si>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</si>
  <si>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</si>
  <si>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</si>
  <si>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</si>
  <si>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</si>
  <si>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</si>
  <si>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</si>
  <si>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</si>
  <si>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</si>
  <si>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</si>
  <si>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</si>
  <si>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</si>
  <si>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</si>
  <si>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</si>
  <si>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</si>
  <si>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</si>
  <si>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</si>
  <si>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</si>
  <si>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</si>
  <si>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</si>
  <si>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</si>
  <si>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</si>
  <si>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</si>
  <si>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</si>
  <si>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</si>
  <si>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</si>
  <si>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</si>
  <si>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</si>
  <si>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</si>
  <si>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</si>
  <si>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</si>
  <si>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</si>
  <si>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</si>
  <si>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</si>
  <si>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</si>
  <si>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</si>
  <si>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</si>
  <si>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</si>
  <si>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</si>
  <si>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</si>
  <si>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</si>
  <si>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</si>
  <si>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</si>
  <si>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</si>
  <si>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</si>
  <si>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</si>
  <si>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</si>
  <si>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</si>
  <si>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</si>
  <si>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</si>
  <si>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</si>
  <si>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</si>
  <si>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</si>
  <si>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</si>
  <si>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</si>
  <si>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</si>
  <si>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</si>
  <si>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</si>
  <si>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</si>
  <si>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</si>
  <si>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</si>
  <si>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</si>
  <si>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</si>
  <si>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</si>
  <si>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</si>
  <si>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</si>
  <si>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</si>
  <si>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</si>
  <si>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</si>
  <si>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</si>
  <si>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</si>
  <si>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</si>
  <si>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</si>
  <si>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</si>
  <si>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</si>
  <si>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</si>
  <si>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</si>
  <si>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</si>
  <si>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</si>
  <si>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</si>
  <si>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</si>
  <si>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</si>
  <si>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</si>
  <si>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</si>
  <si>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</si>
  <si>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</si>
  <si>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</si>
  <si>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</si>
  <si>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</si>
  <si>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</si>
  <si>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</si>
  <si>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</si>
  <si>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</si>
  <si>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</si>
  <si>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</si>
  <si>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</si>
  <si>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</si>
  <si>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</si>
  <si>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</si>
  <si>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</si>
  <si>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</si>
  <si>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</si>
  <si>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</si>
  <si>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</si>
  <si>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</si>
  <si>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</si>
  <si>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</si>
  <si>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</si>
  <si>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</si>
  <si>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</si>
  <si>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</si>
  <si>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</si>
  <si>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</si>
  <si>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</si>
  <si>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</si>
  <si>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</si>
  <si>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</si>
  <si>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</si>
  <si>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</si>
  <si>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</si>
  <si>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</si>
  <si>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</si>
  <si>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</si>
  <si>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</si>
  <si>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</si>
  <si>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</si>
  <si>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</si>
  <si>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</si>
  <si>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</si>
  <si>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</si>
  <si>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</si>
  <si>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</si>
  <si>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</si>
  <si>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</si>
  <si>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</si>
  <si>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</si>
  <si>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</si>
  <si>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</si>
  <si>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</si>
  <si>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</si>
  <si>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</si>
  <si>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</si>
  <si>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</si>
  <si>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</si>
  <si>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</si>
  <si>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</si>
  <si>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</si>
  <si>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</si>
  <si>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</si>
  <si>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</si>
  <si>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</si>
  <si>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</si>
  <si>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</si>
  <si>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</si>
  <si>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</si>
  <si>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</si>
  <si>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</si>
  <si>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</si>
  <si>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</si>
  <si>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</si>
  <si>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</si>
  <si>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</si>
  <si>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</si>
  <si>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</si>
  <si>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</si>
  <si>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</si>
  <si>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</si>
  <si>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</si>
  <si>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</si>
  <si>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</si>
  <si>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</si>
  <si>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</si>
  <si>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</si>
  <si>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</si>
  <si>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</si>
  <si>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</si>
  <si>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</si>
  <si>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</si>
  <si>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</si>
  <si>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</si>
  <si>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</si>
  <si>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</si>
  <si>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</si>
  <si>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</si>
  <si>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</si>
  <si>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</si>
  <si>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</si>
  <si>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</si>
  <si>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</si>
  <si>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</si>
  <si>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</si>
  <si>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</si>
  <si>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</si>
  <si>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</si>
  <si>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</si>
  <si>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</si>
  <si>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</si>
  <si>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</si>
  <si>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</si>
  <si>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</si>
  <si>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</si>
  <si>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</si>
  <si>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</si>
  <si>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</si>
  <si>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</si>
  <si>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</si>
  <si>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</si>
  <si>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</si>
  <si>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</si>
  <si>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</si>
  <si>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</si>
  <si>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</si>
  <si>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</si>
  <si>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</si>
  <si>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</si>
  <si>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</si>
  <si>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</si>
  <si>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</si>
  <si>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</si>
  <si>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</si>
  <si>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</si>
  <si>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</si>
  <si>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</si>
  <si>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</si>
  <si>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</si>
  <si>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</si>
  <si>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</si>
  <si>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</si>
  <si>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</si>
  <si>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</si>
  <si>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</si>
  <si>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</si>
  <si>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</si>
  <si>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</si>
  <si>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</si>
  <si>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</si>
  <si>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</si>
  <si>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</si>
  <si>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</si>
  <si>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</si>
  <si>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</si>
  <si>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</si>
  <si>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</si>
  <si>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</si>
  <si>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</si>
  <si>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</si>
  <si>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</si>
  <si>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</si>
  <si>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</si>
  <si>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</si>
  <si>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</si>
  <si>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</si>
  <si>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</si>
  <si>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</si>
  <si>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</si>
  <si>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</si>
  <si>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</si>
  <si>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</si>
  <si>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</si>
  <si>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</si>
  <si>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</si>
  <si>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</si>
  <si>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</si>
  <si>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</si>
  <si>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</si>
  <si>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</si>
  <si>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</si>
  <si>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</si>
  <si>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</si>
  <si>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</si>
  <si>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</si>
  <si>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</si>
  <si>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</si>
  <si>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</si>
  <si>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</si>
  <si>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</si>
  <si>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</si>
  <si>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</si>
  <si>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</si>
  <si>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</si>
  <si>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</si>
  <si>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</si>
  <si>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</si>
  <si>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</si>
  <si>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</si>
  <si>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</si>
  <si>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</si>
  <si>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</si>
  <si>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</si>
  <si>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</si>
  <si>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</si>
  <si>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</si>
  <si>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</si>
  <si>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</si>
  <si>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</si>
  <si>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</si>
  <si>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</si>
  <si>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</si>
  <si>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</si>
  <si>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</si>
  <si>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</si>
  <si>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</si>
  <si>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</si>
  <si>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</si>
  <si>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</si>
  <si>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</si>
  <si>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</si>
  <si>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</si>
  <si>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</si>
  <si>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</si>
  <si>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</si>
  <si>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</si>
  <si>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</si>
  <si>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</si>
  <si>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</si>
  <si>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</si>
  <si>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</si>
  <si>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</si>
  <si>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</si>
  <si>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</si>
  <si>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</si>
  <si>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</si>
  <si>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</si>
  <si>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</si>
  <si>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</si>
  <si>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</si>
  <si>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</si>
  <si>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</si>
  <si>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</si>
  <si>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</si>
  <si>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</si>
  <si>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</si>
  <si>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</si>
  <si>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</si>
  <si>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</si>
  <si>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</si>
  <si>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</si>
  <si>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</si>
  <si>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</si>
  <si>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</si>
  <si>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</si>
  <si>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</si>
  <si>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</si>
  <si>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</si>
  <si>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</si>
  <si>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</si>
  <si>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</si>
  <si>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</si>
  <si>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</si>
  <si>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</si>
  <si>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</si>
  <si>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</si>
  <si>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</si>
  <si>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</si>
  <si>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</si>
  <si>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</si>
  <si>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</si>
  <si>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</si>
  <si>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</si>
  <si>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</si>
  <si>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</si>
  <si>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</si>
  <si>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</si>
  <si>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</si>
  <si>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</si>
  <si>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</si>
  <si>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</si>
  <si>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</si>
  <si>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</si>
  <si>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</si>
  <si>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</si>
  <si>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</si>
  <si>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</si>
  <si>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</si>
  <si>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</si>
  <si>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</si>
  <si>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</si>
  <si>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</si>
  <si>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</si>
  <si>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The start date is today's date and the end date is 9 days later. The work assignee is the Payroll Specialist. On completion of the setup, this process leads to the ongoing payroll process and periodic compliance processes. 
Note that this work template uses an automatic client task to get the initial details from the client to start the setup process.</t>
  </si>
  <si>
    <t>Payroll setup (Canada)</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</si>
  <si>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</si>
  <si>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</si>
  <si>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</si>
  <si>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</si>
  <si>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</si>
  <si>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</si>
  <si>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</si>
  <si>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</si>
  <si>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</si>
  <si>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</si>
  <si>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</si>
  <si>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</si>
  <si>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</si>
  <si>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</si>
  <si>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</si>
  <si>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</si>
  <si>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</si>
  <si>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</si>
  <si>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</si>
  <si>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</si>
  <si>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</si>
  <si>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</si>
  <si>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</si>
  <si>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</si>
  <si>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</si>
  <si>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</si>
  <si>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</si>
  <si>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</si>
  <si>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</si>
  <si>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</si>
  <si>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</si>
  <si>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</si>
  <si>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</si>
  <si>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</si>
  <si>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</si>
  <si>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</si>
  <si>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</si>
  <si>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</si>
  <si>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</si>
  <si>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Assignee</t>
  </si>
  <si>
    <t>Hi &lt;%preferred_name&gt;,&lt;BR/&gt;&lt;BR/&gt;A quick reminder that some of your checklist items still need to be completed.</t>
  </si>
  <si>
    <t>&lt;br&gt;</t>
  </si>
  <si>
    <t>Information needed to begin your payroll setup</t>
  </si>
  <si>
    <t>Some basic information is needed to get your payroll setup</t>
  </si>
  <si>
    <t>Hi &lt;%preferred_name&gt;,&lt;BR/&gt;&lt;BR/&gt;We are looking forward to working with you in the next few days to gather all the information needed to set up your payroll in a timely manner. &lt;BR/&gt;&lt;BR/&gt;Below we have listed the critical information needed to start the payroll set up process. These initial tasks should take no more than 10-15 minutes of your time.  Once you have provided the information, please remember to check it off so we know that it has been completed.</t>
  </si>
  <si>
    <t>Reminder #&lt;%reminder_number&gt;: Information needed to begin your payroll setup</t>
  </si>
  <si>
    <t>Hi &lt;%preferred_name&gt;,&lt;BR/&gt;&lt;BR/&gt;A quick reminder that the information needed to setup your payroll has not been provided. Please update as instructed below.</t>
  </si>
  <si>
    <t>Provide the company details as related to your payroll setup</t>
  </si>
  <si>
    <t>Provide the details for the bank account used to pay wages and payroll taxes (and upload voided cheque)</t>
  </si>
  <si>
    <t>What would you like your first payroll date to be?</t>
  </si>
  <si>
    <t>Please comment below with a specific date.&amp;nbsp;</t>
  </si>
  <si>
    <t>Please provide a list of current employees (and emails) who will be on payroll</t>
  </si>
  <si>
    <t>Upload historical payroll data (e.g. payroll summary / detail reports) for at least the current year (if applicable)</t>
  </si>
  <si>
    <t>Initial payroll setup</t>
  </si>
  <si>
    <t>Sign up client for payroll and setup company / banking details</t>
  </si>
  <si>
    <t>Add employees to payroll system (personal details, rate of pay, taxes and banking details)</t>
  </si>
  <si>
    <t>Enter year-to-date (YTD) payroll details (if applicable)</t>
  </si>
  <si>
    <t>&lt;div&gt;&lt;/div&gt;&lt;div&gt;Set up tax information and confirm the payroll details.&lt;/div&gt;</t>
  </si>
  <si>
    <t>If needed, update the client task with the request(s). If not needed, mark the client task as complete and move on.</t>
  </si>
  <si>
    <t>Additional information needed to complete your payroll setup</t>
  </si>
  <si>
    <t>Additional information needed to complete your payroll setup (part 2 of 2)</t>
  </si>
  <si>
    <t>Hi &lt;%preferred_name&gt;,&lt;BR/&gt;&lt;BR/&gt;We are currently setting up your payroll account and need some additional details to complete. Please provide answers and upload the requested documents below for us to complete the setup.</t>
  </si>
  <si>
    <t>Reminder #&lt;%reminder_number&gt;: Please complete these items to complete your payroll setup</t>
  </si>
  <si>
    <t>Info needed: ...</t>
  </si>
  <si>
    <t>Complete payroll setup</t>
  </si>
  <si>
    <t>Complete / review banking and company setup</t>
  </si>
  <si>
    <t>Run preliminary, draft payroll</t>
  </si>
  <si>
    <t>Generate payroll summary / detail report</t>
  </si>
  <si>
    <t>Attach payroll report(s) to client task and send for approval</t>
  </si>
  <si>
    <t>Review your sample payroll for accuracy</t>
  </si>
  <si>
    <t>Your payroll is ready for review!</t>
  </si>
  <si>
    <t>Hi &lt;%preferred_name&gt;,&lt;BR/&gt;&lt;BR/&gt;We have completed a draft payrun for your review. Please review for accuracy.</t>
  </si>
  <si>
    <t>Reminder #&lt;%reminder_number&gt;: Your payroll setup is almost complete but requires your approval</t>
  </si>
  <si>
    <t>Confirm that the attached payroll is accurate by marking this task complete</t>
  </si>
  <si>
    <t>If there are any questions or issues, please make a comment and let us know what is incorrect.</t>
  </si>
  <si>
    <t>Provide contact information for the person we will need to continue to communicate with about payroll after the setup is complete.</t>
  </si>
  <si>
    <t>If you will be the contact person, just confirm that by listing your name.&amp;nbsp; If it will be someone else, please provide their name, email and phone number.</t>
  </si>
  <si>
    <t>Follow-up: Create payroll workflows</t>
  </si>
  <si>
    <t>Create and schedule the future payroll workflows</t>
  </si>
  <si>
    <t>Complete the setup and scheduling of the following payroll workflows for the client:&amp;nbsp;&lt;div&gt;&lt;ul&gt;&lt;li&gt;Ongoing payroll (e.g. monthly, twice a month, every two weeks, weekly).&amp;nbsp;&lt;/li&gt;&lt;li&gt;Monthly, quarterly, or annual payroll compliance items.&lt;/li&gt;&lt;/ul&gt;&lt;/div&gt;</t>
  </si>
  <si>
    <t>Register payroll account with CRA (if applicable)</t>
  </si>
  <si>
    <t>Register payroll account with CRA. If needed, call CRA directly and register client for payroll. Be prepared to provide necessary payroll specifics. Check in &lt;a href="https://www.canada.ca/en/revenue-agency/services/e-services/represent-a-client.html" target="_blank"&gt;CRA Represent a Client&lt;/a&gt; that an RP account has been created.</t>
  </si>
  <si>
    <t>Setup / create work for WSIB/WCB (if applicable)</t>
  </si>
  <si>
    <t>Update and send client task for the remaining payroll setup information</t>
  </si>
  <si>
    <t>Copy and paste this text and fill out in a comment. Once done, mark as complete.&amp;nbsp;&lt;div&gt;&lt;br&gt;&lt;/div&gt;&lt;div&gt;&lt;b&gt;Company details:&lt;/b&gt;&lt;/div&gt;&lt;div&gt;1) Legal company name:&amp;nbsp;
2) Doing Business As (if applicable):&amp;nbsp;
3) Primary contact name:&amp;nbsp;&lt;/div&gt;&lt;div&gt;4) Contact email:&amp;nbsp;
5) Company address:&amp;nbsp;&lt;/div&gt;</t>
  </si>
  <si>
    <t>Provide in a comment the bank details below including your bank's name, account number and routing number for the bank account that will be used to pay wages and payroll taxes. Copy and paste this text and fill out in a comment.&amp;nbsp;&lt;div&gt;&lt;br&gt;&lt;/div&gt;&lt;div&gt;&lt;b&gt;Bank Details:&amp;nbsp;&lt;/b&gt;&lt;/div&gt;&lt;div&gt;1) Authorized signatory:&amp;nbsp;&lt;/div&gt;&lt;div&gt;2) Bank name:&amp;nbsp;&lt;/div&gt;&lt;div&gt;3) Transit/routing number:&amp;nbsp;&lt;/div&gt;&lt;div&gt;4) Account number:&amp;nbsp;&lt;/div&gt;&lt;div&gt;5) Bank phone:&amp;nbsp;&lt;/div&gt;&lt;div&gt;6) Bank address:&amp;nbsp;&lt;/div&gt;&lt;div&gt;&lt;br&gt;&lt;/div&gt;&lt;div&gt;&lt;b&gt;Upload:&lt;/b&gt;&amp;nbsp;Please upload a voided cheque to this task.&lt;/div&gt;&lt;div&gt;&lt;br&gt;&lt;/div&gt;&lt;div&gt;&lt;div&gt;&lt;b&gt;&lt;i&gt;Not sure what you bank account or transit/routing number is?&amp;nbsp;&lt;/i&gt;&lt;/b&gt;Your bank routing number is made up of the 3-digit Institution ID and 5-digit Transit ID. These appear on the bottom of the check but in the order of TransID followed by the Institution ID. Your account number&amp;nbsp;(5-17 digits) is specific to your personal account and it is the last set of numbers printed on the bottom of your checks just to the right of the bank routing number.&lt;/div&gt;&lt;/div&gt;</t>
  </si>
  <si>
    <t>Provide your firm's CRA payroll account number</t>
  </si>
  <si>
    <t>&lt;i&gt;&lt;b&gt;Not sure what your CRA payroll account number is?&amp;nbsp;&lt;/b&gt;&lt;/i&gt;A payroll program account is an account number assigned to either an employer, a trustee or a payer of other amounts related to employment to identify themselves when dealing with the Canada Revenue Agency. This 15-character payroll program account number contains the nine-digit business number (BN). The BN is a unique federal government numbering system that identifies your business and the various accounts you maintain. The payroll account number (example: 12345 6789 RP 0001) consists of:&amp;nbsp;&lt;div&gt;&lt;ul&gt;&lt;li&gt;the nine-digit BN&amp;nbsp;&lt;/li&gt;&lt;li&gt;a two-letter code for the type of program (for payroll program, the letters are "RP")&amp;nbsp;&lt;/li&gt;&lt;li&gt;a four-digit reference number to identify each account in a program a business may have&lt;/li&gt;&lt;/ul&gt;&lt;/div&gt;&lt;div&gt;&lt;div&gt;
Depending on the type of business you have, you may need to register other types of programs accounts. The nine-digit business number will not change, but other letters or reference numbers will be added to the BN.&lt;br&gt;&lt;/div&gt;&lt;/div&gt;</t>
  </si>
  <si>
    <t>How often would you like employees paid (monthly, twice a month, every 2 weeks, every week)?</t>
  </si>
  <si>
    <t>Feel free to upload an organization chart, Excel document or list out in a comment on this task. This should include all the employees we will need to have set up for the first payroll processed and their respective emails. Be sure to provide their complete details including:&lt;div&gt;&lt;br&gt;&lt;/div&gt;&lt;div&gt;&lt;div&gt;1) Employee name:&amp;nbsp;&lt;br&gt;&lt;/div&gt;&lt;div&gt;2) Employee email address:&amp;nbsp;&lt;/div&gt;&lt;div&gt;3) Start date:&amp;nbsp;&lt;/div&gt;&lt;div&gt;4) Pay type (hourly, salary, other):&amp;nbsp;&lt;/div&gt;&lt;div&gt;5) Rate of pay:&amp;nbsp;&lt;/div&gt;&lt;div&gt;6) Vacation policy (paid out, accrued, percentage):&amp;nbsp;&lt;/div&gt;&lt;div&gt;7) Deductions (benefits, other):&amp;nbsp;&lt;/div&gt;&lt;/div&gt;&lt;div&gt;8) Employment agreements (if available):&amp;nbsp;&lt;/div&gt;</t>
  </si>
  <si>
    <t>Provide details about the contractors that you pay</t>
  </si>
  <si>
    <t>Please provide us the details on who you pay and the pay frequency.</t>
  </si>
  <si>
    <t>&lt;div&gt;For your payroll system of choice for the client, sign them up for their payroll. For instance, you might: 
1) Sign them up via&amp;nbsp;&lt;a href="https://quickbooks.intuit.com/ca/payroll/" target="_blank"&gt;QuickBooks Online Payroll&lt;/a&gt; from within the client's &lt;a href="https://qbo.intuit.com/login" target="_blank"&gt;QuickBooks Online company&lt;/a&gt;.&amp;nbsp;&lt;/div&gt;&lt;div&gt;2) Login to &lt;a href="https://sso.wagepoint.com/" target="_blank"&gt;Wagepoint&lt;/a&gt; and &lt;a href="https://wagepoint.kayako.com/article/67-add-a-client" target="_blank"&gt;Add New Company&lt;/a&gt;.&amp;nbsp;&lt;/div&gt;&lt;div&gt;&lt;br&gt;&lt;/div&gt;&lt;div&gt;Once signed up, setup the company and banking details in the payroll system.&lt;/div&gt;</t>
  </si>
  <si>
    <t>Validate micro-deposit in client bank account (if applicable)</t>
  </si>
  <si>
    <t>Set up employees</t>
  </si>
  <si>
    <t>Email employment forms to employees (or request from firm; if needed)</t>
  </si>
  <si>
    <t>Receive completed employment forms from all employees (or from firm directly; if needed)</t>
  </si>
  <si>
    <t>Complete the following:&amp;nbsp;&lt;div&gt;&lt;ul&gt;&lt;li&gt;Add employee profile details.&amp;nbsp;&lt;/li&gt;&lt;li&gt;Add employment details.&amp;nbsp;&lt;/li&gt;&lt;li&gt;Add employee tax details.&amp;nbsp;&lt;/li&gt;&lt;li&gt;Setup employee for direct deposit.&amp;nbsp;&lt;/li&gt;&lt;li&gt;Setup additional earnings, deductions and benefits.&amp;nbsp;&lt;/li&gt;&lt;li&gt;Enter year-to-date (YTD) amounts.&amp;nbsp;&lt;/li&gt;&lt;li&gt;Rehire terminated employees.&amp;nbsp;&lt;/li&gt;&lt;li&gt;Accrue or pay out vacation.&lt;/li&gt;&lt;/ul&gt;&lt;/div&gt;</t>
  </si>
  <si>
    <t>Add contractors to payroll system (if applicable)</t>
  </si>
  <si>
    <t>Complete ROE authorization (if needed) — https://www.canada.ca/en/employment-social-development/programs/ei/ei-list/ei-roe/access-roe.html</t>
  </si>
  <si>
    <t>To complete, follow &lt;a href="https://www.canada.ca/en/employment-social-development/programs/ei/ei-list/ei-roe/register-roe.html" target="_blank"&gt;these steps&lt;/a&gt; as outlined online:&amp;nbsp;&lt;div&gt;1) Sign-in to &lt;a href="https://www.canada.ca/en/employment-social-development/programs/ei/ei-list/ei-roe/access-roe.html" target="_blank"&gt;ROE Web.&lt;/a&gt;&amp;nbsp;&lt;/div&gt;&lt;div&gt;2) Create your professional profile.&amp;nbsp;&lt;/div&gt;&lt;div&gt;3) Create the profile of the organization for which you want to issue ROEs.&amp;nbsp;&lt;/div&gt;&lt;div&gt;4) Validate and authenticate your identity online through CRA.&amp;nbsp;&lt;/div&gt;&lt;div&gt;5) Enter your authorization code to confirm your authority to act as Primary Officer on behalf of the organization.&amp;nbsp;&lt;/div&gt;&lt;div&gt;6) Read and accept the agreement.&amp;nbsp;&lt;/div&gt;&lt;div&gt;7) Start issuing electronic ROEs.&amp;nbsp;&lt;/div&gt;&lt;div&gt;8) Complete the ROE Web Client Employer Consent Form and have it signed by the Primary Officer as well as each of your client employers.&amp;nbsp;&lt;/div&gt;&lt;div&gt;9) In your ROE Web Account, go to Manage CRA Businesses and add your client's CRA Business number.&lt;/div&gt;</t>
  </si>
  <si>
    <t>Complete the following:&amp;nbsp;&lt;div&gt;1) Obtain and securely store client's WSIB/WCB credentials.&amp;nbsp;&lt;/div&gt;&lt;div&gt;2) Determine filing frequency.&amp;nbsp;&lt;/div&gt;&lt;div&gt;3) Create work for WSIB/WCB and place on a &lt;a href="https://help.karbonhq.com/en/articles/1524589-schedule-work" target="_blank"&gt;repeating schedule&lt;/a&gt;.&lt;/div&gt;</t>
  </si>
  <si>
    <t>Review and adjust Payroll Settings</t>
  </si>
  <si>
    <t>Update the payroll settings for your solution of choice.&amp;nbsp;&lt;div&gt;&lt;br&gt;&lt;/div&gt;&lt;div&gt;If using QuickBooks, navigate to Gear &amp;gt; Payroll Settings &amp;gt; Accounting. Review settings for chart of account mapping of the following items:&amp;nbsp;&lt;div&gt;&lt;ul&gt;&lt;li&gt;Bank Account;&amp;nbsp;&lt;/li&gt;&lt;li&gt;Wage expenses;&amp;nbsp;&lt;/li&gt;&lt;li&gt;Employer tax expenses;&amp;nbsp;&lt;/li&gt;&lt;li&gt;Tax liabilities.&lt;/li&gt;&lt;/ul&gt;&lt;/div&gt;&lt;/div&gt;</t>
  </si>
  <si>
    <t>Run the payroll but do not approve it. Do this to generate the necessary payroll reports for client review.</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</si>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</sst>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Tasks'!$G$4:$G$55,'Job Roles'!C4),"Create","No Action")</f>
        <v>Create</v>
      </c>
      <c r="C4" s="4" t="s">
        <v>308</v>
      </c>
      <c r="D4" s="14">
        <v>0</v>
      </c>
      <c r="E4" s="8" t="s">
        <v>419</v>
      </c>
    </row>
    <row r="5" spans="1:5" x14ac:dyDescent="0.2">
      <c r="A5" s="2"/>
      <c r="B5" s="6" t="str">
        <f>IF(COUNTIF('Work Template Tasks'!$G$4:$G$55,'Job Roles'!C5),"Create","No Action")</f>
        <v>No Action</v>
      </c>
      <c r="C5" s="4" t="s">
        <v>426</v>
      </c>
      <c r="D5" s="14">
        <v>150</v>
      </c>
      <c r="E5" s="8" t="s">
        <v>419</v>
      </c>
    </row>
    <row r="6" spans="1:5" x14ac:dyDescent="0.2">
      <c r="A6" s="2"/>
      <c r="B6" s="6" t="str">
        <f>IF(COUNTIF('Work Template Tasks'!$G$4:$G$55,'Job Roles'!C6),"Create","No Action")</f>
        <v>No Action</v>
      </c>
      <c r="C6" s="4" t="s">
        <v>427</v>
      </c>
      <c r="D6" s="14">
        <v>90</v>
      </c>
      <c r="E6" s="8" t="s">
        <v>419</v>
      </c>
    </row>
    <row r="7" spans="1:5" x14ac:dyDescent="0.2">
      <c r="A7" s="2"/>
      <c r="B7" s="6" t="str">
        <f>IF(COUNTIF('Work Template Tasks'!$G$4:$G$55,'Job Roles'!C7),"Create","No Action")</f>
        <v>No Action</v>
      </c>
      <c r="C7" s="4" t="s">
        <v>428</v>
      </c>
      <c r="D7" s="14">
        <v>150</v>
      </c>
      <c r="E7" s="8" t="s">
        <v>419</v>
      </c>
    </row>
    <row r="8" spans="1:5" x14ac:dyDescent="0.2">
      <c r="A8" s="2"/>
      <c r="B8" s="6" t="str">
        <f>IF(COUNTIF('Work Template Tasks'!$G$4:$G$55,'Job Roles'!C8),"Create","No Action")</f>
        <v>No Action</v>
      </c>
      <c r="C8" s="4" t="s">
        <v>429</v>
      </c>
      <c r="D8" s="14">
        <v>100</v>
      </c>
      <c r="E8" s="8" t="s">
        <v>419</v>
      </c>
    </row>
    <row r="9" spans="1:5" x14ac:dyDescent="0.2">
      <c r="A9" s="2"/>
      <c r="B9" s="6" t="str">
        <f>IF(COUNTIF('Work Template Tasks'!$G$4:$G$55,'Job Roles'!C9),"Create","No Action")</f>
        <v>No Action</v>
      </c>
      <c r="C9" s="4" t="s">
        <v>422</v>
      </c>
      <c r="D9" s="14">
        <v>90</v>
      </c>
      <c r="E9" s="8" t="s">
        <v>419</v>
      </c>
    </row>
    <row r="10" spans="1:5" x14ac:dyDescent="0.2">
      <c r="A10" s="2"/>
      <c r="B10" s="6" t="str">
        <f>IF(COUNTIF('Work Template Tasks'!$G$4:$G$55,'Job Roles'!C10),"Create","No Action")</f>
        <v>No Action</v>
      </c>
      <c r="C10" s="4" t="s">
        <v>430</v>
      </c>
      <c r="D10" s="14">
        <v>60</v>
      </c>
      <c r="E10" s="8" t="s">
        <v>419</v>
      </c>
    </row>
    <row r="11" spans="1:5" x14ac:dyDescent="0.2">
      <c r="A11" s="2"/>
      <c r="B11" s="6" t="str">
        <f>IF(COUNTIF('Work Template Tasks'!$G$4:$G$55,'Job Roles'!C11),"Create","No Action")</f>
        <v>No Action</v>
      </c>
      <c r="C11" s="4" t="s">
        <v>431</v>
      </c>
      <c r="D11" s="14">
        <v>60</v>
      </c>
      <c r="E11" s="8" t="s">
        <v>419</v>
      </c>
    </row>
    <row r="12" spans="1:5" x14ac:dyDescent="0.2">
      <c r="A12" s="2"/>
      <c r="B12" s="6" t="str">
        <f>IF(COUNTIF('Work Template Tasks'!$G$4:$G$55,'Job Roles'!C12),"Create","No Action")</f>
        <v>No Action</v>
      </c>
      <c r="C12" s="4" t="s">
        <v>432</v>
      </c>
      <c r="D12" s="14">
        <v>100</v>
      </c>
      <c r="E12" s="8" t="s">
        <v>419</v>
      </c>
    </row>
    <row r="13" spans="1:5" x14ac:dyDescent="0.2">
      <c r="A13" s="2"/>
      <c r="B13" s="6" t="str">
        <f>IF(COUNTIF('Work Template Tasks'!$G$4:$G$55,'Job Roles'!C13),"Create","No Action")</f>
        <v>No Action</v>
      </c>
      <c r="C13" s="4" t="s">
        <v>433</v>
      </c>
      <c r="D13" s="14">
        <v>150</v>
      </c>
      <c r="E13" s="8" t="s">
        <v>419</v>
      </c>
    </row>
    <row r="14" spans="1:5" x14ac:dyDescent="0.2">
      <c r="A14" s="2"/>
      <c r="B14" s="6" t="str">
        <f>IF(COUNTIF('Work Template Tasks'!$G$4:$G$55,'Job Roles'!C14),"Create","No Action")</f>
        <v>Create</v>
      </c>
      <c r="C14" s="4" t="s">
        <v>434</v>
      </c>
      <c r="D14" s="14">
        <v>100</v>
      </c>
      <c r="E14" s="8" t="s">
        <v>419</v>
      </c>
    </row>
    <row r="15" spans="1:5" x14ac:dyDescent="0.2">
      <c r="A15" s="2"/>
      <c r="B15" s="6" t="str">
        <f>IF(COUNTIF('Work Template Tasks'!$G$4:$G$55,'Job Roles'!C15),"Create","No Action")</f>
        <v>No Action</v>
      </c>
      <c r="C15" s="4" t="s">
        <v>435</v>
      </c>
      <c r="D15" s="14">
        <v>100</v>
      </c>
      <c r="E15" s="8" t="s">
        <v>419</v>
      </c>
    </row>
    <row r="16" spans="1:5" x14ac:dyDescent="0.2">
      <c r="A16" s="2"/>
      <c r="B16" s="6" t="str">
        <f>IF(COUNTIF('Work Template Tasks'!$G$4:$G$55,'Job Roles'!C16),"Create","No Action")</f>
        <v>No Action</v>
      </c>
      <c r="C16" s="4" t="s">
        <v>436</v>
      </c>
      <c r="D16" s="14">
        <v>150</v>
      </c>
      <c r="E16" s="8" t="s">
        <v>419</v>
      </c>
    </row>
    <row r="17" spans="1:5" x14ac:dyDescent="0.2">
      <c r="A17" s="2"/>
      <c r="B17" s="6" t="str">
        <f>IF(COUNTIF('Work Template Tasks'!$G$4:$G$55,'Job Roles'!C17),"Create","No Action")</f>
        <v>No Action</v>
      </c>
      <c r="C17" s="4" t="s">
        <v>437</v>
      </c>
      <c r="D17" s="14">
        <v>100</v>
      </c>
      <c r="E17" s="8" t="s">
        <v>419</v>
      </c>
    </row>
    <row r="18" spans="1:5" x14ac:dyDescent="0.2">
      <c r="A18" s="2"/>
      <c r="B18" s="6" t="str">
        <f>IF(COUNTIF('Work Template Tasks'!$G$4:$G$55,'Job Roles'!C18),"Create","No Action")</f>
        <v>No Action</v>
      </c>
      <c r="C18" s="4" t="s">
        <v>438</v>
      </c>
      <c r="D18" s="14">
        <v>100</v>
      </c>
      <c r="E18" s="8" t="s">
        <v>419</v>
      </c>
    </row>
    <row r="19" spans="1:5" x14ac:dyDescent="0.2">
      <c r="A19" s="2"/>
      <c r="B19" s="6" t="str">
        <f>IF(COUNTIF('Work Template Tasks'!$G$4:$G$55,'Job Roles'!C19),"Create","No Action")</f>
        <v>No Action</v>
      </c>
      <c r="C19" s="4" t="s">
        <v>439</v>
      </c>
      <c r="D19" s="14">
        <v>100</v>
      </c>
      <c r="E19" s="8" t="s">
        <v>419</v>
      </c>
    </row>
    <row r="20" spans="1:5" x14ac:dyDescent="0.2">
      <c r="A20" s="2"/>
      <c r="B20" s="6" t="str">
        <f>IF(COUNTIF('Work Template Tasks'!$G$4:$G$55,'Job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Tasks'!$I$4:$I$55,C4),"Create","No Action")</f>
        <v>Create</v>
      </c>
      <c r="C4" s="4" t="s">
        <v>308</v>
      </c>
      <c r="D4" s="8"/>
    </row>
    <row r="5" spans="1:4" x14ac:dyDescent="0.2">
      <c r="A5" s="2"/>
      <c r="B5" s="6" t="str">
        <f>IF(COUNTIF('Work Template Tasks'!$I$4:$I$55,C5),"Create","No Action")</f>
        <v>No Action</v>
      </c>
      <c r="C5" s="4" t="s">
        <v>443</v>
      </c>
      <c r="D5" s="8" t="s">
        <v>418</v>
      </c>
    </row>
    <row r="6" spans="1:4" x14ac:dyDescent="0.2">
      <c r="A6" s="2"/>
      <c r="B6" s="6" t="str">
        <f>IF(COUNTIF('Work Template Tasks'!$I$4:$I$55,C6),"Create","No Action")</f>
        <v>No Action</v>
      </c>
      <c r="C6" s="4" t="s">
        <v>427</v>
      </c>
      <c r="D6" s="8" t="s">
        <v>418</v>
      </c>
    </row>
    <row r="7" spans="1:4" x14ac:dyDescent="0.2">
      <c r="A7" s="2"/>
      <c r="B7" s="6" t="str">
        <f>IF(COUNTIF('Work Template Tasks'!$I$4:$I$55,C7),"Create","No Action")</f>
        <v>No Action</v>
      </c>
      <c r="C7" s="4" t="s">
        <v>444</v>
      </c>
      <c r="D7" s="8" t="s">
        <v>418</v>
      </c>
    </row>
    <row r="8" spans="1:4" x14ac:dyDescent="0.2">
      <c r="A8" s="2"/>
      <c r="B8" s="6" t="str">
        <f>IF(COUNTIF('Work Template Tasks'!$I$4:$I$55,C8),"Create","No Action")</f>
        <v>No Action</v>
      </c>
      <c r="C8" s="4" t="s">
        <v>445</v>
      </c>
      <c r="D8" s="8" t="s">
        <v>418</v>
      </c>
    </row>
    <row r="9" spans="1:4" x14ac:dyDescent="0.2">
      <c r="A9" s="2"/>
      <c r="B9" s="6" t="str">
        <f>IF(COUNTIF('Work Template Tasks'!$I$4:$I$55,C9),"Create","No Action")</f>
        <v>No Action</v>
      </c>
      <c r="C9" s="4" t="s">
        <v>446</v>
      </c>
      <c r="D9" s="8" t="s">
        <v>418</v>
      </c>
    </row>
    <row r="10" spans="1:4" x14ac:dyDescent="0.2">
      <c r="A10" s="2"/>
      <c r="B10" s="6" t="str">
        <f>IF(COUNTIF('Work Template Tasks'!$I$4:$I$55,C10),"Create","No Action")</f>
        <v>No Action</v>
      </c>
      <c r="C10" s="4" t="s">
        <v>447</v>
      </c>
      <c r="D10" s="8" t="s">
        <v>418</v>
      </c>
    </row>
    <row r="11" spans="1:4" x14ac:dyDescent="0.2">
      <c r="A11" s="2"/>
      <c r="B11" s="6" t="str">
        <f>IF(COUNTIF('Work Template Tasks'!$I$4:$I$55,C11),"Create","No Action")</f>
        <v>No Action</v>
      </c>
      <c r="C11" s="4" t="s">
        <v>448</v>
      </c>
      <c r="D11" s="8" t="s">
        <v>418</v>
      </c>
    </row>
    <row r="12" spans="1:4" x14ac:dyDescent="0.2">
      <c r="A12" s="2"/>
      <c r="B12" s="6" t="str">
        <f>IF(COUNTIF('Work Template Tasks'!$I$4:$I$55,C12),"Create","No Action")</f>
        <v>No Action</v>
      </c>
      <c r="C12" s="4" t="s">
        <v>449</v>
      </c>
      <c r="D12" s="8" t="s">
        <v>418</v>
      </c>
    </row>
    <row r="13" spans="1:4" x14ac:dyDescent="0.2">
      <c r="A13" s="2"/>
      <c r="B13" s="6" t="str">
        <f>IF(COUNTIF('Work Template Tasks'!$I$4:$I$55,C13),"Create","No Action")</f>
        <v>Create</v>
      </c>
      <c r="C13" s="4" t="s">
        <v>450</v>
      </c>
      <c r="D13" s="8" t="s">
        <v>419</v>
      </c>
    </row>
    <row r="14" spans="1:4" x14ac:dyDescent="0.2">
      <c r="A14" s="2"/>
      <c r="B14" s="6" t="str">
        <f>IF(COUNTIF('Work Template Tasks'!$I$4:$I$55,C14),"Create","No Action")</f>
        <v>No Action</v>
      </c>
      <c r="C14" s="4" t="s">
        <v>451</v>
      </c>
      <c r="D14" s="8" t="s">
        <v>418</v>
      </c>
    </row>
    <row r="15" spans="1:4" x14ac:dyDescent="0.2">
      <c r="A15" s="2"/>
      <c r="B15" s="6" t="str">
        <f>IF(COUNTIF('Work Template Tasks'!$I$4:$I$55,C15),"Create","No Action")</f>
        <v>No Action</v>
      </c>
      <c r="C15" s="4" t="s">
        <v>452</v>
      </c>
      <c r="D15" s="8" t="s">
        <v>418</v>
      </c>
    </row>
    <row r="16" spans="1:4" x14ac:dyDescent="0.2">
      <c r="A16" s="2"/>
      <c r="B16" s="6" t="str">
        <f>IF(COUNTIF('Work Template Tasks'!$I$4:$I$55,C16),"Create","No Action")</f>
        <v>No Action</v>
      </c>
      <c r="C16" s="4" t="s">
        <v>453</v>
      </c>
      <c r="D16" s="8" t="s">
        <v>418</v>
      </c>
    </row>
    <row r="17" spans="1:4" x14ac:dyDescent="0.2">
      <c r="A17" s="2"/>
      <c r="B17" s="6" t="str">
        <f>IF(COUNTIF('Work Template Tasks'!$I$4:$I$55,C17),"Create","No Action")</f>
        <v>No Action</v>
      </c>
      <c r="C17" s="4" t="s">
        <v>454</v>
      </c>
      <c r="D17" s="8" t="s">
        <v>418</v>
      </c>
    </row>
    <row r="18" spans="1:4" x14ac:dyDescent="0.2">
      <c r="A18" s="2"/>
      <c r="B18" s="6" t="str">
        <f>IF(COUNTIF('Work Template Tasks'!$I$4:$I$55,C18),"Create","No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Create</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655</v>
      </c>
    </row>
    <row r="3" spans="1:6" x14ac:dyDescent="0.2">
      <c r="A3" s="22"/>
      <c r="B3" s="24"/>
      <c r="C3" s="26"/>
      <c r="D3" s="30"/>
      <c r="F3" s="35"/>
    </row>
    <row r="4" spans="1:6" x14ac:dyDescent="0.2">
      <c r="A4" s="2"/>
      <c r="B4" s="6" t="str">
        <f>IF(COUNTIF('Work Template Tasks'!$X$4:$X$55,F4),"Create","No Action")</f>
        <v>No Action</v>
      </c>
      <c r="C4" s="4" t="s">
        <v>4</v>
      </c>
      <c r="D4" s="8" t="s">
        <v>504</v>
      </c>
      <c r="F4" s="6" t="str">
        <f>CONCATENATE(C4," - ",D4)</f>
        <v>Completed - Cancelled</v>
      </c>
    </row>
    <row r="5" spans="1:6" x14ac:dyDescent="0.2">
      <c r="A5" s="2"/>
      <c r="B5" s="6" t="str">
        <f>IF(COUNTIF('Work Template Tasks'!$X$4:$X$55,F5),"Create","No Action")</f>
        <v>No Action</v>
      </c>
      <c r="C5" s="4" t="s">
        <v>4</v>
      </c>
      <c r="D5" s="8" t="s">
        <v>505</v>
      </c>
      <c r="F5" s="6" t="str">
        <f t="shared" ref="F5:F36" si="0">CONCATENATE(C5," - ",D5)</f>
        <v>Completed - Not a fit</v>
      </c>
    </row>
    <row r="6" spans="1:6" x14ac:dyDescent="0.2">
      <c r="A6" s="2"/>
      <c r="B6" s="6" t="str">
        <f>IF(COUNTIF('Work Template Tasks'!$X$4:$X$55,F6),"Create","No Action")</f>
        <v>No Action</v>
      </c>
      <c r="C6" s="4" t="s">
        <v>4</v>
      </c>
      <c r="D6" s="8" t="s">
        <v>506</v>
      </c>
      <c r="F6" s="6" t="str">
        <f t="shared" si="0"/>
        <v>Completed - Closed lost</v>
      </c>
    </row>
    <row r="7" spans="1:6" x14ac:dyDescent="0.2">
      <c r="A7" s="2"/>
      <c r="B7" s="6" t="str">
        <f>IF(COUNTIF('Work Template Tasks'!$X$4:$X$55,F7),"Create","No Action")</f>
        <v>No Action</v>
      </c>
      <c r="C7" s="4" t="s">
        <v>4</v>
      </c>
      <c r="D7" s="8" t="s">
        <v>507</v>
      </c>
      <c r="F7" s="6" t="str">
        <f t="shared" si="0"/>
        <v>Completed - Closed won</v>
      </c>
    </row>
    <row r="8" spans="1:6" x14ac:dyDescent="0.2">
      <c r="A8" s="2"/>
      <c r="B8" s="6" t="str">
        <f>IF(COUNTIF('Work Template Tasks'!$X$4:$X$55,F8),"Create","No Action")</f>
        <v>No Action</v>
      </c>
      <c r="C8" s="4" t="s">
        <v>4</v>
      </c>
      <c r="D8" s="8" t="s">
        <v>508</v>
      </c>
      <c r="F8" s="6" t="str">
        <f t="shared" si="0"/>
        <v>Completed - Not applicable</v>
      </c>
    </row>
    <row r="9" spans="1:6" x14ac:dyDescent="0.2">
      <c r="A9" s="2"/>
      <c r="B9" s="6" t="str">
        <f>IF(COUNTIF('Work Template Tasks'!$X$4:$X$55,F9),"Create","No Action")</f>
        <v>No Action</v>
      </c>
      <c r="C9" s="4" t="s">
        <v>2</v>
      </c>
      <c r="D9" s="8" t="s">
        <v>509</v>
      </c>
      <c r="F9" s="6" t="str">
        <f t="shared" si="0"/>
        <v>In Progress - Kick-off / Setup</v>
      </c>
    </row>
    <row r="10" spans="1:6" x14ac:dyDescent="0.2">
      <c r="A10" s="2"/>
      <c r="B10" s="6" t="str">
        <f>IF(COUNTIF('Work Template Tasks'!$X$4:$X$55,F10),"Create","No Action")</f>
        <v>Create</v>
      </c>
      <c r="C10" s="4" t="s">
        <v>2</v>
      </c>
      <c r="D10" s="8" t="s">
        <v>510</v>
      </c>
      <c r="F10" s="6" t="str">
        <f t="shared" si="0"/>
        <v>In Progress - Prep</v>
      </c>
    </row>
    <row r="11" spans="1:6" x14ac:dyDescent="0.2">
      <c r="A11" s="2"/>
      <c r="B11" s="6" t="str">
        <f>IF(COUNTIF('Work Template Tasks'!$X$4:$X$55,F11),"Create","No Action")</f>
        <v>Create</v>
      </c>
      <c r="C11" s="4" t="s">
        <v>2</v>
      </c>
      <c r="D11" s="8" t="s">
        <v>511</v>
      </c>
      <c r="F11" s="6" t="str">
        <f t="shared" si="0"/>
        <v>In Progress - Process</v>
      </c>
    </row>
    <row r="12" spans="1:6" x14ac:dyDescent="0.2">
      <c r="A12" s="2"/>
      <c r="B12" s="6" t="str">
        <f>IF(COUNTIF('Work Template Tasks'!$X$4:$X$55,F12),"Create","No Action")</f>
        <v>No Action</v>
      </c>
      <c r="C12" s="4" t="s">
        <v>2</v>
      </c>
      <c r="D12" s="8" t="s">
        <v>453</v>
      </c>
      <c r="F12" s="6" t="str">
        <f t="shared" si="0"/>
        <v>In Progress - Review</v>
      </c>
    </row>
    <row r="13" spans="1:6" x14ac:dyDescent="0.2">
      <c r="A13" s="2"/>
      <c r="B13" s="6" t="str">
        <f>IF(COUNTIF('Work Template Tasks'!$X$4:$X$55,F13),"Create","No Action")</f>
        <v>No Action</v>
      </c>
      <c r="C13" s="4" t="s">
        <v>2</v>
      </c>
      <c r="D13" s="8" t="s">
        <v>512</v>
      </c>
      <c r="F13" s="6" t="str">
        <f t="shared" si="0"/>
        <v>In Progress - Advise</v>
      </c>
    </row>
    <row r="14" spans="1:6" x14ac:dyDescent="0.2">
      <c r="A14" s="2"/>
      <c r="B14" s="6" t="str">
        <f>IF(COUNTIF('Work Template Tasks'!$X$4:$X$55,F14),"Create","No Action")</f>
        <v>No Action</v>
      </c>
      <c r="C14" s="4" t="s">
        <v>2</v>
      </c>
      <c r="D14" s="8" t="s">
        <v>513</v>
      </c>
      <c r="F14" s="6" t="str">
        <f t="shared" si="0"/>
        <v>In Progress - Assemble</v>
      </c>
    </row>
    <row r="15" spans="1:6" x14ac:dyDescent="0.2">
      <c r="A15" s="2"/>
      <c r="B15" s="6" t="str">
        <f>IF(COUNTIF('Work Template Tasks'!$X$4:$X$55,F15),"Create","No Action")</f>
        <v>No Action</v>
      </c>
      <c r="C15" s="4" t="s">
        <v>2</v>
      </c>
      <c r="D15" s="8" t="s">
        <v>514</v>
      </c>
      <c r="F15" s="6" t="str">
        <f t="shared" si="0"/>
        <v>In Progress - File</v>
      </c>
    </row>
    <row r="16" spans="1:6" x14ac:dyDescent="0.2">
      <c r="A16" s="2"/>
      <c r="B16" s="6" t="str">
        <f>IF(COUNTIF('Work Template Tasks'!$X$4:$X$55,F16),"Create","No Action")</f>
        <v>Create</v>
      </c>
      <c r="C16" s="4" t="s">
        <v>2</v>
      </c>
      <c r="D16" s="8" t="s">
        <v>515</v>
      </c>
      <c r="F16" s="6" t="str">
        <f t="shared" si="0"/>
        <v>In Progress - Follow-up</v>
      </c>
    </row>
    <row r="17" spans="1:6" x14ac:dyDescent="0.2">
      <c r="A17" s="2"/>
      <c r="B17" s="6" t="str">
        <f>IF(COUNTIF('Work Template Tasks'!$X$4:$X$55,F17),"Create","No Action")</f>
        <v>No Action</v>
      </c>
      <c r="C17" s="4" t="s">
        <v>2</v>
      </c>
      <c r="D17" s="8" t="s">
        <v>516</v>
      </c>
      <c r="F17" s="6" t="str">
        <f t="shared" si="0"/>
        <v>In Progress - Lodge</v>
      </c>
    </row>
    <row r="18" spans="1:6" x14ac:dyDescent="0.2">
      <c r="A18" s="2"/>
      <c r="B18" s="6" t="str">
        <f>IF(COUNTIF('Work Template Tasks'!$X$4:$X$55,F18),"Create","No Action")</f>
        <v>No Action</v>
      </c>
      <c r="C18" s="4" t="s">
        <v>1</v>
      </c>
      <c r="D18" s="8" t="s">
        <v>517</v>
      </c>
      <c r="F18" s="6" t="str">
        <f t="shared" si="0"/>
        <v>Ready To Start - Resend Client Tasks</v>
      </c>
    </row>
    <row r="19" spans="1:6" x14ac:dyDescent="0.2">
      <c r="A19" s="2"/>
      <c r="B19" s="6" t="str">
        <f>IF(COUNTIF('Work Template Tasks'!$X$4:$X$55,F19),"Create","No Action")</f>
        <v>No Action</v>
      </c>
      <c r="C19" s="4" t="s">
        <v>1</v>
      </c>
      <c r="D19" s="8" t="s">
        <v>518</v>
      </c>
      <c r="F19" s="6" t="str">
        <f t="shared" si="0"/>
        <v>Ready To Start - Ready for Accounting</v>
      </c>
    </row>
    <row r="20" spans="1:6" x14ac:dyDescent="0.2">
      <c r="A20" s="2"/>
      <c r="B20" s="6" t="str">
        <f>IF(COUNTIF('Work Template Tasks'!$X$4:$X$55,F20),"Create","No Action")</f>
        <v>No Action</v>
      </c>
      <c r="C20" s="4" t="s">
        <v>1</v>
      </c>
      <c r="D20" s="8" t="s">
        <v>519</v>
      </c>
      <c r="F20" s="6" t="str">
        <f t="shared" si="0"/>
        <v>Ready To Start - Ready for Tax</v>
      </c>
    </row>
    <row r="21" spans="1:6" x14ac:dyDescent="0.2">
      <c r="A21" s="2"/>
      <c r="B21" s="6" t="str">
        <f>IF(COUNTIF('Work Template Tasks'!$X$4:$X$55,F21),"Create","No Action")</f>
        <v>No Action</v>
      </c>
      <c r="C21" s="4" t="s">
        <v>3</v>
      </c>
      <c r="D21" s="8" t="s">
        <v>520</v>
      </c>
      <c r="F21" s="6" t="str">
        <f t="shared" si="0"/>
        <v>Waiting - Wait engagement letter</v>
      </c>
    </row>
    <row r="22" spans="1:6" x14ac:dyDescent="0.2">
      <c r="A22" s="2"/>
      <c r="B22" s="6" t="str">
        <f>IF(COUNTIF('Work Template Tasks'!$X$4:$X$55,F22),"Create","No Action")</f>
        <v>Create</v>
      </c>
      <c r="C22" s="4" t="s">
        <v>3</v>
      </c>
      <c r="D22" s="8" t="s">
        <v>521</v>
      </c>
      <c r="F22" s="6" t="str">
        <f t="shared" si="0"/>
        <v>Waiting - Waiting for info</v>
      </c>
    </row>
    <row r="23" spans="1:6" x14ac:dyDescent="0.2">
      <c r="A23" s="2"/>
      <c r="B23" s="6" t="str">
        <f>IF(COUNTIF('Work Template Tasks'!$X$4:$X$55,F23),"Create","No Action")</f>
        <v>No Action</v>
      </c>
      <c r="C23" s="4" t="s">
        <v>3</v>
      </c>
      <c r="D23" s="8" t="s">
        <v>522</v>
      </c>
      <c r="F23" s="6" t="str">
        <f t="shared" si="0"/>
        <v>Waiting - Waiting for CPA</v>
      </c>
    </row>
    <row r="24" spans="1:6" x14ac:dyDescent="0.2">
      <c r="A24" s="2"/>
      <c r="B24" s="6" t="str">
        <f>IF(COUNTIF('Work Template Tasks'!$X$4:$X$55,F24),"Create","No Action")</f>
        <v>Create</v>
      </c>
      <c r="C24" s="4" t="s">
        <v>3</v>
      </c>
      <c r="D24" s="8" t="s">
        <v>523</v>
      </c>
      <c r="F24" s="6" t="str">
        <f t="shared" si="0"/>
        <v>Waiting - Waiting for client</v>
      </c>
    </row>
    <row r="25" spans="1:6" x14ac:dyDescent="0.2">
      <c r="A25" s="2"/>
      <c r="B25" s="6" t="str">
        <f>IF(COUNTIF('Work Template Tasks'!$X$4:$X$55,F25),"Create","No Action")</f>
        <v>No Action</v>
      </c>
      <c r="C25" s="4" t="s">
        <v>3</v>
      </c>
      <c r="D25" s="8" t="s">
        <v>524</v>
      </c>
      <c r="F25" s="6" t="str">
        <f t="shared" si="0"/>
        <v>Waiting - Waiting for client 2</v>
      </c>
    </row>
    <row r="26" spans="1:6" x14ac:dyDescent="0.2">
      <c r="A26" s="2"/>
      <c r="B26" s="6" t="str">
        <f>IF(COUNTIF('Work Template Tasks'!$X$4:$X$55,F26),"Create","No Action")</f>
        <v>No Action</v>
      </c>
      <c r="C26" s="4" t="s">
        <v>3</v>
      </c>
      <c r="D26" s="8" t="s">
        <v>525</v>
      </c>
      <c r="F26" s="6" t="str">
        <f t="shared" si="0"/>
        <v>Waiting - Wait for signature</v>
      </c>
    </row>
    <row r="27" spans="1:6" x14ac:dyDescent="0.2">
      <c r="A27" s="2"/>
      <c r="B27" s="6" t="str">
        <f>IF(COUNTIF('Work Template Tasks'!$X$4:$X$55,F27),"Create","No Action")</f>
        <v>No Action</v>
      </c>
      <c r="C27" s="4" t="s">
        <v>3</v>
      </c>
      <c r="D27" s="8" t="s">
        <v>526</v>
      </c>
      <c r="F27" s="6" t="str">
        <f t="shared" si="0"/>
        <v>Waiting - Waiting for IRS</v>
      </c>
    </row>
    <row r="28" spans="1:6" x14ac:dyDescent="0.2">
      <c r="A28" s="2"/>
      <c r="B28" s="6" t="str">
        <f>IF(COUNTIF('Work Template Tasks'!$X$4:$X$55,F28),"Create","No Action")</f>
        <v>Create</v>
      </c>
      <c r="C28" s="4" t="s">
        <v>3</v>
      </c>
      <c r="D28" s="8" t="s">
        <v>527</v>
      </c>
      <c r="F28" s="6" t="str">
        <f t="shared" si="0"/>
        <v>Waiting - Wait for confirmation</v>
      </c>
    </row>
    <row r="29" spans="1:6" x14ac:dyDescent="0.2">
      <c r="A29" s="2"/>
      <c r="B29" s="6" t="str">
        <f>IF(COUNTIF('Work Template Tasks'!$X$4:$X$55,F29),"Create","No Action")</f>
        <v>No Action</v>
      </c>
      <c r="C29" s="4" t="s">
        <v>3</v>
      </c>
      <c r="D29" s="8" t="s">
        <v>528</v>
      </c>
      <c r="F29" s="6" t="str">
        <f t="shared" si="0"/>
        <v>Waiting - Extended</v>
      </c>
    </row>
    <row r="30" spans="1:6" x14ac:dyDescent="0.2">
      <c r="A30" s="2"/>
      <c r="B30" s="6" t="str">
        <f>IF(COUNTIF('Work Template Tasks'!$X$4:$X$55,F30),"Create","No Action")</f>
        <v>No Action</v>
      </c>
      <c r="C30" s="4" t="s">
        <v>3</v>
      </c>
      <c r="D30" s="8" t="s">
        <v>529</v>
      </c>
      <c r="F30" s="6" t="str">
        <f t="shared" si="0"/>
        <v>Waiting - Wait for auditor</v>
      </c>
    </row>
    <row r="31" spans="1:6" x14ac:dyDescent="0.2">
      <c r="A31" s="2"/>
      <c r="B31" s="6" t="str">
        <f>IF(COUNTIF('Work Template Tasks'!$X$4:$X$55,F31),"Create","No Action")</f>
        <v>No Action</v>
      </c>
      <c r="C31" s="4" t="s">
        <v>3</v>
      </c>
      <c r="D31" s="8" t="s">
        <v>530</v>
      </c>
      <c r="F31" s="6" t="str">
        <f t="shared" si="0"/>
        <v>Waiting - Waiting for CRA</v>
      </c>
    </row>
    <row r="32" spans="1:6" x14ac:dyDescent="0.2">
      <c r="A32" s="2"/>
      <c r="B32" s="6" t="str">
        <f>IF(COUNTIF('Work Template Tasks'!$X$4:$X$55,F32),"Create","No Action")</f>
        <v>No Action</v>
      </c>
      <c r="C32" s="4" t="s">
        <v>3</v>
      </c>
      <c r="D32" s="8" t="s">
        <v>531</v>
      </c>
      <c r="F32" s="6" t="str">
        <f t="shared" si="0"/>
        <v>Waiting - Waiting for ATO</v>
      </c>
    </row>
    <row r="33" spans="1:6" x14ac:dyDescent="0.2">
      <c r="A33" s="2"/>
      <c r="B33" s="6" t="str">
        <f>IF(COUNTIF('Work Template Tasks'!$X$4:$X$55,F33),"Create","No Action")</f>
        <v>No Action</v>
      </c>
      <c r="C33" s="4" t="s">
        <v>3</v>
      </c>
      <c r="D33" s="8" t="s">
        <v>532</v>
      </c>
      <c r="F33" s="6" t="str">
        <f t="shared" si="0"/>
        <v>Waiting - Waiting for HMRC</v>
      </c>
    </row>
    <row r="34" spans="1:6" x14ac:dyDescent="0.2">
      <c r="A34" s="2"/>
      <c r="B34" s="6" t="str">
        <f>IF(COUNTIF('Work Template Tasks'!$X$4:$X$55,F34),"Create","No Action")</f>
        <v>No Action</v>
      </c>
      <c r="C34" s="4" t="s">
        <v>3</v>
      </c>
      <c r="D34" s="8" t="s">
        <v>533</v>
      </c>
      <c r="F34" s="6" t="str">
        <f t="shared" si="0"/>
        <v>Waiting - Waiting for Gov't</v>
      </c>
    </row>
    <row r="35" spans="1:6" x14ac:dyDescent="0.2">
      <c r="A35" s="2"/>
      <c r="B35" s="6" t="str">
        <f>IF(COUNTIF('Work Template Tasks'!$X$4:$X$55,F35),"Create","No Action")</f>
        <v>No Action</v>
      </c>
      <c r="C35" s="4" t="s">
        <v>3</v>
      </c>
      <c r="D35" s="8" t="s">
        <v>534</v>
      </c>
      <c r="F35" s="6" t="str">
        <f t="shared" si="0"/>
        <v>Waiting - Waiting for CPA/CA</v>
      </c>
    </row>
    <row r="36" spans="1:6" ht="16" thickBot="1" x14ac:dyDescent="0.25">
      <c r="A36" s="2"/>
      <c r="B36" s="6" t="str">
        <f>IF(COUNTIF('Work Template Tasks'!$X$4:$X$55,F36),"Create","No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Create</v>
      </c>
      <c r="C232" s="4" t="s">
        <v>452</v>
      </c>
      <c r="D232" s="8" t="s">
        <v>292</v>
      </c>
    </row>
    <row r="233" spans="1:4" x14ac:dyDescent="0.2">
      <c r="A233" s="2"/>
      <c r="B233" s="6" t="str">
        <f>IF('Work Types'!$B$21="Create","Create","No Action")</f>
        <v>Create</v>
      </c>
      <c r="C233" s="4" t="s">
        <v>452</v>
      </c>
      <c r="D233" s="8" t="s">
        <v>296</v>
      </c>
    </row>
    <row r="234" spans="1:4" x14ac:dyDescent="0.2">
      <c r="A234" s="2"/>
      <c r="B234" s="6" t="str">
        <f>IF('Work Types'!$B$21="Create","Create","No Action")</f>
        <v>Create</v>
      </c>
      <c r="C234" s="4" t="s">
        <v>452</v>
      </c>
      <c r="D234" s="8" t="s">
        <v>273</v>
      </c>
    </row>
    <row r="235" spans="1:4" x14ac:dyDescent="0.2">
      <c r="A235" s="2"/>
      <c r="B235" s="6" t="str">
        <f>IF('Work Types'!$B$21="Create","Create","No Action")</f>
        <v>Create</v>
      </c>
      <c r="C235" s="4" t="s">
        <v>452</v>
      </c>
      <c r="D235" s="8" t="s">
        <v>275</v>
      </c>
    </row>
    <row r="236" spans="1:4" x14ac:dyDescent="0.2">
      <c r="A236" s="2"/>
      <c r="B236" s="6" t="str">
        <f>IF('Work Types'!$B$21="Create","Create","No Action")</f>
        <v>Create</v>
      </c>
      <c r="C236" s="4" t="s">
        <v>452</v>
      </c>
      <c r="D236" s="8" t="s">
        <v>274</v>
      </c>
    </row>
    <row r="237" spans="1:4" x14ac:dyDescent="0.2">
      <c r="A237" s="2"/>
      <c r="B237" s="6" t="str">
        <f>IF('Work Types'!$B$21="Create","Create","No Action")</f>
        <v>Create</v>
      </c>
      <c r="C237" s="4" t="s">
        <v>452</v>
      </c>
      <c r="D237" s="8" t="s">
        <v>268</v>
      </c>
    </row>
    <row r="238" spans="1:4" x14ac:dyDescent="0.2">
      <c r="A238" s="2"/>
      <c r="B238" s="6" t="str">
        <f>IF('Work Types'!$B$21="Create","Create","No Action")</f>
        <v>Create</v>
      </c>
      <c r="C238" s="4" t="s">
        <v>452</v>
      </c>
      <c r="D238" s="8" t="s">
        <v>269</v>
      </c>
    </row>
    <row r="239" spans="1:4" x14ac:dyDescent="0.2">
      <c r="A239" s="2"/>
      <c r="B239" s="6" t="str">
        <f>IF('Work Types'!$B$21="Create","Create","No Action")</f>
        <v>Create</v>
      </c>
      <c r="C239" s="4" t="s">
        <v>452</v>
      </c>
      <c r="D239" s="8" t="s">
        <v>270</v>
      </c>
    </row>
    <row r="240" spans="1:4" x14ac:dyDescent="0.2">
      <c r="A240" s="2"/>
      <c r="B240" s="6" t="str">
        <f>IF('Work Types'!$B$21="Create","Create","No Action")</f>
        <v>Create</v>
      </c>
      <c r="C240" s="4" t="s">
        <v>452</v>
      </c>
      <c r="D240" s="8" t="s">
        <v>264</v>
      </c>
    </row>
    <row r="241" spans="1:4" x14ac:dyDescent="0.2">
      <c r="A241" s="2"/>
      <c r="B241" s="6" t="str">
        <f>IF('Work Types'!$B$21="Create","Create","No Action")</f>
        <v>Create</v>
      </c>
      <c r="C241" s="4" t="s">
        <v>452</v>
      </c>
      <c r="D241" s="8" t="s">
        <v>290</v>
      </c>
    </row>
    <row r="242" spans="1:4" x14ac:dyDescent="0.2">
      <c r="A242" s="2"/>
      <c r="B242" s="6" t="str">
        <f>IF('Work Types'!$B$21="Create","Create","No Action")</f>
        <v>Create</v>
      </c>
      <c r="C242" s="4" t="s">
        <v>452</v>
      </c>
      <c r="D242" s="8" t="s">
        <v>280</v>
      </c>
    </row>
    <row r="243" spans="1:4" x14ac:dyDescent="0.2">
      <c r="A243" s="2"/>
      <c r="B243" s="6" t="str">
        <f>IF('Work Types'!$B$21="Create","Create","No Action")</f>
        <v>Create</v>
      </c>
      <c r="C243" s="4" t="s">
        <v>452</v>
      </c>
      <c r="D243" s="8" t="s">
        <v>281</v>
      </c>
    </row>
    <row r="244" spans="1:4" x14ac:dyDescent="0.2">
      <c r="A244" s="2"/>
      <c r="B244" s="6" t="str">
        <f>IF('Work Types'!$B$21="Create","Create","No Action")</f>
        <v>Create</v>
      </c>
      <c r="C244" s="4" t="s">
        <v>452</v>
      </c>
      <c r="D244" s="8" t="s">
        <v>288</v>
      </c>
    </row>
    <row r="245" spans="1:4" x14ac:dyDescent="0.2">
      <c r="A245" s="2"/>
      <c r="B245" s="6" t="str">
        <f>IF('Work Types'!$B$21="Create","Create","No Action")</f>
        <v>Create</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64" x14ac:dyDescent="0.2">
      <c r="A4" s="2"/>
      <c r="B4" s="6" t="s">
        <v>411</v>
      </c>
      <c r="C4" s="4" t="s">
        <v>542</v>
      </c>
      <c r="D4" s="18" t="s">
        <v>541</v>
      </c>
      <c r="E4" s="3" t="s">
        <v>452</v>
      </c>
      <c r="F4" s="3" t="s">
        <v>262</v>
      </c>
      <c r="G4" s="16"/>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5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64" x14ac:dyDescent="0.2">
      <c r="A4" s="2"/>
      <c r="B4" s="6" t="s">
        <v>411</v>
      </c>
      <c r="C4" s="4" t="s">
        <v>542</v>
      </c>
      <c r="D4" s="3" t="s">
        <v>578</v>
      </c>
      <c r="E4" s="18" t="s">
        <v>585</v>
      </c>
      <c r="F4" s="19"/>
      <c r="G4" s="4"/>
      <c r="H4" s="3"/>
      <c r="I4" s="8"/>
      <c r="J4" s="6"/>
      <c r="K4" s="4"/>
      <c r="L4" s="8"/>
      <c r="M4" s="4">
        <v>0</v>
      </c>
      <c r="N4" s="3" t="s">
        <v>586</v>
      </c>
      <c r="O4" s="19" t="s">
        <v>587</v>
      </c>
      <c r="P4" s="4" t="s">
        <v>255</v>
      </c>
      <c r="Q4" s="3">
        <v>3</v>
      </c>
      <c r="R4" s="18" t="s">
        <v>588</v>
      </c>
      <c r="S4" s="19" t="s">
        <v>589</v>
      </c>
      <c r="T4" s="4"/>
      <c r="U4" s="8"/>
      <c r="V4" s="4"/>
      <c r="W4" s="3"/>
      <c r="X4" s="3"/>
      <c r="Y4" s="3"/>
      <c r="Z4" s="3"/>
      <c r="AA4" s="8"/>
    </row>
    <row r="5" spans="1:27" x14ac:dyDescent="0.2">
      <c r="A5" s="2"/>
      <c r="B5" s="6" t="s">
        <v>411</v>
      </c>
      <c r="C5" s="4" t="s">
        <v>542</v>
      </c>
      <c r="D5" s="3" t="s">
        <v>579</v>
      </c>
      <c r="E5" s="18"/>
      <c r="F5" s="19"/>
      <c r="G5" s="4"/>
      <c r="H5" s="3"/>
      <c r="I5" s="8"/>
      <c r="J5" s="6"/>
      <c r="K5" s="4"/>
      <c r="L5" s="8"/>
      <c r="M5" s="4"/>
      <c r="N5" s="3"/>
      <c r="O5" s="19"/>
      <c r="P5" s="4"/>
      <c r="Q5" s="3"/>
      <c r="R5" s="18"/>
      <c r="S5" s="19"/>
      <c r="T5" s="4" t="s">
        <v>574</v>
      </c>
      <c r="U5" s="8" t="s">
        <v>297</v>
      </c>
      <c r="V5" s="4" t="s">
        <v>573</v>
      </c>
      <c r="W5" s="3" t="s">
        <v>572</v>
      </c>
      <c r="X5" s="3" t="s">
        <v>277</v>
      </c>
      <c r="Y5" s="3"/>
      <c r="Z5" s="3"/>
      <c r="AA5" s="8"/>
    </row>
    <row r="6" spans="1:27" ht="80" x14ac:dyDescent="0.2">
      <c r="A6" s="2"/>
      <c r="B6" s="6" t="s">
        <v>411</v>
      </c>
      <c r="C6" s="4" t="s">
        <v>542</v>
      </c>
      <c r="D6" s="3" t="s">
        <v>581</v>
      </c>
      <c r="E6" s="18" t="s">
        <v>590</v>
      </c>
      <c r="F6" s="19" t="s">
        <v>627</v>
      </c>
      <c r="G6" s="4"/>
      <c r="H6" s="3"/>
      <c r="I6" s="8"/>
      <c r="J6" s="6">
        <v>2</v>
      </c>
      <c r="K6" s="4"/>
      <c r="L6" s="8"/>
      <c r="M6" s="4"/>
      <c r="N6" s="3"/>
      <c r="O6" s="19"/>
      <c r="P6" s="4"/>
      <c r="Q6" s="3"/>
      <c r="R6" s="18"/>
      <c r="S6" s="19"/>
      <c r="T6" s="4"/>
      <c r="U6" s="8"/>
      <c r="V6" s="4"/>
      <c r="W6" s="3"/>
      <c r="X6" s="3"/>
      <c r="Y6" s="3"/>
      <c r="Z6" s="3"/>
      <c r="AA6" s="8"/>
    </row>
    <row r="7" spans="1:27" ht="160" x14ac:dyDescent="0.2">
      <c r="A7" s="2"/>
      <c r="B7" s="6" t="s">
        <v>411</v>
      </c>
      <c r="C7" s="4" t="s">
        <v>542</v>
      </c>
      <c r="D7" s="3" t="s">
        <v>581</v>
      </c>
      <c r="E7" s="18" t="s">
        <v>591</v>
      </c>
      <c r="F7" s="19" t="s">
        <v>628</v>
      </c>
      <c r="G7" s="4"/>
      <c r="H7" s="3"/>
      <c r="I7" s="8"/>
      <c r="J7" s="6">
        <v>2</v>
      </c>
      <c r="K7" s="4"/>
      <c r="L7" s="8"/>
      <c r="M7" s="4"/>
      <c r="N7" s="3"/>
      <c r="O7" s="19"/>
      <c r="P7" s="4"/>
      <c r="Q7" s="3"/>
      <c r="R7" s="18"/>
      <c r="S7" s="19"/>
      <c r="T7" s="4"/>
      <c r="U7" s="8"/>
      <c r="V7" s="4"/>
      <c r="W7" s="3"/>
      <c r="X7" s="3"/>
      <c r="Y7" s="3"/>
      <c r="Z7" s="3"/>
      <c r="AA7" s="8"/>
    </row>
    <row r="8" spans="1:27" ht="144" x14ac:dyDescent="0.2">
      <c r="A8" s="2"/>
      <c r="B8" s="6" t="s">
        <v>411</v>
      </c>
      <c r="C8" s="4" t="s">
        <v>542</v>
      </c>
      <c r="D8" s="3" t="s">
        <v>581</v>
      </c>
      <c r="E8" s="18" t="s">
        <v>629</v>
      </c>
      <c r="F8" s="19" t="s">
        <v>630</v>
      </c>
      <c r="G8" s="4"/>
      <c r="H8" s="3"/>
      <c r="I8" s="8"/>
      <c r="J8" s="6">
        <v>2</v>
      </c>
      <c r="K8" s="4"/>
      <c r="L8" s="8"/>
      <c r="M8" s="4"/>
      <c r="N8" s="3"/>
      <c r="O8" s="19"/>
      <c r="P8" s="4"/>
      <c r="Q8" s="3"/>
      <c r="R8" s="18"/>
      <c r="S8" s="19"/>
      <c r="T8" s="4"/>
      <c r="U8" s="8"/>
      <c r="V8" s="4"/>
      <c r="W8" s="3"/>
      <c r="X8" s="3"/>
      <c r="Y8" s="3"/>
      <c r="Z8" s="3"/>
      <c r="AA8" s="8"/>
    </row>
    <row r="9" spans="1:27" ht="16" x14ac:dyDescent="0.2">
      <c r="A9" s="2"/>
      <c r="B9" s="6" t="s">
        <v>411</v>
      </c>
      <c r="C9" s="4" t="s">
        <v>542</v>
      </c>
      <c r="D9" s="3" t="s">
        <v>581</v>
      </c>
      <c r="E9" s="18" t="s">
        <v>631</v>
      </c>
      <c r="F9" s="19" t="s">
        <v>584</v>
      </c>
      <c r="G9" s="4"/>
      <c r="H9" s="3"/>
      <c r="I9" s="8"/>
      <c r="J9" s="6">
        <v>2</v>
      </c>
      <c r="K9" s="4"/>
      <c r="L9" s="8"/>
      <c r="M9" s="4"/>
      <c r="N9" s="3"/>
      <c r="O9" s="19"/>
      <c r="P9" s="4"/>
      <c r="Q9" s="3"/>
      <c r="R9" s="18"/>
      <c r="S9" s="19"/>
      <c r="T9" s="4"/>
      <c r="U9" s="8"/>
      <c r="V9" s="4"/>
      <c r="W9" s="3"/>
      <c r="X9" s="3"/>
      <c r="Y9" s="3"/>
      <c r="Z9" s="3"/>
      <c r="AA9" s="8"/>
    </row>
    <row r="10" spans="1:27" ht="16" x14ac:dyDescent="0.2">
      <c r="A10" s="2"/>
      <c r="B10" s="6" t="s">
        <v>411</v>
      </c>
      <c r="C10" s="4" t="s">
        <v>542</v>
      </c>
      <c r="D10" s="3" t="s">
        <v>581</v>
      </c>
      <c r="E10" s="18" t="s">
        <v>592</v>
      </c>
      <c r="F10" s="19" t="s">
        <v>593</v>
      </c>
      <c r="G10" s="4"/>
      <c r="H10" s="3"/>
      <c r="I10" s="8"/>
      <c r="J10" s="6">
        <v>2</v>
      </c>
      <c r="K10" s="4"/>
      <c r="L10" s="8"/>
      <c r="M10" s="4"/>
      <c r="N10" s="3"/>
      <c r="O10" s="19"/>
      <c r="P10" s="4"/>
      <c r="Q10" s="3"/>
      <c r="R10" s="18"/>
      <c r="S10" s="19"/>
      <c r="T10" s="4"/>
      <c r="U10" s="8"/>
      <c r="V10" s="4"/>
      <c r="W10" s="3"/>
      <c r="X10" s="3"/>
      <c r="Y10" s="3"/>
      <c r="Z10" s="3"/>
      <c r="AA10" s="8"/>
    </row>
    <row r="11" spans="1:27" ht="96" x14ac:dyDescent="0.2">
      <c r="A11" s="2"/>
      <c r="B11" s="6" t="s">
        <v>411</v>
      </c>
      <c r="C11" s="4" t="s">
        <v>542</v>
      </c>
      <c r="D11" s="3" t="s">
        <v>581</v>
      </c>
      <c r="E11" s="18" t="s">
        <v>594</v>
      </c>
      <c r="F11" s="19" t="s">
        <v>632</v>
      </c>
      <c r="G11" s="4"/>
      <c r="H11" s="3"/>
      <c r="I11" s="8"/>
      <c r="J11" s="6">
        <v>2</v>
      </c>
      <c r="K11" s="4"/>
      <c r="L11" s="8"/>
      <c r="M11" s="4"/>
      <c r="N11" s="3"/>
      <c r="O11" s="19"/>
      <c r="P11" s="4"/>
      <c r="Q11" s="3"/>
      <c r="R11" s="18"/>
      <c r="S11" s="19"/>
      <c r="T11" s="4"/>
      <c r="U11" s="8"/>
      <c r="V11" s="4"/>
      <c r="W11" s="3"/>
      <c r="X11" s="3"/>
      <c r="Y11" s="3"/>
      <c r="Z11" s="3"/>
      <c r="AA11" s="8"/>
    </row>
    <row r="12" spans="1:27" ht="16" x14ac:dyDescent="0.2">
      <c r="A12" s="2"/>
      <c r="B12" s="6" t="s">
        <v>411</v>
      </c>
      <c r="C12" s="4" t="s">
        <v>542</v>
      </c>
      <c r="D12" s="3" t="s">
        <v>581</v>
      </c>
      <c r="E12" s="18" t="s">
        <v>595</v>
      </c>
      <c r="F12" s="19"/>
      <c r="G12" s="4"/>
      <c r="H12" s="3"/>
      <c r="I12" s="8"/>
      <c r="J12" s="6">
        <v>2</v>
      </c>
      <c r="K12" s="4"/>
      <c r="L12" s="8"/>
      <c r="M12" s="4"/>
      <c r="N12" s="3"/>
      <c r="O12" s="19"/>
      <c r="P12" s="4"/>
      <c r="Q12" s="3"/>
      <c r="R12" s="18"/>
      <c r="S12" s="19"/>
      <c r="T12" s="4"/>
      <c r="U12" s="8"/>
      <c r="V12" s="4"/>
      <c r="W12" s="3"/>
      <c r="X12" s="3"/>
      <c r="Y12" s="3"/>
      <c r="Z12" s="3"/>
      <c r="AA12" s="8"/>
    </row>
    <row r="13" spans="1:27" ht="16" x14ac:dyDescent="0.2">
      <c r="A13" s="2"/>
      <c r="B13" s="6" t="s">
        <v>411</v>
      </c>
      <c r="C13" s="4" t="s">
        <v>542</v>
      </c>
      <c r="D13" s="3" t="s">
        <v>581</v>
      </c>
      <c r="E13" s="18" t="s">
        <v>633</v>
      </c>
      <c r="F13" s="19" t="s">
        <v>634</v>
      </c>
      <c r="G13" s="4"/>
      <c r="H13" s="3"/>
      <c r="I13" s="8"/>
      <c r="J13" s="6">
        <v>2</v>
      </c>
      <c r="K13" s="4"/>
      <c r="L13" s="8"/>
      <c r="M13" s="4"/>
      <c r="N13" s="3"/>
      <c r="O13" s="19"/>
      <c r="P13" s="4"/>
      <c r="Q13" s="3"/>
      <c r="R13" s="18"/>
      <c r="S13" s="19"/>
      <c r="T13" s="4"/>
      <c r="U13" s="8"/>
      <c r="V13" s="4"/>
      <c r="W13" s="3"/>
      <c r="X13" s="3"/>
      <c r="Y13" s="3"/>
      <c r="Z13" s="3"/>
      <c r="AA13" s="8"/>
    </row>
    <row r="14" spans="1:27" ht="16" x14ac:dyDescent="0.2">
      <c r="A14" s="2"/>
      <c r="B14" s="6" t="s">
        <v>411</v>
      </c>
      <c r="C14" s="4" t="s">
        <v>542</v>
      </c>
      <c r="D14" s="3" t="s">
        <v>570</v>
      </c>
      <c r="E14" s="18" t="s">
        <v>596</v>
      </c>
      <c r="F14" s="19"/>
      <c r="G14" s="4"/>
      <c r="H14" s="3"/>
      <c r="I14" s="8"/>
      <c r="J14" s="6"/>
      <c r="K14" s="4"/>
      <c r="L14" s="8"/>
      <c r="M14" s="4"/>
      <c r="N14" s="3"/>
      <c r="O14" s="19"/>
      <c r="P14" s="4"/>
      <c r="Q14" s="3"/>
      <c r="R14" s="18"/>
      <c r="S14" s="19"/>
      <c r="T14" s="4"/>
      <c r="U14" s="8"/>
      <c r="V14" s="4"/>
      <c r="W14" s="3"/>
      <c r="X14" s="3"/>
      <c r="Y14" s="3"/>
      <c r="Z14" s="3"/>
      <c r="AA14" s="8"/>
    </row>
    <row r="15" spans="1:27" x14ac:dyDescent="0.2">
      <c r="A15" s="2"/>
      <c r="B15" s="6" t="s">
        <v>411</v>
      </c>
      <c r="C15" s="4" t="s">
        <v>542</v>
      </c>
      <c r="D15" s="3" t="s">
        <v>571</v>
      </c>
      <c r="E15" s="18"/>
      <c r="F15" s="19"/>
      <c r="G15" s="4"/>
      <c r="H15" s="3"/>
      <c r="I15" s="8"/>
      <c r="J15" s="6"/>
      <c r="K15" s="4"/>
      <c r="L15" s="8"/>
      <c r="M15" s="4"/>
      <c r="N15" s="3"/>
      <c r="O15" s="19"/>
      <c r="P15" s="4"/>
      <c r="Q15" s="3"/>
      <c r="R15" s="18"/>
      <c r="S15" s="19"/>
      <c r="T15" s="4" t="s">
        <v>577</v>
      </c>
      <c r="U15" s="8" t="s">
        <v>4</v>
      </c>
      <c r="V15" s="4" t="s">
        <v>573</v>
      </c>
      <c r="W15" s="3" t="s">
        <v>574</v>
      </c>
      <c r="X15" s="3" t="s">
        <v>1</v>
      </c>
      <c r="Y15" s="3"/>
      <c r="Z15" s="3"/>
      <c r="AA15" s="8"/>
    </row>
    <row r="16" spans="1:27" x14ac:dyDescent="0.2">
      <c r="A16" s="2"/>
      <c r="B16" s="6" t="s">
        <v>411</v>
      </c>
      <c r="C16" s="4" t="s">
        <v>542</v>
      </c>
      <c r="D16" s="3" t="s">
        <v>571</v>
      </c>
      <c r="E16" s="18"/>
      <c r="F16" s="19"/>
      <c r="G16" s="4"/>
      <c r="H16" s="3"/>
      <c r="I16" s="8"/>
      <c r="J16" s="6"/>
      <c r="K16" s="4"/>
      <c r="L16" s="8"/>
      <c r="M16" s="4"/>
      <c r="N16" s="3"/>
      <c r="O16" s="19"/>
      <c r="P16" s="4"/>
      <c r="Q16" s="3"/>
      <c r="R16" s="18"/>
      <c r="S16" s="19"/>
      <c r="T16" s="4" t="s">
        <v>577</v>
      </c>
      <c r="U16" s="8" t="s">
        <v>4</v>
      </c>
      <c r="V16" s="4" t="s">
        <v>580</v>
      </c>
      <c r="W16" s="3" t="s">
        <v>574</v>
      </c>
      <c r="X16" s="3"/>
      <c r="Y16" s="3"/>
      <c r="Z16" s="3"/>
      <c r="AA16" s="8">
        <v>3</v>
      </c>
    </row>
    <row r="17" spans="1:27" x14ac:dyDescent="0.2">
      <c r="A17" s="2"/>
      <c r="B17" s="6" t="s">
        <v>411</v>
      </c>
      <c r="C17" s="4" t="s">
        <v>542</v>
      </c>
      <c r="D17" s="3" t="s">
        <v>571</v>
      </c>
      <c r="E17" s="18"/>
      <c r="F17" s="19"/>
      <c r="G17" s="4"/>
      <c r="H17" s="3"/>
      <c r="I17" s="8"/>
      <c r="J17" s="6"/>
      <c r="K17" s="4"/>
      <c r="L17" s="8"/>
      <c r="M17" s="4"/>
      <c r="N17" s="3"/>
      <c r="O17" s="19"/>
      <c r="P17" s="4"/>
      <c r="Q17" s="3"/>
      <c r="R17" s="18"/>
      <c r="S17" s="19"/>
      <c r="T17" s="4" t="s">
        <v>577</v>
      </c>
      <c r="U17" s="8" t="s">
        <v>4</v>
      </c>
      <c r="V17" s="4" t="s">
        <v>582</v>
      </c>
      <c r="W17" s="3" t="s">
        <v>572</v>
      </c>
      <c r="X17" s="3"/>
      <c r="Y17" s="3" t="s">
        <v>434</v>
      </c>
      <c r="Z17" s="3"/>
      <c r="AA17" s="8"/>
    </row>
    <row r="18" spans="1:27" x14ac:dyDescent="0.2">
      <c r="A18" s="2"/>
      <c r="B18" s="6" t="s">
        <v>411</v>
      </c>
      <c r="C18" s="4" t="s">
        <v>542</v>
      </c>
      <c r="D18" s="3" t="s">
        <v>571</v>
      </c>
      <c r="E18" s="18"/>
      <c r="F18" s="19"/>
      <c r="G18" s="4"/>
      <c r="H18" s="3"/>
      <c r="I18" s="8"/>
      <c r="J18" s="6"/>
      <c r="K18" s="4"/>
      <c r="L18" s="8"/>
      <c r="M18" s="4"/>
      <c r="N18" s="3"/>
      <c r="O18" s="19"/>
      <c r="P18" s="4"/>
      <c r="Q18" s="3"/>
      <c r="R18" s="18"/>
      <c r="S18" s="19"/>
      <c r="T18" s="4" t="s">
        <v>577</v>
      </c>
      <c r="U18" s="8" t="s">
        <v>4</v>
      </c>
      <c r="V18" s="4" t="s">
        <v>573</v>
      </c>
      <c r="W18" s="3" t="s">
        <v>572</v>
      </c>
      <c r="X18" s="3" t="s">
        <v>268</v>
      </c>
      <c r="Y18" s="3"/>
      <c r="Z18" s="3"/>
      <c r="AA18" s="8"/>
    </row>
    <row r="19" spans="1:27" ht="112" x14ac:dyDescent="0.2">
      <c r="A19" s="2"/>
      <c r="B19" s="6" t="s">
        <v>411</v>
      </c>
      <c r="C19" s="4" t="s">
        <v>542</v>
      </c>
      <c r="D19" s="3" t="s">
        <v>575</v>
      </c>
      <c r="E19" s="18" t="s">
        <v>597</v>
      </c>
      <c r="F19" s="19" t="s">
        <v>635</v>
      </c>
      <c r="G19" s="4" t="s">
        <v>434</v>
      </c>
      <c r="H19" s="3"/>
      <c r="I19" s="8" t="s">
        <v>450</v>
      </c>
      <c r="J19" s="6">
        <v>5</v>
      </c>
      <c r="K19" s="4"/>
      <c r="L19" s="8"/>
      <c r="M19" s="4"/>
      <c r="N19" s="3"/>
      <c r="O19" s="19"/>
      <c r="P19" s="4"/>
      <c r="Q19" s="3"/>
      <c r="R19" s="18"/>
      <c r="S19" s="19"/>
      <c r="T19" s="4"/>
      <c r="U19" s="8"/>
      <c r="V19" s="4"/>
      <c r="W19" s="3"/>
      <c r="X19" s="3"/>
      <c r="Y19" s="3"/>
      <c r="Z19" s="3"/>
      <c r="AA19" s="8"/>
    </row>
    <row r="20" spans="1:27" ht="16" x14ac:dyDescent="0.2">
      <c r="A20" s="2"/>
      <c r="B20" s="6" t="s">
        <v>411</v>
      </c>
      <c r="C20" s="4" t="s">
        <v>542</v>
      </c>
      <c r="D20" s="3" t="s">
        <v>576</v>
      </c>
      <c r="E20" s="18" t="s">
        <v>636</v>
      </c>
      <c r="F20" s="19"/>
      <c r="G20" s="4" t="s">
        <v>308</v>
      </c>
      <c r="H20" s="3"/>
      <c r="I20" s="8" t="s">
        <v>308</v>
      </c>
      <c r="J20" s="6">
        <v>5</v>
      </c>
      <c r="K20" s="4"/>
      <c r="L20" s="8"/>
      <c r="M20" s="4"/>
      <c r="N20" s="3"/>
      <c r="O20" s="19"/>
      <c r="P20" s="4"/>
      <c r="Q20" s="3"/>
      <c r="R20" s="18"/>
      <c r="S20" s="19"/>
      <c r="T20" s="4"/>
      <c r="U20" s="8"/>
      <c r="V20" s="4"/>
      <c r="W20" s="3"/>
      <c r="X20" s="3"/>
      <c r="Y20" s="3"/>
      <c r="Z20" s="3"/>
      <c r="AA20" s="8"/>
    </row>
    <row r="21" spans="1:27" ht="16" x14ac:dyDescent="0.2">
      <c r="A21" s="2"/>
      <c r="B21" s="6" t="s">
        <v>411</v>
      </c>
      <c r="C21" s="4" t="s">
        <v>542</v>
      </c>
      <c r="D21" s="3" t="s">
        <v>575</v>
      </c>
      <c r="E21" s="18" t="s">
        <v>637</v>
      </c>
      <c r="F21" s="19" t="s">
        <v>584</v>
      </c>
      <c r="G21" s="4" t="s">
        <v>434</v>
      </c>
      <c r="H21" s="3"/>
      <c r="I21" s="8" t="s">
        <v>450</v>
      </c>
      <c r="J21" s="6">
        <v>5</v>
      </c>
      <c r="K21" s="4"/>
      <c r="L21" s="8"/>
      <c r="M21" s="4"/>
      <c r="N21" s="3"/>
      <c r="O21" s="19"/>
      <c r="P21" s="4"/>
      <c r="Q21" s="3"/>
      <c r="R21" s="18"/>
      <c r="S21" s="19"/>
      <c r="T21" s="4"/>
      <c r="U21" s="8"/>
      <c r="V21" s="4"/>
      <c r="W21" s="3"/>
      <c r="X21" s="3"/>
      <c r="Y21" s="3"/>
      <c r="Z21" s="3"/>
      <c r="AA21" s="8"/>
    </row>
    <row r="22" spans="1:27" ht="16" x14ac:dyDescent="0.2">
      <c r="A22" s="2"/>
      <c r="B22" s="6" t="s">
        <v>411</v>
      </c>
      <c r="C22" s="4" t="s">
        <v>542</v>
      </c>
      <c r="D22" s="3" t="s">
        <v>576</v>
      </c>
      <c r="E22" s="18" t="s">
        <v>638</v>
      </c>
      <c r="F22" s="19"/>
      <c r="G22" s="4" t="s">
        <v>308</v>
      </c>
      <c r="H22" s="3"/>
      <c r="I22" s="8" t="s">
        <v>308</v>
      </c>
      <c r="J22" s="6">
        <v>5</v>
      </c>
      <c r="K22" s="4"/>
      <c r="L22" s="8"/>
      <c r="M22" s="4"/>
      <c r="N22" s="3"/>
      <c r="O22" s="19"/>
      <c r="P22" s="4"/>
      <c r="Q22" s="3"/>
      <c r="R22" s="18"/>
      <c r="S22" s="19"/>
      <c r="T22" s="4"/>
      <c r="U22" s="8"/>
      <c r="V22" s="4"/>
      <c r="W22" s="3"/>
      <c r="X22" s="3"/>
      <c r="Y22" s="3"/>
      <c r="Z22" s="3"/>
      <c r="AA22" s="8"/>
    </row>
    <row r="23" spans="1:27" ht="16" x14ac:dyDescent="0.2">
      <c r="A23" s="2"/>
      <c r="B23" s="6" t="s">
        <v>411</v>
      </c>
      <c r="C23" s="4" t="s">
        <v>542</v>
      </c>
      <c r="D23" s="3" t="s">
        <v>576</v>
      </c>
      <c r="E23" s="18" t="s">
        <v>639</v>
      </c>
      <c r="F23" s="19"/>
      <c r="G23" s="4" t="s">
        <v>308</v>
      </c>
      <c r="H23" s="3"/>
      <c r="I23" s="8" t="s">
        <v>308</v>
      </c>
      <c r="J23" s="6">
        <v>5</v>
      </c>
      <c r="K23" s="4"/>
      <c r="L23" s="8"/>
      <c r="M23" s="4"/>
      <c r="N23" s="3"/>
      <c r="O23" s="19"/>
      <c r="P23" s="4"/>
      <c r="Q23" s="3"/>
      <c r="R23" s="18"/>
      <c r="S23" s="19"/>
      <c r="T23" s="4"/>
      <c r="U23" s="8"/>
      <c r="V23" s="4"/>
      <c r="W23" s="3"/>
      <c r="X23" s="3"/>
      <c r="Y23" s="3"/>
      <c r="Z23" s="3"/>
      <c r="AA23" s="8"/>
    </row>
    <row r="24" spans="1:27" ht="64" x14ac:dyDescent="0.2">
      <c r="A24" s="2"/>
      <c r="B24" s="6" t="s">
        <v>411</v>
      </c>
      <c r="C24" s="4" t="s">
        <v>542</v>
      </c>
      <c r="D24" s="3" t="s">
        <v>576</v>
      </c>
      <c r="E24" s="18" t="s">
        <v>598</v>
      </c>
      <c r="F24" s="19" t="s">
        <v>640</v>
      </c>
      <c r="G24" s="4" t="s">
        <v>308</v>
      </c>
      <c r="H24" s="3"/>
      <c r="I24" s="8" t="s">
        <v>308</v>
      </c>
      <c r="J24" s="6">
        <v>5</v>
      </c>
      <c r="K24" s="4"/>
      <c r="L24" s="8"/>
      <c r="M24" s="4"/>
      <c r="N24" s="3"/>
      <c r="O24" s="19"/>
      <c r="P24" s="4"/>
      <c r="Q24" s="3"/>
      <c r="R24" s="18"/>
      <c r="S24" s="19"/>
      <c r="T24" s="4"/>
      <c r="U24" s="8"/>
      <c r="V24" s="4"/>
      <c r="W24" s="3"/>
      <c r="X24" s="3"/>
      <c r="Y24" s="3"/>
      <c r="Z24" s="3"/>
      <c r="AA24" s="8"/>
    </row>
    <row r="25" spans="1:27" ht="16" x14ac:dyDescent="0.2">
      <c r="A25" s="2"/>
      <c r="B25" s="6" t="s">
        <v>411</v>
      </c>
      <c r="C25" s="4" t="s">
        <v>542</v>
      </c>
      <c r="D25" s="3" t="s">
        <v>576</v>
      </c>
      <c r="E25" s="18" t="s">
        <v>599</v>
      </c>
      <c r="F25" s="19" t="s">
        <v>600</v>
      </c>
      <c r="G25" s="4" t="s">
        <v>308</v>
      </c>
      <c r="H25" s="3"/>
      <c r="I25" s="8" t="s">
        <v>308</v>
      </c>
      <c r="J25" s="6">
        <v>5</v>
      </c>
      <c r="K25" s="4"/>
      <c r="L25" s="8"/>
      <c r="M25" s="4"/>
      <c r="N25" s="3"/>
      <c r="O25" s="19"/>
      <c r="P25" s="4"/>
      <c r="Q25" s="3"/>
      <c r="R25" s="18"/>
      <c r="S25" s="19"/>
      <c r="T25" s="4"/>
      <c r="U25" s="8"/>
      <c r="V25" s="4"/>
      <c r="W25" s="3"/>
      <c r="X25" s="3"/>
      <c r="Y25" s="3"/>
      <c r="Z25" s="3"/>
      <c r="AA25" s="8"/>
    </row>
    <row r="26" spans="1:27" ht="16" x14ac:dyDescent="0.2">
      <c r="A26" s="2"/>
      <c r="B26" s="6" t="s">
        <v>411</v>
      </c>
      <c r="C26" s="4" t="s">
        <v>542</v>
      </c>
      <c r="D26" s="3" t="s">
        <v>575</v>
      </c>
      <c r="E26" s="18" t="s">
        <v>626</v>
      </c>
      <c r="F26" s="19" t="s">
        <v>601</v>
      </c>
      <c r="G26" s="4" t="s">
        <v>434</v>
      </c>
      <c r="H26" s="3"/>
      <c r="I26" s="8" t="s">
        <v>450</v>
      </c>
      <c r="J26" s="6">
        <v>5</v>
      </c>
      <c r="K26" s="4"/>
      <c r="L26" s="8"/>
      <c r="M26" s="4"/>
      <c r="N26" s="3"/>
      <c r="O26" s="19"/>
      <c r="P26" s="4"/>
      <c r="Q26" s="3"/>
      <c r="R26" s="18"/>
      <c r="S26" s="19"/>
      <c r="T26" s="4"/>
      <c r="U26" s="8"/>
      <c r="V26" s="4"/>
      <c r="W26" s="3"/>
      <c r="X26" s="3"/>
      <c r="Y26" s="3"/>
      <c r="Z26" s="3"/>
      <c r="AA26" s="8"/>
    </row>
    <row r="27" spans="1:27" ht="32" x14ac:dyDescent="0.2">
      <c r="A27" s="2"/>
      <c r="B27" s="6" t="s">
        <v>411</v>
      </c>
      <c r="C27" s="4" t="s">
        <v>542</v>
      </c>
      <c r="D27" s="3" t="s">
        <v>578</v>
      </c>
      <c r="E27" s="18" t="s">
        <v>602</v>
      </c>
      <c r="F27" s="19"/>
      <c r="G27" s="4"/>
      <c r="H27" s="3"/>
      <c r="I27" s="8"/>
      <c r="J27" s="6"/>
      <c r="K27" s="4"/>
      <c r="L27" s="8"/>
      <c r="M27" s="4"/>
      <c r="N27" s="3" t="s">
        <v>603</v>
      </c>
      <c r="O27" s="19" t="s">
        <v>604</v>
      </c>
      <c r="P27" s="4" t="s">
        <v>255</v>
      </c>
      <c r="Q27" s="3">
        <v>3</v>
      </c>
      <c r="R27" s="18" t="s">
        <v>605</v>
      </c>
      <c r="S27" s="19" t="s">
        <v>583</v>
      </c>
      <c r="T27" s="4"/>
      <c r="U27" s="8"/>
      <c r="V27" s="4"/>
      <c r="W27" s="3"/>
      <c r="X27" s="3"/>
      <c r="Y27" s="3"/>
      <c r="Z27" s="3"/>
      <c r="AA27" s="8"/>
    </row>
    <row r="28" spans="1:27" x14ac:dyDescent="0.2">
      <c r="A28" s="2"/>
      <c r="B28" s="6" t="s">
        <v>411</v>
      </c>
      <c r="C28" s="4" t="s">
        <v>542</v>
      </c>
      <c r="D28" s="3" t="s">
        <v>579</v>
      </c>
      <c r="E28" s="18"/>
      <c r="F28" s="19"/>
      <c r="G28" s="4"/>
      <c r="H28" s="3"/>
      <c r="I28" s="8"/>
      <c r="J28" s="6"/>
      <c r="K28" s="4"/>
      <c r="L28" s="8"/>
      <c r="M28" s="4"/>
      <c r="N28" s="3"/>
      <c r="O28" s="19"/>
      <c r="P28" s="4"/>
      <c r="Q28" s="3"/>
      <c r="R28" s="18"/>
      <c r="S28" s="19"/>
      <c r="T28" s="4" t="s">
        <v>574</v>
      </c>
      <c r="U28" s="8" t="s">
        <v>297</v>
      </c>
      <c r="V28" s="4" t="s">
        <v>573</v>
      </c>
      <c r="W28" s="3" t="s">
        <v>572</v>
      </c>
      <c r="X28" s="3" t="s">
        <v>280</v>
      </c>
      <c r="Y28" s="3"/>
      <c r="Z28" s="3"/>
      <c r="AA28" s="8"/>
    </row>
    <row r="29" spans="1:27" x14ac:dyDescent="0.2">
      <c r="A29" s="2"/>
      <c r="B29" s="6" t="s">
        <v>411</v>
      </c>
      <c r="C29" s="4" t="s">
        <v>542</v>
      </c>
      <c r="D29" s="3" t="s">
        <v>579</v>
      </c>
      <c r="E29" s="18"/>
      <c r="F29" s="19"/>
      <c r="G29" s="4"/>
      <c r="H29" s="3"/>
      <c r="I29" s="8"/>
      <c r="J29" s="6"/>
      <c r="K29" s="4"/>
      <c r="L29" s="8"/>
      <c r="M29" s="4"/>
      <c r="N29" s="3"/>
      <c r="O29" s="19"/>
      <c r="P29" s="4"/>
      <c r="Q29" s="3"/>
      <c r="R29" s="18"/>
      <c r="S29" s="19"/>
      <c r="T29" s="4" t="s">
        <v>577</v>
      </c>
      <c r="U29" s="8" t="s">
        <v>4</v>
      </c>
      <c r="V29" s="4" t="s">
        <v>580</v>
      </c>
      <c r="W29" s="3" t="s">
        <v>574</v>
      </c>
      <c r="X29" s="3"/>
      <c r="Y29" s="3"/>
      <c r="Z29" s="3"/>
      <c r="AA29" s="8">
        <v>1</v>
      </c>
    </row>
    <row r="30" spans="1:27" ht="16" x14ac:dyDescent="0.2">
      <c r="A30" s="2"/>
      <c r="B30" s="6" t="s">
        <v>411</v>
      </c>
      <c r="C30" s="4" t="s">
        <v>542</v>
      </c>
      <c r="D30" s="3" t="s">
        <v>581</v>
      </c>
      <c r="E30" s="18" t="s">
        <v>606</v>
      </c>
      <c r="F30" s="19"/>
      <c r="G30" s="4"/>
      <c r="H30" s="3"/>
      <c r="I30" s="8"/>
      <c r="J30" s="6">
        <v>6</v>
      </c>
      <c r="K30" s="4"/>
      <c r="L30" s="8"/>
      <c r="M30" s="4"/>
      <c r="N30" s="3"/>
      <c r="O30" s="19"/>
      <c r="P30" s="4"/>
      <c r="Q30" s="3"/>
      <c r="R30" s="18"/>
      <c r="S30" s="19"/>
      <c r="T30" s="4"/>
      <c r="U30" s="8"/>
      <c r="V30" s="4"/>
      <c r="W30" s="3"/>
      <c r="X30" s="3"/>
      <c r="Y30" s="3"/>
      <c r="Z30" s="3"/>
      <c r="AA30" s="8"/>
    </row>
    <row r="31" spans="1:27" ht="16" x14ac:dyDescent="0.2">
      <c r="A31" s="2"/>
      <c r="B31" s="6" t="s">
        <v>411</v>
      </c>
      <c r="C31" s="4" t="s">
        <v>542</v>
      </c>
      <c r="D31" s="3" t="s">
        <v>570</v>
      </c>
      <c r="E31" s="18" t="s">
        <v>607</v>
      </c>
      <c r="F31" s="19"/>
      <c r="G31" s="4"/>
      <c r="H31" s="3"/>
      <c r="I31" s="8"/>
      <c r="J31" s="6"/>
      <c r="K31" s="4"/>
      <c r="L31" s="8"/>
      <c r="M31" s="4"/>
      <c r="N31" s="3"/>
      <c r="O31" s="19"/>
      <c r="P31" s="4"/>
      <c r="Q31" s="3"/>
      <c r="R31" s="18"/>
      <c r="S31" s="19"/>
      <c r="T31" s="4"/>
      <c r="U31" s="8"/>
      <c r="V31" s="4"/>
      <c r="W31" s="3"/>
      <c r="X31" s="3"/>
      <c r="Y31" s="3"/>
      <c r="Z31" s="3"/>
      <c r="AA31" s="8"/>
    </row>
    <row r="32" spans="1:27" x14ac:dyDescent="0.2">
      <c r="A32" s="2"/>
      <c r="B32" s="6" t="s">
        <v>411</v>
      </c>
      <c r="C32" s="4" t="s">
        <v>542</v>
      </c>
      <c r="D32" s="3" t="s">
        <v>571</v>
      </c>
      <c r="E32" s="18"/>
      <c r="F32" s="19"/>
      <c r="G32" s="4"/>
      <c r="H32" s="3"/>
      <c r="I32" s="8"/>
      <c r="J32" s="6"/>
      <c r="K32" s="4"/>
      <c r="L32" s="8"/>
      <c r="M32" s="4"/>
      <c r="N32" s="3"/>
      <c r="O32" s="19"/>
      <c r="P32" s="4"/>
      <c r="Q32" s="3"/>
      <c r="R32" s="18"/>
      <c r="S32" s="19"/>
      <c r="T32" s="4" t="s">
        <v>577</v>
      </c>
      <c r="U32" s="8" t="s">
        <v>4</v>
      </c>
      <c r="V32" s="4" t="s">
        <v>573</v>
      </c>
      <c r="W32" s="3" t="s">
        <v>572</v>
      </c>
      <c r="X32" s="3" t="s">
        <v>269</v>
      </c>
      <c r="Y32" s="3"/>
      <c r="Z32" s="3"/>
      <c r="AA32" s="8"/>
    </row>
    <row r="33" spans="1:27" x14ac:dyDescent="0.2">
      <c r="A33" s="2"/>
      <c r="B33" s="6" t="s">
        <v>411</v>
      </c>
      <c r="C33" s="4" t="s">
        <v>542</v>
      </c>
      <c r="D33" s="3" t="s">
        <v>571</v>
      </c>
      <c r="E33" s="18"/>
      <c r="F33" s="19"/>
      <c r="G33" s="4"/>
      <c r="H33" s="3"/>
      <c r="I33" s="8"/>
      <c r="J33" s="6"/>
      <c r="K33" s="4"/>
      <c r="L33" s="8"/>
      <c r="M33" s="4"/>
      <c r="N33" s="3"/>
      <c r="O33" s="19"/>
      <c r="P33" s="4"/>
      <c r="Q33" s="3"/>
      <c r="R33" s="18"/>
      <c r="S33" s="19"/>
      <c r="T33" s="4" t="s">
        <v>577</v>
      </c>
      <c r="U33" s="8" t="s">
        <v>4</v>
      </c>
      <c r="V33" s="4" t="s">
        <v>573</v>
      </c>
      <c r="W33" s="3" t="s">
        <v>574</v>
      </c>
      <c r="X33" s="3" t="s">
        <v>1</v>
      </c>
      <c r="Y33" s="3"/>
      <c r="Z33" s="3"/>
      <c r="AA33" s="8"/>
    </row>
    <row r="34" spans="1:27" x14ac:dyDescent="0.2">
      <c r="A34" s="2"/>
      <c r="B34" s="6" t="s">
        <v>411</v>
      </c>
      <c r="C34" s="4" t="s">
        <v>542</v>
      </c>
      <c r="D34" s="3" t="s">
        <v>571</v>
      </c>
      <c r="E34" s="18"/>
      <c r="F34" s="19"/>
      <c r="G34" s="4"/>
      <c r="H34" s="3"/>
      <c r="I34" s="8"/>
      <c r="J34" s="6"/>
      <c r="K34" s="4"/>
      <c r="L34" s="8"/>
      <c r="M34" s="4"/>
      <c r="N34" s="3"/>
      <c r="O34" s="19"/>
      <c r="P34" s="4"/>
      <c r="Q34" s="3"/>
      <c r="R34" s="18"/>
      <c r="S34" s="19"/>
      <c r="T34" s="4" t="s">
        <v>577</v>
      </c>
      <c r="U34" s="8" t="s">
        <v>4</v>
      </c>
      <c r="V34" s="4" t="s">
        <v>580</v>
      </c>
      <c r="W34" s="3" t="s">
        <v>574</v>
      </c>
      <c r="X34" s="3"/>
      <c r="Y34" s="3"/>
      <c r="Z34" s="3"/>
      <c r="AA34" s="8">
        <v>1</v>
      </c>
    </row>
    <row r="35" spans="1:27" ht="16" x14ac:dyDescent="0.2">
      <c r="A35" s="2"/>
      <c r="B35" s="6" t="s">
        <v>411</v>
      </c>
      <c r="C35" s="4" t="s">
        <v>542</v>
      </c>
      <c r="D35" s="3" t="s">
        <v>575</v>
      </c>
      <c r="E35" s="18" t="s">
        <v>607</v>
      </c>
      <c r="F35" s="19" t="s">
        <v>584</v>
      </c>
      <c r="G35" s="4" t="s">
        <v>434</v>
      </c>
      <c r="H35" s="3"/>
      <c r="I35" s="8" t="s">
        <v>450</v>
      </c>
      <c r="J35" s="6">
        <v>7</v>
      </c>
      <c r="K35" s="4"/>
      <c r="L35" s="8"/>
      <c r="M35" s="4"/>
      <c r="N35" s="3"/>
      <c r="O35" s="19"/>
      <c r="P35" s="4"/>
      <c r="Q35" s="3"/>
      <c r="R35" s="18"/>
      <c r="S35" s="19"/>
      <c r="T35" s="4"/>
      <c r="U35" s="8"/>
      <c r="V35" s="4"/>
      <c r="W35" s="3"/>
      <c r="X35" s="3"/>
      <c r="Y35" s="3"/>
      <c r="Z35" s="3"/>
      <c r="AA35" s="8"/>
    </row>
    <row r="36" spans="1:27" ht="16" x14ac:dyDescent="0.2">
      <c r="A36" s="2"/>
      <c r="B36" s="6" t="s">
        <v>411</v>
      </c>
      <c r="C36" s="4" t="s">
        <v>542</v>
      </c>
      <c r="D36" s="3" t="s">
        <v>576</v>
      </c>
      <c r="E36" s="18" t="s">
        <v>608</v>
      </c>
      <c r="F36" s="19" t="s">
        <v>584</v>
      </c>
      <c r="G36" s="4" t="s">
        <v>308</v>
      </c>
      <c r="H36" s="3"/>
      <c r="I36" s="8" t="s">
        <v>308</v>
      </c>
      <c r="J36" s="6">
        <v>7</v>
      </c>
      <c r="K36" s="4"/>
      <c r="L36" s="8"/>
      <c r="M36" s="4"/>
      <c r="N36" s="3"/>
      <c r="O36" s="19"/>
      <c r="P36" s="4"/>
      <c r="Q36" s="3"/>
      <c r="R36" s="18"/>
      <c r="S36" s="19"/>
      <c r="T36" s="4"/>
      <c r="U36" s="8"/>
      <c r="V36" s="4"/>
      <c r="W36" s="3"/>
      <c r="X36" s="3"/>
      <c r="Y36" s="3"/>
      <c r="Z36" s="3"/>
      <c r="AA36" s="8"/>
    </row>
    <row r="37" spans="1:27" ht="16" x14ac:dyDescent="0.2">
      <c r="A37" s="2"/>
      <c r="B37" s="6" t="s">
        <v>411</v>
      </c>
      <c r="C37" s="4" t="s">
        <v>542</v>
      </c>
      <c r="D37" s="3" t="s">
        <v>576</v>
      </c>
      <c r="E37" s="18" t="s">
        <v>641</v>
      </c>
      <c r="F37" s="19"/>
      <c r="G37" s="4" t="s">
        <v>308</v>
      </c>
      <c r="H37" s="3"/>
      <c r="I37" s="8" t="s">
        <v>308</v>
      </c>
      <c r="J37" s="6">
        <v>7</v>
      </c>
      <c r="K37" s="4"/>
      <c r="L37" s="8"/>
      <c r="M37" s="4"/>
      <c r="N37" s="3"/>
      <c r="O37" s="19"/>
      <c r="P37" s="4"/>
      <c r="Q37" s="3"/>
      <c r="R37" s="18"/>
      <c r="S37" s="19"/>
      <c r="T37" s="4"/>
      <c r="U37" s="8"/>
      <c r="V37" s="4"/>
      <c r="W37" s="3"/>
      <c r="X37" s="3"/>
      <c r="Y37" s="3"/>
      <c r="Z37" s="3"/>
      <c r="AA37" s="8"/>
    </row>
    <row r="38" spans="1:27" ht="48" x14ac:dyDescent="0.2">
      <c r="A38" s="2"/>
      <c r="B38" s="6" t="s">
        <v>411</v>
      </c>
      <c r="C38" s="4" t="s">
        <v>542</v>
      </c>
      <c r="D38" s="3" t="s">
        <v>576</v>
      </c>
      <c r="E38" s="18" t="s">
        <v>623</v>
      </c>
      <c r="F38" s="19" t="s">
        <v>624</v>
      </c>
      <c r="G38" s="4" t="s">
        <v>308</v>
      </c>
      <c r="H38" s="3"/>
      <c r="I38" s="8" t="s">
        <v>308</v>
      </c>
      <c r="J38" s="6">
        <v>7</v>
      </c>
      <c r="K38" s="4"/>
      <c r="L38" s="8"/>
      <c r="M38" s="4"/>
      <c r="N38" s="3"/>
      <c r="O38" s="19"/>
      <c r="P38" s="4"/>
      <c r="Q38" s="3"/>
      <c r="R38" s="18"/>
      <c r="S38" s="19"/>
      <c r="T38" s="4"/>
      <c r="U38" s="8"/>
      <c r="V38" s="4"/>
      <c r="W38" s="3"/>
      <c r="X38" s="3"/>
      <c r="Y38" s="3"/>
      <c r="Z38" s="3"/>
      <c r="AA38" s="8"/>
    </row>
    <row r="39" spans="1:27" ht="160" x14ac:dyDescent="0.2">
      <c r="A39" s="2"/>
      <c r="B39" s="6" t="s">
        <v>411</v>
      </c>
      <c r="C39" s="4" t="s">
        <v>542</v>
      </c>
      <c r="D39" s="3" t="s">
        <v>576</v>
      </c>
      <c r="E39" s="18" t="s">
        <v>642</v>
      </c>
      <c r="F39" s="19" t="s">
        <v>643</v>
      </c>
      <c r="G39" s="4" t="s">
        <v>308</v>
      </c>
      <c r="H39" s="3"/>
      <c r="I39" s="8" t="s">
        <v>308</v>
      </c>
      <c r="J39" s="6">
        <v>7</v>
      </c>
      <c r="K39" s="4"/>
      <c r="L39" s="8"/>
      <c r="M39" s="4"/>
      <c r="N39" s="3"/>
      <c r="O39" s="19"/>
      <c r="P39" s="4"/>
      <c r="Q39" s="3"/>
      <c r="R39" s="18"/>
      <c r="S39" s="19"/>
      <c r="T39" s="4"/>
      <c r="U39" s="8"/>
      <c r="V39" s="4"/>
      <c r="W39" s="3"/>
      <c r="X39" s="3"/>
      <c r="Y39" s="3"/>
      <c r="Z39" s="3"/>
      <c r="AA39" s="8"/>
    </row>
    <row r="40" spans="1:27" ht="48" x14ac:dyDescent="0.2">
      <c r="A40" s="2"/>
      <c r="B40" s="6" t="s">
        <v>411</v>
      </c>
      <c r="C40" s="4" t="s">
        <v>542</v>
      </c>
      <c r="D40" s="3" t="s">
        <v>576</v>
      </c>
      <c r="E40" s="18" t="s">
        <v>625</v>
      </c>
      <c r="F40" s="19" t="s">
        <v>644</v>
      </c>
      <c r="G40" s="4" t="s">
        <v>308</v>
      </c>
      <c r="H40" s="3"/>
      <c r="I40" s="8" t="s">
        <v>308</v>
      </c>
      <c r="J40" s="6">
        <v>7</v>
      </c>
      <c r="K40" s="4"/>
      <c r="L40" s="8"/>
      <c r="M40" s="4"/>
      <c r="N40" s="3"/>
      <c r="O40" s="19"/>
      <c r="P40" s="4"/>
      <c r="Q40" s="3"/>
      <c r="R40" s="18"/>
      <c r="S40" s="19"/>
      <c r="T40" s="4"/>
      <c r="U40" s="8"/>
      <c r="V40" s="4"/>
      <c r="W40" s="3"/>
      <c r="X40" s="3"/>
      <c r="Y40" s="3"/>
      <c r="Z40" s="3"/>
      <c r="AA40" s="8"/>
    </row>
    <row r="41" spans="1:27" ht="64" x14ac:dyDescent="0.2">
      <c r="A41" s="2"/>
      <c r="B41" s="6" t="s">
        <v>411</v>
      </c>
      <c r="C41" s="4" t="s">
        <v>542</v>
      </c>
      <c r="D41" s="3" t="s">
        <v>576</v>
      </c>
      <c r="E41" s="18" t="s">
        <v>645</v>
      </c>
      <c r="F41" s="19" t="s">
        <v>646</v>
      </c>
      <c r="G41" s="4" t="s">
        <v>308</v>
      </c>
      <c r="H41" s="3"/>
      <c r="I41" s="8" t="s">
        <v>308</v>
      </c>
      <c r="J41" s="6">
        <v>7</v>
      </c>
      <c r="K41" s="4"/>
      <c r="L41" s="8"/>
      <c r="M41" s="4"/>
      <c r="N41" s="3"/>
      <c r="O41" s="19"/>
      <c r="P41" s="4"/>
      <c r="Q41" s="3"/>
      <c r="R41" s="18"/>
      <c r="S41" s="19"/>
      <c r="T41" s="4"/>
      <c r="U41" s="8"/>
      <c r="V41" s="4"/>
      <c r="W41" s="3"/>
      <c r="X41" s="3"/>
      <c r="Y41" s="3"/>
      <c r="Z41" s="3"/>
      <c r="AA41" s="8"/>
    </row>
    <row r="42" spans="1:27" ht="16" x14ac:dyDescent="0.2">
      <c r="A42" s="2"/>
      <c r="B42" s="6" t="s">
        <v>411</v>
      </c>
      <c r="C42" s="4" t="s">
        <v>542</v>
      </c>
      <c r="D42" s="3" t="s">
        <v>576</v>
      </c>
      <c r="E42" s="18" t="s">
        <v>609</v>
      </c>
      <c r="F42" s="19" t="s">
        <v>647</v>
      </c>
      <c r="G42" s="4" t="s">
        <v>308</v>
      </c>
      <c r="H42" s="3"/>
      <c r="I42" s="8" t="s">
        <v>308</v>
      </c>
      <c r="J42" s="6">
        <v>7</v>
      </c>
      <c r="K42" s="4"/>
      <c r="L42" s="8"/>
      <c r="M42" s="4"/>
      <c r="N42" s="3"/>
      <c r="O42" s="19"/>
      <c r="P42" s="4"/>
      <c r="Q42" s="3"/>
      <c r="R42" s="18"/>
      <c r="S42" s="19"/>
      <c r="T42" s="4"/>
      <c r="U42" s="8"/>
      <c r="V42" s="4"/>
      <c r="W42" s="3"/>
      <c r="X42" s="3"/>
      <c r="Y42" s="3"/>
      <c r="Z42" s="3"/>
      <c r="AA42" s="8"/>
    </row>
    <row r="43" spans="1:27" ht="16" x14ac:dyDescent="0.2">
      <c r="A43" s="2"/>
      <c r="B43" s="6" t="s">
        <v>411</v>
      </c>
      <c r="C43" s="4" t="s">
        <v>542</v>
      </c>
      <c r="D43" s="3" t="s">
        <v>576</v>
      </c>
      <c r="E43" s="18" t="s">
        <v>610</v>
      </c>
      <c r="F43" s="19"/>
      <c r="G43" s="4" t="s">
        <v>308</v>
      </c>
      <c r="H43" s="3"/>
      <c r="I43" s="8" t="s">
        <v>308</v>
      </c>
      <c r="J43" s="6">
        <v>7</v>
      </c>
      <c r="K43" s="4"/>
      <c r="L43" s="8"/>
      <c r="M43" s="4"/>
      <c r="N43" s="3"/>
      <c r="O43" s="19"/>
      <c r="P43" s="4"/>
      <c r="Q43" s="3"/>
      <c r="R43" s="18"/>
      <c r="S43" s="19"/>
      <c r="T43" s="4"/>
      <c r="U43" s="8"/>
      <c r="V43" s="4"/>
      <c r="W43" s="3"/>
      <c r="X43" s="3"/>
      <c r="Y43" s="3"/>
      <c r="Z43" s="3"/>
      <c r="AA43" s="8"/>
    </row>
    <row r="44" spans="1:27" ht="16" x14ac:dyDescent="0.2">
      <c r="A44" s="2"/>
      <c r="B44" s="6" t="s">
        <v>411</v>
      </c>
      <c r="C44" s="4" t="s">
        <v>542</v>
      </c>
      <c r="D44" s="3" t="s">
        <v>576</v>
      </c>
      <c r="E44" s="18" t="s">
        <v>611</v>
      </c>
      <c r="F44" s="19"/>
      <c r="G44" s="4" t="s">
        <v>308</v>
      </c>
      <c r="H44" s="3"/>
      <c r="I44" s="8" t="s">
        <v>308</v>
      </c>
      <c r="J44" s="6">
        <v>7</v>
      </c>
      <c r="K44" s="4"/>
      <c r="L44" s="8"/>
      <c r="M44" s="4"/>
      <c r="N44" s="3"/>
      <c r="O44" s="19"/>
      <c r="P44" s="4"/>
      <c r="Q44" s="3"/>
      <c r="R44" s="18"/>
      <c r="S44" s="19"/>
      <c r="T44" s="4"/>
      <c r="U44" s="8"/>
      <c r="V44" s="4"/>
      <c r="W44" s="3"/>
      <c r="X44" s="3"/>
      <c r="Y44" s="3"/>
      <c r="Z44" s="3"/>
      <c r="AA44" s="8"/>
    </row>
    <row r="45" spans="1:27" ht="16" x14ac:dyDescent="0.2">
      <c r="A45" s="2"/>
      <c r="B45" s="6" t="s">
        <v>411</v>
      </c>
      <c r="C45" s="4" t="s">
        <v>542</v>
      </c>
      <c r="D45" s="3" t="s">
        <v>578</v>
      </c>
      <c r="E45" s="18" t="s">
        <v>612</v>
      </c>
      <c r="F45" s="19"/>
      <c r="G45" s="4"/>
      <c r="H45" s="3"/>
      <c r="I45" s="8"/>
      <c r="J45" s="6"/>
      <c r="K45" s="4"/>
      <c r="L45" s="8"/>
      <c r="M45" s="4"/>
      <c r="N45" s="3" t="s">
        <v>613</v>
      </c>
      <c r="O45" s="19" t="s">
        <v>614</v>
      </c>
      <c r="P45" s="4" t="s">
        <v>255</v>
      </c>
      <c r="Q45" s="3">
        <v>2</v>
      </c>
      <c r="R45" s="18" t="s">
        <v>615</v>
      </c>
      <c r="S45" s="19" t="s">
        <v>583</v>
      </c>
      <c r="T45" s="4"/>
      <c r="U45" s="8"/>
      <c r="V45" s="4"/>
      <c r="W45" s="3"/>
      <c r="X45" s="3"/>
      <c r="Y45" s="3"/>
      <c r="Z45" s="3"/>
      <c r="AA45" s="8"/>
    </row>
    <row r="46" spans="1:27" x14ac:dyDescent="0.2">
      <c r="A46" s="2"/>
      <c r="B46" s="6" t="s">
        <v>411</v>
      </c>
      <c r="C46" s="4" t="s">
        <v>542</v>
      </c>
      <c r="D46" s="3" t="s">
        <v>579</v>
      </c>
      <c r="E46" s="18"/>
      <c r="F46" s="19"/>
      <c r="G46" s="4"/>
      <c r="H46" s="3"/>
      <c r="I46" s="8"/>
      <c r="J46" s="6"/>
      <c r="K46" s="4"/>
      <c r="L46" s="8"/>
      <c r="M46" s="4"/>
      <c r="N46" s="3"/>
      <c r="O46" s="19"/>
      <c r="P46" s="4"/>
      <c r="Q46" s="3"/>
      <c r="R46" s="18"/>
      <c r="S46" s="19"/>
      <c r="T46" s="4" t="s">
        <v>574</v>
      </c>
      <c r="U46" s="8" t="s">
        <v>297</v>
      </c>
      <c r="V46" s="4" t="s">
        <v>573</v>
      </c>
      <c r="W46" s="3" t="s">
        <v>572</v>
      </c>
      <c r="X46" s="3" t="s">
        <v>290</v>
      </c>
      <c r="Y46" s="3"/>
      <c r="Z46" s="3"/>
      <c r="AA46" s="8"/>
    </row>
    <row r="47" spans="1:27" x14ac:dyDescent="0.2">
      <c r="A47" s="2"/>
      <c r="B47" s="6" t="s">
        <v>411</v>
      </c>
      <c r="C47" s="4" t="s">
        <v>542</v>
      </c>
      <c r="D47" s="3" t="s">
        <v>579</v>
      </c>
      <c r="E47" s="18"/>
      <c r="F47" s="19"/>
      <c r="G47" s="4"/>
      <c r="H47" s="3"/>
      <c r="I47" s="8"/>
      <c r="J47" s="6"/>
      <c r="K47" s="4"/>
      <c r="L47" s="8"/>
      <c r="M47" s="4"/>
      <c r="N47" s="3"/>
      <c r="O47" s="19"/>
      <c r="P47" s="4"/>
      <c r="Q47" s="3"/>
      <c r="R47" s="18"/>
      <c r="S47" s="19"/>
      <c r="T47" s="4" t="s">
        <v>577</v>
      </c>
      <c r="U47" s="8" t="s">
        <v>4</v>
      </c>
      <c r="V47" s="4" t="s">
        <v>580</v>
      </c>
      <c r="W47" s="3" t="s">
        <v>574</v>
      </c>
      <c r="X47" s="3"/>
      <c r="Y47" s="3"/>
      <c r="Z47" s="3"/>
      <c r="AA47" s="8">
        <v>2</v>
      </c>
    </row>
    <row r="48" spans="1:27" ht="16" x14ac:dyDescent="0.2">
      <c r="A48" s="2"/>
      <c r="B48" s="6" t="s">
        <v>411</v>
      </c>
      <c r="C48" s="4" t="s">
        <v>542</v>
      </c>
      <c r="D48" s="3" t="s">
        <v>581</v>
      </c>
      <c r="E48" s="18" t="s">
        <v>616</v>
      </c>
      <c r="F48" s="19" t="s">
        <v>617</v>
      </c>
      <c r="G48" s="4"/>
      <c r="H48" s="3"/>
      <c r="I48" s="8"/>
      <c r="J48" s="6">
        <v>9</v>
      </c>
      <c r="K48" s="4"/>
      <c r="L48" s="8"/>
      <c r="M48" s="4"/>
      <c r="N48" s="3"/>
      <c r="O48" s="19"/>
      <c r="P48" s="4"/>
      <c r="Q48" s="3"/>
      <c r="R48" s="18"/>
      <c r="S48" s="19"/>
      <c r="T48" s="4"/>
      <c r="U48" s="8"/>
      <c r="V48" s="4"/>
      <c r="W48" s="3"/>
      <c r="X48" s="3"/>
      <c r="Y48" s="3"/>
      <c r="Z48" s="3"/>
      <c r="AA48" s="8"/>
    </row>
    <row r="49" spans="1:27" ht="32" x14ac:dyDescent="0.2">
      <c r="A49" s="2"/>
      <c r="B49" s="6" t="s">
        <v>411</v>
      </c>
      <c r="C49" s="4" t="s">
        <v>542</v>
      </c>
      <c r="D49" s="3" t="s">
        <v>581</v>
      </c>
      <c r="E49" s="18" t="s">
        <v>618</v>
      </c>
      <c r="F49" s="19" t="s">
        <v>619</v>
      </c>
      <c r="G49" s="4"/>
      <c r="H49" s="3"/>
      <c r="I49" s="8"/>
      <c r="J49" s="6">
        <v>9</v>
      </c>
      <c r="K49" s="4"/>
      <c r="L49" s="8"/>
      <c r="M49" s="4"/>
      <c r="N49" s="3"/>
      <c r="O49" s="19"/>
      <c r="P49" s="4"/>
      <c r="Q49" s="3"/>
      <c r="R49" s="18"/>
      <c r="S49" s="19"/>
      <c r="T49" s="4"/>
      <c r="U49" s="8"/>
      <c r="V49" s="4"/>
      <c r="W49" s="3"/>
      <c r="X49" s="3"/>
      <c r="Y49" s="3"/>
      <c r="Z49" s="3"/>
      <c r="AA49" s="8"/>
    </row>
    <row r="50" spans="1:27" ht="16" x14ac:dyDescent="0.2">
      <c r="A50" s="2"/>
      <c r="B50" s="6" t="s">
        <v>411</v>
      </c>
      <c r="C50" s="4" t="s">
        <v>542</v>
      </c>
      <c r="D50" s="3" t="s">
        <v>570</v>
      </c>
      <c r="E50" s="18" t="s">
        <v>620</v>
      </c>
      <c r="F50" s="19"/>
      <c r="G50" s="4"/>
      <c r="H50" s="3"/>
      <c r="I50" s="8"/>
      <c r="J50" s="6"/>
      <c r="K50" s="4"/>
      <c r="L50" s="8"/>
      <c r="M50" s="4"/>
      <c r="N50" s="3"/>
      <c r="O50" s="19"/>
      <c r="P50" s="4"/>
      <c r="Q50" s="3"/>
      <c r="R50" s="18"/>
      <c r="S50" s="19"/>
      <c r="T50" s="4"/>
      <c r="U50" s="8"/>
      <c r="V50" s="4"/>
      <c r="W50" s="3"/>
      <c r="X50" s="3"/>
      <c r="Y50" s="3"/>
      <c r="Z50" s="3"/>
      <c r="AA50" s="8"/>
    </row>
    <row r="51" spans="1:27" x14ac:dyDescent="0.2">
      <c r="A51" s="2"/>
      <c r="B51" s="6" t="s">
        <v>411</v>
      </c>
      <c r="C51" s="4" t="s">
        <v>542</v>
      </c>
      <c r="D51" s="3" t="s">
        <v>571</v>
      </c>
      <c r="E51" s="18"/>
      <c r="F51" s="19"/>
      <c r="G51" s="4"/>
      <c r="H51" s="3"/>
      <c r="I51" s="8"/>
      <c r="J51" s="6"/>
      <c r="K51" s="4"/>
      <c r="L51" s="8"/>
      <c r="M51" s="4"/>
      <c r="N51" s="3"/>
      <c r="O51" s="19"/>
      <c r="P51" s="4"/>
      <c r="Q51" s="3"/>
      <c r="R51" s="18"/>
      <c r="S51" s="19"/>
      <c r="T51" s="4" t="s">
        <v>577</v>
      </c>
      <c r="U51" s="8" t="s">
        <v>4</v>
      </c>
      <c r="V51" s="4" t="s">
        <v>573</v>
      </c>
      <c r="W51" s="3" t="s">
        <v>574</v>
      </c>
      <c r="X51" s="3" t="s">
        <v>1</v>
      </c>
      <c r="Y51" s="3"/>
      <c r="Z51" s="3"/>
      <c r="AA51" s="8"/>
    </row>
    <row r="52" spans="1:27" x14ac:dyDescent="0.2">
      <c r="A52" s="2"/>
      <c r="B52" s="6" t="s">
        <v>411</v>
      </c>
      <c r="C52" s="4" t="s">
        <v>542</v>
      </c>
      <c r="D52" s="3" t="s">
        <v>571</v>
      </c>
      <c r="E52" s="18"/>
      <c r="F52" s="19"/>
      <c r="G52" s="4"/>
      <c r="H52" s="3"/>
      <c r="I52" s="8"/>
      <c r="J52" s="6"/>
      <c r="K52" s="4"/>
      <c r="L52" s="8"/>
      <c r="M52" s="4"/>
      <c r="N52" s="3"/>
      <c r="O52" s="19"/>
      <c r="P52" s="4"/>
      <c r="Q52" s="3"/>
      <c r="R52" s="18"/>
      <c r="S52" s="19"/>
      <c r="T52" s="4" t="s">
        <v>574</v>
      </c>
      <c r="U52" s="8" t="s">
        <v>4</v>
      </c>
      <c r="V52" s="4" t="s">
        <v>573</v>
      </c>
      <c r="W52" s="3" t="s">
        <v>572</v>
      </c>
      <c r="X52" s="3" t="s">
        <v>4</v>
      </c>
      <c r="Y52" s="3"/>
      <c r="Z52" s="3"/>
      <c r="AA52" s="8"/>
    </row>
    <row r="53" spans="1:27" x14ac:dyDescent="0.2">
      <c r="A53" s="2"/>
      <c r="B53" s="6" t="s">
        <v>411</v>
      </c>
      <c r="C53" s="4" t="s">
        <v>542</v>
      </c>
      <c r="D53" s="3" t="s">
        <v>571</v>
      </c>
      <c r="E53" s="18"/>
      <c r="F53" s="19"/>
      <c r="G53" s="4"/>
      <c r="H53" s="3"/>
      <c r="I53" s="8"/>
      <c r="J53" s="6"/>
      <c r="K53" s="4"/>
      <c r="L53" s="8"/>
      <c r="M53" s="4"/>
      <c r="N53" s="3"/>
      <c r="O53" s="19"/>
      <c r="P53" s="4"/>
      <c r="Q53" s="3"/>
      <c r="R53" s="18"/>
      <c r="S53" s="19"/>
      <c r="T53" s="4" t="s">
        <v>577</v>
      </c>
      <c r="U53" s="8" t="s">
        <v>4</v>
      </c>
      <c r="V53" s="4" t="s">
        <v>573</v>
      </c>
      <c r="W53" s="3" t="s">
        <v>572</v>
      </c>
      <c r="X53" s="3" t="s">
        <v>275</v>
      </c>
      <c r="Y53" s="3"/>
      <c r="Z53" s="3"/>
      <c r="AA53" s="8"/>
    </row>
    <row r="54" spans="1:27" x14ac:dyDescent="0.2">
      <c r="A54" s="2"/>
      <c r="B54" s="6" t="s">
        <v>411</v>
      </c>
      <c r="C54" s="4" t="s">
        <v>542</v>
      </c>
      <c r="D54" s="3" t="s">
        <v>571</v>
      </c>
      <c r="E54" s="18"/>
      <c r="F54" s="19"/>
      <c r="G54" s="4"/>
      <c r="H54" s="3"/>
      <c r="I54" s="8"/>
      <c r="J54" s="6"/>
      <c r="K54" s="4"/>
      <c r="L54" s="8"/>
      <c r="M54" s="4"/>
      <c r="N54" s="3"/>
      <c r="O54" s="19"/>
      <c r="P54" s="4"/>
      <c r="Q54" s="3"/>
      <c r="R54" s="18"/>
      <c r="S54" s="19"/>
      <c r="T54" s="4" t="s">
        <v>577</v>
      </c>
      <c r="U54" s="8" t="s">
        <v>4</v>
      </c>
      <c r="V54" s="4" t="s">
        <v>580</v>
      </c>
      <c r="W54" s="3" t="s">
        <v>574</v>
      </c>
      <c r="X54" s="3"/>
      <c r="Y54" s="3"/>
      <c r="Z54" s="3"/>
      <c r="AA54" s="8">
        <v>0</v>
      </c>
    </row>
    <row r="55" spans="1:27" ht="48" x14ac:dyDescent="0.2">
      <c r="A55" s="2"/>
      <c r="B55" s="6" t="s">
        <v>411</v>
      </c>
      <c r="C55" s="4" t="s">
        <v>542</v>
      </c>
      <c r="D55" s="3" t="s">
        <v>575</v>
      </c>
      <c r="E55" s="18" t="s">
        <v>621</v>
      </c>
      <c r="F55" s="19" t="s">
        <v>622</v>
      </c>
      <c r="G55" s="4" t="s">
        <v>434</v>
      </c>
      <c r="H55" s="3"/>
      <c r="I55" s="8" t="s">
        <v>450</v>
      </c>
      <c r="J55" s="6">
        <v>9</v>
      </c>
      <c r="K55" s="4"/>
      <c r="L55" s="8"/>
      <c r="M55" s="4"/>
      <c r="N55" s="3"/>
      <c r="O55" s="19"/>
      <c r="P55" s="4"/>
      <c r="Q55" s="3"/>
      <c r="R55" s="18"/>
      <c r="S55" s="19"/>
      <c r="T55" s="4"/>
      <c r="U55" s="8"/>
      <c r="V55" s="4"/>
      <c r="W55" s="3"/>
      <c r="X55" s="3"/>
      <c r="Y55" s="3"/>
      <c r="Z55" s="3"/>
      <c r="AA55"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55" xr:uid="{00000000-0002-0000-1400-000002000000}">
      <formula1>"Section,Section Automator,Task,Nested Task,Client Task Group,Client Task Group Automator,Client Task"</formula1>
    </dataValidation>
    <dataValidation type="list" allowBlank="1" showErrorMessage="1" sqref="T4:T55" xr:uid="{00000000-0002-0000-1400-000006000000}">
      <formula1>"All tasks in this section,All tasks in the section above this section,All sections &amp; tasks above this section,The work"</formula1>
    </dataValidation>
    <dataValidation type="list" allowBlank="1" showErrorMessage="1" sqref="V4:V55" xr:uid="{00000000-0002-0000-1400-000008000000}">
      <formula1>"Status,Assignee,Due Date"</formula1>
    </dataValidation>
    <dataValidation type="list" allowBlank="1" showErrorMessage="1" sqref="W4:W55" xr:uid="{00000000-0002-0000-1400-000009000000}">
      <formula1>"All tasks in this section,The work"</formula1>
    </dataValidation>
    <dataValidation type="list" allowBlank="1" showErrorMessage="1" sqref="Z4:Z55"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I4:I55</xm:sqref>
        </x14:dataValidation>
        <x14:dataValidation type="list" allowBlank="1" showErrorMessage="1" xr:uid="{00000000-0002-0000-1400-000004000000}">
          <x14:formula1>
            <xm:f>ReferenceData!$A$264:$A$266</xm:f>
          </x14:formula1>
          <xm:sqref>K4:K55</xm:sqref>
        </x14:dataValidation>
        <x14:dataValidation type="list" allowBlank="1" showErrorMessage="1" xr:uid="{00000000-0002-0000-1400-000005000000}">
          <x14:formula1>
            <xm:f>ReferenceData!$A$260:$A$262</xm:f>
          </x14:formula1>
          <xm:sqref>P4:P55</xm:sqref>
        </x14:dataValidation>
        <x14:dataValidation type="list" allowBlank="1" showErrorMessage="1" xr:uid="{00000000-0002-0000-1400-000007000000}">
          <x14:formula1>
            <xm:f>ReferenceData!$A$311:$A$349</xm:f>
          </x14:formula1>
          <xm:sqref>U4:U55</xm:sqref>
        </x14:dataValidation>
        <x14:dataValidation type="list" allowBlank="1" showErrorMessage="1" xr:uid="{00000000-0002-0000-1400-00000A000000}">
          <x14:formula1>
            <xm:f>ReferenceData!$A$272:$A$309</xm:f>
          </x14:formula1>
          <xm:sqref>X4:X55</xm:sqref>
        </x14:dataValidation>
        <x14:dataValidation type="list" allowBlank="1" showErrorMessage="1" xr:uid="{00000000-0002-0000-1400-00000B000000}">
          <x14:formula1>
            <xm:f>OFFSET('Job Roles'!$C$4:$C$2020, 0, 0, MAX(1, SUMPRODUCT(MAX(('Job Roles'!$C$4:$C$2020 &lt;&gt; "") * ROW('Job Roles'!$C$4:$C$2020))) - 3), 1)</xm:f>
          </x14:formula1>
          <xm:sqref>Y4:Y55</xm:sqref>
        </x14:dataValidation>
        <x14:dataValidation type="list" allowBlank="1" showErrorMessage="1" xr:uid="{00000000-0002-0000-1400-000001000000}">
          <x14:formula1>
            <xm:f>OFFSET('Work Templates'!$C$4:$C$4, 0, 0, MAX(1, SUMPRODUCT(MAX(('Work Templates'!$C$4:$C$4 &lt;&gt; "") * ROW('Work Templates'!$C$4:$C$4))) - 3), 1)</xm:f>
          </x14:formula1>
          <xm:sqref>C4:C55</xm:sqref>
        </x14:dataValidation>
        <x14:dataValidation type="list" allowBlank="1" showErrorMessage="1" xr:uid="{00000000-0002-0000-1400-000000000000}">
          <x14:formula1>
            <xm:f>IF(ISBLANK(A4),ReferenceData!$A$899:$A$900,ReferenceData!$A$902:$A$904)</xm:f>
          </x14:formula1>
          <xm:sqref>B4:B55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648</v>
      </c>
      <c r="D2" s="40" t="s">
        <v>649</v>
      </c>
      <c r="E2" s="41" t="s">
        <v>649</v>
      </c>
      <c r="F2" s="41" t="s">
        <v>649</v>
      </c>
      <c r="G2" s="41" t="s">
        <v>649</v>
      </c>
      <c r="H2" s="42" t="s">
        <v>649</v>
      </c>
    </row>
    <row r="3" spans="1:8" ht="48" x14ac:dyDescent="0.2">
      <c r="A3" s="22"/>
      <c r="B3" s="24"/>
      <c r="C3" s="24"/>
      <c r="D3" s="11" t="s">
        <v>650</v>
      </c>
      <c r="E3" s="10" t="s">
        <v>651</v>
      </c>
      <c r="F3" s="10" t="s">
        <v>652</v>
      </c>
      <c r="G3" s="10" t="s">
        <v>653</v>
      </c>
      <c r="H3" s="12" t="s">
        <v>654</v>
      </c>
    </row>
    <row r="4" spans="1:8" x14ac:dyDescent="0.2">
      <c r="A4" s="2"/>
      <c r="B4" s="6" t="s">
        <v>411</v>
      </c>
      <c r="C4" s="6" t="s">
        <v>542</v>
      </c>
      <c r="D4" s="4" t="s">
        <v>434</v>
      </c>
      <c r="E4" s="3"/>
      <c r="F4" s="3" t="s">
        <v>450</v>
      </c>
      <c r="G4" s="14"/>
      <c r="H4" s="8">
        <v>180</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 type="list" allowBlank="1" showErrorMessage="1" xr:uid="{00000000-0002-0000-1500-000000000000}">
          <x14:formula1>
            <xm:f>IF(ISBLANK(A4),ReferenceData!$A$906:$A$907,ReferenceData!$A$909:$A$911)</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2021-03-16T20:46:02Z</dcterms:modified>
</cp:coreProperties>
</file>