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28B88CF7-721C-594D-B43C-AB8DF0D2107F}" xr6:coauthVersionLast="46" xr6:coauthVersionMax="46" xr10:uidLastSave="{00000000-0000-0000-0000-000000000000}"/>
  <bookViews>
    <workbookView xWindow="68000" yWindow="392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Tasks'!$A$4:$AA$30</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<sst xmlns="http://schemas.openxmlformats.org/spreadsheetml/2006/main" count="12850" uniqueCount="620">
  <si>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</si>
  <si>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</si>
  <si>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</si>
  <si>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</si>
  <si>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</si>
  <si>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</si>
  <si>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</si>
  <si>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</si>
  <si>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</si>
  <si>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</si>
  <si>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</si>
  <si>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</si>
  <si>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</si>
  <si>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</si>
  <si>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</si>
  <si>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</si>
  <si>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</si>
  <si>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</si>
  <si>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</si>
  <si>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</si>
  <si>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</si>
  <si>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</si>
  <si>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</si>
  <si>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</si>
  <si>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</si>
  <si>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</si>
  <si>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</si>
  <si>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</si>
  <si>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</si>
  <si>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</si>
  <si>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</si>
  <si>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</si>
  <si>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</si>
  <si>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</si>
  <si>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</si>
  <si>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</si>
  <si>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</si>
  <si>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</si>
  <si>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</si>
  <si>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</si>
  <si>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</si>
  <si>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</si>
  <si>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</si>
  <si>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</si>
  <si>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</si>
  <si>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</si>
  <si>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</si>
  <si>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</si>
  <si>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</si>
  <si>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</si>
  <si>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</si>
  <si>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</si>
  <si>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</si>
  <si>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</si>
  <si>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</si>
  <si>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</si>
  <si>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</si>
  <si>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</si>
  <si>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</si>
  <si>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</si>
  <si>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</si>
  <si>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</si>
  <si>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</si>
  <si>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</si>
  <si>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</si>
  <si>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</si>
  <si>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</si>
  <si>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</si>
  <si>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</si>
  <si>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</si>
  <si>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</si>
  <si>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</si>
  <si>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</si>
  <si>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</si>
  <si>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</si>
  <si>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</si>
  <si>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</si>
  <si>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</si>
  <si>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</si>
  <si>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</si>
  <si>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</si>
  <si>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</si>
  <si>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</si>
  <si>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</si>
  <si>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</si>
  <si>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</si>
  <si>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</si>
  <si>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</si>
  <si>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</si>
  <si>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</si>
  <si>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</si>
  <si>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</si>
  <si>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</si>
  <si>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</si>
  <si>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</si>
  <si>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</si>
  <si>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</si>
  <si>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</si>
  <si>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</si>
  <si>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</si>
  <si>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</si>
  <si>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</si>
  <si>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</si>
  <si>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</si>
  <si>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</si>
  <si>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</si>
  <si>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</si>
  <si>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</si>
  <si>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</si>
  <si>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</si>
  <si>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</si>
  <si>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</si>
  <si>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</si>
  <si>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</si>
  <si>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</si>
  <si>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</si>
  <si>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</si>
  <si>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</si>
  <si>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</si>
  <si>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</si>
  <si>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</si>
  <si>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</si>
  <si>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</si>
  <si>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</si>
  <si>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</si>
  <si>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</si>
  <si>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</si>
  <si>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</si>
  <si>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</si>
  <si>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</si>
  <si>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</si>
  <si>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</si>
  <si>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</si>
  <si>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</si>
  <si>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</si>
  <si>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</si>
  <si>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</si>
  <si>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</si>
  <si>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</si>
  <si>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</si>
  <si>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</si>
  <si>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</si>
  <si>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</si>
  <si>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</si>
  <si>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</si>
  <si>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</si>
  <si>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</si>
  <si>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</si>
  <si>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</si>
  <si>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</si>
  <si>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</si>
  <si>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</si>
  <si>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</si>
  <si>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</si>
  <si>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</si>
  <si>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</si>
  <si>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</si>
  <si>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</si>
  <si>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</si>
  <si>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</si>
  <si>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</si>
  <si>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</si>
  <si>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</si>
  <si>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</si>
  <si>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</si>
  <si>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</si>
  <si>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</si>
  <si>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</si>
  <si>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</si>
  <si>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</si>
  <si>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</si>
  <si>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</si>
  <si>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</si>
  <si>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</si>
  <si>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</si>
  <si>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</si>
  <si>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</si>
  <si>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</si>
  <si>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</si>
  <si>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</si>
  <si>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</si>
  <si>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</si>
  <si>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</si>
  <si>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</si>
  <si>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</si>
  <si>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</si>
  <si>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</si>
  <si>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</si>
  <si>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</si>
  <si>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</si>
  <si>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</si>
  <si>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</si>
  <si>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</si>
  <si>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</si>
  <si>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</si>
  <si>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</si>
  <si>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</si>
  <si>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</si>
  <si>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</si>
  <si>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</si>
  <si>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</si>
  <si>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</si>
  <si>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</si>
  <si>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</si>
  <si>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</si>
  <si>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</si>
  <si>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</si>
  <si>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</si>
  <si>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</si>
  <si>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</si>
  <si>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</si>
  <si>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</si>
  <si>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</si>
  <si>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</si>
  <si>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</si>
  <si>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</si>
  <si>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</si>
  <si>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</si>
  <si>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</si>
  <si>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</si>
  <si>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</si>
  <si>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</si>
  <si>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</si>
  <si>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</si>
  <si>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</si>
  <si>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</si>
  <si>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</si>
  <si>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</si>
  <si>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</si>
  <si>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</si>
  <si>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</si>
  <si>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</si>
  <si>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</si>
  <si>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</si>
  <si>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</si>
  <si>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</si>
  <si>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</si>
  <si>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</si>
  <si>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</si>
  <si>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</si>
  <si>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</si>
  <si>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</si>
  <si>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</si>
  <si>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</si>
  <si>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</si>
  <si>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</si>
  <si>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</si>
  <si>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</si>
  <si>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</si>
  <si>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</si>
  <si>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</si>
  <si>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</si>
  <si>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</si>
  <si>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</si>
  <si>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</si>
  <si>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</si>
  <si>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</si>
  <si>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</si>
  <si>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</si>
  <si>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</si>
  <si>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</si>
  <si>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</si>
  <si>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</si>
  <si>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</si>
  <si>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</si>
  <si>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</si>
  <si>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</si>
  <si>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</si>
  <si>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</si>
  <si>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</si>
  <si>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</si>
  <si>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</si>
  <si>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</si>
  <si>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</si>
  <si>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</si>
  <si>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</si>
  <si>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</si>
  <si>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</si>
  <si>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</si>
  <si>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</si>
  <si>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</si>
  <si>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</si>
  <si>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</si>
  <si>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</si>
  <si>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</si>
  <si>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</si>
  <si>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</si>
  <si>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</si>
  <si>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</si>
  <si>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</si>
  <si>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</si>
  <si>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</si>
  <si>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</si>
  <si>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</si>
  <si>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</si>
  <si>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</si>
  <si>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</si>
  <si>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</si>
  <si>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</si>
  <si>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</si>
  <si>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</si>
  <si>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</si>
  <si>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</si>
  <si>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</si>
  <si>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</si>
  <si>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</si>
  <si>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</si>
  <si>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</si>
  <si>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</si>
  <si>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</si>
  <si>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</si>
  <si>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</si>
  <si>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</si>
  <si>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</si>
  <si>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</si>
  <si>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</si>
  <si>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</si>
  <si>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</si>
  <si>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</si>
  <si>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</si>
  <si>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</si>
  <si>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</si>
  <si>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</si>
  <si>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</si>
  <si>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</si>
  <si>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</si>
  <si>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</si>
  <si>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</si>
  <si>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</si>
  <si>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</si>
  <si>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</si>
  <si>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</si>
  <si>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</si>
  <si>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</si>
  <si>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</si>
  <si>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</si>
  <si>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</si>
  <si>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</si>
  <si>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</si>
  <si>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</si>
  <si>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</si>
  <si>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</si>
  <si>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</si>
  <si>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</si>
  <si>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</si>
  <si>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</si>
  <si>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</si>
  <si>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</si>
  <si>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</si>
  <si>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</si>
  <si>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</si>
  <si>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</si>
  <si>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</si>
  <si>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</si>
  <si>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</si>
  <si>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</si>
  <si>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</si>
  <si>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</si>
  <si>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</si>
  <si>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</si>
  <si>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</si>
  <si>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</si>
  <si>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</si>
  <si>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</si>
  <si>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</si>
  <si>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</si>
  <si>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</si>
  <si>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</si>
  <si>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</si>
  <si>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</si>
  <si>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</si>
  <si>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</si>
  <si>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</si>
  <si>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</si>
  <si>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</si>
  <si>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</si>
  <si>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</si>
  <si>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</si>
  <si>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</si>
  <si>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</si>
  <si>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</si>
  <si>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</si>
  <si>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</si>
  <si>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</si>
  <si>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</si>
  <si>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</si>
  <si>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</si>
  <si>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</si>
  <si>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</si>
  <si>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</si>
  <si>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</si>
  <si>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</si>
  <si>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</si>
  <si>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</si>
  <si>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</si>
  <si>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</si>
  <si>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</si>
  <si>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</si>
  <si>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</si>
  <si>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</si>
  <si>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</si>
  <si>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</si>
  <si>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</si>
  <si>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</si>
  <si>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</si>
  <si>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</si>
  <si>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</si>
  <si>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</si>
  <si>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</si>
  <si>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</si>
  <si>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</si>
  <si>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</si>
  <si>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</si>
  <si>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</si>
  <si>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</si>
  <si>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</si>
  <si>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</si>
  <si>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</si>
  <si>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</si>
  <si>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</si>
  <si>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</si>
  <si>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</si>
  <si>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</si>
  <si>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</si>
  <si>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</si>
  <si>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</si>
  <si>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</si>
  <si>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</si>
  <si>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</si>
  <si>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</si>
  <si>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</si>
  <si>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</si>
  <si>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</si>
  <si>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</si>
  <si>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</si>
  <si>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</si>
  <si>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</si>
  <si>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</si>
  <si>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</si>
  <si>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</si>
  <si>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</si>
  <si>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</si>
  <si>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</si>
  <si>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</si>
  <si>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</si>
  <si>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</si>
  <si>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</si>
  <si>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</si>
  <si>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</si>
  <si>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</si>
  <si>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</si>
  <si>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</si>
  <si>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</si>
  <si>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</si>
  <si>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</si>
  <si>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</si>
  <si>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</si>
  <si>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</si>
  <si>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</si>
  <si>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</si>
  <si>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</si>
  <si>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</si>
  <si>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</si>
  <si>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</si>
  <si>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</si>
  <si>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</si>
  <si>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</si>
  <si>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</si>
  <si>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</si>
  <si>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</si>
  <si>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</si>
  <si>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</si>
  <si>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</si>
  <si>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</si>
  <si>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</si>
  <si>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</si>
  <si>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</si>
  <si>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</si>
  <si>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</si>
  <si>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</si>
  <si>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</si>
  <si>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</si>
  <si>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</si>
  <si>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</si>
  <si>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</si>
  <si>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</si>
  <si>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</si>
  <si>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</si>
  <si>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</si>
  <si>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</si>
  <si>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</si>
  <si>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</si>
  <si>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</si>
  <si>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</si>
  <si>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</si>
  <si>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</si>
  <si>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</si>
  <si>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</si>
  <si>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</si>
  <si>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</si>
  <si>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</si>
  <si>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</si>
  <si>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</si>
  <si>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</si>
  <si>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</si>
  <si>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</si>
  <si>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</si>
  <si>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</si>
  <si>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</si>
  <si>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</si>
  <si>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</si>
  <si>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</si>
  <si>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</si>
  <si>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</si>
  <si>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</si>
  <si>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</si>
  <si>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</si>
  <si>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</si>
  <si>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</si>
  <si>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</si>
  <si>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</si>
  <si>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</si>
  <si>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</si>
  <si>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</si>
  <si>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</si>
  <si>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</si>
  <si>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</si>
  <si>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</si>
  <si>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</si>
  <si>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</si>
  <si>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</si>
  <si>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</si>
  <si>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</si>
  <si>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</si>
  <si>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</si>
  <si>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</si>
  <si>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</si>
  <si>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</si>
  <si>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</si>
  <si>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</si>
  <si>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</si>
  <si>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Set the start date as the date of request for updated payroll information (e.g. Monday) and the due date as four days later (e.g. Friday). This is Karbon's best practice process for payroll with the payroll processing happening on the 3rd day (Wednesday). The client initial inquiry for info is set to auto-send on the start date.
To learn how to use this template in action, watch the following short video at: https://www.karbonhq.com/template-video/payroll</t>
  </si>
  <si>
    <t>Payroll processing (New Zealand)</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</si>
  <si>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</si>
  <si>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</si>
  <si>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</si>
  <si>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</si>
  <si>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</si>
  <si>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</si>
  <si>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</si>
  <si>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</si>
  <si>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</si>
  <si>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</si>
  <si>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</si>
  <si>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</si>
  <si>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</si>
  <si>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</si>
  <si>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</si>
  <si>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</si>
  <si>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</si>
  <si>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</si>
  <si>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</si>
  <si>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</si>
  <si>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</si>
  <si>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</si>
  <si>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</si>
  <si>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</si>
  <si>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</si>
  <si>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</si>
  <si>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</si>
  <si>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</si>
  <si>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</si>
  <si>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</si>
  <si>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</si>
  <si>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</si>
  <si>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</si>
  <si>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</si>
  <si>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</si>
  <si>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</si>
  <si>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</si>
  <si>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Client Task</t>
  </si>
  <si>
    <t>Assignee</t>
  </si>
  <si>
    <t>Hi &lt;%preferred_name&gt;,&lt;BR/&gt;&lt;BR/&gt;A quick reminder that some of your checklist items still need to be completed.</t>
  </si>
  <si>
    <t>Payroll Update Needed</t>
  </si>
  <si>
    <t>Payroll update needed to process this period's payroll</t>
  </si>
  <si>
    <t>Hi &lt;%preferred_name&gt;,&lt;BR/&gt;&lt;BR/&gt;Please complete the following checklist for us to complete this period's payroll.&lt;BR/&gt;&lt;BR/&gt;By clicking below, you can get more information, add comments or questions, and upload files. Once you have completed an item please remember to check it off so we know that it has been done.</t>
  </si>
  <si>
    <t>Reminder #&lt;%reminder_number&gt;: Please complete these items to complete this period's payroll</t>
  </si>
  <si>
    <t>Upload this period's payroll timesheets, note any changes, and check-off to provide your approval</t>
  </si>
  <si>
    <t>Prep payroll</t>
  </si>
  <si>
    <t>Prep payroll based on updated client details</t>
  </si>
  <si>
    <t>Change work status to "Prep" if not automatically done.</t>
  </si>
  <si>
    <t>Process new employees and/or rate changes</t>
  </si>
  <si>
    <t>For new employees, ensure copy of employment contract &amp; relevant paperwork is received from client. Update payroll software for any rate changes, additional benefits, taxes / tax code changes, and more.</t>
  </si>
  <si>
    <t>Review (and/or process) timesheets</t>
  </si>
  <si>
    <t>Verify/enter part-time and hourly time, overtime, and calculations (like worker's compensation).</t>
  </si>
  <si>
    <t>Check client bank balance</t>
  </si>
  <si>
    <t>Ensure enough funds are available to cover pay run.</t>
  </si>
  <si>
    <t>Verify &amp; process payroll</t>
  </si>
  <si>
    <t>Follow-up with client &amp; update systems</t>
  </si>
  <si>
    <t>Update accounting software (if applicable)</t>
  </si>
  <si>
    <t>Complete necessary payroll journal (if access to accounting software is available). If not needed, remove this task from the tasklist.</t>
  </si>
  <si>
    <t>This period's payroll is complete.</t>
  </si>
  <si>
    <t>Please review and confirm the attached payroll summary of your completed payroll. Check this task when complete.</t>
  </si>
  <si>
    <t>If you have any questions or issues, please comment directly on this task, email or call us to let us know.</t>
  </si>
  <si>
    <t>Process authorised time-off requests</t>
  </si>
  <si>
    <t>Includes vacation, sick, and PTO authorised requests.</t>
  </si>
  <si>
    <t>Review time cards, employees to be paid, pay period, pay date and associated bank account for direct deposit. If needed, open paycheck details for each employee to ensure everything is setup correctly. Process payroll through accounting software, 3rd party website, assisted or full service operator. Download ABA file.</t>
  </si>
  <si>
    <t>Email payslips to employees</t>
  </si>
  <si>
    <t>If payroll software directly emails payslips, get confirmation from client prior to sending.</t>
  </si>
  <si>
    <t>Download, attach, and send the payroll reports (payroll summary / detail) and ABA file to the client (use client task below)</t>
  </si>
  <si>
    <t>Confirm with client the total liability due and the due date. Attach and send both the reports and ABA file via the client task below.</t>
  </si>
  <si>
    <t>Please complete the following:
- Upload this period's payroll timesheets or confirm your time tracking application (e.g. &lt;a href="https://id.getharvest.com/harvest/sign_in" target="_blank"&gt;Harvest&lt;/a&gt;,&amp;nbsp;&lt;a href="http://www.tsheets.com" target="_blank"&gt;TSheets&lt;/a&gt;) is up-to-date.
- Provide comments on any changes, additions and/or time-off requests.
- Check complete to mark your approval to process the payroll.</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</si>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</sst>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Tasks'!$G$4:$G$30,'Job Roles'!C4),"Create","No Action")</f>
        <v>Create</v>
      </c>
      <c r="C4" s="4" t="s">
        <v>308</v>
      </c>
      <c r="D4" s="14">
        <v>0</v>
      </c>
      <c r="E4" s="8" t="s">
        <v>419</v>
      </c>
    </row>
    <row r="5" spans="1:5" x14ac:dyDescent="0.2">
      <c r="A5" s="2"/>
      <c r="B5" s="6" t="str">
        <f>IF(COUNTIF('Work Template Tasks'!$G$4:$G$30,'Job Roles'!C5),"Create","No Action")</f>
        <v>No Action</v>
      </c>
      <c r="C5" s="4" t="s">
        <v>426</v>
      </c>
      <c r="D5" s="14">
        <v>150</v>
      </c>
      <c r="E5" s="8" t="s">
        <v>419</v>
      </c>
    </row>
    <row r="6" spans="1:5" x14ac:dyDescent="0.2">
      <c r="A6" s="2"/>
      <c r="B6" s="6" t="str">
        <f>IF(COUNTIF('Work Template Tasks'!$G$4:$G$30,'Job Roles'!C6),"Create","No Action")</f>
        <v>No Action</v>
      </c>
      <c r="C6" s="4" t="s">
        <v>427</v>
      </c>
      <c r="D6" s="14">
        <v>90</v>
      </c>
      <c r="E6" s="8" t="s">
        <v>419</v>
      </c>
    </row>
    <row r="7" spans="1:5" x14ac:dyDescent="0.2">
      <c r="A7" s="2"/>
      <c r="B7" s="6" t="str">
        <f>IF(COUNTIF('Work Template Tasks'!$G$4:$G$30,'Job Roles'!C7),"Create","No Action")</f>
        <v>No Action</v>
      </c>
      <c r="C7" s="4" t="s">
        <v>428</v>
      </c>
      <c r="D7" s="14">
        <v>150</v>
      </c>
      <c r="E7" s="8" t="s">
        <v>419</v>
      </c>
    </row>
    <row r="8" spans="1:5" x14ac:dyDescent="0.2">
      <c r="A8" s="2"/>
      <c r="B8" s="6" t="str">
        <f>IF(COUNTIF('Work Template Tasks'!$G$4:$G$30,'Job Roles'!C8),"Create","No Action")</f>
        <v>No Action</v>
      </c>
      <c r="C8" s="4" t="s">
        <v>429</v>
      </c>
      <c r="D8" s="14">
        <v>100</v>
      </c>
      <c r="E8" s="8" t="s">
        <v>419</v>
      </c>
    </row>
    <row r="9" spans="1:5" x14ac:dyDescent="0.2">
      <c r="A9" s="2"/>
      <c r="B9" s="6" t="str">
        <f>IF(COUNTIF('Work Template Tasks'!$G$4:$G$30,'Job Roles'!C9),"Create","No Action")</f>
        <v>No Action</v>
      </c>
      <c r="C9" s="4" t="s">
        <v>422</v>
      </c>
      <c r="D9" s="14">
        <v>90</v>
      </c>
      <c r="E9" s="8" t="s">
        <v>419</v>
      </c>
    </row>
    <row r="10" spans="1:5" x14ac:dyDescent="0.2">
      <c r="A10" s="2"/>
      <c r="B10" s="6" t="str">
        <f>IF(COUNTIF('Work Template Tasks'!$G$4:$G$30,'Job Roles'!C10),"Create","No Action")</f>
        <v>No Action</v>
      </c>
      <c r="C10" s="4" t="s">
        <v>430</v>
      </c>
      <c r="D10" s="14">
        <v>60</v>
      </c>
      <c r="E10" s="8" t="s">
        <v>419</v>
      </c>
    </row>
    <row r="11" spans="1:5" x14ac:dyDescent="0.2">
      <c r="A11" s="2"/>
      <c r="B11" s="6" t="str">
        <f>IF(COUNTIF('Work Template Tasks'!$G$4:$G$30,'Job Roles'!C11),"Create","No Action")</f>
        <v>No Action</v>
      </c>
      <c r="C11" s="4" t="s">
        <v>431</v>
      </c>
      <c r="D11" s="14">
        <v>60</v>
      </c>
      <c r="E11" s="8" t="s">
        <v>419</v>
      </c>
    </row>
    <row r="12" spans="1:5" x14ac:dyDescent="0.2">
      <c r="A12" s="2"/>
      <c r="B12" s="6" t="str">
        <f>IF(COUNTIF('Work Template Tasks'!$G$4:$G$30,'Job Roles'!C12),"Create","No Action")</f>
        <v>No Action</v>
      </c>
      <c r="C12" s="4" t="s">
        <v>432</v>
      </c>
      <c r="D12" s="14">
        <v>100</v>
      </c>
      <c r="E12" s="8" t="s">
        <v>419</v>
      </c>
    </row>
    <row r="13" spans="1:5" x14ac:dyDescent="0.2">
      <c r="A13" s="2"/>
      <c r="B13" s="6" t="str">
        <f>IF(COUNTIF('Work Template Tasks'!$G$4:$G$30,'Job Roles'!C13),"Create","No Action")</f>
        <v>No Action</v>
      </c>
      <c r="C13" s="4" t="s">
        <v>433</v>
      </c>
      <c r="D13" s="14">
        <v>150</v>
      </c>
      <c r="E13" s="8" t="s">
        <v>419</v>
      </c>
    </row>
    <row r="14" spans="1:5" x14ac:dyDescent="0.2">
      <c r="A14" s="2"/>
      <c r="B14" s="6" t="str">
        <f>IF(COUNTIF('Work Template Tasks'!$G$4:$G$30,'Job Roles'!C14),"Create","No Action")</f>
        <v>Create</v>
      </c>
      <c r="C14" s="4" t="s">
        <v>434</v>
      </c>
      <c r="D14" s="14">
        <v>100</v>
      </c>
      <c r="E14" s="8" t="s">
        <v>419</v>
      </c>
    </row>
    <row r="15" spans="1:5" x14ac:dyDescent="0.2">
      <c r="A15" s="2"/>
      <c r="B15" s="6" t="str">
        <f>IF(COUNTIF('Work Template Tasks'!$G$4:$G$30,'Job Roles'!C15),"Create","No Action")</f>
        <v>No Action</v>
      </c>
      <c r="C15" s="4" t="s">
        <v>435</v>
      </c>
      <c r="D15" s="14">
        <v>100</v>
      </c>
      <c r="E15" s="8" t="s">
        <v>419</v>
      </c>
    </row>
    <row r="16" spans="1:5" x14ac:dyDescent="0.2">
      <c r="A16" s="2"/>
      <c r="B16" s="6" t="str">
        <f>IF(COUNTIF('Work Template Tasks'!$G$4:$G$30,'Job Roles'!C16),"Create","No Action")</f>
        <v>No Action</v>
      </c>
      <c r="C16" s="4" t="s">
        <v>436</v>
      </c>
      <c r="D16" s="14">
        <v>150</v>
      </c>
      <c r="E16" s="8" t="s">
        <v>419</v>
      </c>
    </row>
    <row r="17" spans="1:5" x14ac:dyDescent="0.2">
      <c r="A17" s="2"/>
      <c r="B17" s="6" t="str">
        <f>IF(COUNTIF('Work Template Tasks'!$G$4:$G$30,'Job Roles'!C17),"Create","No Action")</f>
        <v>No Action</v>
      </c>
      <c r="C17" s="4" t="s">
        <v>437</v>
      </c>
      <c r="D17" s="14">
        <v>100</v>
      </c>
      <c r="E17" s="8" t="s">
        <v>419</v>
      </c>
    </row>
    <row r="18" spans="1:5" x14ac:dyDescent="0.2">
      <c r="A18" s="2"/>
      <c r="B18" s="6" t="str">
        <f>IF(COUNTIF('Work Template Tasks'!$G$4:$G$30,'Job Roles'!C18),"Create","No Action")</f>
        <v>No Action</v>
      </c>
      <c r="C18" s="4" t="s">
        <v>438</v>
      </c>
      <c r="D18" s="14">
        <v>100</v>
      </c>
      <c r="E18" s="8" t="s">
        <v>419</v>
      </c>
    </row>
    <row r="19" spans="1:5" x14ac:dyDescent="0.2">
      <c r="A19" s="2"/>
      <c r="B19" s="6" t="str">
        <f>IF(COUNTIF('Work Template Tasks'!$G$4:$G$30,'Job Roles'!C19),"Create","No Action")</f>
        <v>No Action</v>
      </c>
      <c r="C19" s="4" t="s">
        <v>439</v>
      </c>
      <c r="D19" s="14">
        <v>100</v>
      </c>
      <c r="E19" s="8" t="s">
        <v>419</v>
      </c>
    </row>
    <row r="20" spans="1:5" x14ac:dyDescent="0.2">
      <c r="A20" s="2"/>
      <c r="B20" s="6" t="str">
        <f>IF(COUNTIF('Work Template Tasks'!$G$4:$G$30,'Job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Tasks'!$I$4:$I$30,C4),"Create","No Action")</f>
        <v>Create</v>
      </c>
      <c r="C4" s="4" t="s">
        <v>308</v>
      </c>
      <c r="D4" s="8"/>
    </row>
    <row r="5" spans="1:4" x14ac:dyDescent="0.2">
      <c r="A5" s="2"/>
      <c r="B5" s="6" t="str">
        <f>IF(COUNTIF('Work Template Tasks'!$I$4:$I$30,C5),"Create","No Action")</f>
        <v>No Action</v>
      </c>
      <c r="C5" s="4" t="s">
        <v>443</v>
      </c>
      <c r="D5" s="8" t="s">
        <v>418</v>
      </c>
    </row>
    <row r="6" spans="1:4" x14ac:dyDescent="0.2">
      <c r="A6" s="2"/>
      <c r="B6" s="6" t="str">
        <f>IF(COUNTIF('Work Template Tasks'!$I$4:$I$30,C6),"Create","No Action")</f>
        <v>No Action</v>
      </c>
      <c r="C6" s="4" t="s">
        <v>427</v>
      </c>
      <c r="D6" s="8" t="s">
        <v>418</v>
      </c>
    </row>
    <row r="7" spans="1:4" x14ac:dyDescent="0.2">
      <c r="A7" s="2"/>
      <c r="B7" s="6" t="str">
        <f>IF(COUNTIF('Work Template Tasks'!$I$4:$I$30,C7),"Create","No Action")</f>
        <v>No Action</v>
      </c>
      <c r="C7" s="4" t="s">
        <v>444</v>
      </c>
      <c r="D7" s="8" t="s">
        <v>418</v>
      </c>
    </row>
    <row r="8" spans="1:4" x14ac:dyDescent="0.2">
      <c r="A8" s="2"/>
      <c r="B8" s="6" t="str">
        <f>IF(COUNTIF('Work Template Tasks'!$I$4:$I$30,C8),"Create","No Action")</f>
        <v>No Action</v>
      </c>
      <c r="C8" s="4" t="s">
        <v>445</v>
      </c>
      <c r="D8" s="8" t="s">
        <v>418</v>
      </c>
    </row>
    <row r="9" spans="1:4" x14ac:dyDescent="0.2">
      <c r="A9" s="2"/>
      <c r="B9" s="6" t="str">
        <f>IF(COUNTIF('Work Template Tasks'!$I$4:$I$30,C9),"Create","No Action")</f>
        <v>No Action</v>
      </c>
      <c r="C9" s="4" t="s">
        <v>446</v>
      </c>
      <c r="D9" s="8" t="s">
        <v>418</v>
      </c>
    </row>
    <row r="10" spans="1:4" x14ac:dyDescent="0.2">
      <c r="A10" s="2"/>
      <c r="B10" s="6" t="str">
        <f>IF(COUNTIF('Work Template Tasks'!$I$4:$I$30,C10),"Create","No Action")</f>
        <v>No Action</v>
      </c>
      <c r="C10" s="4" t="s">
        <v>447</v>
      </c>
      <c r="D10" s="8" t="s">
        <v>418</v>
      </c>
    </row>
    <row r="11" spans="1:4" x14ac:dyDescent="0.2">
      <c r="A11" s="2"/>
      <c r="B11" s="6" t="str">
        <f>IF(COUNTIF('Work Template Tasks'!$I$4:$I$30,C11),"Create","No Action")</f>
        <v>No Action</v>
      </c>
      <c r="C11" s="4" t="s">
        <v>448</v>
      </c>
      <c r="D11" s="8" t="s">
        <v>418</v>
      </c>
    </row>
    <row r="12" spans="1:4" x14ac:dyDescent="0.2">
      <c r="A12" s="2"/>
      <c r="B12" s="6" t="str">
        <f>IF(COUNTIF('Work Template Tasks'!$I$4:$I$30,C12),"Create","No Action")</f>
        <v>No Action</v>
      </c>
      <c r="C12" s="4" t="s">
        <v>449</v>
      </c>
      <c r="D12" s="8" t="s">
        <v>418</v>
      </c>
    </row>
    <row r="13" spans="1:4" x14ac:dyDescent="0.2">
      <c r="A13" s="2"/>
      <c r="B13" s="6" t="str">
        <f>IF(COUNTIF('Work Template Tasks'!$I$4:$I$30,C13),"Create","No Action")</f>
        <v>No Action</v>
      </c>
      <c r="C13" s="4" t="s">
        <v>450</v>
      </c>
      <c r="D13" s="8" t="s">
        <v>419</v>
      </c>
    </row>
    <row r="14" spans="1:4" x14ac:dyDescent="0.2">
      <c r="A14" s="2"/>
      <c r="B14" s="6" t="str">
        <f>IF(COUNTIF('Work Template Tasks'!$I$4:$I$30,C14),"Create","No Action")</f>
        <v>No Action</v>
      </c>
      <c r="C14" s="4" t="s">
        <v>451</v>
      </c>
      <c r="D14" s="8" t="s">
        <v>418</v>
      </c>
    </row>
    <row r="15" spans="1:4" x14ac:dyDescent="0.2">
      <c r="A15" s="2"/>
      <c r="B15" s="6" t="str">
        <f>IF(COUNTIF('Work Template Tasks'!$I$4:$I$30,C15),"Create","No Action")</f>
        <v>Create</v>
      </c>
      <c r="C15" s="4" t="s">
        <v>452</v>
      </c>
      <c r="D15" s="8" t="s">
        <v>418</v>
      </c>
    </row>
    <row r="16" spans="1:4" x14ac:dyDescent="0.2">
      <c r="A16" s="2"/>
      <c r="B16" s="6" t="str">
        <f>IF(COUNTIF('Work Template Tasks'!$I$4:$I$30,C16),"Create","No Action")</f>
        <v>No Action</v>
      </c>
      <c r="C16" s="4" t="s">
        <v>453</v>
      </c>
      <c r="D16" s="8" t="s">
        <v>418</v>
      </c>
    </row>
    <row r="17" spans="1:4" x14ac:dyDescent="0.2">
      <c r="A17" s="2"/>
      <c r="B17" s="6" t="str">
        <f>IF(COUNTIF('Work Template Tasks'!$I$4:$I$30,C17),"Create","No Action")</f>
        <v>No Action</v>
      </c>
      <c r="C17" s="4" t="s">
        <v>454</v>
      </c>
      <c r="D17" s="8" t="s">
        <v>418</v>
      </c>
    </row>
    <row r="18" spans="1:4" x14ac:dyDescent="0.2">
      <c r="A18" s="2"/>
      <c r="B18" s="6" t="str">
        <f>IF(COUNTIF('Work Template Tasks'!$I$4:$I$30,C18),"Create","No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619</v>
      </c>
    </row>
    <row r="3" spans="1:6" x14ac:dyDescent="0.2">
      <c r="A3" s="22"/>
      <c r="B3" s="24"/>
      <c r="C3" s="26"/>
      <c r="D3" s="30"/>
      <c r="F3" s="35"/>
    </row>
    <row r="4" spans="1:6" x14ac:dyDescent="0.2">
      <c r="A4" s="2"/>
      <c r="B4" s="6" t="str">
        <f>IF(COUNTIF('Work Template Tasks'!$X$4:$X$30,F4),"Create","No Action")</f>
        <v>No Action</v>
      </c>
      <c r="C4" s="4" t="s">
        <v>4</v>
      </c>
      <c r="D4" s="8" t="s">
        <v>504</v>
      </c>
      <c r="F4" s="6" t="str">
        <f>CONCATENATE(C4," - ",D4)</f>
        <v>Completed - Cancelled</v>
      </c>
    </row>
    <row r="5" spans="1:6" x14ac:dyDescent="0.2">
      <c r="A5" s="2"/>
      <c r="B5" s="6" t="str">
        <f>IF(COUNTIF('Work Template Tasks'!$X$4:$X$30,F5),"Create","No Action")</f>
        <v>No Action</v>
      </c>
      <c r="C5" s="4" t="s">
        <v>4</v>
      </c>
      <c r="D5" s="8" t="s">
        <v>505</v>
      </c>
      <c r="F5" s="6" t="str">
        <f t="shared" ref="F5:F36" si="0">CONCATENATE(C5," - ",D5)</f>
        <v>Completed - Not a fit</v>
      </c>
    </row>
    <row r="6" spans="1:6" x14ac:dyDescent="0.2">
      <c r="A6" s="2"/>
      <c r="B6" s="6" t="str">
        <f>IF(COUNTIF('Work Template Tasks'!$X$4:$X$30,F6),"Create","No Action")</f>
        <v>No Action</v>
      </c>
      <c r="C6" s="4" t="s">
        <v>4</v>
      </c>
      <c r="D6" s="8" t="s">
        <v>506</v>
      </c>
      <c r="F6" s="6" t="str">
        <f t="shared" si="0"/>
        <v>Completed - Closed lost</v>
      </c>
    </row>
    <row r="7" spans="1:6" x14ac:dyDescent="0.2">
      <c r="A7" s="2"/>
      <c r="B7" s="6" t="str">
        <f>IF(COUNTIF('Work Template Tasks'!$X$4:$X$30,F7),"Create","No Action")</f>
        <v>No Action</v>
      </c>
      <c r="C7" s="4" t="s">
        <v>4</v>
      </c>
      <c r="D7" s="8" t="s">
        <v>507</v>
      </c>
      <c r="F7" s="6" t="str">
        <f t="shared" si="0"/>
        <v>Completed - Closed won</v>
      </c>
    </row>
    <row r="8" spans="1:6" x14ac:dyDescent="0.2">
      <c r="A8" s="2"/>
      <c r="B8" s="6" t="str">
        <f>IF(COUNTIF('Work Template Tasks'!$X$4:$X$30,F8),"Create","No Action")</f>
        <v>No Action</v>
      </c>
      <c r="C8" s="4" t="s">
        <v>4</v>
      </c>
      <c r="D8" s="8" t="s">
        <v>508</v>
      </c>
      <c r="F8" s="6" t="str">
        <f t="shared" si="0"/>
        <v>Completed - Not applicable</v>
      </c>
    </row>
    <row r="9" spans="1:6" x14ac:dyDescent="0.2">
      <c r="A9" s="2"/>
      <c r="B9" s="6" t="str">
        <f>IF(COUNTIF('Work Template Tasks'!$X$4:$X$30,F9),"Create","No Action")</f>
        <v>No Action</v>
      </c>
      <c r="C9" s="4" t="s">
        <v>2</v>
      </c>
      <c r="D9" s="8" t="s">
        <v>509</v>
      </c>
      <c r="F9" s="6" t="str">
        <f t="shared" si="0"/>
        <v>In Progress - Kick-off / Setup</v>
      </c>
    </row>
    <row r="10" spans="1:6" x14ac:dyDescent="0.2">
      <c r="A10" s="2"/>
      <c r="B10" s="6" t="str">
        <f>IF(COUNTIF('Work Template Tasks'!$X$4:$X$30,F10),"Create","No Action")</f>
        <v>Create</v>
      </c>
      <c r="C10" s="4" t="s">
        <v>2</v>
      </c>
      <c r="D10" s="8" t="s">
        <v>510</v>
      </c>
      <c r="F10" s="6" t="str">
        <f t="shared" si="0"/>
        <v>In Progress - Prep</v>
      </c>
    </row>
    <row r="11" spans="1:6" x14ac:dyDescent="0.2">
      <c r="A11" s="2"/>
      <c r="B11" s="6" t="str">
        <f>IF(COUNTIF('Work Template Tasks'!$X$4:$X$30,F11),"Create","No Action")</f>
        <v>Create</v>
      </c>
      <c r="C11" s="4" t="s">
        <v>2</v>
      </c>
      <c r="D11" s="8" t="s">
        <v>511</v>
      </c>
      <c r="F11" s="6" t="str">
        <f t="shared" si="0"/>
        <v>In Progress - Process</v>
      </c>
    </row>
    <row r="12" spans="1:6" x14ac:dyDescent="0.2">
      <c r="A12" s="2"/>
      <c r="B12" s="6" t="str">
        <f>IF(COUNTIF('Work Template Tasks'!$X$4:$X$30,F12),"Create","No Action")</f>
        <v>No Action</v>
      </c>
      <c r="C12" s="4" t="s">
        <v>2</v>
      </c>
      <c r="D12" s="8" t="s">
        <v>453</v>
      </c>
      <c r="F12" s="6" t="str">
        <f t="shared" si="0"/>
        <v>In Progress - Review</v>
      </c>
    </row>
    <row r="13" spans="1:6" x14ac:dyDescent="0.2">
      <c r="A13" s="2"/>
      <c r="B13" s="6" t="str">
        <f>IF(COUNTIF('Work Template Tasks'!$X$4:$X$30,F13),"Create","No Action")</f>
        <v>No Action</v>
      </c>
      <c r="C13" s="4" t="s">
        <v>2</v>
      </c>
      <c r="D13" s="8" t="s">
        <v>512</v>
      </c>
      <c r="F13" s="6" t="str">
        <f t="shared" si="0"/>
        <v>In Progress - Advise</v>
      </c>
    </row>
    <row r="14" spans="1:6" x14ac:dyDescent="0.2">
      <c r="A14" s="2"/>
      <c r="B14" s="6" t="str">
        <f>IF(COUNTIF('Work Template Tasks'!$X$4:$X$30,F14),"Create","No Action")</f>
        <v>No Action</v>
      </c>
      <c r="C14" s="4" t="s">
        <v>2</v>
      </c>
      <c r="D14" s="8" t="s">
        <v>513</v>
      </c>
      <c r="F14" s="6" t="str">
        <f t="shared" si="0"/>
        <v>In Progress - Assemble</v>
      </c>
    </row>
    <row r="15" spans="1:6" x14ac:dyDescent="0.2">
      <c r="A15" s="2"/>
      <c r="B15" s="6" t="str">
        <f>IF(COUNTIF('Work Template Tasks'!$X$4:$X$30,F15),"Create","No Action")</f>
        <v>No Action</v>
      </c>
      <c r="C15" s="4" t="s">
        <v>2</v>
      </c>
      <c r="D15" s="8" t="s">
        <v>514</v>
      </c>
      <c r="F15" s="6" t="str">
        <f t="shared" si="0"/>
        <v>In Progress - File</v>
      </c>
    </row>
    <row r="16" spans="1:6" x14ac:dyDescent="0.2">
      <c r="A16" s="2"/>
      <c r="B16" s="6" t="str">
        <f>IF(COUNTIF('Work Template Tasks'!$X$4:$X$30,F16),"Create","No Action")</f>
        <v>Create</v>
      </c>
      <c r="C16" s="4" t="s">
        <v>2</v>
      </c>
      <c r="D16" s="8" t="s">
        <v>515</v>
      </c>
      <c r="F16" s="6" t="str">
        <f t="shared" si="0"/>
        <v>In Progress - Follow-up</v>
      </c>
    </row>
    <row r="17" spans="1:6" x14ac:dyDescent="0.2">
      <c r="A17" s="2"/>
      <c r="B17" s="6" t="str">
        <f>IF(COUNTIF('Work Template Tasks'!$X$4:$X$30,F17),"Create","No Action")</f>
        <v>No Action</v>
      </c>
      <c r="C17" s="4" t="s">
        <v>2</v>
      </c>
      <c r="D17" s="8" t="s">
        <v>516</v>
      </c>
      <c r="F17" s="6" t="str">
        <f t="shared" si="0"/>
        <v>In Progress - Lodge</v>
      </c>
    </row>
    <row r="18" spans="1:6" x14ac:dyDescent="0.2">
      <c r="A18" s="2"/>
      <c r="B18" s="6" t="str">
        <f>IF(COUNTIF('Work Template Tasks'!$X$4:$X$30,F18),"Create","No Action")</f>
        <v>No Action</v>
      </c>
      <c r="C18" s="4" t="s">
        <v>1</v>
      </c>
      <c r="D18" s="8" t="s">
        <v>517</v>
      </c>
      <c r="F18" s="6" t="str">
        <f t="shared" si="0"/>
        <v>Ready To Start - Resend Client Tasks</v>
      </c>
    </row>
    <row r="19" spans="1:6" x14ac:dyDescent="0.2">
      <c r="A19" s="2"/>
      <c r="B19" s="6" t="str">
        <f>IF(COUNTIF('Work Template Tasks'!$X$4:$X$30,F19),"Create","No Action")</f>
        <v>No Action</v>
      </c>
      <c r="C19" s="4" t="s">
        <v>1</v>
      </c>
      <c r="D19" s="8" t="s">
        <v>518</v>
      </c>
      <c r="F19" s="6" t="str">
        <f t="shared" si="0"/>
        <v>Ready To Start - Ready for Accounting</v>
      </c>
    </row>
    <row r="20" spans="1:6" x14ac:dyDescent="0.2">
      <c r="A20" s="2"/>
      <c r="B20" s="6" t="str">
        <f>IF(COUNTIF('Work Template Tasks'!$X$4:$X$30,F20),"Create","No Action")</f>
        <v>No Action</v>
      </c>
      <c r="C20" s="4" t="s">
        <v>1</v>
      </c>
      <c r="D20" s="8" t="s">
        <v>519</v>
      </c>
      <c r="F20" s="6" t="str">
        <f t="shared" si="0"/>
        <v>Ready To Start - Ready for Tax</v>
      </c>
    </row>
    <row r="21" spans="1:6" x14ac:dyDescent="0.2">
      <c r="A21" s="2"/>
      <c r="B21" s="6" t="str">
        <f>IF(COUNTIF('Work Template Tasks'!$X$4:$X$30,F21),"Create","No Action")</f>
        <v>No Action</v>
      </c>
      <c r="C21" s="4" t="s">
        <v>3</v>
      </c>
      <c r="D21" s="8" t="s">
        <v>520</v>
      </c>
      <c r="F21" s="6" t="str">
        <f t="shared" si="0"/>
        <v>Waiting - Wait engagement letter</v>
      </c>
    </row>
    <row r="22" spans="1:6" x14ac:dyDescent="0.2">
      <c r="A22" s="2"/>
      <c r="B22" s="6" t="str">
        <f>IF(COUNTIF('Work Template Tasks'!$X$4:$X$30,F22),"Create","No Action")</f>
        <v>Create</v>
      </c>
      <c r="C22" s="4" t="s">
        <v>3</v>
      </c>
      <c r="D22" s="8" t="s">
        <v>521</v>
      </c>
      <c r="F22" s="6" t="str">
        <f t="shared" si="0"/>
        <v>Waiting - Waiting for info</v>
      </c>
    </row>
    <row r="23" spans="1:6" x14ac:dyDescent="0.2">
      <c r="A23" s="2"/>
      <c r="B23" s="6" t="str">
        <f>IF(COUNTIF('Work Template Tasks'!$X$4:$X$30,F23),"Create","No Action")</f>
        <v>No Action</v>
      </c>
      <c r="C23" s="4" t="s">
        <v>3</v>
      </c>
      <c r="D23" s="8" t="s">
        <v>522</v>
      </c>
      <c r="F23" s="6" t="str">
        <f t="shared" si="0"/>
        <v>Waiting - Waiting for CPA</v>
      </c>
    </row>
    <row r="24" spans="1:6" x14ac:dyDescent="0.2">
      <c r="A24" s="2"/>
      <c r="B24" s="6" t="str">
        <f>IF(COUNTIF('Work Template Tasks'!$X$4:$X$30,F24),"Create","No Action")</f>
        <v>No Action</v>
      </c>
      <c r="C24" s="4" t="s">
        <v>3</v>
      </c>
      <c r="D24" s="8" t="s">
        <v>523</v>
      </c>
      <c r="F24" s="6" t="str">
        <f t="shared" si="0"/>
        <v>Waiting - Waiting for client</v>
      </c>
    </row>
    <row r="25" spans="1:6" x14ac:dyDescent="0.2">
      <c r="A25" s="2"/>
      <c r="B25" s="6" t="str">
        <f>IF(COUNTIF('Work Template Tasks'!$X$4:$X$30,F25),"Create","No Action")</f>
        <v>No Action</v>
      </c>
      <c r="C25" s="4" t="s">
        <v>3</v>
      </c>
      <c r="D25" s="8" t="s">
        <v>524</v>
      </c>
      <c r="F25" s="6" t="str">
        <f t="shared" si="0"/>
        <v>Waiting - Waiting for client 2</v>
      </c>
    </row>
    <row r="26" spans="1:6" x14ac:dyDescent="0.2">
      <c r="A26" s="2"/>
      <c r="B26" s="6" t="str">
        <f>IF(COUNTIF('Work Template Tasks'!$X$4:$X$30,F26),"Create","No Action")</f>
        <v>No Action</v>
      </c>
      <c r="C26" s="4" t="s">
        <v>3</v>
      </c>
      <c r="D26" s="8" t="s">
        <v>525</v>
      </c>
      <c r="F26" s="6" t="str">
        <f t="shared" si="0"/>
        <v>Waiting - Wait for signature</v>
      </c>
    </row>
    <row r="27" spans="1:6" x14ac:dyDescent="0.2">
      <c r="A27" s="2"/>
      <c r="B27" s="6" t="str">
        <f>IF(COUNTIF('Work Template Tasks'!$X$4:$X$30,F27),"Create","No Action")</f>
        <v>No Action</v>
      </c>
      <c r="C27" s="4" t="s">
        <v>3</v>
      </c>
      <c r="D27" s="8" t="s">
        <v>526</v>
      </c>
      <c r="F27" s="6" t="str">
        <f t="shared" si="0"/>
        <v>Waiting - Waiting for IRS</v>
      </c>
    </row>
    <row r="28" spans="1:6" x14ac:dyDescent="0.2">
      <c r="A28" s="2"/>
      <c r="B28" s="6" t="str">
        <f>IF(COUNTIF('Work Template Tasks'!$X$4:$X$30,F28),"Create","No Action")</f>
        <v>Create</v>
      </c>
      <c r="C28" s="4" t="s">
        <v>3</v>
      </c>
      <c r="D28" s="8" t="s">
        <v>527</v>
      </c>
      <c r="F28" s="6" t="str">
        <f t="shared" si="0"/>
        <v>Waiting - Wait for confirmation</v>
      </c>
    </row>
    <row r="29" spans="1:6" x14ac:dyDescent="0.2">
      <c r="A29" s="2"/>
      <c r="B29" s="6" t="str">
        <f>IF(COUNTIF('Work Template Tasks'!$X$4:$X$30,F29),"Create","No Action")</f>
        <v>No Action</v>
      </c>
      <c r="C29" s="4" t="s">
        <v>3</v>
      </c>
      <c r="D29" s="8" t="s">
        <v>528</v>
      </c>
      <c r="F29" s="6" t="str">
        <f t="shared" si="0"/>
        <v>Waiting - Extended</v>
      </c>
    </row>
    <row r="30" spans="1:6" x14ac:dyDescent="0.2">
      <c r="A30" s="2"/>
      <c r="B30" s="6" t="str">
        <f>IF(COUNTIF('Work Template Tasks'!$X$4:$X$30,F30),"Create","No Action")</f>
        <v>No Action</v>
      </c>
      <c r="C30" s="4" t="s">
        <v>3</v>
      </c>
      <c r="D30" s="8" t="s">
        <v>529</v>
      </c>
      <c r="F30" s="6" t="str">
        <f t="shared" si="0"/>
        <v>Waiting - Wait for auditor</v>
      </c>
    </row>
    <row r="31" spans="1:6" x14ac:dyDescent="0.2">
      <c r="A31" s="2"/>
      <c r="B31" s="6" t="str">
        <f>IF(COUNTIF('Work Template Tasks'!$X$4:$X$30,F31),"Create","No Action")</f>
        <v>No Action</v>
      </c>
      <c r="C31" s="4" t="s">
        <v>3</v>
      </c>
      <c r="D31" s="8" t="s">
        <v>530</v>
      </c>
      <c r="F31" s="6" t="str">
        <f t="shared" si="0"/>
        <v>Waiting - Waiting for CRA</v>
      </c>
    </row>
    <row r="32" spans="1:6" x14ac:dyDescent="0.2">
      <c r="A32" s="2"/>
      <c r="B32" s="6" t="str">
        <f>IF(COUNTIF('Work Template Tasks'!$X$4:$X$30,F32),"Create","No Action")</f>
        <v>No Action</v>
      </c>
      <c r="C32" s="4" t="s">
        <v>3</v>
      </c>
      <c r="D32" s="8" t="s">
        <v>531</v>
      </c>
      <c r="F32" s="6" t="str">
        <f t="shared" si="0"/>
        <v>Waiting - Waiting for ATO</v>
      </c>
    </row>
    <row r="33" spans="1:6" x14ac:dyDescent="0.2">
      <c r="A33" s="2"/>
      <c r="B33" s="6" t="str">
        <f>IF(COUNTIF('Work Template Tasks'!$X$4:$X$30,F33),"Create","No Action")</f>
        <v>No Action</v>
      </c>
      <c r="C33" s="4" t="s">
        <v>3</v>
      </c>
      <c r="D33" s="8" t="s">
        <v>532</v>
      </c>
      <c r="F33" s="6" t="str">
        <f t="shared" si="0"/>
        <v>Waiting - Waiting for HMRC</v>
      </c>
    </row>
    <row r="34" spans="1:6" x14ac:dyDescent="0.2">
      <c r="A34" s="2"/>
      <c r="B34" s="6" t="str">
        <f>IF(COUNTIF('Work Template Tasks'!$X$4:$X$30,F34),"Create","No Action")</f>
        <v>No Action</v>
      </c>
      <c r="C34" s="4" t="s">
        <v>3</v>
      </c>
      <c r="D34" s="8" t="s">
        <v>533</v>
      </c>
      <c r="F34" s="6" t="str">
        <f t="shared" si="0"/>
        <v>Waiting - Waiting for Gov't</v>
      </c>
    </row>
    <row r="35" spans="1:6" x14ac:dyDescent="0.2">
      <c r="A35" s="2"/>
      <c r="B35" s="6" t="str">
        <f>IF(COUNTIF('Work Template Tasks'!$X$4:$X$30,F35),"Create","No Action")</f>
        <v>No Action</v>
      </c>
      <c r="C35" s="4" t="s">
        <v>3</v>
      </c>
      <c r="D35" s="8" t="s">
        <v>534</v>
      </c>
      <c r="F35" s="6" t="str">
        <f t="shared" si="0"/>
        <v>Waiting - Waiting for CPA/CA</v>
      </c>
    </row>
    <row r="36" spans="1:6" ht="16" thickBot="1" x14ac:dyDescent="0.25">
      <c r="A36" s="2"/>
      <c r="B36" s="6" t="str">
        <f>IF(COUNTIF('Work Template Tasks'!$X$4:$X$30,F36),"Create","No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96" x14ac:dyDescent="0.2">
      <c r="A4" s="2"/>
      <c r="B4" s="6" t="s">
        <v>411</v>
      </c>
      <c r="C4" s="4" t="s">
        <v>542</v>
      </c>
      <c r="D4" s="18" t="s">
        <v>541</v>
      </c>
      <c r="E4" s="3" t="s">
        <v>452</v>
      </c>
      <c r="F4" s="3" t="s">
        <v>261</v>
      </c>
      <c r="G4" s="16">
        <v>150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0"/>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48" x14ac:dyDescent="0.2">
      <c r="A4" s="2"/>
      <c r="B4" s="6" t="s">
        <v>411</v>
      </c>
      <c r="C4" s="4" t="s">
        <v>542</v>
      </c>
      <c r="D4" s="3" t="s">
        <v>578</v>
      </c>
      <c r="E4" s="18" t="s">
        <v>583</v>
      </c>
      <c r="F4" s="19"/>
      <c r="G4" s="4"/>
      <c r="H4" s="3"/>
      <c r="I4" s="8"/>
      <c r="J4" s="6"/>
      <c r="K4" s="4"/>
      <c r="L4" s="8"/>
      <c r="M4" s="4">
        <v>0</v>
      </c>
      <c r="N4" s="3" t="s">
        <v>584</v>
      </c>
      <c r="O4" s="19" t="s">
        <v>585</v>
      </c>
      <c r="P4" s="4" t="s">
        <v>257</v>
      </c>
      <c r="Q4" s="3"/>
      <c r="R4" s="18" t="s">
        <v>586</v>
      </c>
      <c r="S4" s="19" t="s">
        <v>582</v>
      </c>
      <c r="T4" s="4"/>
      <c r="U4" s="8"/>
      <c r="V4" s="4"/>
      <c r="W4" s="3"/>
      <c r="X4" s="3"/>
      <c r="Y4" s="3"/>
      <c r="Z4" s="3"/>
      <c r="AA4" s="8"/>
    </row>
    <row r="5" spans="1:27" x14ac:dyDescent="0.2">
      <c r="A5" s="2"/>
      <c r="B5" s="6" t="s">
        <v>411</v>
      </c>
      <c r="C5" s="4" t="s">
        <v>542</v>
      </c>
      <c r="D5" s="3" t="s">
        <v>579</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96" x14ac:dyDescent="0.2">
      <c r="A6" s="2"/>
      <c r="B6" s="6" t="s">
        <v>411</v>
      </c>
      <c r="C6" s="4" t="s">
        <v>542</v>
      </c>
      <c r="D6" s="3" t="s">
        <v>580</v>
      </c>
      <c r="E6" s="18" t="s">
        <v>587</v>
      </c>
      <c r="F6" s="19" t="s">
        <v>611</v>
      </c>
      <c r="G6" s="4"/>
      <c r="H6" s="3"/>
      <c r="I6" s="8"/>
      <c r="J6" s="6">
        <v>0</v>
      </c>
      <c r="K6" s="4"/>
      <c r="L6" s="8"/>
      <c r="M6" s="4"/>
      <c r="N6" s="3"/>
      <c r="O6" s="19"/>
      <c r="P6" s="4"/>
      <c r="Q6" s="3"/>
      <c r="R6" s="18"/>
      <c r="S6" s="19"/>
      <c r="T6" s="4"/>
      <c r="U6" s="8"/>
      <c r="V6" s="4"/>
      <c r="W6" s="3"/>
      <c r="X6" s="3"/>
      <c r="Y6" s="3"/>
      <c r="Z6" s="3"/>
      <c r="AA6" s="8"/>
    </row>
    <row r="7" spans="1:27" ht="16" x14ac:dyDescent="0.2">
      <c r="A7" s="2"/>
      <c r="B7" s="6" t="s">
        <v>411</v>
      </c>
      <c r="C7" s="4" t="s">
        <v>542</v>
      </c>
      <c r="D7" s="3" t="s">
        <v>570</v>
      </c>
      <c r="E7" s="18" t="s">
        <v>588</v>
      </c>
      <c r="F7" s="19"/>
      <c r="G7" s="4"/>
      <c r="H7" s="3"/>
      <c r="I7" s="8"/>
      <c r="J7" s="6"/>
      <c r="K7" s="4"/>
      <c r="L7" s="8"/>
      <c r="M7" s="4"/>
      <c r="N7" s="3"/>
      <c r="O7" s="19"/>
      <c r="P7" s="4"/>
      <c r="Q7" s="3"/>
      <c r="R7" s="18"/>
      <c r="S7" s="19"/>
      <c r="T7" s="4"/>
      <c r="U7" s="8"/>
      <c r="V7" s="4"/>
      <c r="W7" s="3"/>
      <c r="X7" s="3"/>
      <c r="Y7" s="3"/>
      <c r="Z7" s="3"/>
      <c r="AA7" s="8"/>
    </row>
    <row r="8" spans="1:27" x14ac:dyDescent="0.2">
      <c r="A8" s="2"/>
      <c r="B8" s="6" t="s">
        <v>411</v>
      </c>
      <c r="C8" s="4" t="s">
        <v>542</v>
      </c>
      <c r="D8" s="3" t="s">
        <v>571</v>
      </c>
      <c r="E8" s="18"/>
      <c r="F8" s="19"/>
      <c r="G8" s="4"/>
      <c r="H8" s="3"/>
      <c r="I8" s="8"/>
      <c r="J8" s="6"/>
      <c r="K8" s="4"/>
      <c r="L8" s="8"/>
      <c r="M8" s="4"/>
      <c r="N8" s="3"/>
      <c r="O8" s="19"/>
      <c r="P8" s="4"/>
      <c r="Q8" s="3"/>
      <c r="R8" s="18"/>
      <c r="S8" s="19"/>
      <c r="T8" s="4" t="s">
        <v>577</v>
      </c>
      <c r="U8" s="8" t="s">
        <v>4</v>
      </c>
      <c r="V8" s="4" t="s">
        <v>573</v>
      </c>
      <c r="W8" s="3" t="s">
        <v>574</v>
      </c>
      <c r="X8" s="3" t="s">
        <v>1</v>
      </c>
      <c r="Y8" s="3"/>
      <c r="Z8" s="3"/>
      <c r="AA8" s="8"/>
    </row>
    <row r="9" spans="1:27" x14ac:dyDescent="0.2">
      <c r="A9" s="2"/>
      <c r="B9" s="6" t="s">
        <v>411</v>
      </c>
      <c r="C9" s="4" t="s">
        <v>542</v>
      </c>
      <c r="D9" s="3" t="s">
        <v>571</v>
      </c>
      <c r="E9" s="18"/>
      <c r="F9" s="19"/>
      <c r="G9" s="4"/>
      <c r="H9" s="3"/>
      <c r="I9" s="8"/>
      <c r="J9" s="6"/>
      <c r="K9" s="4"/>
      <c r="L9" s="8"/>
      <c r="M9" s="4"/>
      <c r="N9" s="3"/>
      <c r="O9" s="19"/>
      <c r="P9" s="4"/>
      <c r="Q9" s="3"/>
      <c r="R9" s="18"/>
      <c r="S9" s="19"/>
      <c r="T9" s="4" t="s">
        <v>577</v>
      </c>
      <c r="U9" s="8" t="s">
        <v>4</v>
      </c>
      <c r="V9" s="4" t="s">
        <v>573</v>
      </c>
      <c r="W9" s="3" t="s">
        <v>572</v>
      </c>
      <c r="X9" s="3" t="s">
        <v>268</v>
      </c>
      <c r="Y9" s="3"/>
      <c r="Z9" s="3"/>
      <c r="AA9" s="8"/>
    </row>
    <row r="10" spans="1:27" x14ac:dyDescent="0.2">
      <c r="A10" s="2"/>
      <c r="B10" s="6" t="s">
        <v>411</v>
      </c>
      <c r="C10" s="4" t="s">
        <v>542</v>
      </c>
      <c r="D10" s="3" t="s">
        <v>571</v>
      </c>
      <c r="E10" s="18"/>
      <c r="F10" s="19"/>
      <c r="G10" s="4"/>
      <c r="H10" s="3"/>
      <c r="I10" s="8"/>
      <c r="J10" s="6"/>
      <c r="K10" s="4"/>
      <c r="L10" s="8"/>
      <c r="M10" s="4"/>
      <c r="N10" s="3"/>
      <c r="O10" s="19"/>
      <c r="P10" s="4"/>
      <c r="Q10" s="3"/>
      <c r="R10" s="18"/>
      <c r="S10" s="19"/>
      <c r="T10" s="4" t="s">
        <v>577</v>
      </c>
      <c r="U10" s="8" t="s">
        <v>4</v>
      </c>
      <c r="V10" s="4" t="s">
        <v>581</v>
      </c>
      <c r="W10" s="3" t="s">
        <v>572</v>
      </c>
      <c r="X10" s="3"/>
      <c r="Y10" s="3" t="s">
        <v>434</v>
      </c>
      <c r="Z10" s="3"/>
      <c r="AA10" s="8"/>
    </row>
    <row r="11" spans="1:27" ht="16" x14ac:dyDescent="0.2">
      <c r="A11" s="2"/>
      <c r="B11" s="6" t="s">
        <v>411</v>
      </c>
      <c r="C11" s="4" t="s">
        <v>542</v>
      </c>
      <c r="D11" s="3" t="s">
        <v>575</v>
      </c>
      <c r="E11" s="18" t="s">
        <v>589</v>
      </c>
      <c r="F11" s="19" t="s">
        <v>590</v>
      </c>
      <c r="G11" s="4" t="s">
        <v>434</v>
      </c>
      <c r="H11" s="3"/>
      <c r="I11" s="8" t="s">
        <v>452</v>
      </c>
      <c r="J11" s="6">
        <v>1</v>
      </c>
      <c r="K11" s="4"/>
      <c r="L11" s="8"/>
      <c r="M11" s="4"/>
      <c r="N11" s="3"/>
      <c r="O11" s="19"/>
      <c r="P11" s="4"/>
      <c r="Q11" s="3"/>
      <c r="R11" s="18"/>
      <c r="S11" s="19"/>
      <c r="T11" s="4"/>
      <c r="U11" s="8"/>
      <c r="V11" s="4"/>
      <c r="W11" s="3"/>
      <c r="X11" s="3"/>
      <c r="Y11" s="3"/>
      <c r="Z11" s="3"/>
      <c r="AA11" s="8"/>
    </row>
    <row r="12" spans="1:27" ht="32" x14ac:dyDescent="0.2">
      <c r="A12" s="2"/>
      <c r="B12" s="6" t="s">
        <v>411</v>
      </c>
      <c r="C12" s="4" t="s">
        <v>542</v>
      </c>
      <c r="D12" s="3" t="s">
        <v>576</v>
      </c>
      <c r="E12" s="18" t="s">
        <v>591</v>
      </c>
      <c r="F12" s="19" t="s">
        <v>592</v>
      </c>
      <c r="G12" s="4" t="s">
        <v>308</v>
      </c>
      <c r="H12" s="3"/>
      <c r="I12" s="8" t="s">
        <v>308</v>
      </c>
      <c r="J12" s="6">
        <v>1</v>
      </c>
      <c r="K12" s="4"/>
      <c r="L12" s="8"/>
      <c r="M12" s="4"/>
      <c r="N12" s="3"/>
      <c r="O12" s="19"/>
      <c r="P12" s="4"/>
      <c r="Q12" s="3"/>
      <c r="R12" s="18"/>
      <c r="S12" s="19"/>
      <c r="T12" s="4"/>
      <c r="U12" s="8"/>
      <c r="V12" s="4"/>
      <c r="W12" s="3"/>
      <c r="X12" s="3"/>
      <c r="Y12" s="3"/>
      <c r="Z12" s="3"/>
      <c r="AA12" s="8"/>
    </row>
    <row r="13" spans="1:27" ht="16" x14ac:dyDescent="0.2">
      <c r="A13" s="2"/>
      <c r="B13" s="6" t="s">
        <v>411</v>
      </c>
      <c r="C13" s="4" t="s">
        <v>542</v>
      </c>
      <c r="D13" s="3" t="s">
        <v>576</v>
      </c>
      <c r="E13" s="18" t="s">
        <v>604</v>
      </c>
      <c r="F13" s="19" t="s">
        <v>605</v>
      </c>
      <c r="G13" s="4" t="s">
        <v>308</v>
      </c>
      <c r="H13" s="3"/>
      <c r="I13" s="8" t="s">
        <v>308</v>
      </c>
      <c r="J13" s="6">
        <v>1</v>
      </c>
      <c r="K13" s="4"/>
      <c r="L13" s="8"/>
      <c r="M13" s="4"/>
      <c r="N13" s="3"/>
      <c r="O13" s="19"/>
      <c r="P13" s="4"/>
      <c r="Q13" s="3"/>
      <c r="R13" s="18"/>
      <c r="S13" s="19"/>
      <c r="T13" s="4"/>
      <c r="U13" s="8"/>
      <c r="V13" s="4"/>
      <c r="W13" s="3"/>
      <c r="X13" s="3"/>
      <c r="Y13" s="3"/>
      <c r="Z13" s="3"/>
      <c r="AA13" s="8"/>
    </row>
    <row r="14" spans="1:27" ht="16" x14ac:dyDescent="0.2">
      <c r="A14" s="2"/>
      <c r="B14" s="6" t="s">
        <v>411</v>
      </c>
      <c r="C14" s="4" t="s">
        <v>542</v>
      </c>
      <c r="D14" s="3" t="s">
        <v>576</v>
      </c>
      <c r="E14" s="18" t="s">
        <v>593</v>
      </c>
      <c r="F14" s="19" t="s">
        <v>594</v>
      </c>
      <c r="G14" s="4" t="s">
        <v>308</v>
      </c>
      <c r="H14" s="3"/>
      <c r="I14" s="8" t="s">
        <v>308</v>
      </c>
      <c r="J14" s="6">
        <v>1</v>
      </c>
      <c r="K14" s="4"/>
      <c r="L14" s="8"/>
      <c r="M14" s="4"/>
      <c r="N14" s="3"/>
      <c r="O14" s="19"/>
      <c r="P14" s="4"/>
      <c r="Q14" s="3"/>
      <c r="R14" s="18"/>
      <c r="S14" s="19"/>
      <c r="T14" s="4"/>
      <c r="U14" s="8"/>
      <c r="V14" s="4"/>
      <c r="W14" s="3"/>
      <c r="X14" s="3"/>
      <c r="Y14" s="3"/>
      <c r="Z14" s="3"/>
      <c r="AA14" s="8"/>
    </row>
    <row r="15" spans="1:27" ht="16" x14ac:dyDescent="0.2">
      <c r="A15" s="2"/>
      <c r="B15" s="6" t="s">
        <v>411</v>
      </c>
      <c r="C15" s="4" t="s">
        <v>542</v>
      </c>
      <c r="D15" s="3" t="s">
        <v>576</v>
      </c>
      <c r="E15" s="18" t="s">
        <v>595</v>
      </c>
      <c r="F15" s="19" t="s">
        <v>596</v>
      </c>
      <c r="G15" s="4" t="s">
        <v>308</v>
      </c>
      <c r="H15" s="3"/>
      <c r="I15" s="8" t="s">
        <v>308</v>
      </c>
      <c r="J15" s="6">
        <v>1</v>
      </c>
      <c r="K15" s="4"/>
      <c r="L15" s="8"/>
      <c r="M15" s="4"/>
      <c r="N15" s="3"/>
      <c r="O15" s="19"/>
      <c r="P15" s="4"/>
      <c r="Q15" s="3"/>
      <c r="R15" s="18"/>
      <c r="S15" s="19"/>
      <c r="T15" s="4"/>
      <c r="U15" s="8"/>
      <c r="V15" s="4"/>
      <c r="W15" s="3"/>
      <c r="X15" s="3"/>
      <c r="Y15" s="3"/>
      <c r="Z15" s="3"/>
      <c r="AA15" s="8"/>
    </row>
    <row r="16" spans="1:27" ht="16" x14ac:dyDescent="0.2">
      <c r="A16" s="2"/>
      <c r="B16" s="6" t="s">
        <v>411</v>
      </c>
      <c r="C16" s="4" t="s">
        <v>542</v>
      </c>
      <c r="D16" s="3" t="s">
        <v>570</v>
      </c>
      <c r="E16" s="18" t="s">
        <v>511</v>
      </c>
      <c r="F16" s="19"/>
      <c r="G16" s="4"/>
      <c r="H16" s="3"/>
      <c r="I16" s="8"/>
      <c r="J16" s="6"/>
      <c r="K16" s="4"/>
      <c r="L16" s="8"/>
      <c r="M16" s="4"/>
      <c r="N16" s="3"/>
      <c r="O16" s="19"/>
      <c r="P16" s="4"/>
      <c r="Q16" s="3"/>
      <c r="R16" s="18"/>
      <c r="S16" s="19"/>
      <c r="T16" s="4"/>
      <c r="U16" s="8"/>
      <c r="V16" s="4"/>
      <c r="W16" s="3"/>
      <c r="X16" s="3"/>
      <c r="Y16" s="3"/>
      <c r="Z16" s="3"/>
      <c r="AA16" s="8"/>
    </row>
    <row r="17" spans="1:27" x14ac:dyDescent="0.2">
      <c r="A17" s="2"/>
      <c r="B17" s="6" t="s">
        <v>411</v>
      </c>
      <c r="C17" s="4" t="s">
        <v>542</v>
      </c>
      <c r="D17" s="3" t="s">
        <v>571</v>
      </c>
      <c r="E17" s="18"/>
      <c r="F17" s="19"/>
      <c r="G17" s="4"/>
      <c r="H17" s="3"/>
      <c r="I17" s="8"/>
      <c r="J17" s="6"/>
      <c r="K17" s="4"/>
      <c r="L17" s="8"/>
      <c r="M17" s="4"/>
      <c r="N17" s="3"/>
      <c r="O17" s="19"/>
      <c r="P17" s="4"/>
      <c r="Q17" s="3"/>
      <c r="R17" s="18"/>
      <c r="S17" s="19"/>
      <c r="T17" s="4" t="s">
        <v>577</v>
      </c>
      <c r="U17" s="8" t="s">
        <v>4</v>
      </c>
      <c r="V17" s="4" t="s">
        <v>573</v>
      </c>
      <c r="W17" s="3" t="s">
        <v>572</v>
      </c>
      <c r="X17" s="3" t="s">
        <v>269</v>
      </c>
      <c r="Y17" s="3"/>
      <c r="Z17" s="3"/>
      <c r="AA17" s="8"/>
    </row>
    <row r="18" spans="1:27" x14ac:dyDescent="0.2">
      <c r="A18" s="2"/>
      <c r="B18" s="6" t="s">
        <v>411</v>
      </c>
      <c r="C18" s="4" t="s">
        <v>542</v>
      </c>
      <c r="D18" s="3" t="s">
        <v>571</v>
      </c>
      <c r="E18" s="18"/>
      <c r="F18" s="19"/>
      <c r="G18" s="4"/>
      <c r="H18" s="3"/>
      <c r="I18" s="8"/>
      <c r="J18" s="6"/>
      <c r="K18" s="4"/>
      <c r="L18" s="8"/>
      <c r="M18" s="4"/>
      <c r="N18" s="3"/>
      <c r="O18" s="19"/>
      <c r="P18" s="4"/>
      <c r="Q18" s="3"/>
      <c r="R18" s="18"/>
      <c r="S18" s="19"/>
      <c r="T18" s="4" t="s">
        <v>577</v>
      </c>
      <c r="U18" s="8" t="s">
        <v>4</v>
      </c>
      <c r="V18" s="4" t="s">
        <v>573</v>
      </c>
      <c r="W18" s="3" t="s">
        <v>574</v>
      </c>
      <c r="X18" s="3" t="s">
        <v>1</v>
      </c>
      <c r="Y18" s="3"/>
      <c r="Z18" s="3"/>
      <c r="AA18" s="8"/>
    </row>
    <row r="19" spans="1:27" ht="48" x14ac:dyDescent="0.2">
      <c r="A19" s="2"/>
      <c r="B19" s="6" t="s">
        <v>411</v>
      </c>
      <c r="C19" s="4" t="s">
        <v>542</v>
      </c>
      <c r="D19" s="3" t="s">
        <v>575</v>
      </c>
      <c r="E19" s="18" t="s">
        <v>597</v>
      </c>
      <c r="F19" s="19" t="s">
        <v>606</v>
      </c>
      <c r="G19" s="4" t="s">
        <v>434</v>
      </c>
      <c r="H19" s="3"/>
      <c r="I19" s="8" t="s">
        <v>452</v>
      </c>
      <c r="J19" s="6">
        <v>2</v>
      </c>
      <c r="K19" s="4"/>
      <c r="L19" s="8"/>
      <c r="M19" s="4"/>
      <c r="N19" s="3"/>
      <c r="O19" s="19"/>
      <c r="P19" s="4"/>
      <c r="Q19" s="3"/>
      <c r="R19" s="18"/>
      <c r="S19" s="19"/>
      <c r="T19" s="4"/>
      <c r="U19" s="8"/>
      <c r="V19" s="4"/>
      <c r="W19" s="3"/>
      <c r="X19" s="3"/>
      <c r="Y19" s="3"/>
      <c r="Z19" s="3"/>
      <c r="AA19" s="8"/>
    </row>
    <row r="20" spans="1:27" ht="16" x14ac:dyDescent="0.2">
      <c r="A20" s="2"/>
      <c r="B20" s="6" t="s">
        <v>411</v>
      </c>
      <c r="C20" s="4" t="s">
        <v>542</v>
      </c>
      <c r="D20" s="3" t="s">
        <v>570</v>
      </c>
      <c r="E20" s="18" t="s">
        <v>515</v>
      </c>
      <c r="F20" s="19"/>
      <c r="G20" s="4"/>
      <c r="H20" s="3"/>
      <c r="I20" s="8"/>
      <c r="J20" s="6"/>
      <c r="K20" s="4"/>
      <c r="L20" s="8"/>
      <c r="M20" s="4"/>
      <c r="N20" s="3"/>
      <c r="O20" s="19"/>
      <c r="P20" s="4"/>
      <c r="Q20" s="3"/>
      <c r="R20" s="18"/>
      <c r="S20" s="19"/>
      <c r="T20" s="4"/>
      <c r="U20" s="8"/>
      <c r="V20" s="4"/>
      <c r="W20" s="3"/>
      <c r="X20" s="3"/>
      <c r="Y20" s="3"/>
      <c r="Z20" s="3"/>
      <c r="AA20" s="8"/>
    </row>
    <row r="21" spans="1:27" x14ac:dyDescent="0.2">
      <c r="A21" s="2"/>
      <c r="B21" s="6" t="s">
        <v>411</v>
      </c>
      <c r="C21" s="4" t="s">
        <v>542</v>
      </c>
      <c r="D21" s="3" t="s">
        <v>571</v>
      </c>
      <c r="E21" s="18"/>
      <c r="F21" s="19"/>
      <c r="G21" s="4"/>
      <c r="H21" s="3"/>
      <c r="I21" s="8"/>
      <c r="J21" s="6"/>
      <c r="K21" s="4"/>
      <c r="L21" s="8"/>
      <c r="M21" s="4"/>
      <c r="N21" s="3"/>
      <c r="O21" s="19"/>
      <c r="P21" s="4"/>
      <c r="Q21" s="3"/>
      <c r="R21" s="18"/>
      <c r="S21" s="19"/>
      <c r="T21" s="4" t="s">
        <v>577</v>
      </c>
      <c r="U21" s="8" t="s">
        <v>4</v>
      </c>
      <c r="V21" s="4" t="s">
        <v>573</v>
      </c>
      <c r="W21" s="3" t="s">
        <v>574</v>
      </c>
      <c r="X21" s="3" t="s">
        <v>1</v>
      </c>
      <c r="Y21" s="3"/>
      <c r="Z21" s="3"/>
      <c r="AA21" s="8"/>
    </row>
    <row r="22" spans="1:27" x14ac:dyDescent="0.2">
      <c r="A22" s="2"/>
      <c r="B22" s="6" t="s">
        <v>411</v>
      </c>
      <c r="C22" s="4" t="s">
        <v>542</v>
      </c>
      <c r="D22" s="3" t="s">
        <v>571</v>
      </c>
      <c r="E22" s="18"/>
      <c r="F22" s="19"/>
      <c r="G22" s="4"/>
      <c r="H22" s="3"/>
      <c r="I22" s="8"/>
      <c r="J22" s="6"/>
      <c r="K22" s="4"/>
      <c r="L22" s="8"/>
      <c r="M22" s="4"/>
      <c r="N22" s="3"/>
      <c r="O22" s="19"/>
      <c r="P22" s="4"/>
      <c r="Q22" s="3"/>
      <c r="R22" s="18"/>
      <c r="S22" s="19"/>
      <c r="T22" s="4" t="s">
        <v>577</v>
      </c>
      <c r="U22" s="8" t="s">
        <v>4</v>
      </c>
      <c r="V22" s="4" t="s">
        <v>573</v>
      </c>
      <c r="W22" s="3" t="s">
        <v>572</v>
      </c>
      <c r="X22" s="3" t="s">
        <v>275</v>
      </c>
      <c r="Y22" s="3"/>
      <c r="Z22" s="3"/>
      <c r="AA22" s="8"/>
    </row>
    <row r="23" spans="1:27" ht="16" x14ac:dyDescent="0.2">
      <c r="A23" s="2"/>
      <c r="B23" s="6" t="s">
        <v>411</v>
      </c>
      <c r="C23" s="4" t="s">
        <v>542</v>
      </c>
      <c r="D23" s="3" t="s">
        <v>575</v>
      </c>
      <c r="E23" s="18" t="s">
        <v>598</v>
      </c>
      <c r="F23" s="19"/>
      <c r="G23" s="4" t="s">
        <v>434</v>
      </c>
      <c r="H23" s="3"/>
      <c r="I23" s="8" t="s">
        <v>452</v>
      </c>
      <c r="J23" s="6">
        <v>2</v>
      </c>
      <c r="K23" s="4"/>
      <c r="L23" s="8"/>
      <c r="M23" s="4"/>
      <c r="N23" s="3"/>
      <c r="O23" s="19"/>
      <c r="P23" s="4"/>
      <c r="Q23" s="3"/>
      <c r="R23" s="18"/>
      <c r="S23" s="19"/>
      <c r="T23" s="4"/>
      <c r="U23" s="8"/>
      <c r="V23" s="4"/>
      <c r="W23" s="3"/>
      <c r="X23" s="3"/>
      <c r="Y23" s="3"/>
      <c r="Z23" s="3"/>
      <c r="AA23" s="8"/>
    </row>
    <row r="24" spans="1:27" ht="16" x14ac:dyDescent="0.2">
      <c r="A24" s="2"/>
      <c r="B24" s="6" t="s">
        <v>411</v>
      </c>
      <c r="C24" s="4" t="s">
        <v>542</v>
      </c>
      <c r="D24" s="3" t="s">
        <v>576</v>
      </c>
      <c r="E24" s="18" t="s">
        <v>607</v>
      </c>
      <c r="F24" s="19" t="s">
        <v>608</v>
      </c>
      <c r="G24" s="4" t="s">
        <v>308</v>
      </c>
      <c r="H24" s="3"/>
      <c r="I24" s="8" t="s">
        <v>308</v>
      </c>
      <c r="J24" s="6">
        <v>2</v>
      </c>
      <c r="K24" s="4"/>
      <c r="L24" s="8"/>
      <c r="M24" s="4"/>
      <c r="N24" s="3"/>
      <c r="O24" s="19"/>
      <c r="P24" s="4"/>
      <c r="Q24" s="3"/>
      <c r="R24" s="18"/>
      <c r="S24" s="19"/>
      <c r="T24" s="4"/>
      <c r="U24" s="8"/>
      <c r="V24" s="4"/>
      <c r="W24" s="3"/>
      <c r="X24" s="3"/>
      <c r="Y24" s="3"/>
      <c r="Z24" s="3"/>
      <c r="AA24" s="8"/>
    </row>
    <row r="25" spans="1:27" ht="32" x14ac:dyDescent="0.2">
      <c r="A25" s="2"/>
      <c r="B25" s="6" t="s">
        <v>411</v>
      </c>
      <c r="C25" s="4" t="s">
        <v>542</v>
      </c>
      <c r="D25" s="3" t="s">
        <v>576</v>
      </c>
      <c r="E25" s="18" t="s">
        <v>609</v>
      </c>
      <c r="F25" s="19" t="s">
        <v>610</v>
      </c>
      <c r="G25" s="4" t="s">
        <v>308</v>
      </c>
      <c r="H25" s="3"/>
      <c r="I25" s="8" t="s">
        <v>308</v>
      </c>
      <c r="J25" s="6">
        <v>2</v>
      </c>
      <c r="K25" s="4"/>
      <c r="L25" s="8"/>
      <c r="M25" s="4"/>
      <c r="N25" s="3"/>
      <c r="O25" s="19"/>
      <c r="P25" s="4"/>
      <c r="Q25" s="3"/>
      <c r="R25" s="18"/>
      <c r="S25" s="19"/>
      <c r="T25" s="4"/>
      <c r="U25" s="8"/>
      <c r="V25" s="4"/>
      <c r="W25" s="3"/>
      <c r="X25" s="3"/>
      <c r="Y25" s="3"/>
      <c r="Z25" s="3"/>
      <c r="AA25" s="8"/>
    </row>
    <row r="26" spans="1:27" ht="32" x14ac:dyDescent="0.2">
      <c r="A26" s="2"/>
      <c r="B26" s="6" t="s">
        <v>411</v>
      </c>
      <c r="C26" s="4" t="s">
        <v>542</v>
      </c>
      <c r="D26" s="3" t="s">
        <v>576</v>
      </c>
      <c r="E26" s="18" t="s">
        <v>599</v>
      </c>
      <c r="F26" s="19" t="s">
        <v>600</v>
      </c>
      <c r="G26" s="4" t="s">
        <v>308</v>
      </c>
      <c r="H26" s="3"/>
      <c r="I26" s="8" t="s">
        <v>308</v>
      </c>
      <c r="J26" s="6">
        <v>2</v>
      </c>
      <c r="K26" s="4"/>
      <c r="L26" s="8"/>
      <c r="M26" s="4"/>
      <c r="N26" s="3"/>
      <c r="O26" s="19"/>
      <c r="P26" s="4"/>
      <c r="Q26" s="3"/>
      <c r="R26" s="18"/>
      <c r="S26" s="19"/>
      <c r="T26" s="4"/>
      <c r="U26" s="8"/>
      <c r="V26" s="4"/>
      <c r="W26" s="3"/>
      <c r="X26" s="3"/>
      <c r="Y26" s="3"/>
      <c r="Z26" s="3"/>
      <c r="AA26" s="8"/>
    </row>
    <row r="27" spans="1:27" ht="16" x14ac:dyDescent="0.2">
      <c r="A27" s="2"/>
      <c r="B27" s="6" t="s">
        <v>411</v>
      </c>
      <c r="C27" s="4" t="s">
        <v>542</v>
      </c>
      <c r="D27" s="3" t="s">
        <v>578</v>
      </c>
      <c r="E27" s="18" t="s">
        <v>601</v>
      </c>
      <c r="F27" s="19"/>
      <c r="G27" s="4"/>
      <c r="H27" s="3"/>
      <c r="I27" s="8"/>
      <c r="J27" s="6"/>
      <c r="K27" s="4"/>
      <c r="L27" s="8"/>
      <c r="M27" s="4"/>
      <c r="N27" s="3"/>
      <c r="O27" s="19"/>
      <c r="P27" s="4"/>
      <c r="Q27" s="3"/>
      <c r="R27" s="18"/>
      <c r="S27" s="19"/>
      <c r="T27" s="4"/>
      <c r="U27" s="8"/>
      <c r="V27" s="4"/>
      <c r="W27" s="3"/>
      <c r="X27" s="3"/>
      <c r="Y27" s="3"/>
      <c r="Z27" s="3"/>
      <c r="AA27" s="8"/>
    </row>
    <row r="28" spans="1:27" x14ac:dyDescent="0.2">
      <c r="A28" s="2"/>
      <c r="B28" s="6" t="s">
        <v>411</v>
      </c>
      <c r="C28" s="4" t="s">
        <v>542</v>
      </c>
      <c r="D28" s="3" t="s">
        <v>579</v>
      </c>
      <c r="E28" s="18"/>
      <c r="F28" s="19"/>
      <c r="G28" s="4"/>
      <c r="H28" s="3"/>
      <c r="I28" s="8"/>
      <c r="J28" s="6"/>
      <c r="K28" s="4"/>
      <c r="L28" s="8"/>
      <c r="M28" s="4"/>
      <c r="N28" s="3"/>
      <c r="O28" s="19"/>
      <c r="P28" s="4"/>
      <c r="Q28" s="3"/>
      <c r="R28" s="18"/>
      <c r="S28" s="19"/>
      <c r="T28" s="4" t="s">
        <v>574</v>
      </c>
      <c r="U28" s="8" t="s">
        <v>4</v>
      </c>
      <c r="V28" s="4" t="s">
        <v>573</v>
      </c>
      <c r="W28" s="3" t="s">
        <v>572</v>
      </c>
      <c r="X28" s="3" t="s">
        <v>4</v>
      </c>
      <c r="Y28" s="3"/>
      <c r="Z28" s="3"/>
      <c r="AA28" s="8"/>
    </row>
    <row r="29" spans="1:27" x14ac:dyDescent="0.2">
      <c r="A29" s="2"/>
      <c r="B29" s="6" t="s">
        <v>411</v>
      </c>
      <c r="C29" s="4" t="s">
        <v>542</v>
      </c>
      <c r="D29" s="3" t="s">
        <v>579</v>
      </c>
      <c r="E29" s="18"/>
      <c r="F29" s="19"/>
      <c r="G29" s="4"/>
      <c r="H29" s="3"/>
      <c r="I29" s="8"/>
      <c r="J29" s="6"/>
      <c r="K29" s="4"/>
      <c r="L29" s="8"/>
      <c r="M29" s="4"/>
      <c r="N29" s="3"/>
      <c r="O29" s="19"/>
      <c r="P29" s="4"/>
      <c r="Q29" s="3"/>
      <c r="R29" s="18"/>
      <c r="S29" s="19"/>
      <c r="T29" s="4" t="s">
        <v>574</v>
      </c>
      <c r="U29" s="8" t="s">
        <v>297</v>
      </c>
      <c r="V29" s="4" t="s">
        <v>573</v>
      </c>
      <c r="W29" s="3" t="s">
        <v>572</v>
      </c>
      <c r="X29" s="3" t="s">
        <v>290</v>
      </c>
      <c r="Y29" s="3"/>
      <c r="Z29" s="3"/>
      <c r="AA29" s="8"/>
    </row>
    <row r="30" spans="1:27" ht="16" x14ac:dyDescent="0.2">
      <c r="A30" s="2"/>
      <c r="B30" s="6" t="s">
        <v>411</v>
      </c>
      <c r="C30" s="4" t="s">
        <v>542</v>
      </c>
      <c r="D30" s="3" t="s">
        <v>580</v>
      </c>
      <c r="E30" s="18" t="s">
        <v>602</v>
      </c>
      <c r="F30" s="19" t="s">
        <v>603</v>
      </c>
      <c r="G30" s="4"/>
      <c r="H30" s="3"/>
      <c r="I30" s="8"/>
      <c r="J30" s="6">
        <v>4</v>
      </c>
      <c r="K30" s="4"/>
      <c r="L30" s="8"/>
      <c r="M30" s="4"/>
      <c r="N30" s="3"/>
      <c r="O30" s="19"/>
      <c r="P30" s="4"/>
      <c r="Q30" s="3"/>
      <c r="R30" s="18"/>
      <c r="S30" s="19"/>
      <c r="T30" s="4"/>
      <c r="U30" s="8"/>
      <c r="V30" s="4"/>
      <c r="W30" s="3"/>
      <c r="X30" s="3"/>
      <c r="Y30" s="3"/>
      <c r="Z30" s="3"/>
      <c r="AA30"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0" xr:uid="{00000000-0002-0000-1400-000002000000}">
      <formula1>"Section,Section Automator,Task,Nested Task,Client Task Group,Client Task Group Automator,Client Task"</formula1>
    </dataValidation>
    <dataValidation type="list" allowBlank="1" showErrorMessage="1" sqref="T4:T30" xr:uid="{00000000-0002-0000-1400-000006000000}">
      <formula1>"All tasks in this section,All tasks in the section above this section,All sections &amp; tasks above this section,The work"</formula1>
    </dataValidation>
    <dataValidation type="list" allowBlank="1" showErrorMessage="1" sqref="V4:V30" xr:uid="{00000000-0002-0000-1400-000008000000}">
      <formula1>"Status,Assignee,Due Date"</formula1>
    </dataValidation>
    <dataValidation type="list" allowBlank="1" showErrorMessage="1" sqref="W4:W30" xr:uid="{00000000-0002-0000-1400-000009000000}">
      <formula1>"All tasks in this section,The work"</formula1>
    </dataValidation>
    <dataValidation type="list" allowBlank="1" showErrorMessage="1" sqref="Z4:Z30"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I4:I30</xm:sqref>
        </x14:dataValidation>
        <x14:dataValidation type="list" allowBlank="1" showErrorMessage="1" xr:uid="{00000000-0002-0000-1400-000004000000}">
          <x14:formula1>
            <xm:f>ReferenceData!$A$264:$A$266</xm:f>
          </x14:formula1>
          <xm:sqref>K4:K30</xm:sqref>
        </x14:dataValidation>
        <x14:dataValidation type="list" allowBlank="1" showErrorMessage="1" xr:uid="{00000000-0002-0000-1400-000005000000}">
          <x14:formula1>
            <xm:f>ReferenceData!$A$260:$A$262</xm:f>
          </x14:formula1>
          <xm:sqref>P4:P30</xm:sqref>
        </x14:dataValidation>
        <x14:dataValidation type="list" allowBlank="1" showErrorMessage="1" xr:uid="{00000000-0002-0000-1400-000007000000}">
          <x14:formula1>
            <xm:f>ReferenceData!$A$311:$A$349</xm:f>
          </x14:formula1>
          <xm:sqref>U4:U30</xm:sqref>
        </x14:dataValidation>
        <x14:dataValidation type="list" allowBlank="1" showErrorMessage="1" xr:uid="{00000000-0002-0000-1400-00000A000000}">
          <x14:formula1>
            <xm:f>ReferenceData!$A$272:$A$309</xm:f>
          </x14:formula1>
          <xm:sqref>X4:X30</xm:sqref>
        </x14:dataValidation>
        <x14:dataValidation type="list" allowBlank="1" showErrorMessage="1" xr:uid="{00000000-0002-0000-1400-00000B000000}">
          <x14:formula1>
            <xm:f>OFFSET('Job Roles'!$C$4:$C$2020, 0, 0, MAX(1, SUMPRODUCT(MAX(('Job Roles'!$C$4:$C$2020 &lt;&gt; "") * ROW('Job Roles'!$C$4:$C$2020))) - 3), 1)</xm:f>
          </x14:formula1>
          <xm:sqref>Y4:Y30</xm:sqref>
        </x14:dataValidation>
        <x14:dataValidation type="list" allowBlank="1" showErrorMessage="1" xr:uid="{00000000-0002-0000-1400-000001000000}">
          <x14:formula1>
            <xm:f>OFFSET('Work Templates'!$C$4:$C$4, 0, 0, MAX(1, SUMPRODUCT(MAX(('Work Templates'!$C$4:$C$4 &lt;&gt; "") * ROW('Work Templates'!$C$4:$C$4))) - 3), 1)</xm:f>
          </x14:formula1>
          <xm:sqref>C4:C30</xm:sqref>
        </x14:dataValidation>
        <x14:dataValidation type="list" allowBlank="1" showErrorMessage="1" xr:uid="{00000000-0002-0000-1400-000000000000}">
          <x14:formula1>
            <xm:f>IF(ISBLANK(A4),ReferenceData!$A$899:$A$900,ReferenceData!$A$902:$A$904)</xm:f>
          </x14:formula1>
          <xm:sqref>B4:B30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9"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612</v>
      </c>
      <c r="D2" s="40" t="s">
        <v>613</v>
      </c>
      <c r="E2" s="41" t="s">
        <v>613</v>
      </c>
      <c r="F2" s="41" t="s">
        <v>613</v>
      </c>
      <c r="G2" s="41" t="s">
        <v>613</v>
      </c>
      <c r="H2" s="42" t="s">
        <v>613</v>
      </c>
    </row>
    <row r="3" spans="1:8" ht="48" x14ac:dyDescent="0.2">
      <c r="A3" s="22"/>
      <c r="B3" s="24"/>
      <c r="C3" s="24"/>
      <c r="D3" s="11" t="s">
        <v>614</v>
      </c>
      <c r="E3" s="10" t="s">
        <v>615</v>
      </c>
      <c r="F3" s="10" t="s">
        <v>616</v>
      </c>
      <c r="G3" s="10" t="s">
        <v>617</v>
      </c>
      <c r="H3" s="12" t="s">
        <v>618</v>
      </c>
    </row>
    <row r="4" spans="1:8" x14ac:dyDescent="0.2">
      <c r="A4" s="2"/>
      <c r="B4" s="6" t="s">
        <v>411</v>
      </c>
      <c r="C4" s="6" t="s">
        <v>542</v>
      </c>
      <c r="D4" s="4" t="s">
        <v>434</v>
      </c>
      <c r="E4" s="3"/>
      <c r="F4" s="3" t="s">
        <v>452</v>
      </c>
      <c r="G4" s="14"/>
      <c r="H4" s="8">
        <v>60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0000000}">
          <x14:formula1>
            <xm:f>IF(ISBLANK(A4),ReferenceData!$A$906:$A$907,ReferenceData!$A$909:$A$911)</xm:f>
          </x14:formula1>
          <xm:sqref>B4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2021-03-16T21:33:46Z</dcterms:modified>
</cp:coreProperties>
</file>