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1376CC46-2287-CA4B-8177-C5D319CACA7D}"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Tasks'!$A$4:$AA$29</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29" i="18"/>
  <c r="B28" i="18"/>
  <c r="B347" i="21" s="1"/>
  <c r="B27" i="18"/>
  <c r="B26" i="18"/>
  <c r="B303" i="21" s="1"/>
  <c r="B25" i="18"/>
  <c r="B24" i="18"/>
  <c r="B23" i="18"/>
  <c r="B22" i="18"/>
  <c r="B21" i="18"/>
  <c r="B244" i="21" s="1"/>
  <c r="B20" i="18"/>
  <c r="B19" i="18"/>
  <c r="B18" i="18"/>
  <c r="B17" i="18"/>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64" i="21"/>
  <c r="B356" i="21"/>
  <c r="B328" i="21"/>
  <c r="B268" i="21"/>
  <c r="B251" i="21"/>
  <c r="B225" i="21"/>
  <c r="B207" i="21"/>
  <c r="B202"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<sst xmlns="http://schemas.openxmlformats.org/spreadsheetml/2006/main" count="12853" uniqueCount="609">
  <si>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</si>
  <si>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</si>
  <si>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</si>
  <si>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</si>
  <si>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</si>
  <si>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</si>
  <si>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</si>
  <si>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</si>
  <si>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</si>
  <si>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</si>
  <si>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</si>
  <si>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</si>
  <si>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</si>
  <si>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</si>
  <si>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</si>
  <si>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</si>
  <si>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</si>
  <si>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</si>
  <si>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</si>
  <si>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</si>
  <si>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</si>
  <si>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</si>
  <si>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</si>
  <si>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</si>
  <si>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</si>
  <si>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</si>
  <si>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</si>
  <si>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</si>
  <si>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</si>
  <si>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</si>
  <si>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</si>
  <si>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</si>
  <si>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</si>
  <si>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</si>
  <si>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</si>
  <si>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</si>
  <si>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</si>
  <si>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</si>
  <si>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</si>
  <si>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</si>
  <si>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</si>
  <si>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</si>
  <si>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</si>
  <si>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</si>
  <si>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</si>
  <si>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</si>
  <si>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</si>
  <si>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</si>
  <si>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</si>
  <si>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</si>
  <si>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</si>
  <si>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</si>
  <si>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</si>
  <si>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</si>
  <si>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</si>
  <si>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</si>
  <si>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</si>
  <si>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</si>
  <si>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</si>
  <si>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</si>
  <si>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</si>
  <si>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</si>
  <si>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</si>
  <si>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</si>
  <si>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</si>
  <si>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</si>
  <si>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</si>
  <si>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</si>
  <si>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</si>
  <si>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</si>
  <si>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</si>
  <si>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</si>
  <si>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</si>
  <si>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</si>
  <si>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</si>
  <si>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</si>
  <si>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</si>
  <si>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</si>
  <si>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</si>
  <si>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</si>
  <si>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</si>
  <si>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</si>
  <si>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</si>
  <si>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</si>
  <si>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</si>
  <si>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</si>
  <si>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</si>
  <si>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</si>
  <si>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</si>
  <si>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</si>
  <si>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</si>
  <si>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</si>
  <si>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</si>
  <si>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</si>
  <si>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</si>
  <si>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</si>
  <si>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</si>
  <si>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</si>
  <si>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</si>
  <si>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</si>
  <si>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</si>
  <si>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</si>
  <si>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</si>
  <si>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</si>
  <si>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</si>
  <si>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</si>
  <si>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</si>
  <si>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</si>
  <si>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</si>
  <si>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</si>
  <si>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</si>
  <si>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</si>
  <si>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</si>
  <si>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</si>
  <si>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</si>
  <si>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</si>
  <si>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</si>
  <si>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</si>
  <si>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</si>
  <si>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</si>
  <si>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</si>
  <si>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</si>
  <si>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</si>
  <si>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</si>
  <si>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</si>
  <si>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</si>
  <si>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</si>
  <si>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</si>
  <si>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</si>
  <si>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</si>
  <si>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</si>
  <si>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</si>
  <si>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</si>
  <si>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</si>
  <si>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</si>
  <si>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</si>
  <si>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</si>
  <si>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</si>
  <si>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</si>
  <si>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</si>
  <si>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</si>
  <si>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</si>
  <si>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</si>
  <si>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</si>
  <si>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</si>
  <si>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</si>
  <si>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</si>
  <si>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</si>
  <si>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</si>
  <si>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</si>
  <si>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</si>
  <si>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</si>
  <si>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</si>
  <si>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</si>
  <si>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</si>
  <si>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</si>
  <si>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</si>
  <si>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</si>
  <si>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</si>
  <si>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</si>
  <si>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</si>
  <si>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</si>
  <si>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</si>
  <si>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</si>
  <si>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</si>
  <si>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</si>
  <si>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</si>
  <si>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</si>
  <si>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</si>
  <si>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</si>
  <si>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</si>
  <si>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</si>
  <si>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</si>
  <si>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</si>
  <si>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</si>
  <si>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</si>
  <si>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</si>
  <si>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</si>
  <si>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</si>
  <si>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</si>
  <si>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</si>
  <si>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</si>
  <si>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</si>
  <si>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</si>
  <si>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</si>
  <si>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</si>
  <si>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</si>
  <si>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</si>
  <si>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</si>
  <si>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</si>
  <si>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</si>
  <si>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</si>
  <si>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</si>
  <si>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</si>
  <si>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</si>
  <si>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</si>
  <si>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</si>
  <si>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</si>
  <si>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</si>
  <si>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</si>
  <si>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</si>
  <si>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</si>
  <si>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</si>
  <si>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</si>
  <si>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</si>
  <si>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</si>
  <si>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</si>
  <si>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</si>
  <si>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</si>
  <si>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</si>
  <si>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</si>
  <si>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</si>
  <si>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</si>
  <si>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</si>
  <si>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</si>
  <si>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</si>
  <si>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</si>
  <si>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</si>
  <si>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</si>
  <si>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</si>
  <si>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</si>
  <si>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</si>
  <si>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</si>
  <si>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</si>
  <si>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</si>
  <si>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</si>
  <si>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</si>
  <si>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</si>
  <si>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</si>
  <si>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</si>
  <si>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</si>
  <si>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</si>
  <si>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</si>
  <si>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</si>
  <si>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</si>
  <si>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</si>
  <si>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</si>
  <si>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</si>
  <si>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</si>
  <si>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</si>
  <si>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</si>
  <si>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</si>
  <si>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</si>
  <si>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</si>
  <si>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</si>
  <si>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</si>
  <si>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</si>
  <si>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</si>
  <si>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</si>
  <si>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</si>
  <si>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</si>
  <si>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</si>
  <si>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</si>
  <si>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</si>
  <si>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</si>
  <si>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</si>
  <si>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</si>
  <si>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</si>
  <si>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</si>
  <si>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</si>
  <si>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</si>
  <si>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</si>
  <si>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</si>
  <si>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</si>
  <si>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</si>
  <si>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</si>
  <si>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</si>
  <si>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</si>
  <si>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</si>
  <si>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</si>
  <si>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</si>
  <si>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</si>
  <si>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</si>
  <si>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</si>
  <si>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</si>
  <si>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</si>
  <si>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</si>
  <si>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</si>
  <si>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</si>
  <si>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</si>
  <si>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</si>
  <si>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</si>
  <si>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</si>
  <si>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</si>
  <si>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</si>
  <si>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</si>
  <si>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</si>
  <si>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</si>
  <si>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</si>
  <si>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</si>
  <si>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</si>
  <si>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</si>
  <si>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</si>
  <si>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</si>
  <si>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</si>
  <si>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</si>
  <si>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</si>
  <si>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</si>
  <si>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</si>
  <si>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</si>
  <si>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</si>
  <si>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</si>
  <si>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</si>
  <si>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</si>
  <si>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</si>
  <si>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</si>
  <si>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</si>
  <si>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</si>
  <si>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</si>
  <si>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</si>
  <si>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</si>
  <si>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</si>
  <si>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</si>
  <si>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</si>
  <si>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</si>
  <si>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</si>
  <si>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</si>
  <si>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</si>
  <si>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</si>
  <si>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</si>
  <si>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</si>
  <si>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</si>
  <si>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</si>
  <si>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</si>
  <si>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</si>
  <si>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</si>
  <si>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</si>
  <si>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</si>
  <si>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</si>
  <si>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</si>
  <si>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</si>
  <si>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</si>
  <si>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</si>
  <si>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</si>
  <si>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</si>
  <si>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</si>
  <si>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</si>
  <si>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</si>
  <si>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</si>
  <si>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</si>
  <si>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</si>
  <si>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</si>
  <si>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</si>
  <si>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</si>
  <si>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</si>
  <si>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</si>
  <si>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</si>
  <si>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</si>
  <si>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</si>
  <si>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</si>
  <si>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</si>
  <si>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</si>
  <si>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</si>
  <si>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</si>
  <si>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</si>
  <si>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</si>
  <si>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</si>
  <si>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</si>
  <si>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</si>
  <si>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</si>
  <si>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</si>
  <si>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</si>
  <si>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</si>
  <si>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</si>
  <si>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</si>
  <si>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</si>
  <si>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</si>
  <si>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</si>
  <si>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</si>
  <si>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</si>
  <si>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</si>
  <si>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</si>
  <si>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</si>
  <si>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</si>
  <si>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</si>
  <si>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</si>
  <si>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</si>
  <si>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</si>
  <si>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</si>
  <si>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</si>
  <si>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</si>
  <si>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</si>
  <si>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</si>
  <si>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</si>
  <si>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</si>
  <si>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</si>
  <si>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</si>
  <si>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</si>
  <si>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</si>
  <si>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</si>
  <si>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</si>
  <si>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</si>
  <si>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</si>
  <si>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</si>
  <si>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</si>
  <si>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</si>
  <si>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</si>
  <si>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</si>
  <si>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</si>
  <si>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</si>
  <si>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</si>
  <si>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</si>
  <si>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</si>
  <si>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</si>
  <si>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</si>
  <si>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</si>
  <si>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</si>
  <si>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</si>
  <si>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</si>
  <si>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</si>
  <si>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</si>
  <si>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</si>
  <si>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</si>
  <si>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</si>
  <si>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</si>
  <si>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</si>
  <si>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</si>
  <si>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</si>
  <si>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</si>
  <si>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</si>
  <si>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</si>
  <si>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</si>
  <si>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</si>
  <si>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</si>
  <si>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</si>
  <si>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</si>
  <si>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</si>
  <si>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</si>
  <si>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</si>
  <si>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</si>
  <si>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</si>
  <si>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</si>
  <si>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</si>
  <si>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</si>
  <si>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</si>
  <si>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</si>
  <si>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</si>
  <si>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</si>
  <si>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</si>
  <si>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</si>
  <si>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</si>
  <si>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</si>
  <si>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</si>
  <si>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</si>
  <si>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</si>
  <si>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</si>
  <si>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</si>
  <si>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</si>
  <si>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</si>
  <si>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</si>
  <si>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</si>
  <si>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</si>
  <si>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</si>
  <si>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</si>
  <si>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</si>
  <si>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</si>
  <si>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</si>
  <si>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</si>
  <si>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</si>
  <si>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</si>
  <si>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</si>
  <si>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</si>
  <si>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</si>
  <si>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</si>
  <si>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</si>
  <si>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</si>
  <si>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</si>
  <si>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</si>
  <si>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</si>
  <si>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</si>
  <si>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</si>
  <si>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</si>
  <si>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</si>
  <si>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</si>
  <si>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</si>
  <si>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</si>
  <si>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</si>
  <si>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</si>
  <si>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</si>
  <si>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</si>
  <si>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</si>
  <si>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</si>
  <si>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</si>
  <si>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</si>
  <si>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</si>
  <si>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</si>
  <si>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</si>
  <si>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</si>
  <si>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</si>
  <si>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</si>
  <si>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</si>
  <si>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</si>
  <si>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</si>
  <si>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</si>
  <si>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</si>
  <si>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</si>
  <si>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</si>
  <si>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</si>
  <si>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</si>
  <si>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</si>
  <si>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</si>
  <si>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</si>
  <si>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</si>
  <si>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</si>
  <si>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</si>
  <si>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</si>
  <si>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</si>
  <si>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</si>
  <si>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</si>
  <si>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</si>
  <si>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</si>
  <si>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</si>
  <si>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</si>
  <si>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</si>
  <si>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</si>
  <si>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</si>
  <si>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</si>
  <si>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</si>
  <si>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</si>
  <si>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</si>
  <si>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</si>
  <si>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</si>
  <si>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</si>
  <si>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</si>
  <si>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</si>
  <si>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</si>
  <si>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</si>
  <si>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</si>
  <si>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</si>
  <si>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</si>
  <si>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</si>
  <si>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</si>
  <si>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</si>
  <si>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</si>
  <si>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</si>
  <si>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</si>
  <si>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</si>
  <si>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</si>
  <si>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</si>
  <si>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</si>
  <si>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</si>
  <si>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Developing new processes</t>
  </si>
  <si>
    <t>The start date is the date the Operations Manager plans to determine the starting point for the process improvement initiative. The due date is 30 days later.
This is Karbon's best practice process for building additional processes for your practice. Follow the steps and various instructions to understand, re-imagine, build and implement a new process in your firm and within Karbon.
If you would like more background, check out the related article (7 min) at http://bit.ly/2EyafZB, webinar (31 min) at https://bit.ly/2RSqBQA, or reach out to Karbon Academy at cpe@karbonhq.com to arrange for a dedicated training.</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</si>
  <si>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</si>
  <si>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</si>
  <si>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</si>
  <si>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</si>
  <si>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</si>
  <si>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</si>
  <si>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</si>
  <si>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</si>
  <si>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</si>
  <si>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</si>
  <si>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</si>
  <si>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</si>
  <si>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</si>
  <si>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</si>
  <si>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</si>
  <si>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</si>
  <si>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</si>
  <si>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</si>
  <si>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</si>
  <si>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</si>
  <si>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</si>
  <si>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</si>
  <si>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</si>
  <si>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</si>
  <si>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</si>
  <si>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</si>
  <si>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</si>
  <si>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</si>
  <si>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</si>
  <si>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</si>
  <si>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</si>
  <si>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</si>
  <si>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</si>
  <si>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</si>
  <si>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</si>
  <si>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Assignee</t>
  </si>
  <si>
    <t>Assess &amp; setup</t>
  </si>
  <si>
    <t>Determine the process to focus on, discuss with the team, and agree on success</t>
  </si>
  <si>
    <t>&lt;b&gt;Step 1: Determine the process to focus on&lt;/b&gt;&lt;div&gt;Process improvement is a journey of continuous improvement. If just starting out, pick a process that bothers you. You'll be already motivated to make the change. If further down the path, then identify processes that are inefficient, create bottlenecks or take too long to complete. Alternatively, focus on any areas you think are good, but could still be done better—such as client onboarding. Whatever the path, choose one process to improve.&amp;nbsp;&lt;div&gt;&lt;br&gt;&lt;/div&gt;&lt;div&gt;To assist, use the following framework from Karbon Academy to guide you to determine your top 3 processes to consider improving: &lt;a href="http://bit.ly/2o9Voto" target="_blank"&gt;http://bit.ly/2o9Voto&lt;/a&gt;&lt;/div&gt;&lt;/div&gt;&lt;div&gt;&lt;br&gt;&lt;/div&gt;&lt;div&gt;&lt;b&gt;Step 2: Discuss the existing process as a team&lt;/b&gt;&lt;/div&gt;&lt;div&gt;Put together a small cross-functional team of people who are involved in the existing process. Conduct a 1 hour session walking through the existing process today, learning what works and what doesn't, and understanding how each person uses the process differently. At this point, you want to wrap your arms around the process and get a baseline understanding of what is happening. In addition, this is also the start of the change management journey and thus want to have the group be heard and involved from the start.&lt;br&gt;&lt;/div&gt;&lt;div&gt;&lt;br&gt;&lt;/div&gt;&lt;div&gt;&lt;b&gt;Step 3: Agree on what is success &amp;amp; the measure&lt;/b&gt;&lt;/div&gt;&lt;div&gt;All projects need to have well-defined success metrics to determine progress and ultimately success. Define what success looks like (e.g. process time reduction or quality improvement). Document and obtain team agreement prior to moving on.&amp;nbsp;&lt;div&gt;&lt;br&gt;&lt;/div&gt;&lt;div&gt;&lt;span style="font-weight: 700;"&gt;KEY OBJECTIVES&amp;nbsp;&lt;/span&gt;&lt;/div&gt;&lt;div&gt;&lt;ul&gt;&lt;li&gt;Objective (words):&amp;nbsp;&lt;br&gt;&lt;/li&gt;&lt;li&gt;Goal (numbers):&amp;nbsp;&lt;br&gt;&lt;/li&gt;&lt;/ul&gt;&lt;/div&gt;&lt;div&gt;&lt;br&gt;&lt;/div&gt;&lt;div&gt;&lt;span style="font-weight: 700;"&gt;MILESTONES&amp;nbsp;&lt;/span&gt;&lt;/div&gt;&lt;div&gt;&lt;ul&gt;&lt;li&gt;Kick-off:&amp;nbsp;&lt;/li&gt;&lt;li&gt;Assess:&amp;nbsp;&lt;/li&gt;&lt;li&gt;Design:&amp;nbsp;&lt;/li&gt;&lt;li&gt;Test &amp;amp; Refine:&amp;nbsp;&lt;/li&gt;&lt;li&gt;Deploy:&amp;nbsp;&lt;/li&gt;&lt;/ul&gt;&lt;div&gt;&lt;br&gt;&lt;/div&gt;&lt;/div&gt;&lt;div&gt;&lt;span style="font-weight: 700;"&gt;PROJECT TEAM&amp;nbsp;&lt;/span&gt;&lt;/div&gt;&lt;div&gt;&lt;ul&gt;&lt;li&gt;Champion:&amp;nbsp;&lt;/li&gt;&lt;li&gt;Approver:&amp;nbsp;&lt;/li&gt;&lt;li&gt;Consult(s):&amp;nbsp;&lt;/li&gt;&lt;li&gt;Informed:&amp;nbsp;&lt;/li&gt;&lt;/ul&gt;&lt;div&gt;&lt;br&gt;&lt;/div&gt;&lt;/div&gt;&lt;div&gt;&lt;span style="font-weight: 700;"&gt;NOTES:&amp;nbsp;&lt;/span&gt;&lt;/div&gt;&lt;div&gt;&lt;ul&gt;&lt;li&gt;...&amp;nbsp;&lt;/li&gt;&lt;/ul&gt;&lt;/div&gt;&lt;div&gt;&lt;br&gt;&lt;/div&gt;&lt;div&gt;Once complete, &lt;span style="font-weight: 700; color: rgb(108, 59, 143);"&gt;@ mention the Admin&amp;nbsp;&lt;/span&gt;to begin the design phase. &lt;span style="font-weight: 700;"&gt;&lt;font color="#6c3b8f"&gt;Change work status to Model&lt;/font&gt;&lt;/span&gt;.&lt;/div&gt;&lt;/div&gt;</t>
  </si>
  <si>
    <t>Design &amp; model</t>
  </si>
  <si>
    <t>Map out the “As-Is” process (&amp; variants) — www.lucidchart.com</t>
  </si>
  <si>
    <t>With the details from the previous team meeting on what the process is today, begin to map out the process using paper/pen, sticky notes, or a program (e.g. &lt;a href="http://www.lucidchart.com" target="_blank"&gt;LucidChart&lt;/a&gt;). Note the variants that different team members use within the process. Those variants will lead to the innovation that will improve the process. As needed, meet with individual team members to better understand parts of the process or to validate the process documented is a proper articulation of how it operates today.</t>
  </si>
  <si>
    <t>Determine where process improvement exists (discuss variants and review for inefficiencies)</t>
  </si>
  <si>
    <t>When complete, &lt;b&gt;&lt;font color="#6c3b8f"&gt;@ mention the Operations Manager&lt;/font&gt;&lt;/b&gt;.</t>
  </si>
  <si>
    <t>Discuss variants and why they exist</t>
  </si>
  <si>
    <t>Meet again as a team to discuss the mapped out process, the variants that exist and why they exist. Brainstorm as a group on how the sub-processes should be in the future to leverage the variants or be done differently to be more efficient.</t>
  </si>
  <si>
    <t>Review all steps for inefficiencies</t>
  </si>
  <si>
    <t>As a group, go step by step through the As-Is process and proposed changes to determine which steps can be refined, simplified or eliminated. Question each step. An answer of "We have always done it this way" is unacceptable. How should the team do it going forward?</t>
  </si>
  <si>
    <t>Create a “To-Be” process with a subteam</t>
  </si>
  <si>
    <t>From the various discussions and lessons learned, build the ideal new To-Be process with the team. After putting together the process, walk through it step by step to ensure nothing has been forgotten, missed, or sections aren't disjointed. Get agreement from the team that this will be the new process to test once ready. Use the following Karbon sample process template to document the process: &lt;a href="http://bit.ly/2sxTGr3" target="_blank"&gt;http://bit.ly/2sxTGr3&lt;/a&gt;&lt;div&gt;&lt;br&gt;&lt;/div&gt;&lt;div&gt;Once the process is created, build the process in Karbon on a given work item. To do so, go to Karbon, create a new piece of Work and build the process in the Tasks tab with sections, tasks, descriptions, and due dates.&lt;/div&gt;&lt;div&gt;&lt;br&gt;&lt;/div&gt;&lt;div&gt;Once complete:&lt;/div&gt;&lt;div&gt;&lt;ul&gt;&lt;li&gt;&lt;b&gt;&lt;font color="#6c3b8f"&gt;@ mention the Operations Manager&lt;/font&gt;&lt;/b&gt; to review the process and assign the process steps to whoever is the preferred process tester.&lt;/li&gt;&lt;li&gt;&lt;b&gt;&lt;font color="#6c3b8f"&gt;Change work status to Process&lt;/font&gt;&lt;/b&gt;.&lt;br&gt;&lt;/li&gt;&lt;/ul&gt;&lt;/div&gt;</t>
  </si>
  <si>
    <t>Test &amp; refine the process</t>
  </si>
  <si>
    <t>Test the process (or at least the logic)</t>
  </si>
  <si>
    <t>&lt;b&gt;&lt;font color="#6c3b8f"&gt;Assign and @ mention a team tester&lt;/font&gt;&lt;/b&gt; to try the process out either on a simulated client or a new client. If possible, have another team member observe how the process is completed to capture notes, track time per step and ask questions of the tester along the way.&lt;div&gt;&lt;br&gt;&lt;/div&gt;&lt;div&gt;&lt;b&gt;TESTING NOTES&amp;nbsp;&lt;/b&gt;&lt;/div&gt;&lt;div&gt;&lt;b&gt;What worked:&amp;nbsp;&lt;/b&gt;&lt;/div&gt;&lt;div&gt;&lt;ul&gt;&lt;li&gt;...&amp;nbsp;&lt;/li&gt;&lt;/ul&gt;&lt;/div&gt;&lt;div&gt;&lt;br&gt;&lt;/div&gt;&lt;div&gt;&lt;div&gt;&lt;span style="font-weight: 700;"&gt;What didn't:&amp;nbsp;&lt;/span&gt;&lt;/div&gt;&lt;div&gt;&lt;ul&gt;&lt;li&gt;...&amp;nbsp;&lt;/li&gt;&lt;/ul&gt;&lt;div&gt;&lt;br&gt;&lt;/div&gt;&lt;/div&gt;&lt;/div&gt;&lt;div&gt;&lt;div&gt;&lt;span style="font-weight: 700;"&gt;Lessons learned:&amp;nbsp;&lt;/span&gt;&lt;/div&gt;&lt;div&gt;&lt;ul&gt;&lt;li&gt;...&amp;nbsp;&lt;/li&gt;&lt;/ul&gt;&lt;div&gt;&lt;br&gt;&lt;/div&gt;&lt;/div&gt;&lt;/div&gt;&lt;div&gt;&lt;div&gt;&lt;span style="font-weight: 700;"&gt;Next steps:&amp;nbsp;&lt;/span&gt;&lt;/div&gt;&lt;div&gt;&lt;ul&gt;&lt;li&gt;...&amp;nbsp;&lt;/li&gt;&lt;/ul&gt;&lt;div&gt;&lt;br&gt;&lt;/div&gt;&lt;/div&gt;&lt;/div&gt;&lt;div&gt;Once complete, &lt;b&gt;&lt;font color="#6c3b8f"&gt;@ mention the Admin&lt;/font&gt;&lt;/b&gt;&amp;nbsp;to refine based on lessons learned.&amp;nbsp;&lt;/div&gt;</t>
  </si>
  <si>
    <t>Refine and document the process</t>
  </si>
  <si>
    <t>The test team reconvenes with the project team to walk through what happened, what was noted and what was learned. Depending on the results against the success measures, major or minor refinements will be needed. Make the necessary changes to the process and either re-do the test phase, or move on to moving the process into production.&amp;nbsp;&lt;div&gt;&lt;br&gt;&lt;/div&gt;&lt;div&gt;Once the process is finalized,&amp;nbsp;promote the process to a work template in Karbon. Fine-tune the process in the work item to match the proposed changes by the team. Promote the checklist to a work template in Karbon by going to the task list in Karbon (within the piece of work), clicking the three dot menu (...) and choose "Save as Template". Once the work template is created, add job roles to each step and adjust due dates in the Tasks tab. Go to the details tab and add a description, the proper work type (if applicable) and any related documentation (like the process map or Google doc template).&amp;nbsp;&lt;/div&gt;&lt;div&gt;&lt;br&gt;&lt;/div&gt;&lt;div&gt;Once complete:&lt;/div&gt;&lt;div&gt;&lt;ul&gt;&lt;li&gt;&lt;b&gt;&lt;font color="#6c3b8f"&gt;@ mention the Operations Manager&lt;/font&gt;&lt;/b&gt; to approve and complete deployment to the team.&lt;br&gt;&lt;/li&gt;&lt;li&gt;&lt;b&gt;&lt;font color="#6c3b8f"&gt;Change work status to Review &amp;amp; deploy.&lt;/font&gt;&lt;/b&gt;&lt;/li&gt;&lt;/ul&gt;&lt;/div&gt;</t>
  </si>
  <si>
    <t>Train &amp; deploy</t>
  </si>
  <si>
    <t>Train the team and use the new/improved process</t>
  </si>
  <si>
    <t>Meet with the broader team to walk through the process both in design and in Karbon. Do this as a collective project team to manage the change and answer the various questions from the cross-functional audience.&lt;div&gt;&lt;br&gt;&lt;/div&gt;&lt;div&gt;After the meeting, move the process into full production and ensure people are using the new process going forward. If an improvement of a prior work template, revert the ongoing work to reflect the changes.&lt;br&gt;&lt;/div&gt;&lt;div&gt;&lt;br&gt;&lt;/div&gt;&lt;div&gt;Once complete, &lt;b&gt;&lt;font color="#6c3b8f"&gt;change the work status to "Complete".&lt;/font&gt;&lt;/b&gt;&lt;/div&gt;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</si>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</sst>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Tasks'!$G$4:$G$29,'Job Roles'!C4),"Create","No Action")</f>
        <v>Create</v>
      </c>
      <c r="C4" s="4" t="s">
        <v>308</v>
      </c>
      <c r="D4" s="14">
        <v>0</v>
      </c>
      <c r="E4" s="8" t="s">
        <v>419</v>
      </c>
    </row>
    <row r="5" spans="1:5" x14ac:dyDescent="0.2">
      <c r="A5" s="2"/>
      <c r="B5" s="6" t="str">
        <f>IF(COUNTIF('Work Template Tasks'!$G$4:$G$29,'Job Roles'!C5),"Create","No Action")</f>
        <v>No Action</v>
      </c>
      <c r="C5" s="4" t="s">
        <v>426</v>
      </c>
      <c r="D5" s="14">
        <v>150</v>
      </c>
      <c r="E5" s="8" t="s">
        <v>419</v>
      </c>
    </row>
    <row r="6" spans="1:5" x14ac:dyDescent="0.2">
      <c r="A6" s="2"/>
      <c r="B6" s="6" t="str">
        <f>IF(COUNTIF('Work Template Tasks'!$G$4:$G$29,'Job Roles'!C6),"Create","No Action")</f>
        <v>Create</v>
      </c>
      <c r="C6" s="4" t="s">
        <v>427</v>
      </c>
      <c r="D6" s="14">
        <v>90</v>
      </c>
      <c r="E6" s="8" t="s">
        <v>419</v>
      </c>
    </row>
    <row r="7" spans="1:5" x14ac:dyDescent="0.2">
      <c r="A7" s="2"/>
      <c r="B7" s="6" t="str">
        <f>IF(COUNTIF('Work Template Tasks'!$G$4:$G$29,'Job Roles'!C7),"Create","No Action")</f>
        <v>No Action</v>
      </c>
      <c r="C7" s="4" t="s">
        <v>428</v>
      </c>
      <c r="D7" s="14">
        <v>150</v>
      </c>
      <c r="E7" s="8" t="s">
        <v>419</v>
      </c>
    </row>
    <row r="8" spans="1:5" x14ac:dyDescent="0.2">
      <c r="A8" s="2"/>
      <c r="B8" s="6" t="str">
        <f>IF(COUNTIF('Work Template Tasks'!$G$4:$G$29,'Job Roles'!C8),"Create","No Action")</f>
        <v>No Action</v>
      </c>
      <c r="C8" s="4" t="s">
        <v>429</v>
      </c>
      <c r="D8" s="14">
        <v>100</v>
      </c>
      <c r="E8" s="8" t="s">
        <v>419</v>
      </c>
    </row>
    <row r="9" spans="1:5" x14ac:dyDescent="0.2">
      <c r="A9" s="2"/>
      <c r="B9" s="6" t="str">
        <f>IF(COUNTIF('Work Template Tasks'!$G$4:$G$29,'Job Roles'!C9),"Create","No Action")</f>
        <v>No Action</v>
      </c>
      <c r="C9" s="4" t="s">
        <v>422</v>
      </c>
      <c r="D9" s="14">
        <v>90</v>
      </c>
      <c r="E9" s="8" t="s">
        <v>419</v>
      </c>
    </row>
    <row r="10" spans="1:5" x14ac:dyDescent="0.2">
      <c r="A10" s="2"/>
      <c r="B10" s="6" t="str">
        <f>IF(COUNTIF('Work Template Tasks'!$G$4:$G$29,'Job Roles'!C10),"Create","No Action")</f>
        <v>No Action</v>
      </c>
      <c r="C10" s="4" t="s">
        <v>430</v>
      </c>
      <c r="D10" s="14">
        <v>60</v>
      </c>
      <c r="E10" s="8" t="s">
        <v>419</v>
      </c>
    </row>
    <row r="11" spans="1:5" x14ac:dyDescent="0.2">
      <c r="A11" s="2"/>
      <c r="B11" s="6" t="str">
        <f>IF(COUNTIF('Work Template Tasks'!$G$4:$G$29,'Job Roles'!C11),"Create","No Action")</f>
        <v>No Action</v>
      </c>
      <c r="C11" s="4" t="s">
        <v>431</v>
      </c>
      <c r="D11" s="14">
        <v>60</v>
      </c>
      <c r="E11" s="8" t="s">
        <v>419</v>
      </c>
    </row>
    <row r="12" spans="1:5" x14ac:dyDescent="0.2">
      <c r="A12" s="2"/>
      <c r="B12" s="6" t="str">
        <f>IF(COUNTIF('Work Template Tasks'!$G$4:$G$29,'Job Roles'!C12),"Create","No Action")</f>
        <v>Create</v>
      </c>
      <c r="C12" s="4" t="s">
        <v>432</v>
      </c>
      <c r="D12" s="14">
        <v>100</v>
      </c>
      <c r="E12" s="8" t="s">
        <v>419</v>
      </c>
    </row>
    <row r="13" spans="1:5" x14ac:dyDescent="0.2">
      <c r="A13" s="2"/>
      <c r="B13" s="6" t="str">
        <f>IF(COUNTIF('Work Template Tasks'!$G$4:$G$29,'Job Roles'!C13),"Create","No Action")</f>
        <v>No Action</v>
      </c>
      <c r="C13" s="4" t="s">
        <v>433</v>
      </c>
      <c r="D13" s="14">
        <v>150</v>
      </c>
      <c r="E13" s="8" t="s">
        <v>419</v>
      </c>
    </row>
    <row r="14" spans="1:5" x14ac:dyDescent="0.2">
      <c r="A14" s="2"/>
      <c r="B14" s="6" t="str">
        <f>IF(COUNTIF('Work Template Tasks'!$G$4:$G$29,'Job Roles'!C14),"Create","No Action")</f>
        <v>No Action</v>
      </c>
      <c r="C14" s="4" t="s">
        <v>434</v>
      </c>
      <c r="D14" s="14">
        <v>100</v>
      </c>
      <c r="E14" s="8" t="s">
        <v>419</v>
      </c>
    </row>
    <row r="15" spans="1:5" x14ac:dyDescent="0.2">
      <c r="A15" s="2"/>
      <c r="B15" s="6" t="str">
        <f>IF(COUNTIF('Work Template Tasks'!$G$4:$G$29,'Job Roles'!C15),"Create","No Action")</f>
        <v>No Action</v>
      </c>
      <c r="C15" s="4" t="s">
        <v>435</v>
      </c>
      <c r="D15" s="14">
        <v>100</v>
      </c>
      <c r="E15" s="8" t="s">
        <v>419</v>
      </c>
    </row>
    <row r="16" spans="1:5" x14ac:dyDescent="0.2">
      <c r="A16" s="2"/>
      <c r="B16" s="6" t="str">
        <f>IF(COUNTIF('Work Template Tasks'!$G$4:$G$29,'Job Roles'!C16),"Create","No Action")</f>
        <v>No Action</v>
      </c>
      <c r="C16" s="4" t="s">
        <v>436</v>
      </c>
      <c r="D16" s="14">
        <v>150</v>
      </c>
      <c r="E16" s="8" t="s">
        <v>419</v>
      </c>
    </row>
    <row r="17" spans="1:5" x14ac:dyDescent="0.2">
      <c r="A17" s="2"/>
      <c r="B17" s="6" t="str">
        <f>IF(COUNTIF('Work Template Tasks'!$G$4:$G$29,'Job Roles'!C17),"Create","No Action")</f>
        <v>No Action</v>
      </c>
      <c r="C17" s="4" t="s">
        <v>437</v>
      </c>
      <c r="D17" s="14">
        <v>100</v>
      </c>
      <c r="E17" s="8" t="s">
        <v>419</v>
      </c>
    </row>
    <row r="18" spans="1:5" x14ac:dyDescent="0.2">
      <c r="A18" s="2"/>
      <c r="B18" s="6" t="str">
        <f>IF(COUNTIF('Work Template Tasks'!$G$4:$G$29,'Job Roles'!C18),"Create","No Action")</f>
        <v>No Action</v>
      </c>
      <c r="C18" s="4" t="s">
        <v>438</v>
      </c>
      <c r="D18" s="14">
        <v>100</v>
      </c>
      <c r="E18" s="8" t="s">
        <v>419</v>
      </c>
    </row>
    <row r="19" spans="1:5" x14ac:dyDescent="0.2">
      <c r="A19" s="2"/>
      <c r="B19" s="6" t="str">
        <f>IF(COUNTIF('Work Template Tasks'!$G$4:$G$29,'Job Roles'!C19),"Create","No Action")</f>
        <v>No Action</v>
      </c>
      <c r="C19" s="4" t="s">
        <v>439</v>
      </c>
      <c r="D19" s="14">
        <v>100</v>
      </c>
      <c r="E19" s="8" t="s">
        <v>419</v>
      </c>
    </row>
    <row r="20" spans="1:5" x14ac:dyDescent="0.2">
      <c r="A20" s="2"/>
      <c r="B20" s="6" t="str">
        <f>IF(COUNTIF('Work Template Tasks'!$G$4:$G$29,'Job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Tasks'!$I$4:$I$29,C4),"Create","No Action")</f>
        <v>Create</v>
      </c>
      <c r="C4" s="4" t="s">
        <v>308</v>
      </c>
      <c r="D4" s="8"/>
    </row>
    <row r="5" spans="1:4" x14ac:dyDescent="0.2">
      <c r="A5" s="2"/>
      <c r="B5" s="6" t="str">
        <f>IF(COUNTIF('Work Template Tasks'!$I$4:$I$29,C5),"Create","No Action")</f>
        <v>No Action</v>
      </c>
      <c r="C5" s="4" t="s">
        <v>443</v>
      </c>
      <c r="D5" s="8" t="s">
        <v>418</v>
      </c>
    </row>
    <row r="6" spans="1:4" x14ac:dyDescent="0.2">
      <c r="A6" s="2"/>
      <c r="B6" s="6" t="str">
        <f>IF(COUNTIF('Work Template Tasks'!$I$4:$I$29,C6),"Create","No Action")</f>
        <v>No Action</v>
      </c>
      <c r="C6" s="4" t="s">
        <v>427</v>
      </c>
      <c r="D6" s="8" t="s">
        <v>418</v>
      </c>
    </row>
    <row r="7" spans="1:4" x14ac:dyDescent="0.2">
      <c r="A7" s="2"/>
      <c r="B7" s="6" t="str">
        <f>IF(COUNTIF('Work Template Tasks'!$I$4:$I$29,C7),"Create","No Action")</f>
        <v>No Action</v>
      </c>
      <c r="C7" s="4" t="s">
        <v>444</v>
      </c>
      <c r="D7" s="8" t="s">
        <v>418</v>
      </c>
    </row>
    <row r="8" spans="1:4" x14ac:dyDescent="0.2">
      <c r="A8" s="2"/>
      <c r="B8" s="6" t="str">
        <f>IF(COUNTIF('Work Template Tasks'!$I$4:$I$29,C8),"Create","No Action")</f>
        <v>No Action</v>
      </c>
      <c r="C8" s="4" t="s">
        <v>445</v>
      </c>
      <c r="D8" s="8" t="s">
        <v>418</v>
      </c>
    </row>
    <row r="9" spans="1:4" x14ac:dyDescent="0.2">
      <c r="A9" s="2"/>
      <c r="B9" s="6" t="str">
        <f>IF(COUNTIF('Work Template Tasks'!$I$4:$I$29,C9),"Create","No Action")</f>
        <v>No Action</v>
      </c>
      <c r="C9" s="4" t="s">
        <v>446</v>
      </c>
      <c r="D9" s="8" t="s">
        <v>418</v>
      </c>
    </row>
    <row r="10" spans="1:4" x14ac:dyDescent="0.2">
      <c r="A10" s="2"/>
      <c r="B10" s="6" t="str">
        <f>IF(COUNTIF('Work Template Tasks'!$I$4:$I$29,C10),"Create","No Action")</f>
        <v>No Action</v>
      </c>
      <c r="C10" s="4" t="s">
        <v>447</v>
      </c>
      <c r="D10" s="8" t="s">
        <v>418</v>
      </c>
    </row>
    <row r="11" spans="1:4" x14ac:dyDescent="0.2">
      <c r="A11" s="2"/>
      <c r="B11" s="6" t="str">
        <f>IF(COUNTIF('Work Template Tasks'!$I$4:$I$29,C11),"Create","No Action")</f>
        <v>No Action</v>
      </c>
      <c r="C11" s="4" t="s">
        <v>448</v>
      </c>
      <c r="D11" s="8" t="s">
        <v>418</v>
      </c>
    </row>
    <row r="12" spans="1:4" x14ac:dyDescent="0.2">
      <c r="A12" s="2"/>
      <c r="B12" s="6" t="str">
        <f>IF(COUNTIF('Work Template Tasks'!$I$4:$I$29,C12),"Create","No Action")</f>
        <v>No Action</v>
      </c>
      <c r="C12" s="4" t="s">
        <v>449</v>
      </c>
      <c r="D12" s="8" t="s">
        <v>418</v>
      </c>
    </row>
    <row r="13" spans="1:4" x14ac:dyDescent="0.2">
      <c r="A13" s="2"/>
      <c r="B13" s="6" t="str">
        <f>IF(COUNTIF('Work Template Tasks'!$I$4:$I$29,C13),"Create","No Action")</f>
        <v>Create</v>
      </c>
      <c r="C13" s="4" t="s">
        <v>450</v>
      </c>
      <c r="D13" s="8" t="s">
        <v>419</v>
      </c>
    </row>
    <row r="14" spans="1:4" x14ac:dyDescent="0.2">
      <c r="A14" s="2"/>
      <c r="B14" s="6" t="str">
        <f>IF(COUNTIF('Work Template Tasks'!$I$4:$I$29,C14),"Create","No Action")</f>
        <v>No Action</v>
      </c>
      <c r="C14" s="4" t="s">
        <v>451</v>
      </c>
      <c r="D14" s="8" t="s">
        <v>418</v>
      </c>
    </row>
    <row r="15" spans="1:4" x14ac:dyDescent="0.2">
      <c r="A15" s="2"/>
      <c r="B15" s="6" t="str">
        <f>IF(COUNTIF('Work Template Tasks'!$I$4:$I$29,C15),"Create","No Action")</f>
        <v>No Action</v>
      </c>
      <c r="C15" s="4" t="s">
        <v>452</v>
      </c>
      <c r="D15" s="8" t="s">
        <v>418</v>
      </c>
    </row>
    <row r="16" spans="1:4" x14ac:dyDescent="0.2">
      <c r="A16" s="2"/>
      <c r="B16" s="6" t="str">
        <f>IF(COUNTIF('Work Template Tasks'!$I$4:$I$29,C16),"Create","No Action")</f>
        <v>No Action</v>
      </c>
      <c r="C16" s="4" t="s">
        <v>453</v>
      </c>
      <c r="D16" s="8" t="s">
        <v>418</v>
      </c>
    </row>
    <row r="17" spans="1:4" x14ac:dyDescent="0.2">
      <c r="A17" s="2"/>
      <c r="B17" s="6" t="str">
        <f>IF(COUNTIF('Work Template Tasks'!$I$4:$I$29,C17),"Create","No Action")</f>
        <v>No Action</v>
      </c>
      <c r="C17" s="4" t="s">
        <v>454</v>
      </c>
      <c r="D17" s="8" t="s">
        <v>418</v>
      </c>
    </row>
    <row r="18" spans="1:4" x14ac:dyDescent="0.2">
      <c r="A18" s="2"/>
      <c r="B18" s="6" t="str">
        <f>IF(COUNTIF('Work Template Tasks'!$I$4:$I$29,C18),"Create","No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Templates'!$E$4:$E$4,C4),"Create","No Action")</f>
        <v>No Action</v>
      </c>
      <c r="C4" s="6" t="s">
        <v>443</v>
      </c>
    </row>
    <row r="5" spans="1:3" x14ac:dyDescent="0.2">
      <c r="A5" s="2"/>
      <c r="B5" s="20" t="str">
        <f>IF(COUNTIF('Work Templates'!$E$4:$E$4,C5),"Create","No Action")</f>
        <v>No Action</v>
      </c>
      <c r="C5" s="6" t="s">
        <v>460</v>
      </c>
    </row>
    <row r="6" spans="1:3" x14ac:dyDescent="0.2">
      <c r="A6" s="2"/>
      <c r="B6" s="20" t="str">
        <f>IF(COUNTIF('Work Templates'!$E$4:$E$4,C6),"Create","No Action")</f>
        <v>No Action</v>
      </c>
      <c r="C6" s="6" t="s">
        <v>461</v>
      </c>
    </row>
    <row r="7" spans="1:3" x14ac:dyDescent="0.2">
      <c r="A7" s="2"/>
      <c r="B7" s="20" t="str">
        <f>IF(COUNTIF('Work Templates'!$E$4:$E$4,C7),"Create","No Action")</f>
        <v>No Action</v>
      </c>
      <c r="C7" s="6" t="s">
        <v>462</v>
      </c>
    </row>
    <row r="8" spans="1:3" x14ac:dyDescent="0.2">
      <c r="A8" s="2"/>
      <c r="B8" s="20" t="str">
        <f>IF(COUNTIF('Work Templates'!$E$4:$E$4,C8),"Create","No Action")</f>
        <v>No Action</v>
      </c>
      <c r="C8" s="6" t="s">
        <v>463</v>
      </c>
    </row>
    <row r="9" spans="1:3" x14ac:dyDescent="0.2">
      <c r="A9" s="2"/>
      <c r="B9" s="20" t="str">
        <f>IF(COUNTIF('Work Templates'!$E$4:$E$4,C9),"Create","No Action")</f>
        <v>No Action</v>
      </c>
      <c r="C9" s="6" t="s">
        <v>445</v>
      </c>
    </row>
    <row r="10" spans="1:3" x14ac:dyDescent="0.2">
      <c r="A10" s="2"/>
      <c r="B10" s="20" t="str">
        <f>IF(COUNTIF('Work Templates'!$E$4:$E$4,C10),"Create","No Action")</f>
        <v>No Action</v>
      </c>
      <c r="C10" s="6" t="s">
        <v>464</v>
      </c>
    </row>
    <row r="11" spans="1:3" x14ac:dyDescent="0.2">
      <c r="A11" s="2"/>
      <c r="B11" s="20" t="str">
        <f>IF(COUNTIF('Work Templates'!$E$4:$E$4,C11),"Create","No Action")</f>
        <v>No Action</v>
      </c>
      <c r="C11" s="6" t="s">
        <v>465</v>
      </c>
    </row>
    <row r="12" spans="1:3" x14ac:dyDescent="0.2">
      <c r="A12" s="2"/>
      <c r="B12" s="20" t="str">
        <f>IF(COUNTIF('Work Templates'!$E$4:$E$4,C12),"Create","No Action")</f>
        <v>No Action</v>
      </c>
      <c r="C12" s="6" t="s">
        <v>466</v>
      </c>
    </row>
    <row r="13" spans="1:3" x14ac:dyDescent="0.2">
      <c r="A13" s="2"/>
      <c r="B13" s="20" t="str">
        <f>IF(COUNTIF('Work Templates'!$E$4:$E$4,C13),"Create","No Action")</f>
        <v>No Action</v>
      </c>
      <c r="C13" s="6" t="s">
        <v>467</v>
      </c>
    </row>
    <row r="14" spans="1:3" x14ac:dyDescent="0.2">
      <c r="A14" s="2"/>
      <c r="B14" s="20" t="str">
        <f>IF(COUNTIF('Work Templates'!$E$4:$E$4,C14),"Create","No Action")</f>
        <v>No Action</v>
      </c>
      <c r="C14" s="6" t="s">
        <v>468</v>
      </c>
    </row>
    <row r="15" spans="1:3" x14ac:dyDescent="0.2">
      <c r="A15" s="2"/>
      <c r="B15" s="20" t="str">
        <f>IF(COUNTIF('Work Templates'!$E$4:$E$4,C15),"Create","No Action")</f>
        <v>Create</v>
      </c>
      <c r="C15" s="6" t="s">
        <v>420</v>
      </c>
    </row>
    <row r="16" spans="1:3" x14ac:dyDescent="0.2">
      <c r="A16" s="2"/>
      <c r="B16" s="20" t="str">
        <f>IF(COUNTIF('Work Templates'!$E$4:$E$4,C16),"Create","No Action")</f>
        <v>No Action</v>
      </c>
      <c r="C16" s="6" t="s">
        <v>469</v>
      </c>
    </row>
    <row r="17" spans="1:3" x14ac:dyDescent="0.2">
      <c r="A17" s="2"/>
      <c r="B17" s="20" t="str">
        <f>IF(COUNTIF('Work Templates'!$E$4:$E$4,C17),"Create","No Action")</f>
        <v>No Action</v>
      </c>
      <c r="C17" s="6" t="s">
        <v>470</v>
      </c>
    </row>
    <row r="18" spans="1:3" x14ac:dyDescent="0.2">
      <c r="A18" s="2"/>
      <c r="B18" s="20" t="str">
        <f>IF(COUNTIF('Work Templates'!$E$4:$E$4,C18),"Create","No Action")</f>
        <v>No Action</v>
      </c>
      <c r="C18" s="6" t="s">
        <v>471</v>
      </c>
    </row>
    <row r="19" spans="1:3" x14ac:dyDescent="0.2">
      <c r="A19" s="2"/>
      <c r="B19" s="20" t="str">
        <f>IF(COUNTIF('Work Templates'!$E$4:$E$4,C19),"Create","No Action")</f>
        <v>No Action</v>
      </c>
      <c r="C19" s="6" t="s">
        <v>472</v>
      </c>
    </row>
    <row r="20" spans="1:3" x14ac:dyDescent="0.2">
      <c r="A20" s="2"/>
      <c r="B20" s="20" t="str">
        <f>IF(COUNTIF('Work Templates'!$E$4:$E$4,C20),"Create","No Action")</f>
        <v>No Action</v>
      </c>
      <c r="C20" s="6" t="s">
        <v>333</v>
      </c>
    </row>
    <row r="21" spans="1:3" x14ac:dyDescent="0.2">
      <c r="A21" s="2"/>
      <c r="B21" s="20" t="str">
        <f>IF(COUNTIF('Work Templates'!$E$4:$E$4,C21),"Create","No Action")</f>
        <v>No Action</v>
      </c>
      <c r="C21" s="6" t="s">
        <v>452</v>
      </c>
    </row>
    <row r="22" spans="1:3" x14ac:dyDescent="0.2">
      <c r="A22" s="2"/>
      <c r="B22" s="20" t="str">
        <f>IF(COUNTIF('Work Templates'!$E$4:$E$4,C22),"Create","No Action")</f>
        <v>No Action</v>
      </c>
      <c r="C22" s="6" t="s">
        <v>473</v>
      </c>
    </row>
    <row r="23" spans="1:3" x14ac:dyDescent="0.2">
      <c r="A23" s="2"/>
      <c r="B23" s="20" t="str">
        <f>IF(COUNTIF('Work Templates'!$E$4:$E$4,C23),"Create","No Action")</f>
        <v>No Action</v>
      </c>
      <c r="C23" s="6" t="s">
        <v>474</v>
      </c>
    </row>
    <row r="24" spans="1:3" x14ac:dyDescent="0.2">
      <c r="A24" s="2"/>
      <c r="B24" s="20" t="str">
        <f>IF(COUNTIF('Work Templates'!$E$4:$E$4,C24),"Create","No Action")</f>
        <v>No Action</v>
      </c>
      <c r="C24" s="6" t="s">
        <v>475</v>
      </c>
    </row>
    <row r="25" spans="1:3" x14ac:dyDescent="0.2">
      <c r="A25" s="2"/>
      <c r="B25" s="20" t="str">
        <f>IF(COUNTIF('Work Templates'!$E$4:$E$4,C25),"Create","No Action")</f>
        <v>No Action</v>
      </c>
      <c r="C25" s="6" t="s">
        <v>476</v>
      </c>
    </row>
    <row r="26" spans="1:3" x14ac:dyDescent="0.2">
      <c r="A26" s="2"/>
      <c r="B26" s="20" t="str">
        <f>IF(COUNTIF('Work Templates'!$E$4:$E$4,C26),"Create","No Action")</f>
        <v>No Action</v>
      </c>
      <c r="C26" s="6" t="s">
        <v>477</v>
      </c>
    </row>
    <row r="27" spans="1:3" x14ac:dyDescent="0.2">
      <c r="A27" s="2"/>
      <c r="B27" s="20" t="str">
        <f>IF(COUNTIF('Work Templates'!$E$4:$E$4,C27),"Create","No Action")</f>
        <v>No Action</v>
      </c>
      <c r="C27" s="6" t="s">
        <v>478</v>
      </c>
    </row>
    <row r="28" spans="1:3" x14ac:dyDescent="0.2">
      <c r="A28" s="2"/>
      <c r="B28" s="20" t="str">
        <f>IF(COUNTIF('Work Templates'!$E$4:$E$4,C28),"Create","No Action")</f>
        <v>No Action</v>
      </c>
      <c r="C28" s="6" t="s">
        <v>479</v>
      </c>
    </row>
    <row r="29" spans="1:3" x14ac:dyDescent="0.2">
      <c r="A29" s="2"/>
      <c r="B29" s="20" t="str">
        <f>IF(COUNTIF('Work Templates'!$E$4:$E$4,C29),"Create","No Action")</f>
        <v>No Action</v>
      </c>
      <c r="C29" s="6" t="s">
        <v>480</v>
      </c>
    </row>
    <row r="30" spans="1:3" x14ac:dyDescent="0.2">
      <c r="A30" s="2"/>
      <c r="B30" s="20" t="str">
        <f>IF(COUNTIF('Work Templates'!$E$4:$E$4,C30),"Create","No Action")</f>
        <v>No Action</v>
      </c>
      <c r="C30" s="6" t="s">
        <v>481</v>
      </c>
    </row>
    <row r="31" spans="1:3" x14ac:dyDescent="0.2">
      <c r="A31" s="2"/>
      <c r="B31" s="20" t="str">
        <f>IF(COUNTIF('Work Templates'!$E$4:$E$4,C31),"Create","No Action")</f>
        <v>No Action</v>
      </c>
      <c r="C31" s="6" t="s">
        <v>482</v>
      </c>
    </row>
    <row r="32" spans="1:3" x14ac:dyDescent="0.2">
      <c r="A32" s="2"/>
      <c r="B32" s="20" t="str">
        <f>IF(COUNTIF('Work Templates'!$E$4:$E$4,C32),"Create","No Action")</f>
        <v>No Action</v>
      </c>
      <c r="C32" s="6" t="s">
        <v>483</v>
      </c>
    </row>
    <row r="33" spans="1:3" x14ac:dyDescent="0.2">
      <c r="A33" s="2"/>
      <c r="B33" s="20" t="str">
        <f>IF(COUNTIF('Work Templates'!$E$4:$E$4,C33),"Create","No Action")</f>
        <v>No Action</v>
      </c>
      <c r="C33" s="6" t="s">
        <v>484</v>
      </c>
    </row>
    <row r="34" spans="1:3" x14ac:dyDescent="0.2">
      <c r="A34" s="2"/>
      <c r="B34" s="20" t="str">
        <f>IF(COUNTIF('Work Templates'!$E$4:$E$4,C34),"Create","No Action")</f>
        <v>No Action</v>
      </c>
      <c r="C34" s="6" t="s">
        <v>485</v>
      </c>
    </row>
    <row r="35" spans="1:3" x14ac:dyDescent="0.2">
      <c r="A35" s="2"/>
      <c r="B35" s="20" t="str">
        <f>IF(COUNTIF('Work Templates'!$E$4:$E$4,C35),"Create","No Action")</f>
        <v>No Action</v>
      </c>
      <c r="C35" s="6" t="s">
        <v>486</v>
      </c>
    </row>
    <row r="36" spans="1:3" x14ac:dyDescent="0.2">
      <c r="A36" s="2"/>
      <c r="B36" s="20" t="str">
        <f>IF(COUNTIF('Work Templates'!$E$4:$E$4,C36),"Create","No Action")</f>
        <v>No Action</v>
      </c>
      <c r="C36" s="6" t="s">
        <v>487</v>
      </c>
    </row>
    <row r="37" spans="1:3" x14ac:dyDescent="0.2">
      <c r="A37" s="2"/>
      <c r="B37" s="20" t="str">
        <f>IF(COUNTIF('Work Templates'!$E$4:$E$4,C37),"Create","No Action")</f>
        <v>No Action</v>
      </c>
      <c r="C37" s="6" t="s">
        <v>488</v>
      </c>
    </row>
    <row r="38" spans="1:3" x14ac:dyDescent="0.2">
      <c r="A38" s="2"/>
      <c r="B38" s="20" t="str">
        <f>IF(COUNTIF('Work Templates'!$E$4:$E$4,C38),"Create","No Action")</f>
        <v>No Action</v>
      </c>
      <c r="C38" s="6" t="s">
        <v>489</v>
      </c>
    </row>
    <row r="39" spans="1:3" x14ac:dyDescent="0.2">
      <c r="A39" s="2"/>
      <c r="B39" s="20" t="str">
        <f>IF(COUNTIF('Work Templates'!$E$4:$E$4,C39),"Create","No Action")</f>
        <v>No Action</v>
      </c>
      <c r="C39" s="6" t="s">
        <v>490</v>
      </c>
    </row>
    <row r="40" spans="1:3" x14ac:dyDescent="0.2">
      <c r="A40" s="2"/>
      <c r="B40" s="20" t="str">
        <f>IF(COUNTIF('Work Templates'!$E$4:$E$4,C40),"Create","No Action")</f>
        <v>No Action</v>
      </c>
      <c r="C40" s="6" t="s">
        <v>491</v>
      </c>
    </row>
    <row r="41" spans="1:3" x14ac:dyDescent="0.2">
      <c r="A41" s="2"/>
      <c r="B41" s="20" t="str">
        <f>IF(COUNTIF('Work Templates'!$E$4:$E$4,C41),"Create","No Action")</f>
        <v>No Action</v>
      </c>
      <c r="C41" s="6" t="s">
        <v>492</v>
      </c>
    </row>
    <row r="42" spans="1:3" x14ac:dyDescent="0.2">
      <c r="A42" s="2"/>
      <c r="B42" s="20" t="str">
        <f>IF(COUNTIF('Work Templates'!$E$4:$E$4,C42),"Create","No Action")</f>
        <v>No Action</v>
      </c>
      <c r="C42" s="6" t="s">
        <v>493</v>
      </c>
    </row>
    <row r="43" spans="1:3" x14ac:dyDescent="0.2">
      <c r="A43" s="2"/>
      <c r="B43" s="20" t="str">
        <f>IF(COUNTIF('Work Templates'!$E$4:$E$4,C43),"Create","No Action")</f>
        <v>No Action</v>
      </c>
      <c r="C43" s="6" t="s">
        <v>494</v>
      </c>
    </row>
    <row r="44" spans="1:3" x14ac:dyDescent="0.2">
      <c r="A44" s="2"/>
      <c r="B44" s="20" t="str">
        <f>IF(COUNTIF('Work Templates'!$E$4:$E$4,C44),"Create","No Action")</f>
        <v>No Action</v>
      </c>
      <c r="C44" s="6" t="s">
        <v>495</v>
      </c>
    </row>
    <row r="45" spans="1:3" x14ac:dyDescent="0.2">
      <c r="A45" s="2"/>
      <c r="B45" s="20" t="str">
        <f>IF(COUNTIF('Work Templates'!$E$4:$E$4,C45),"Create","No Action")</f>
        <v>No Action</v>
      </c>
      <c r="C45" s="6" t="s">
        <v>496</v>
      </c>
    </row>
    <row r="46" spans="1:3" x14ac:dyDescent="0.2">
      <c r="A46" s="2"/>
      <c r="B46" s="20" t="str">
        <f>IF(COUNTIF('Work Templates'!$E$4:$E$4,C46),"Create","No Action")</f>
        <v>No Action</v>
      </c>
      <c r="C46" s="6" t="s">
        <v>497</v>
      </c>
    </row>
    <row r="47" spans="1:3" x14ac:dyDescent="0.2">
      <c r="A47" s="2"/>
      <c r="B47" s="20" t="str">
        <f>IF(COUNTIF('Work Templates'!$E$4:$E$4,C47),"Create","No Action")</f>
        <v>No Action</v>
      </c>
      <c r="C47" s="6" t="s">
        <v>498</v>
      </c>
    </row>
    <row r="48" spans="1:3" x14ac:dyDescent="0.2">
      <c r="A48" s="2"/>
      <c r="B48" s="20" t="str">
        <f>IF(COUNTIF('Work Templates'!$E$4:$E$4,C48),"Create","No Action")</f>
        <v>No Action</v>
      </c>
      <c r="C48" s="6" t="s">
        <v>499</v>
      </c>
    </row>
    <row r="49" spans="1:3" x14ac:dyDescent="0.2">
      <c r="A49" s="2"/>
      <c r="B49" s="20" t="str">
        <f>IF(COUNTIF('Work Templates'!$E$4:$E$4,C49),"Create","No Action")</f>
        <v>No Action</v>
      </c>
      <c r="C49" s="6" t="s">
        <v>455</v>
      </c>
    </row>
    <row r="50" spans="1:3" x14ac:dyDescent="0.2">
      <c r="A50" s="2"/>
      <c r="B50" s="20" t="str">
        <f>IF(COUNTIF('Work Templates'!$E$4:$E$4,C50),"Create","No Action")</f>
        <v>No Action</v>
      </c>
      <c r="C50" s="6" t="s">
        <v>500</v>
      </c>
    </row>
    <row r="51" spans="1:3" x14ac:dyDescent="0.2">
      <c r="A51" s="2"/>
      <c r="B51" s="20"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608</v>
      </c>
    </row>
    <row r="3" spans="1:6" x14ac:dyDescent="0.2">
      <c r="A3" s="23"/>
      <c r="B3" s="25"/>
      <c r="C3" s="27"/>
      <c r="D3" s="31"/>
      <c r="F3" s="36"/>
    </row>
    <row r="4" spans="1:6" x14ac:dyDescent="0.2">
      <c r="A4" s="2"/>
      <c r="B4" s="6" t="str">
        <f>IF(COUNTIF('Work Template Tasks'!$X$4:$X$29,F4),"Create","No Action")</f>
        <v>No Action</v>
      </c>
      <c r="C4" s="4" t="s">
        <v>4</v>
      </c>
      <c r="D4" s="8" t="s">
        <v>504</v>
      </c>
      <c r="F4" s="6" t="str">
        <f>CONCATENATE(C4," - ",D4)</f>
        <v>Completed - Cancelled</v>
      </c>
    </row>
    <row r="5" spans="1:6" x14ac:dyDescent="0.2">
      <c r="A5" s="2"/>
      <c r="B5" s="6" t="str">
        <f>IF(COUNTIF('Work Template Tasks'!$X$4:$X$29,F5),"Create","No Action")</f>
        <v>No Action</v>
      </c>
      <c r="C5" s="4" t="s">
        <v>4</v>
      </c>
      <c r="D5" s="8" t="s">
        <v>505</v>
      </c>
      <c r="F5" s="6" t="str">
        <f t="shared" ref="F5:F36" si="0">CONCATENATE(C5," - ",D5)</f>
        <v>Completed - Not a fit</v>
      </c>
    </row>
    <row r="6" spans="1:6" x14ac:dyDescent="0.2">
      <c r="A6" s="2"/>
      <c r="B6" s="6" t="str">
        <f>IF(COUNTIF('Work Template Tasks'!$X$4:$X$29,F6),"Create","No Action")</f>
        <v>No Action</v>
      </c>
      <c r="C6" s="4" t="s">
        <v>4</v>
      </c>
      <c r="D6" s="8" t="s">
        <v>506</v>
      </c>
      <c r="F6" s="6" t="str">
        <f t="shared" si="0"/>
        <v>Completed - Closed lost</v>
      </c>
    </row>
    <row r="7" spans="1:6" x14ac:dyDescent="0.2">
      <c r="A7" s="2"/>
      <c r="B7" s="6" t="str">
        <f>IF(COUNTIF('Work Template Tasks'!$X$4:$X$29,F7),"Create","No Action")</f>
        <v>No Action</v>
      </c>
      <c r="C7" s="4" t="s">
        <v>4</v>
      </c>
      <c r="D7" s="8" t="s">
        <v>507</v>
      </c>
      <c r="F7" s="6" t="str">
        <f t="shared" si="0"/>
        <v>Completed - Closed won</v>
      </c>
    </row>
    <row r="8" spans="1:6" x14ac:dyDescent="0.2">
      <c r="A8" s="2"/>
      <c r="B8" s="6" t="str">
        <f>IF(COUNTIF('Work Template Tasks'!$X$4:$X$29,F8),"Create","No Action")</f>
        <v>No Action</v>
      </c>
      <c r="C8" s="4" t="s">
        <v>4</v>
      </c>
      <c r="D8" s="8" t="s">
        <v>508</v>
      </c>
      <c r="F8" s="6" t="str">
        <f t="shared" si="0"/>
        <v>Completed - Not applicable</v>
      </c>
    </row>
    <row r="9" spans="1:6" x14ac:dyDescent="0.2">
      <c r="A9" s="2"/>
      <c r="B9" s="6" t="str">
        <f>IF(COUNTIF('Work Template Tasks'!$X$4:$X$29,F9),"Create","No Action")</f>
        <v>Create</v>
      </c>
      <c r="C9" s="4" t="s">
        <v>2</v>
      </c>
      <c r="D9" s="8" t="s">
        <v>509</v>
      </c>
      <c r="F9" s="6" t="str">
        <f t="shared" si="0"/>
        <v>In Progress - Kick-off / Setup</v>
      </c>
    </row>
    <row r="10" spans="1:6" x14ac:dyDescent="0.2">
      <c r="A10" s="2"/>
      <c r="B10" s="6" t="str">
        <f>IF(COUNTIF('Work Template Tasks'!$X$4:$X$29,F10),"Create","No Action")</f>
        <v>Create</v>
      </c>
      <c r="C10" s="4" t="s">
        <v>2</v>
      </c>
      <c r="D10" s="8" t="s">
        <v>510</v>
      </c>
      <c r="F10" s="6" t="str">
        <f t="shared" si="0"/>
        <v>In Progress - Prep</v>
      </c>
    </row>
    <row r="11" spans="1:6" x14ac:dyDescent="0.2">
      <c r="A11" s="2"/>
      <c r="B11" s="6" t="str">
        <f>IF(COUNTIF('Work Template Tasks'!$X$4:$X$29,F11),"Create","No Action")</f>
        <v>No Action</v>
      </c>
      <c r="C11" s="4" t="s">
        <v>2</v>
      </c>
      <c r="D11" s="8" t="s">
        <v>511</v>
      </c>
      <c r="F11" s="6" t="str">
        <f t="shared" si="0"/>
        <v>In Progress - Process</v>
      </c>
    </row>
    <row r="12" spans="1:6" x14ac:dyDescent="0.2">
      <c r="A12" s="2"/>
      <c r="B12" s="6" t="str">
        <f>IF(COUNTIF('Work Template Tasks'!$X$4:$X$29,F12),"Create","No Action")</f>
        <v>Create</v>
      </c>
      <c r="C12" s="4" t="s">
        <v>2</v>
      </c>
      <c r="D12" s="8" t="s">
        <v>453</v>
      </c>
      <c r="F12" s="6" t="str">
        <f t="shared" si="0"/>
        <v>In Progress - Review</v>
      </c>
    </row>
    <row r="13" spans="1:6" x14ac:dyDescent="0.2">
      <c r="A13" s="2"/>
      <c r="B13" s="6" t="str">
        <f>IF(COUNTIF('Work Template Tasks'!$X$4:$X$29,F13),"Create","No Action")</f>
        <v>No Action</v>
      </c>
      <c r="C13" s="4" t="s">
        <v>2</v>
      </c>
      <c r="D13" s="8" t="s">
        <v>512</v>
      </c>
      <c r="F13" s="6" t="str">
        <f t="shared" si="0"/>
        <v>In Progress - Advise</v>
      </c>
    </row>
    <row r="14" spans="1:6" x14ac:dyDescent="0.2">
      <c r="A14" s="2"/>
      <c r="B14" s="6" t="str">
        <f>IF(COUNTIF('Work Template Tasks'!$X$4:$X$29,F14),"Create","No Action")</f>
        <v>No Action</v>
      </c>
      <c r="C14" s="4" t="s">
        <v>2</v>
      </c>
      <c r="D14" s="8" t="s">
        <v>513</v>
      </c>
      <c r="F14" s="6" t="str">
        <f t="shared" si="0"/>
        <v>In Progress - Assemble</v>
      </c>
    </row>
    <row r="15" spans="1:6" x14ac:dyDescent="0.2">
      <c r="A15" s="2"/>
      <c r="B15" s="6" t="str">
        <f>IF(COUNTIF('Work Template Tasks'!$X$4:$X$29,F15),"Create","No Action")</f>
        <v>No Action</v>
      </c>
      <c r="C15" s="4" t="s">
        <v>2</v>
      </c>
      <c r="D15" s="8" t="s">
        <v>514</v>
      </c>
      <c r="F15" s="6" t="str">
        <f t="shared" si="0"/>
        <v>In Progress - File</v>
      </c>
    </row>
    <row r="16" spans="1:6" x14ac:dyDescent="0.2">
      <c r="A16" s="2"/>
      <c r="B16" s="6" t="str">
        <f>IF(COUNTIF('Work Template Tasks'!$X$4:$X$29,F16),"Create","No Action")</f>
        <v>Create</v>
      </c>
      <c r="C16" s="4" t="s">
        <v>2</v>
      </c>
      <c r="D16" s="8" t="s">
        <v>515</v>
      </c>
      <c r="F16" s="6" t="str">
        <f t="shared" si="0"/>
        <v>In Progress - Follow-up</v>
      </c>
    </row>
    <row r="17" spans="1:6" x14ac:dyDescent="0.2">
      <c r="A17" s="2"/>
      <c r="B17" s="6" t="str">
        <f>IF(COUNTIF('Work Template Tasks'!$X$4:$X$29,F17),"Create","No Action")</f>
        <v>No Action</v>
      </c>
      <c r="C17" s="4" t="s">
        <v>2</v>
      </c>
      <c r="D17" s="8" t="s">
        <v>516</v>
      </c>
      <c r="F17" s="6" t="str">
        <f t="shared" si="0"/>
        <v>In Progress - Lodge</v>
      </c>
    </row>
    <row r="18" spans="1:6" x14ac:dyDescent="0.2">
      <c r="A18" s="2"/>
      <c r="B18" s="6" t="str">
        <f>IF(COUNTIF('Work Template Tasks'!$X$4:$X$29,F18),"Create","No Action")</f>
        <v>No Action</v>
      </c>
      <c r="C18" s="4" t="s">
        <v>1</v>
      </c>
      <c r="D18" s="8" t="s">
        <v>517</v>
      </c>
      <c r="F18" s="6" t="str">
        <f t="shared" si="0"/>
        <v>Ready To Start - Resend Client Tasks</v>
      </c>
    </row>
    <row r="19" spans="1:6" x14ac:dyDescent="0.2">
      <c r="A19" s="2"/>
      <c r="B19" s="6" t="str">
        <f>IF(COUNTIF('Work Template Tasks'!$X$4:$X$29,F19),"Create","No Action")</f>
        <v>No Action</v>
      </c>
      <c r="C19" s="4" t="s">
        <v>1</v>
      </c>
      <c r="D19" s="8" t="s">
        <v>518</v>
      </c>
      <c r="F19" s="6" t="str">
        <f t="shared" si="0"/>
        <v>Ready To Start - Ready for Accounting</v>
      </c>
    </row>
    <row r="20" spans="1:6" x14ac:dyDescent="0.2">
      <c r="A20" s="2"/>
      <c r="B20" s="6" t="str">
        <f>IF(COUNTIF('Work Template Tasks'!$X$4:$X$29,F20),"Create","No Action")</f>
        <v>No Action</v>
      </c>
      <c r="C20" s="4" t="s">
        <v>1</v>
      </c>
      <c r="D20" s="8" t="s">
        <v>519</v>
      </c>
      <c r="F20" s="6" t="str">
        <f t="shared" si="0"/>
        <v>Ready To Start - Ready for Tax</v>
      </c>
    </row>
    <row r="21" spans="1:6" x14ac:dyDescent="0.2">
      <c r="A21" s="2"/>
      <c r="B21" s="6" t="str">
        <f>IF(COUNTIF('Work Template Tasks'!$X$4:$X$29,F21),"Create","No Action")</f>
        <v>No Action</v>
      </c>
      <c r="C21" s="4" t="s">
        <v>3</v>
      </c>
      <c r="D21" s="8" t="s">
        <v>520</v>
      </c>
      <c r="F21" s="6" t="str">
        <f t="shared" si="0"/>
        <v>Waiting - Wait engagement letter</v>
      </c>
    </row>
    <row r="22" spans="1:6" x14ac:dyDescent="0.2">
      <c r="A22" s="2"/>
      <c r="B22" s="6" t="str">
        <f>IF(COUNTIF('Work Template Tasks'!$X$4:$X$29,F22),"Create","No Action")</f>
        <v>No Action</v>
      </c>
      <c r="C22" s="4" t="s">
        <v>3</v>
      </c>
      <c r="D22" s="8" t="s">
        <v>521</v>
      </c>
      <c r="F22" s="6" t="str">
        <f t="shared" si="0"/>
        <v>Waiting - Waiting for info</v>
      </c>
    </row>
    <row r="23" spans="1:6" x14ac:dyDescent="0.2">
      <c r="A23" s="2"/>
      <c r="B23" s="6" t="str">
        <f>IF(COUNTIF('Work Template Tasks'!$X$4:$X$29,F23),"Create","No Action")</f>
        <v>No Action</v>
      </c>
      <c r="C23" s="4" t="s">
        <v>3</v>
      </c>
      <c r="D23" s="8" t="s">
        <v>522</v>
      </c>
      <c r="F23" s="6" t="str">
        <f t="shared" si="0"/>
        <v>Waiting - Waiting for CPA</v>
      </c>
    </row>
    <row r="24" spans="1:6" x14ac:dyDescent="0.2">
      <c r="A24" s="2"/>
      <c r="B24" s="6" t="str">
        <f>IF(COUNTIF('Work Template Tasks'!$X$4:$X$29,F24),"Create","No Action")</f>
        <v>No Action</v>
      </c>
      <c r="C24" s="4" t="s">
        <v>3</v>
      </c>
      <c r="D24" s="8" t="s">
        <v>523</v>
      </c>
      <c r="F24" s="6" t="str">
        <f t="shared" si="0"/>
        <v>Waiting - Waiting for client</v>
      </c>
    </row>
    <row r="25" spans="1:6" x14ac:dyDescent="0.2">
      <c r="A25" s="2"/>
      <c r="B25" s="6" t="str">
        <f>IF(COUNTIF('Work Template Tasks'!$X$4:$X$29,F25),"Create","No Action")</f>
        <v>No Action</v>
      </c>
      <c r="C25" s="4" t="s">
        <v>3</v>
      </c>
      <c r="D25" s="8" t="s">
        <v>524</v>
      </c>
      <c r="F25" s="6" t="str">
        <f t="shared" si="0"/>
        <v>Waiting - Waiting for client 2</v>
      </c>
    </row>
    <row r="26" spans="1:6" x14ac:dyDescent="0.2">
      <c r="A26" s="2"/>
      <c r="B26" s="6" t="str">
        <f>IF(COUNTIF('Work Template Tasks'!$X$4:$X$29,F26),"Create","No Action")</f>
        <v>No Action</v>
      </c>
      <c r="C26" s="4" t="s">
        <v>3</v>
      </c>
      <c r="D26" s="8" t="s">
        <v>525</v>
      </c>
      <c r="F26" s="6" t="str">
        <f t="shared" si="0"/>
        <v>Waiting - Wait for signature</v>
      </c>
    </row>
    <row r="27" spans="1:6" x14ac:dyDescent="0.2">
      <c r="A27" s="2"/>
      <c r="B27" s="6" t="str">
        <f>IF(COUNTIF('Work Template Tasks'!$X$4:$X$29,F27),"Create","No Action")</f>
        <v>No Action</v>
      </c>
      <c r="C27" s="4" t="s">
        <v>3</v>
      </c>
      <c r="D27" s="8" t="s">
        <v>526</v>
      </c>
      <c r="F27" s="6" t="str">
        <f t="shared" si="0"/>
        <v>Waiting - Waiting for IRS</v>
      </c>
    </row>
    <row r="28" spans="1:6" x14ac:dyDescent="0.2">
      <c r="A28" s="2"/>
      <c r="B28" s="6" t="str">
        <f>IF(COUNTIF('Work Template Tasks'!$X$4:$X$29,F28),"Create","No Action")</f>
        <v>No Action</v>
      </c>
      <c r="C28" s="4" t="s">
        <v>3</v>
      </c>
      <c r="D28" s="8" t="s">
        <v>527</v>
      </c>
      <c r="F28" s="6" t="str">
        <f t="shared" si="0"/>
        <v>Waiting - Wait for confirmation</v>
      </c>
    </row>
    <row r="29" spans="1:6" x14ac:dyDescent="0.2">
      <c r="A29" s="2"/>
      <c r="B29" s="6" t="str">
        <f>IF(COUNTIF('Work Template Tasks'!$X$4:$X$29,F29),"Create","No Action")</f>
        <v>No Action</v>
      </c>
      <c r="C29" s="4" t="s">
        <v>3</v>
      </c>
      <c r="D29" s="8" t="s">
        <v>528</v>
      </c>
      <c r="F29" s="6" t="str">
        <f t="shared" si="0"/>
        <v>Waiting - Extended</v>
      </c>
    </row>
    <row r="30" spans="1:6" x14ac:dyDescent="0.2">
      <c r="A30" s="2"/>
      <c r="B30" s="6" t="str">
        <f>IF(COUNTIF('Work Template Tasks'!$X$4:$X$29,F30),"Create","No Action")</f>
        <v>No Action</v>
      </c>
      <c r="C30" s="4" t="s">
        <v>3</v>
      </c>
      <c r="D30" s="8" t="s">
        <v>529</v>
      </c>
      <c r="F30" s="6" t="str">
        <f t="shared" si="0"/>
        <v>Waiting - Wait for auditor</v>
      </c>
    </row>
    <row r="31" spans="1:6" x14ac:dyDescent="0.2">
      <c r="A31" s="2"/>
      <c r="B31" s="6" t="str">
        <f>IF(COUNTIF('Work Template Tasks'!$X$4:$X$29,F31),"Create","No Action")</f>
        <v>No Action</v>
      </c>
      <c r="C31" s="4" t="s">
        <v>3</v>
      </c>
      <c r="D31" s="8" t="s">
        <v>530</v>
      </c>
      <c r="F31" s="6" t="str">
        <f t="shared" si="0"/>
        <v>Waiting - Waiting for CRA</v>
      </c>
    </row>
    <row r="32" spans="1:6" x14ac:dyDescent="0.2">
      <c r="A32" s="2"/>
      <c r="B32" s="6" t="str">
        <f>IF(COUNTIF('Work Template Tasks'!$X$4:$X$29,F32),"Create","No Action")</f>
        <v>No Action</v>
      </c>
      <c r="C32" s="4" t="s">
        <v>3</v>
      </c>
      <c r="D32" s="8" t="s">
        <v>531</v>
      </c>
      <c r="F32" s="6" t="str">
        <f t="shared" si="0"/>
        <v>Waiting - Waiting for ATO</v>
      </c>
    </row>
    <row r="33" spans="1:6" x14ac:dyDescent="0.2">
      <c r="A33" s="2"/>
      <c r="B33" s="6" t="str">
        <f>IF(COUNTIF('Work Template Tasks'!$X$4:$X$29,F33),"Create","No Action")</f>
        <v>No Action</v>
      </c>
      <c r="C33" s="4" t="s">
        <v>3</v>
      </c>
      <c r="D33" s="8" t="s">
        <v>532</v>
      </c>
      <c r="F33" s="6" t="str">
        <f t="shared" si="0"/>
        <v>Waiting - Waiting for HMRC</v>
      </c>
    </row>
    <row r="34" spans="1:6" x14ac:dyDescent="0.2">
      <c r="A34" s="2"/>
      <c r="B34" s="6" t="str">
        <f>IF(COUNTIF('Work Template Tasks'!$X$4:$X$29,F34),"Create","No Action")</f>
        <v>No Action</v>
      </c>
      <c r="C34" s="4" t="s">
        <v>3</v>
      </c>
      <c r="D34" s="8" t="s">
        <v>533</v>
      </c>
      <c r="F34" s="6" t="str">
        <f t="shared" si="0"/>
        <v>Waiting - Waiting for Gov't</v>
      </c>
    </row>
    <row r="35" spans="1:6" x14ac:dyDescent="0.2">
      <c r="A35" s="2"/>
      <c r="B35" s="6" t="str">
        <f>IF(COUNTIF('Work Template Tasks'!$X$4:$X$29,F35),"Create","No Action")</f>
        <v>No Action</v>
      </c>
      <c r="C35" s="4" t="s">
        <v>3</v>
      </c>
      <c r="D35" s="8" t="s">
        <v>534</v>
      </c>
      <c r="F35" s="6" t="str">
        <f t="shared" si="0"/>
        <v>Waiting - Waiting for CPA/CA</v>
      </c>
    </row>
    <row r="36" spans="1:6" ht="16" thickBot="1" x14ac:dyDescent="0.25">
      <c r="A36" s="2"/>
      <c r="B36" s="6" t="str">
        <f>IF(COUNTIF('Work Template Tasks'!$X$4:$X$29,F36),"Create","No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Create</v>
      </c>
      <c r="C174" s="4" t="s">
        <v>420</v>
      </c>
      <c r="D174" s="8" t="s">
        <v>292</v>
      </c>
    </row>
    <row r="175" spans="1:4" x14ac:dyDescent="0.2">
      <c r="A175" s="2"/>
      <c r="B175" s="6" t="str">
        <f>IF('Work Types'!$B$15="Create","Create","No Action")</f>
        <v>Create</v>
      </c>
      <c r="C175" s="4" t="s">
        <v>420</v>
      </c>
      <c r="D175" s="8" t="s">
        <v>296</v>
      </c>
    </row>
    <row r="176" spans="1:4" x14ac:dyDescent="0.2">
      <c r="A176" s="2"/>
      <c r="B176" s="6" t="str">
        <f>IF('Work Types'!$B$15="Create","Create","No Action")</f>
        <v>Create</v>
      </c>
      <c r="C176" s="4" t="s">
        <v>420</v>
      </c>
      <c r="D176" s="8" t="s">
        <v>275</v>
      </c>
    </row>
    <row r="177" spans="1:4" x14ac:dyDescent="0.2">
      <c r="A177" s="2"/>
      <c r="B177" s="6" t="str">
        <f>IF('Work Types'!$B$15="Create","Create","No Action")</f>
        <v>Create</v>
      </c>
      <c r="C177" s="4" t="s">
        <v>420</v>
      </c>
      <c r="D177" s="8" t="s">
        <v>267</v>
      </c>
    </row>
    <row r="178" spans="1:4" x14ac:dyDescent="0.2">
      <c r="A178" s="2"/>
      <c r="B178" s="6" t="str">
        <f>IF('Work Types'!$B$15="Create","Create","No Action")</f>
        <v>Create</v>
      </c>
      <c r="C178" s="4" t="s">
        <v>420</v>
      </c>
      <c r="D178" s="8" t="s">
        <v>268</v>
      </c>
    </row>
    <row r="179" spans="1:4" x14ac:dyDescent="0.2">
      <c r="A179" s="2"/>
      <c r="B179" s="6" t="str">
        <f>IF('Work Types'!$B$15="Create","Create","No Action")</f>
        <v>Create</v>
      </c>
      <c r="C179" s="4" t="s">
        <v>420</v>
      </c>
      <c r="D179" s="8" t="s">
        <v>269</v>
      </c>
    </row>
    <row r="180" spans="1:4" x14ac:dyDescent="0.2">
      <c r="A180" s="2"/>
      <c r="B180" s="6" t="str">
        <f>IF('Work Types'!$B$15="Create","Create","No Action")</f>
        <v>Create</v>
      </c>
      <c r="C180" s="4" t="s">
        <v>420</v>
      </c>
      <c r="D180" s="8" t="s">
        <v>270</v>
      </c>
    </row>
    <row r="181" spans="1:4" x14ac:dyDescent="0.2">
      <c r="A181" s="2"/>
      <c r="B181" s="6" t="str">
        <f>IF('Work Types'!$B$15="Create","Create","No Action")</f>
        <v>Create</v>
      </c>
      <c r="C181" s="4" t="s">
        <v>420</v>
      </c>
      <c r="D181" s="8" t="s">
        <v>264</v>
      </c>
    </row>
    <row r="182" spans="1:4" x14ac:dyDescent="0.2">
      <c r="A182" s="2"/>
      <c r="B182" s="6" t="str">
        <f>IF('Work Types'!$B$15="Create","Create","No Action")</f>
        <v>Create</v>
      </c>
      <c r="C182" s="4" t="s">
        <v>420</v>
      </c>
      <c r="D182" s="8" t="s">
        <v>280</v>
      </c>
    </row>
    <row r="183" spans="1:4" x14ac:dyDescent="0.2">
      <c r="A183" s="2"/>
      <c r="B183" s="6" t="str">
        <f>IF('Work Types'!$B$15="Create","Create","No Action")</f>
        <v>Create</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128" x14ac:dyDescent="0.2">
      <c r="A4" s="2"/>
      <c r="B4" s="6" t="s">
        <v>411</v>
      </c>
      <c r="C4" s="4" t="s">
        <v>541</v>
      </c>
      <c r="D4" s="18" t="s">
        <v>542</v>
      </c>
      <c r="E4" s="3" t="s">
        <v>420</v>
      </c>
      <c r="F4" s="3" t="s">
        <v>262</v>
      </c>
      <c r="G4" s="16"/>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579</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574</v>
      </c>
      <c r="U5" s="8" t="s">
        <v>1</v>
      </c>
      <c r="V5" s="4" t="s">
        <v>573</v>
      </c>
      <c r="W5" s="3" t="s">
        <v>572</v>
      </c>
      <c r="X5" s="3" t="s">
        <v>267</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578</v>
      </c>
      <c r="W6" s="3" t="s">
        <v>572</v>
      </c>
      <c r="X6" s="3"/>
      <c r="Y6" s="3" t="s">
        <v>432</v>
      </c>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572</v>
      </c>
      <c r="U7" s="8" t="s">
        <v>1</v>
      </c>
      <c r="V7" s="4" t="s">
        <v>573</v>
      </c>
      <c r="W7" s="3" t="s">
        <v>574</v>
      </c>
      <c r="X7" s="3" t="s">
        <v>1</v>
      </c>
      <c r="Y7" s="3"/>
      <c r="Z7" s="3"/>
      <c r="AA7" s="8"/>
    </row>
    <row r="8" spans="1:27" ht="380" x14ac:dyDescent="0.2">
      <c r="A8" s="2"/>
      <c r="B8" s="6" t="s">
        <v>411</v>
      </c>
      <c r="C8" s="4" t="s">
        <v>541</v>
      </c>
      <c r="D8" s="3" t="s">
        <v>575</v>
      </c>
      <c r="E8" s="18" t="s">
        <v>580</v>
      </c>
      <c r="F8" s="19" t="s">
        <v>581</v>
      </c>
      <c r="G8" s="4" t="s">
        <v>432</v>
      </c>
      <c r="H8" s="3"/>
      <c r="I8" s="8" t="s">
        <v>450</v>
      </c>
      <c r="J8" s="6">
        <v>3</v>
      </c>
      <c r="K8" s="4"/>
      <c r="L8" s="8"/>
      <c r="M8" s="4"/>
      <c r="N8" s="3"/>
      <c r="O8" s="19"/>
      <c r="P8" s="4"/>
      <c r="Q8" s="3"/>
      <c r="R8" s="18"/>
      <c r="S8" s="19"/>
      <c r="T8" s="4"/>
      <c r="U8" s="8"/>
      <c r="V8" s="4"/>
      <c r="W8" s="3"/>
      <c r="X8" s="3"/>
      <c r="Y8" s="3"/>
      <c r="Z8" s="3"/>
      <c r="AA8" s="8"/>
    </row>
    <row r="9" spans="1:27" ht="16" x14ac:dyDescent="0.2">
      <c r="A9" s="2"/>
      <c r="B9" s="6" t="s">
        <v>411</v>
      </c>
      <c r="C9" s="4" t="s">
        <v>541</v>
      </c>
      <c r="D9" s="3" t="s">
        <v>570</v>
      </c>
      <c r="E9" s="18" t="s">
        <v>582</v>
      </c>
      <c r="F9" s="19"/>
      <c r="G9" s="4"/>
      <c r="H9" s="3"/>
      <c r="I9" s="8"/>
      <c r="J9" s="6"/>
      <c r="K9" s="4"/>
      <c r="L9" s="8"/>
      <c r="M9" s="4"/>
      <c r="N9" s="3"/>
      <c r="O9" s="19"/>
      <c r="P9" s="4"/>
      <c r="Q9" s="3"/>
      <c r="R9" s="18"/>
      <c r="S9" s="19"/>
      <c r="T9" s="4"/>
      <c r="U9" s="8"/>
      <c r="V9" s="4"/>
      <c r="W9" s="3"/>
      <c r="X9" s="3"/>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574</v>
      </c>
      <c r="X10" s="3" t="s">
        <v>1</v>
      </c>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572</v>
      </c>
      <c r="X11" s="3" t="s">
        <v>268</v>
      </c>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578</v>
      </c>
      <c r="W12" s="3" t="s">
        <v>572</v>
      </c>
      <c r="X12" s="3"/>
      <c r="Y12" s="3" t="s">
        <v>427</v>
      </c>
      <c r="Z12" s="3"/>
      <c r="AA12" s="8"/>
    </row>
    <row r="13" spans="1:27" ht="80" x14ac:dyDescent="0.2">
      <c r="A13" s="2"/>
      <c r="B13" s="6" t="s">
        <v>411</v>
      </c>
      <c r="C13" s="4" t="s">
        <v>541</v>
      </c>
      <c r="D13" s="3" t="s">
        <v>575</v>
      </c>
      <c r="E13" s="18" t="s">
        <v>583</v>
      </c>
      <c r="F13" s="19" t="s">
        <v>584</v>
      </c>
      <c r="G13" s="4" t="s">
        <v>427</v>
      </c>
      <c r="H13" s="3"/>
      <c r="I13" s="8" t="s">
        <v>450</v>
      </c>
      <c r="J13" s="6">
        <v>5</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575</v>
      </c>
      <c r="E14" s="18" t="s">
        <v>585</v>
      </c>
      <c r="F14" s="19" t="s">
        <v>586</v>
      </c>
      <c r="G14" s="4" t="s">
        <v>427</v>
      </c>
      <c r="H14" s="3"/>
      <c r="I14" s="8" t="s">
        <v>450</v>
      </c>
      <c r="J14" s="6">
        <v>12</v>
      </c>
      <c r="K14" s="4"/>
      <c r="L14" s="8"/>
      <c r="M14" s="4"/>
      <c r="N14" s="3"/>
      <c r="O14" s="19"/>
      <c r="P14" s="4"/>
      <c r="Q14" s="3"/>
      <c r="R14" s="18"/>
      <c r="S14" s="19"/>
      <c r="T14" s="4"/>
      <c r="U14" s="8"/>
      <c r="V14" s="4"/>
      <c r="W14" s="3"/>
      <c r="X14" s="3"/>
      <c r="Y14" s="3"/>
      <c r="Z14" s="3"/>
      <c r="AA14" s="8"/>
    </row>
    <row r="15" spans="1:27" ht="32" x14ac:dyDescent="0.2">
      <c r="A15" s="2"/>
      <c r="B15" s="6" t="s">
        <v>411</v>
      </c>
      <c r="C15" s="4" t="s">
        <v>541</v>
      </c>
      <c r="D15" s="3" t="s">
        <v>576</v>
      </c>
      <c r="E15" s="18" t="s">
        <v>587</v>
      </c>
      <c r="F15" s="19" t="s">
        <v>588</v>
      </c>
      <c r="G15" s="4" t="s">
        <v>308</v>
      </c>
      <c r="H15" s="3"/>
      <c r="I15" s="8" t="s">
        <v>308</v>
      </c>
      <c r="J15" s="6">
        <v>12</v>
      </c>
      <c r="K15" s="4"/>
      <c r="L15" s="8"/>
      <c r="M15" s="4"/>
      <c r="N15" s="3"/>
      <c r="O15" s="19"/>
      <c r="P15" s="4"/>
      <c r="Q15" s="3"/>
      <c r="R15" s="18"/>
      <c r="S15" s="19"/>
      <c r="T15" s="4"/>
      <c r="U15" s="8"/>
      <c r="V15" s="4"/>
      <c r="W15" s="3"/>
      <c r="X15" s="3"/>
      <c r="Y15" s="3"/>
      <c r="Z15" s="3"/>
      <c r="AA15" s="8"/>
    </row>
    <row r="16" spans="1:27" ht="48" x14ac:dyDescent="0.2">
      <c r="A16" s="2"/>
      <c r="B16" s="6" t="s">
        <v>411</v>
      </c>
      <c r="C16" s="4" t="s">
        <v>541</v>
      </c>
      <c r="D16" s="3" t="s">
        <v>576</v>
      </c>
      <c r="E16" s="18" t="s">
        <v>589</v>
      </c>
      <c r="F16" s="19" t="s">
        <v>590</v>
      </c>
      <c r="G16" s="4" t="s">
        <v>308</v>
      </c>
      <c r="H16" s="3"/>
      <c r="I16" s="8" t="s">
        <v>308</v>
      </c>
      <c r="J16" s="6">
        <v>12</v>
      </c>
      <c r="K16" s="4"/>
      <c r="L16" s="8"/>
      <c r="M16" s="4"/>
      <c r="N16" s="3"/>
      <c r="O16" s="19"/>
      <c r="P16" s="4"/>
      <c r="Q16" s="3"/>
      <c r="R16" s="18"/>
      <c r="S16" s="19"/>
      <c r="T16" s="4"/>
      <c r="U16" s="8"/>
      <c r="V16" s="4"/>
      <c r="W16" s="3"/>
      <c r="X16" s="3"/>
      <c r="Y16" s="3"/>
      <c r="Z16" s="3"/>
      <c r="AA16" s="8"/>
    </row>
    <row r="17" spans="1:27" ht="144" x14ac:dyDescent="0.2">
      <c r="A17" s="2"/>
      <c r="B17" s="6" t="s">
        <v>411</v>
      </c>
      <c r="C17" s="4" t="s">
        <v>541</v>
      </c>
      <c r="D17" s="3" t="s">
        <v>575</v>
      </c>
      <c r="E17" s="18" t="s">
        <v>591</v>
      </c>
      <c r="F17" s="19" t="s">
        <v>592</v>
      </c>
      <c r="G17" s="4" t="s">
        <v>427</v>
      </c>
      <c r="H17" s="3"/>
      <c r="I17" s="8" t="s">
        <v>450</v>
      </c>
      <c r="J17" s="6">
        <v>17</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570</v>
      </c>
      <c r="E18" s="18" t="s">
        <v>593</v>
      </c>
      <c r="F18" s="19"/>
      <c r="G18" s="4"/>
      <c r="H18" s="3"/>
      <c r="I18" s="8"/>
      <c r="J18" s="6"/>
      <c r="K18" s="4"/>
      <c r="L18" s="8"/>
      <c r="M18" s="4"/>
      <c r="N18" s="3"/>
      <c r="O18" s="19"/>
      <c r="P18" s="4"/>
      <c r="Q18" s="3"/>
      <c r="R18" s="18"/>
      <c r="S18" s="19"/>
      <c r="T18" s="4"/>
      <c r="U18" s="8"/>
      <c r="V18" s="4"/>
      <c r="W18" s="3"/>
      <c r="X18" s="3"/>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573</v>
      </c>
      <c r="W19" s="3" t="s">
        <v>572</v>
      </c>
      <c r="X19" s="3" t="s">
        <v>270</v>
      </c>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573</v>
      </c>
      <c r="W20" s="3" t="s">
        <v>574</v>
      </c>
      <c r="X20" s="3" t="s">
        <v>1</v>
      </c>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578</v>
      </c>
      <c r="W21" s="3" t="s">
        <v>572</v>
      </c>
      <c r="X21" s="3"/>
      <c r="Y21" s="3" t="s">
        <v>432</v>
      </c>
      <c r="Z21" s="3"/>
      <c r="AA21" s="8"/>
    </row>
    <row r="22" spans="1:27" ht="144" x14ac:dyDescent="0.2">
      <c r="A22" s="2"/>
      <c r="B22" s="6" t="s">
        <v>411</v>
      </c>
      <c r="C22" s="4" t="s">
        <v>541</v>
      </c>
      <c r="D22" s="3" t="s">
        <v>575</v>
      </c>
      <c r="E22" s="18" t="s">
        <v>594</v>
      </c>
      <c r="F22" s="19" t="s">
        <v>595</v>
      </c>
      <c r="G22" s="4" t="s">
        <v>432</v>
      </c>
      <c r="H22" s="3"/>
      <c r="I22" s="8" t="s">
        <v>450</v>
      </c>
      <c r="J22" s="6">
        <v>23</v>
      </c>
      <c r="K22" s="4"/>
      <c r="L22" s="8"/>
      <c r="M22" s="4"/>
      <c r="N22" s="3"/>
      <c r="O22" s="19"/>
      <c r="P22" s="4"/>
      <c r="Q22" s="3"/>
      <c r="R22" s="18"/>
      <c r="S22" s="19"/>
      <c r="T22" s="4"/>
      <c r="U22" s="8"/>
      <c r="V22" s="4"/>
      <c r="W22" s="3"/>
      <c r="X22" s="3"/>
      <c r="Y22" s="3"/>
      <c r="Z22" s="3"/>
      <c r="AA22" s="8"/>
    </row>
    <row r="23" spans="1:27" ht="176" x14ac:dyDescent="0.2">
      <c r="A23" s="2"/>
      <c r="B23" s="6" t="s">
        <v>411</v>
      </c>
      <c r="C23" s="4" t="s">
        <v>541</v>
      </c>
      <c r="D23" s="3" t="s">
        <v>575</v>
      </c>
      <c r="E23" s="18" t="s">
        <v>596</v>
      </c>
      <c r="F23" s="19" t="s">
        <v>597</v>
      </c>
      <c r="G23" s="4" t="s">
        <v>427</v>
      </c>
      <c r="H23" s="3"/>
      <c r="I23" s="8" t="s">
        <v>450</v>
      </c>
      <c r="J23" s="6">
        <v>25</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570</v>
      </c>
      <c r="E24" s="18" t="s">
        <v>598</v>
      </c>
      <c r="F24" s="19"/>
      <c r="G24" s="4"/>
      <c r="H24" s="3"/>
      <c r="I24" s="8"/>
      <c r="J24" s="6"/>
      <c r="K24" s="4"/>
      <c r="L24" s="8"/>
      <c r="M24" s="4"/>
      <c r="N24" s="3"/>
      <c r="O24" s="19"/>
      <c r="P24" s="4"/>
      <c r="Q24" s="3"/>
      <c r="R24" s="18"/>
      <c r="S24" s="19"/>
      <c r="T24" s="4"/>
      <c r="U24" s="8"/>
      <c r="V24" s="4"/>
      <c r="W24" s="3"/>
      <c r="X24" s="3"/>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574</v>
      </c>
      <c r="U25" s="8" t="s">
        <v>4</v>
      </c>
      <c r="V25" s="4" t="s">
        <v>573</v>
      </c>
      <c r="W25" s="3" t="s">
        <v>572</v>
      </c>
      <c r="X25" s="3" t="s">
        <v>4</v>
      </c>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578</v>
      </c>
      <c r="W26" s="3" t="s">
        <v>572</v>
      </c>
      <c r="X26" s="3"/>
      <c r="Y26" s="3" t="s">
        <v>432</v>
      </c>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573</v>
      </c>
      <c r="W27" s="3" t="s">
        <v>572</v>
      </c>
      <c r="X27" s="3" t="s">
        <v>275</v>
      </c>
      <c r="Y27" s="3"/>
      <c r="Z27" s="3"/>
      <c r="AA27" s="8"/>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577</v>
      </c>
      <c r="U28" s="8" t="s">
        <v>4</v>
      </c>
      <c r="V28" s="4" t="s">
        <v>573</v>
      </c>
      <c r="W28" s="3" t="s">
        <v>574</v>
      </c>
      <c r="X28" s="3" t="s">
        <v>1</v>
      </c>
      <c r="Y28" s="3"/>
      <c r="Z28" s="3"/>
      <c r="AA28" s="8"/>
    </row>
    <row r="29" spans="1:27" ht="80" x14ac:dyDescent="0.2">
      <c r="A29" s="2"/>
      <c r="B29" s="6" t="s">
        <v>411</v>
      </c>
      <c r="C29" s="4" t="s">
        <v>541</v>
      </c>
      <c r="D29" s="3" t="s">
        <v>575</v>
      </c>
      <c r="E29" s="18" t="s">
        <v>599</v>
      </c>
      <c r="F29" s="19" t="s">
        <v>600</v>
      </c>
      <c r="G29" s="4" t="s">
        <v>432</v>
      </c>
      <c r="H29" s="3"/>
      <c r="I29" s="8" t="s">
        <v>450</v>
      </c>
      <c r="J29" s="6">
        <v>30</v>
      </c>
      <c r="K29" s="4"/>
      <c r="L29" s="8"/>
      <c r="M29" s="4"/>
      <c r="N29" s="3"/>
      <c r="O29" s="19"/>
      <c r="P29" s="4"/>
      <c r="Q29" s="3"/>
      <c r="R29" s="18"/>
      <c r="S29" s="19"/>
      <c r="T29" s="4"/>
      <c r="U29" s="8"/>
      <c r="V29" s="4"/>
      <c r="W29" s="3"/>
      <c r="X29" s="3"/>
      <c r="Y29" s="3"/>
      <c r="Z29" s="3"/>
      <c r="AA29"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9" xr:uid="{00000000-0002-0000-1400-000002000000}">
      <formula1>"Section,Section Automator,Task,Nested Task,Client Task Group,Client Task Group Automator,Client Task"</formula1>
    </dataValidation>
    <dataValidation type="list" allowBlank="1" showErrorMessage="1" sqref="T4:T29" xr:uid="{00000000-0002-0000-1400-000006000000}">
      <formula1>"All tasks in this section,All tasks in the section above this section,All sections &amp; tasks above this section,The work"</formula1>
    </dataValidation>
    <dataValidation type="list" allowBlank="1" showErrorMessage="1" sqref="V4:V29" xr:uid="{00000000-0002-0000-1400-000008000000}">
      <formula1>"Status,Assignee,Due Date"</formula1>
    </dataValidation>
    <dataValidation type="list" allowBlank="1" showErrorMessage="1" sqref="W4:W29" xr:uid="{00000000-0002-0000-1400-000009000000}">
      <formula1>"All tasks in this section,The work"</formula1>
    </dataValidation>
    <dataValidation type="list" allowBlank="1" showErrorMessage="1" sqref="Z4:Z29"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I4:I29</xm:sqref>
        </x14:dataValidation>
        <x14:dataValidation type="list" allowBlank="1" showErrorMessage="1" xr:uid="{00000000-0002-0000-1400-000004000000}">
          <x14:formula1>
            <xm:f>ReferenceData!$A$264:$A$266</xm:f>
          </x14:formula1>
          <xm:sqref>K4:K29</xm:sqref>
        </x14:dataValidation>
        <x14:dataValidation type="list" allowBlank="1" showErrorMessage="1" xr:uid="{00000000-0002-0000-1400-000005000000}">
          <x14:formula1>
            <xm:f>ReferenceData!$A$260:$A$262</xm:f>
          </x14:formula1>
          <xm:sqref>P4:P29</xm:sqref>
        </x14:dataValidation>
        <x14:dataValidation type="list" allowBlank="1" showErrorMessage="1" xr:uid="{00000000-0002-0000-1400-000007000000}">
          <x14:formula1>
            <xm:f>ReferenceData!$A$311:$A$349</xm:f>
          </x14:formula1>
          <xm:sqref>U4:U29</xm:sqref>
        </x14:dataValidation>
        <x14:dataValidation type="list" allowBlank="1" showErrorMessage="1" xr:uid="{00000000-0002-0000-1400-00000A000000}">
          <x14:formula1>
            <xm:f>ReferenceData!$A$272:$A$309</xm:f>
          </x14:formula1>
          <xm:sqref>X4:X29</xm:sqref>
        </x14:dataValidation>
        <x14:dataValidation type="list" allowBlank="1" showErrorMessage="1" xr:uid="{00000000-0002-0000-1400-00000B000000}">
          <x14:formula1>
            <xm:f>OFFSET('Job Roles'!$C$4:$C$2020, 0, 0, MAX(1, SUMPRODUCT(MAX(('Job Roles'!$C$4:$C$2020 &lt;&gt; "") * ROW('Job Roles'!$C$4:$C$2020))) - 3), 1)</xm:f>
          </x14:formula1>
          <xm:sqref>Y4:Y29</xm:sqref>
        </x14:dataValidation>
        <x14:dataValidation type="list" allowBlank="1" showErrorMessage="1" xr:uid="{00000000-0002-0000-1400-000001000000}">
          <x14:formula1>
            <xm:f>OFFSET('Work Templates'!$C$4:$C$4, 0, 0, MAX(1, SUMPRODUCT(MAX(('Work Templates'!$C$4:$C$4 &lt;&gt; "") * ROW('Work Templates'!$C$4:$C$4))) - 3), 1)</xm:f>
          </x14:formula1>
          <xm:sqref>C4:C29</xm:sqref>
        </x14:dataValidation>
        <x14:dataValidation type="list" allowBlank="1" showErrorMessage="1" xr:uid="{00000000-0002-0000-1400-000000000000}">
          <x14:formula1>
            <xm:f>IF(ISBLANK(A4),ReferenceData!$A$899:$A$900,ReferenceData!$A$902:$A$904)</xm:f>
          </x14:formula1>
          <xm:sqref>B4:B29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601</v>
      </c>
      <c r="D2" s="41" t="s">
        <v>602</v>
      </c>
      <c r="E2" s="42" t="s">
        <v>602</v>
      </c>
      <c r="F2" s="42" t="s">
        <v>602</v>
      </c>
      <c r="G2" s="42" t="s">
        <v>602</v>
      </c>
      <c r="H2" s="43" t="s">
        <v>602</v>
      </c>
    </row>
    <row r="3" spans="1:8" ht="48" x14ac:dyDescent="0.2">
      <c r="A3" s="23"/>
      <c r="B3" s="25"/>
      <c r="C3" s="25"/>
      <c r="D3" s="11" t="s">
        <v>603</v>
      </c>
      <c r="E3" s="10" t="s">
        <v>604</v>
      </c>
      <c r="F3" s="10" t="s">
        <v>605</v>
      </c>
      <c r="G3" s="10" t="s">
        <v>606</v>
      </c>
      <c r="H3" s="12" t="s">
        <v>607</v>
      </c>
    </row>
    <row r="4" spans="1:8" x14ac:dyDescent="0.2">
      <c r="A4" s="2"/>
      <c r="B4" s="6" t="s">
        <v>411</v>
      </c>
      <c r="C4" s="6" t="s">
        <v>541</v>
      </c>
      <c r="D4" s="4" t="s">
        <v>432</v>
      </c>
      <c r="E4" s="3"/>
      <c r="F4" s="3" t="s">
        <v>450</v>
      </c>
      <c r="G4" s="14"/>
      <c r="H4" s="8">
        <v>240</v>
      </c>
    </row>
    <row r="5" spans="1:8" x14ac:dyDescent="0.2">
      <c r="A5" s="2"/>
      <c r="B5" s="6" t="s">
        <v>411</v>
      </c>
      <c r="C5" s="6" t="s">
        <v>541</v>
      </c>
      <c r="D5" s="4" t="s">
        <v>427</v>
      </c>
      <c r="E5" s="3"/>
      <c r="F5" s="3" t="s">
        <v>450</v>
      </c>
      <c r="G5" s="14"/>
      <c r="H5" s="8">
        <v>720</v>
      </c>
    </row>
  </sheetData>
  <sortState xmlns:xlrd2="http://schemas.microsoft.com/office/spreadsheetml/2017/richdata2" ref="B4:H5">
    <sortCondition ref="C4:C5"/>
  </sortState>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2021-04-09T19:13:39Z</dcterms:modified>
</cp:coreProperties>
</file>