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DD09C2C6-9FDE-1340-B910-D0DB73211D47}"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<sst xmlns="http://schemas.openxmlformats.org/spreadsheetml/2006/main" count="12897" uniqueCount="619">
  <si>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</si>
  <si>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</si>
  <si>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</si>
  <si>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</si>
  <si>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</si>
  <si>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</si>
  <si>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</si>
  <si>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</si>
  <si>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</si>
  <si>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</si>
  <si>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</si>
  <si>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</si>
  <si>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</si>
  <si>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</si>
  <si>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</si>
  <si>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</si>
  <si>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</si>
  <si>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</si>
  <si>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</si>
  <si>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</si>
  <si>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</si>
  <si>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</si>
  <si>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</si>
  <si>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</si>
  <si>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</si>
  <si>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</si>
  <si>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</si>
  <si>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</si>
  <si>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</si>
  <si>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</si>
  <si>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</si>
  <si>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</si>
  <si>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</si>
  <si>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</si>
  <si>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</si>
  <si>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</si>
  <si>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</si>
  <si>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</si>
  <si>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</si>
  <si>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</si>
  <si>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</si>
  <si>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</si>
  <si>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</si>
  <si>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</si>
  <si>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</si>
  <si>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</si>
  <si>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</si>
  <si>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</si>
  <si>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</si>
  <si>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</si>
  <si>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</si>
  <si>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</si>
  <si>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</si>
  <si>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</si>
  <si>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</si>
  <si>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</si>
  <si>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</si>
  <si>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</si>
  <si>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</si>
  <si>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</si>
  <si>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</si>
  <si>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</si>
  <si>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</si>
  <si>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</si>
  <si>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</si>
  <si>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</si>
  <si>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</si>
  <si>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</si>
  <si>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</si>
  <si>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</si>
  <si>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</si>
  <si>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</si>
  <si>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</si>
  <si>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</si>
  <si>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</si>
  <si>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</si>
  <si>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</si>
  <si>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</si>
  <si>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</si>
  <si>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</si>
  <si>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</si>
  <si>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</si>
  <si>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</si>
  <si>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</si>
  <si>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</si>
  <si>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</si>
  <si>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</si>
  <si>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</si>
  <si>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</si>
  <si>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</si>
  <si>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</si>
  <si>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</si>
  <si>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</si>
  <si>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</si>
  <si>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</si>
  <si>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</si>
  <si>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</si>
  <si>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</si>
  <si>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</si>
  <si>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</si>
  <si>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</si>
  <si>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</si>
  <si>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</si>
  <si>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</si>
  <si>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</si>
  <si>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</si>
  <si>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</si>
  <si>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</si>
  <si>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</si>
  <si>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</si>
  <si>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</si>
  <si>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</si>
  <si>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</si>
  <si>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</si>
  <si>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</si>
  <si>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</si>
  <si>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</si>
  <si>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</si>
  <si>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</si>
  <si>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</si>
  <si>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</si>
  <si>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</si>
  <si>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</si>
  <si>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</si>
  <si>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</si>
  <si>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</si>
  <si>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</si>
  <si>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</si>
  <si>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</si>
  <si>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</si>
  <si>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</si>
  <si>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</si>
  <si>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</si>
  <si>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</si>
  <si>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</si>
  <si>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</si>
  <si>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</si>
  <si>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</si>
  <si>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</si>
  <si>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</si>
  <si>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</si>
  <si>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</si>
  <si>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</si>
  <si>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</si>
  <si>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</si>
  <si>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</si>
  <si>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</si>
  <si>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</si>
  <si>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</si>
  <si>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</si>
  <si>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</si>
  <si>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</si>
  <si>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</si>
  <si>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</si>
  <si>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</si>
  <si>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</si>
  <si>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</si>
  <si>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</si>
  <si>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</si>
  <si>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</si>
  <si>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</si>
  <si>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</si>
  <si>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</si>
  <si>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</si>
  <si>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</si>
  <si>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</si>
  <si>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</si>
  <si>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</si>
  <si>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</si>
  <si>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</si>
  <si>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</si>
  <si>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</si>
  <si>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</si>
  <si>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</si>
  <si>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</si>
  <si>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</si>
  <si>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</si>
  <si>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</si>
  <si>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</si>
  <si>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</si>
  <si>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</si>
  <si>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</si>
  <si>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</si>
  <si>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</si>
  <si>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</si>
  <si>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</si>
  <si>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</si>
  <si>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</si>
  <si>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</si>
  <si>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</si>
  <si>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</si>
  <si>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</si>
  <si>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</si>
  <si>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</si>
  <si>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</si>
  <si>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</si>
  <si>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</si>
  <si>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</si>
  <si>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</si>
  <si>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</si>
  <si>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</si>
  <si>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</si>
  <si>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</si>
  <si>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</si>
  <si>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</si>
  <si>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</si>
  <si>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</si>
  <si>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</si>
  <si>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</si>
  <si>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</si>
  <si>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</si>
  <si>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</si>
  <si>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</si>
  <si>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</si>
  <si>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</si>
  <si>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</si>
  <si>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</si>
  <si>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</si>
  <si>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</si>
  <si>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</si>
  <si>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</si>
  <si>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</si>
  <si>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</si>
  <si>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</si>
  <si>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</si>
  <si>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</si>
  <si>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</si>
  <si>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</si>
  <si>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</si>
  <si>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</si>
  <si>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</si>
  <si>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</si>
  <si>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</si>
  <si>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</si>
  <si>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</si>
  <si>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</si>
  <si>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</si>
  <si>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</si>
  <si>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</si>
  <si>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</si>
  <si>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</si>
  <si>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</si>
  <si>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</si>
  <si>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</si>
  <si>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</si>
  <si>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</si>
  <si>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</si>
  <si>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</si>
  <si>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</si>
  <si>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</si>
  <si>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</si>
  <si>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</si>
  <si>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</si>
  <si>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</si>
  <si>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</si>
  <si>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</si>
  <si>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</si>
  <si>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</si>
  <si>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</si>
  <si>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</si>
  <si>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</si>
  <si>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</si>
  <si>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</si>
  <si>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</si>
  <si>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</si>
  <si>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</si>
  <si>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</si>
  <si>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</si>
  <si>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</si>
  <si>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</si>
  <si>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</si>
  <si>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</si>
  <si>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</si>
  <si>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</si>
  <si>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</si>
  <si>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</si>
  <si>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</si>
  <si>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</si>
  <si>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</si>
  <si>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</si>
  <si>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</si>
  <si>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</si>
  <si>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</si>
  <si>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</si>
  <si>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</si>
  <si>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</si>
  <si>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</si>
  <si>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</si>
  <si>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</si>
  <si>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</si>
  <si>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</si>
  <si>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</si>
  <si>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</si>
  <si>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</si>
  <si>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</si>
  <si>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</si>
  <si>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</si>
  <si>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</si>
  <si>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</si>
  <si>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</si>
  <si>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</si>
  <si>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</si>
  <si>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</si>
  <si>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</si>
  <si>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</si>
  <si>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</si>
  <si>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</si>
  <si>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</si>
  <si>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</si>
  <si>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</si>
  <si>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</si>
  <si>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</si>
  <si>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</si>
  <si>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</si>
  <si>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</si>
  <si>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</si>
  <si>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</si>
  <si>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</si>
  <si>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</si>
  <si>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</si>
  <si>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</si>
  <si>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</si>
  <si>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</si>
  <si>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</si>
  <si>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</si>
  <si>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</si>
  <si>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</si>
  <si>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</si>
  <si>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</si>
  <si>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</si>
  <si>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</si>
  <si>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</si>
  <si>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</si>
  <si>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</si>
  <si>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</si>
  <si>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</si>
  <si>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</si>
  <si>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</si>
  <si>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</si>
  <si>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</si>
  <si>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</si>
  <si>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</si>
  <si>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</si>
  <si>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</si>
  <si>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</si>
  <si>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</si>
  <si>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</si>
  <si>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</si>
  <si>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</si>
  <si>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</si>
  <si>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</si>
  <si>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</si>
  <si>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</si>
  <si>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</si>
  <si>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</si>
  <si>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</si>
  <si>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</si>
  <si>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</si>
  <si>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</si>
  <si>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</si>
  <si>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</si>
  <si>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</si>
  <si>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</si>
  <si>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</si>
  <si>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</si>
  <si>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</si>
  <si>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</si>
  <si>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</si>
  <si>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</si>
  <si>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</si>
  <si>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</si>
  <si>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</si>
  <si>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</si>
  <si>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</si>
  <si>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</si>
  <si>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</si>
  <si>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</si>
  <si>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</si>
  <si>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</si>
  <si>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</si>
  <si>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</si>
  <si>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</si>
  <si>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</si>
  <si>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</si>
  <si>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</si>
  <si>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</si>
  <si>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</si>
  <si>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</si>
  <si>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</si>
  <si>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</si>
  <si>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</si>
  <si>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</si>
  <si>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</si>
  <si>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</si>
  <si>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</si>
  <si>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</si>
  <si>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</si>
  <si>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</si>
  <si>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</si>
  <si>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</si>
  <si>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</si>
  <si>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</si>
  <si>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</si>
  <si>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</si>
  <si>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</si>
  <si>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</si>
  <si>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</si>
  <si>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</si>
  <si>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</si>
  <si>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</si>
  <si>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</si>
  <si>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</si>
  <si>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</si>
  <si>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</si>
  <si>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</si>
  <si>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</si>
  <si>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</si>
  <si>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</si>
  <si>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</si>
  <si>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</si>
  <si>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</si>
  <si>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</si>
  <si>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</si>
  <si>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</si>
  <si>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</si>
  <si>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</si>
  <si>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</si>
  <si>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</si>
  <si>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</si>
  <si>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</si>
  <si>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</si>
  <si>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</si>
  <si>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</si>
  <si>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</si>
  <si>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</si>
  <si>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</si>
  <si>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</si>
  <si>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</si>
  <si>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</si>
  <si>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</si>
  <si>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</si>
  <si>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</si>
  <si>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</si>
  <si>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</si>
  <si>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</si>
  <si>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</si>
  <si>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</si>
  <si>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</si>
  <si>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</si>
  <si>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</si>
  <si>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</si>
  <si>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</si>
  <si>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</si>
  <si>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</si>
  <si>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</si>
  <si>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</si>
  <si>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</si>
  <si>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</si>
  <si>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</si>
  <si>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</si>
  <si>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</si>
  <si>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</si>
  <si>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</si>
  <si>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</si>
  <si>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</si>
  <si>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</si>
  <si>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</si>
  <si>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</si>
  <si>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</si>
  <si>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</si>
  <si>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</si>
  <si>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</si>
  <si>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</si>
  <si>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</si>
  <si>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</si>
  <si>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</si>
  <si>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</si>
  <si>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</si>
  <si>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</si>
  <si>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</si>
  <si>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</si>
  <si>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</si>
  <si>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</si>
  <si>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</si>
  <si>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</si>
  <si>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</si>
  <si>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</si>
  <si>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</si>
  <si>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</si>
  <si>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</si>
  <si>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</si>
  <si>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</si>
  <si>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</si>
  <si>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</si>
  <si>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</si>
  <si>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</si>
  <si>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</si>
  <si>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</si>
  <si>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</si>
  <si>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</si>
  <si>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</si>
  <si>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</si>
  <si>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</si>
  <si>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</si>
  <si>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</si>
  <si>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</si>
  <si>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</si>
  <si>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</si>
  <si>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</si>
  <si>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</si>
  <si>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</si>
  <si>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</si>
  <si>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</si>
  <si>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</si>
  <si>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</si>
  <si>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</si>
  <si>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</si>
  <si>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</si>
  <si>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</si>
  <si>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</si>
  <si>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</si>
  <si>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</si>
  <si>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</si>
  <si>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</si>
  <si>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</si>
  <si>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</si>
  <si>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</si>
  <si>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</si>
  <si>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</si>
  <si>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</si>
  <si>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</si>
  <si>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</si>
  <si>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</si>
  <si>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</si>
  <si>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</si>
  <si>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</si>
  <si>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</si>
  <si>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</si>
  <si>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</si>
  <si>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</si>
  <si>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</si>
  <si>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GST/HST return (unmanaged)</t>
  </si>
  <si>
    <t>The start date is the day before you want to complete the GST/HST return (when you want to ensure the bookkeeping is complete) and the due date is 6 days later. This includes an automatic client task to confirm the bookkeeping is complete prior to starting.
Karbon best practice process for completing a monthly, quarterly or annual GST/HST return. If not a harmonized return, you must also complete and file PST or QST with the appropriate provincial jurisdiction. Check here for GST/HST/PST/QST details: https://en.wikipedia.org/wiki/Sales_taxes_in_Canada</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</si>
  <si>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</si>
  <si>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</si>
  <si>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</si>
  <si>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</si>
  <si>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</si>
  <si>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</si>
  <si>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</si>
  <si>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</si>
  <si>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</si>
  <si>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</si>
  <si>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</si>
  <si>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</si>
  <si>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</si>
  <si>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</si>
  <si>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</si>
  <si>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</si>
  <si>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</si>
  <si>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</si>
  <si>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</si>
  <si>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</si>
  <si>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</si>
  <si>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</si>
  <si>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</si>
  <si>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</si>
  <si>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</si>
  <si>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</si>
  <si>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</si>
  <si>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</si>
  <si>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</si>
  <si>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</si>
  <si>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</si>
  <si>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</si>
  <si>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</si>
  <si>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</si>
  <si>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</si>
  <si>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</si>
  <si>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</si>
  <si>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</si>
  <si>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</si>
  <si>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</si>
  <si>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Please ensure your bookkeeping in your accounting software is reconciled and up-to-date</t>
  </si>
  <si>
    <t>Please confirm your accounting file has been reconciled</t>
  </si>
  <si>
    <t>Prep GST/HST return</t>
  </si>
  <si>
    <t>Prep the GST/HST return</t>
  </si>
  <si>
    <t>Once complete, @ mention the Admin to finish the process.</t>
  </si>
  <si>
    <t>Check CRA Represent a Client — https://www.canada.ca/en/revenue-agency/services/e-services/represent-a-client.html</t>
  </si>
  <si>
    <t>If access to &lt;a href="https://www.canada.ca/en/revenue-agency/services/e-services/represent-a-client.html" target="_blank"&gt;CRA Represent a Client&lt;/a&gt;, review the following:&amp;nbsp;&lt;div&gt;1) Installments for the current period.&amp;nbsp;&lt;/div&gt;&lt;div&gt;2) Misallocated payments from the prior period.&amp;nbsp;&lt;/div&gt;&lt;div&gt;&lt;br&gt;&lt;/div&gt;&lt;div&gt;If required, allocate payments to the correct period using the "Transfer a Payment" option.&lt;/div&gt;</t>
  </si>
  <si>
    <t>Check bank reconciliation is reconciled for the time period in question (monthly/quarterly)</t>
  </si>
  <si>
    <t>Run GST/HST report and/or calculate the return details</t>
  </si>
  <si>
    <t>If you need a working GST/HST copy, use this: &lt;a href="https://www.canada.ca/content/dam/cra-arc/migration/cra-arc/tx/bsnss/tpcs/gst-tps/bspsbch/rtrns/wrkngcp-eng.pdf" target="_blank"&gt;https://www.canada.ca/content/dam/cra-arc/migration/cra-arc/tx/bsnss/tpcs/gst-tps/bspsbch/rtrns/wrkngcp-eng.pdf&lt;/a&gt;</t>
  </si>
  <si>
    <t>Complete self-review and confirm balance (owed/refunded)</t>
  </si>
  <si>
    <t>Once done, @ mention the Reviewer and/or attach documents to the Reviewer's task for review.</t>
  </si>
  <si>
    <t>Review GST/HST return</t>
  </si>
  <si>
    <t>Review the GST/HST draft return. Check that things look correct including GST/HST collected is reasonable, formulas add up correctly, reconciliation to GL is correct, and taxable/non-taxable amounts are calculated correctly. 
Comment and @ mention the Preparer as needed on the required changes that need to be made. Use the comment on this feature to resolve all review notes. Once done, mark this task as complete.&amp;nbsp;</t>
  </si>
  <si>
    <t>File GST/HST return, reconcile and follow-up with client</t>
  </si>
  <si>
    <t>File GST/HST return</t>
  </si>
  <si>
    <t>Using the appropriate number and online account (must be authorized), complete the GST/HST online with the CRA. Ensure the GST/HST return has been filled out correctly online and click submit when complete.
Use the &lt;a href="https://apps.cra-arc.gc.ca/ebci/ghnf/netf/prot/lgbltyNpt.action" target="_blank"&gt;CRA GST/HST NETFILE&lt;/a&gt; to complete. Be sure to have ready:
- Business Number (BN)
- Reporting period "from" and "to" dates
- Access code</t>
  </si>
  <si>
    <t>Reconcile the GST/HST return</t>
  </si>
  <si>
    <t>Reconcile the GST/HST return in your client's accounting software.</t>
  </si>
  <si>
    <t>Update, attach copy of return, and send the client task below with GST return details</t>
  </si>
  <si>
    <t>&lt;div&gt;In the client task, attach a copy of the GST/HST return and update the draft email to include the total owed to the CRA and any related payment details (if applicable). Once complete and the client task below is sent, change the &lt;span style="font-weight: 700;"&gt;&lt;font color="#6c3b8f"&gt;work status to "Waiting for client"&lt;/font&gt;&lt;/span&gt; (or set the &lt;a href="https://karbonhq.com/workflow-automators/" target="_blank" style="background-color: rgb(255, 255, 255);"&gt;Automator&lt;/a&gt; as such).&lt;/div&gt;</t>
  </si>
  <si>
    <t>GST/HST notification</t>
  </si>
  <si>
    <t>Please review your finalized GST/HST return</t>
  </si>
  <si>
    <t>Hi &lt;%preferred_name&gt;,&lt;BR/&gt;&lt;BR/&gt;We have completed and filed your GST/HST return. You can find a copy of your return attached.&lt;BR/&gt;&lt;BR/&gt;If you owe the CRA, follow these instructions to pay:&lt;BR/&gt;- Sign in to your financial institution's online banking service for businesses.&lt;BR/&gt;- Under "Add a payee," look for an option such as: Federal – GST/HST Payment – GST-P (GST-P).&lt;BR/&gt;- Enter your 15-digit business number as your CRA account number.</t>
  </si>
  <si>
    <t>Please review and, if required, pay your GST/HST bill directly with the CRA (see attached)</t>
  </si>
  <si>
    <t>Once reviewed and/or paid with the CRA, please mark this task complete.</t>
  </si>
  <si>
    <t>Ready to start your GST/HST return</t>
  </si>
  <si>
    <t>Hi &lt;%preferred_name&gt;,&lt;BR/&gt;&lt;BR/&gt;It is time to complete your GST/HST return. Please complete the following checklist for us to confirm your bookkeeping is reconciled and up-to-date&lt;BR/&gt;&lt;BR/&gt;If you have an issues or questions, please let us know.</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</si>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</sst>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Tasks'!$G$4:$G$36,'Job Roles'!C4),"Create","No Action")</f>
        <v>Create</v>
      </c>
      <c r="C4" s="4" t="s">
        <v>308</v>
      </c>
      <c r="D4" s="14">
        <v>0</v>
      </c>
      <c r="E4" s="8" t="s">
        <v>419</v>
      </c>
    </row>
    <row r="5" spans="1:5" x14ac:dyDescent="0.2">
      <c r="A5" s="2"/>
      <c r="B5" s="6" t="str">
        <f>IF(COUNTIF('Work Template Tasks'!$G$4:$G$36,'Job Roles'!C5),"Create","No Action")</f>
        <v>No Action</v>
      </c>
      <c r="C5" s="4" t="s">
        <v>426</v>
      </c>
      <c r="D5" s="14">
        <v>150</v>
      </c>
      <c r="E5" s="8" t="s">
        <v>419</v>
      </c>
    </row>
    <row r="6" spans="1:5" x14ac:dyDescent="0.2">
      <c r="A6" s="2"/>
      <c r="B6" s="6" t="str">
        <f>IF(COUNTIF('Work Template Tasks'!$G$4:$G$36,'Job Roles'!C6),"Create","No Action")</f>
        <v>No Action</v>
      </c>
      <c r="C6" s="4" t="s">
        <v>427</v>
      </c>
      <c r="D6" s="14">
        <v>90</v>
      </c>
      <c r="E6" s="8" t="s">
        <v>419</v>
      </c>
    </row>
    <row r="7" spans="1:5" x14ac:dyDescent="0.2">
      <c r="A7" s="2"/>
      <c r="B7" s="6" t="str">
        <f>IF(COUNTIF('Work Template Tasks'!$G$4:$G$36,'Job Roles'!C7),"Create","No Action")</f>
        <v>No Action</v>
      </c>
      <c r="C7" s="4" t="s">
        <v>428</v>
      </c>
      <c r="D7" s="14">
        <v>150</v>
      </c>
      <c r="E7" s="8" t="s">
        <v>419</v>
      </c>
    </row>
    <row r="8" spans="1:5" x14ac:dyDescent="0.2">
      <c r="A8" s="2"/>
      <c r="B8" s="6" t="str">
        <f>IF(COUNTIF('Work Template Tasks'!$G$4:$G$36,'Job Roles'!C8),"Create","No Action")</f>
        <v>Create</v>
      </c>
      <c r="C8" s="4" t="s">
        <v>429</v>
      </c>
      <c r="D8" s="14">
        <v>100</v>
      </c>
      <c r="E8" s="8" t="s">
        <v>419</v>
      </c>
    </row>
    <row r="9" spans="1:5" x14ac:dyDescent="0.2">
      <c r="A9" s="2"/>
      <c r="B9" s="6" t="str">
        <f>IF(COUNTIF('Work Template Tasks'!$G$4:$G$36,'Job Roles'!C9),"Create","No Action")</f>
        <v>No Action</v>
      </c>
      <c r="C9" s="4" t="s">
        <v>422</v>
      </c>
      <c r="D9" s="14">
        <v>90</v>
      </c>
      <c r="E9" s="8" t="s">
        <v>419</v>
      </c>
    </row>
    <row r="10" spans="1:5" x14ac:dyDescent="0.2">
      <c r="A10" s="2"/>
      <c r="B10" s="6" t="str">
        <f>IF(COUNTIF('Work Template Tasks'!$G$4:$G$36,'Job Roles'!C10),"Create","No Action")</f>
        <v>No Action</v>
      </c>
      <c r="C10" s="4" t="s">
        <v>430</v>
      </c>
      <c r="D10" s="14">
        <v>60</v>
      </c>
      <c r="E10" s="8" t="s">
        <v>419</v>
      </c>
    </row>
    <row r="11" spans="1:5" x14ac:dyDescent="0.2">
      <c r="A11" s="2"/>
      <c r="B11" s="6" t="str">
        <f>IF(COUNTIF('Work Template Tasks'!$G$4:$G$36,'Job Roles'!C11),"Create","No Action")</f>
        <v>No Action</v>
      </c>
      <c r="C11" s="4" t="s">
        <v>431</v>
      </c>
      <c r="D11" s="14">
        <v>60</v>
      </c>
      <c r="E11" s="8" t="s">
        <v>419</v>
      </c>
    </row>
    <row r="12" spans="1:5" x14ac:dyDescent="0.2">
      <c r="A12" s="2"/>
      <c r="B12" s="6" t="str">
        <f>IF(COUNTIF('Work Template Tasks'!$G$4:$G$36,'Job Roles'!C12),"Create","No Action")</f>
        <v>No Action</v>
      </c>
      <c r="C12" s="4" t="s">
        <v>432</v>
      </c>
      <c r="D12" s="14">
        <v>100</v>
      </c>
      <c r="E12" s="8" t="s">
        <v>419</v>
      </c>
    </row>
    <row r="13" spans="1:5" x14ac:dyDescent="0.2">
      <c r="A13" s="2"/>
      <c r="B13" s="6" t="str">
        <f>IF(COUNTIF('Work Template Tasks'!$G$4:$G$36,'Job Roles'!C13),"Create","No Action")</f>
        <v>No Action</v>
      </c>
      <c r="C13" s="4" t="s">
        <v>433</v>
      </c>
      <c r="D13" s="14">
        <v>150</v>
      </c>
      <c r="E13" s="8" t="s">
        <v>419</v>
      </c>
    </row>
    <row r="14" spans="1:5" x14ac:dyDescent="0.2">
      <c r="A14" s="2"/>
      <c r="B14" s="6" t="str">
        <f>IF(COUNTIF('Work Template Tasks'!$G$4:$G$36,'Job Roles'!C14),"Create","No Action")</f>
        <v>No Action</v>
      </c>
      <c r="C14" s="4" t="s">
        <v>434</v>
      </c>
      <c r="D14" s="14">
        <v>100</v>
      </c>
      <c r="E14" s="8" t="s">
        <v>419</v>
      </c>
    </row>
    <row r="15" spans="1:5" x14ac:dyDescent="0.2">
      <c r="A15" s="2"/>
      <c r="B15" s="6" t="str">
        <f>IF(COUNTIF('Work Template Tasks'!$G$4:$G$36,'Job Roles'!C15),"Create","No Action")</f>
        <v>No Action</v>
      </c>
      <c r="C15" s="4" t="s">
        <v>435</v>
      </c>
      <c r="D15" s="14">
        <v>100</v>
      </c>
      <c r="E15" s="8" t="s">
        <v>419</v>
      </c>
    </row>
    <row r="16" spans="1:5" x14ac:dyDescent="0.2">
      <c r="A16" s="2"/>
      <c r="B16" s="6" t="str">
        <f>IF(COUNTIF('Work Template Tasks'!$G$4:$G$36,'Job Roles'!C16),"Create","No Action")</f>
        <v>Create</v>
      </c>
      <c r="C16" s="4" t="s">
        <v>436</v>
      </c>
      <c r="D16" s="14">
        <v>150</v>
      </c>
      <c r="E16" s="8" t="s">
        <v>419</v>
      </c>
    </row>
    <row r="17" spans="1:5" x14ac:dyDescent="0.2">
      <c r="A17" s="2"/>
      <c r="B17" s="6" t="str">
        <f>IF(COUNTIF('Work Template Tasks'!$G$4:$G$36,'Job Roles'!C17),"Create","No Action")</f>
        <v>No Action</v>
      </c>
      <c r="C17" s="4" t="s">
        <v>437</v>
      </c>
      <c r="D17" s="14">
        <v>100</v>
      </c>
      <c r="E17" s="8" t="s">
        <v>419</v>
      </c>
    </row>
    <row r="18" spans="1:5" x14ac:dyDescent="0.2">
      <c r="A18" s="2"/>
      <c r="B18" s="6" t="str">
        <f>IF(COUNTIF('Work Template Tasks'!$G$4:$G$36,'Job Roles'!C18),"Create","No Action")</f>
        <v>No Action</v>
      </c>
      <c r="C18" s="4" t="s">
        <v>438</v>
      </c>
      <c r="D18" s="14">
        <v>100</v>
      </c>
      <c r="E18" s="8" t="s">
        <v>419</v>
      </c>
    </row>
    <row r="19" spans="1:5" x14ac:dyDescent="0.2">
      <c r="A19" s="2"/>
      <c r="B19" s="6" t="str">
        <f>IF(COUNTIF('Work Template Tasks'!$G$4:$G$36,'Job Roles'!C19),"Create","No Action")</f>
        <v>No Action</v>
      </c>
      <c r="C19" s="4" t="s">
        <v>439</v>
      </c>
      <c r="D19" s="14">
        <v>100</v>
      </c>
      <c r="E19" s="8" t="s">
        <v>419</v>
      </c>
    </row>
    <row r="20" spans="1:5" x14ac:dyDescent="0.2">
      <c r="A20" s="2"/>
      <c r="B20" s="6" t="str">
        <f>IF(COUNTIF('Work Template Tasks'!$G$4:$G$36,'Job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Tasks'!$I$4:$I$36,C4),"Create","No Action")</f>
        <v>Create</v>
      </c>
      <c r="C4" s="4" t="s">
        <v>308</v>
      </c>
      <c r="D4" s="8"/>
    </row>
    <row r="5" spans="1:4" x14ac:dyDescent="0.2">
      <c r="A5" s="2"/>
      <c r="B5" s="6" t="str">
        <f>IF(COUNTIF('Work Template Tasks'!$I$4:$I$36,C5),"Create","No Action")</f>
        <v>No Action</v>
      </c>
      <c r="C5" s="4" t="s">
        <v>443</v>
      </c>
      <c r="D5" s="8" t="s">
        <v>418</v>
      </c>
    </row>
    <row r="6" spans="1:4" x14ac:dyDescent="0.2">
      <c r="A6" s="2"/>
      <c r="B6" s="6" t="str">
        <f>IF(COUNTIF('Work Template Tasks'!$I$4:$I$36,C6),"Create","No Action")</f>
        <v>Create</v>
      </c>
      <c r="C6" s="4" t="s">
        <v>427</v>
      </c>
      <c r="D6" s="8" t="s">
        <v>418</v>
      </c>
    </row>
    <row r="7" spans="1:4" x14ac:dyDescent="0.2">
      <c r="A7" s="2"/>
      <c r="B7" s="6" t="str">
        <f>IF(COUNTIF('Work Template Tasks'!$I$4:$I$36,C7),"Create","No Action")</f>
        <v>No Action</v>
      </c>
      <c r="C7" s="4" t="s">
        <v>444</v>
      </c>
      <c r="D7" s="8" t="s">
        <v>418</v>
      </c>
    </row>
    <row r="8" spans="1:4" x14ac:dyDescent="0.2">
      <c r="A8" s="2"/>
      <c r="B8" s="6" t="str">
        <f>IF(COUNTIF('Work Template Tasks'!$I$4:$I$36,C8),"Create","No Action")</f>
        <v>No Action</v>
      </c>
      <c r="C8" s="4" t="s">
        <v>445</v>
      </c>
      <c r="D8" s="8" t="s">
        <v>418</v>
      </c>
    </row>
    <row r="9" spans="1:4" x14ac:dyDescent="0.2">
      <c r="A9" s="2"/>
      <c r="B9" s="6" t="str">
        <f>IF(COUNTIF('Work Template Tasks'!$I$4:$I$36,C9),"Create","No Action")</f>
        <v>No Action</v>
      </c>
      <c r="C9" s="4" t="s">
        <v>446</v>
      </c>
      <c r="D9" s="8" t="s">
        <v>418</v>
      </c>
    </row>
    <row r="10" spans="1:4" x14ac:dyDescent="0.2">
      <c r="A10" s="2"/>
      <c r="B10" s="6" t="str">
        <f>IF(COUNTIF('Work Template Tasks'!$I$4:$I$36,C10),"Create","No Action")</f>
        <v>Create</v>
      </c>
      <c r="C10" s="4" t="s">
        <v>447</v>
      </c>
      <c r="D10" s="8" t="s">
        <v>418</v>
      </c>
    </row>
    <row r="11" spans="1:4" x14ac:dyDescent="0.2">
      <c r="A11" s="2"/>
      <c r="B11" s="6" t="str">
        <f>IF(COUNTIF('Work Template Tasks'!$I$4:$I$36,C11),"Create","No Action")</f>
        <v>No Action</v>
      </c>
      <c r="C11" s="4" t="s">
        <v>448</v>
      </c>
      <c r="D11" s="8" t="s">
        <v>418</v>
      </c>
    </row>
    <row r="12" spans="1:4" x14ac:dyDescent="0.2">
      <c r="A12" s="2"/>
      <c r="B12" s="6" t="str">
        <f>IF(COUNTIF('Work Template Tasks'!$I$4:$I$36,C12),"Create","No Action")</f>
        <v>No Action</v>
      </c>
      <c r="C12" s="4" t="s">
        <v>449</v>
      </c>
      <c r="D12" s="8" t="s">
        <v>418</v>
      </c>
    </row>
    <row r="13" spans="1:4" x14ac:dyDescent="0.2">
      <c r="A13" s="2"/>
      <c r="B13" s="6" t="str">
        <f>IF(COUNTIF('Work Template Tasks'!$I$4:$I$36,C13),"Create","No Action")</f>
        <v>No Action</v>
      </c>
      <c r="C13" s="4" t="s">
        <v>450</v>
      </c>
      <c r="D13" s="8" t="s">
        <v>419</v>
      </c>
    </row>
    <row r="14" spans="1:4" x14ac:dyDescent="0.2">
      <c r="A14" s="2"/>
      <c r="B14" s="6" t="str">
        <f>IF(COUNTIF('Work Template Tasks'!$I$4:$I$36,C14),"Create","No Action")</f>
        <v>No Action</v>
      </c>
      <c r="C14" s="4" t="s">
        <v>451</v>
      </c>
      <c r="D14" s="8" t="s">
        <v>418</v>
      </c>
    </row>
    <row r="15" spans="1:4" x14ac:dyDescent="0.2">
      <c r="A15" s="2"/>
      <c r="B15" s="6" t="str">
        <f>IF(COUNTIF('Work Template Tasks'!$I$4:$I$36,C15),"Create","No Action")</f>
        <v>No Action</v>
      </c>
      <c r="C15" s="4" t="s">
        <v>452</v>
      </c>
      <c r="D15" s="8" t="s">
        <v>418</v>
      </c>
    </row>
    <row r="16" spans="1:4" x14ac:dyDescent="0.2">
      <c r="A16" s="2"/>
      <c r="B16" s="6" t="str">
        <f>IF(COUNTIF('Work Template Tasks'!$I$4:$I$36,C16),"Create","No Action")</f>
        <v>Create</v>
      </c>
      <c r="C16" s="4" t="s">
        <v>453</v>
      </c>
      <c r="D16" s="8" t="s">
        <v>418</v>
      </c>
    </row>
    <row r="17" spans="1:4" x14ac:dyDescent="0.2">
      <c r="A17" s="2"/>
      <c r="B17" s="6" t="str">
        <f>IF(COUNTIF('Work Template Tasks'!$I$4:$I$36,C17),"Create","No Action")</f>
        <v>No Action</v>
      </c>
      <c r="C17" s="4" t="s">
        <v>454</v>
      </c>
      <c r="D17" s="8" t="s">
        <v>418</v>
      </c>
    </row>
    <row r="18" spans="1:4" x14ac:dyDescent="0.2">
      <c r="A18" s="2"/>
      <c r="B18" s="6" t="str">
        <f>IF(COUNTIF('Work Template Tasks'!$I$4:$I$36,C18),"Create","No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Create</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618</v>
      </c>
    </row>
    <row r="3" spans="1:6" x14ac:dyDescent="0.2">
      <c r="A3" s="22"/>
      <c r="B3" s="24"/>
      <c r="C3" s="26"/>
      <c r="D3" s="30"/>
      <c r="F3" s="35"/>
    </row>
    <row r="4" spans="1:6" x14ac:dyDescent="0.2">
      <c r="A4" s="2"/>
      <c r="B4" s="6" t="str">
        <f>IF(COUNTIF('Work Template Tasks'!$X$4:$X$36,F4),"Create","No Action")</f>
        <v>No Action</v>
      </c>
      <c r="C4" s="4" t="s">
        <v>4</v>
      </c>
      <c r="D4" s="8" t="s">
        <v>504</v>
      </c>
      <c r="F4" s="6" t="str">
        <f>CONCATENATE(C4," - ",D4)</f>
        <v>Completed - Cancelled</v>
      </c>
    </row>
    <row r="5" spans="1:6" x14ac:dyDescent="0.2">
      <c r="A5" s="2"/>
      <c r="B5" s="6" t="str">
        <f>IF(COUNTIF('Work Template Tasks'!$X$4:$X$36,F5),"Create","No Action")</f>
        <v>No Action</v>
      </c>
      <c r="C5" s="4" t="s">
        <v>4</v>
      </c>
      <c r="D5" s="8" t="s">
        <v>505</v>
      </c>
      <c r="F5" s="6" t="str">
        <f t="shared" ref="F5:F36" si="0">CONCATENATE(C5," - ",D5)</f>
        <v>Completed - Not a fit</v>
      </c>
    </row>
    <row r="6" spans="1:6" x14ac:dyDescent="0.2">
      <c r="A6" s="2"/>
      <c r="B6" s="6" t="str">
        <f>IF(COUNTIF('Work Template Tasks'!$X$4:$X$36,F6),"Create","No Action")</f>
        <v>No Action</v>
      </c>
      <c r="C6" s="4" t="s">
        <v>4</v>
      </c>
      <c r="D6" s="8" t="s">
        <v>506</v>
      </c>
      <c r="F6" s="6" t="str">
        <f t="shared" si="0"/>
        <v>Completed - Closed lost</v>
      </c>
    </row>
    <row r="7" spans="1:6" x14ac:dyDescent="0.2">
      <c r="A7" s="2"/>
      <c r="B7" s="6" t="str">
        <f>IF(COUNTIF('Work Template Tasks'!$X$4:$X$36,F7),"Create","No Action")</f>
        <v>No Action</v>
      </c>
      <c r="C7" s="4" t="s">
        <v>4</v>
      </c>
      <c r="D7" s="8" t="s">
        <v>507</v>
      </c>
      <c r="F7" s="6" t="str">
        <f t="shared" si="0"/>
        <v>Completed - Closed won</v>
      </c>
    </row>
    <row r="8" spans="1:6" x14ac:dyDescent="0.2">
      <c r="A8" s="2"/>
      <c r="B8" s="6" t="str">
        <f>IF(COUNTIF('Work Template Tasks'!$X$4:$X$36,F8),"Create","No Action")</f>
        <v>No Action</v>
      </c>
      <c r="C8" s="4" t="s">
        <v>4</v>
      </c>
      <c r="D8" s="8" t="s">
        <v>508</v>
      </c>
      <c r="F8" s="6" t="str">
        <f t="shared" si="0"/>
        <v>Completed - Not applicable</v>
      </c>
    </row>
    <row r="9" spans="1:6" x14ac:dyDescent="0.2">
      <c r="A9" s="2"/>
      <c r="B9" s="6" t="str">
        <f>IF(COUNTIF('Work Template Tasks'!$X$4:$X$36,F9),"Create","No Action")</f>
        <v>No Action</v>
      </c>
      <c r="C9" s="4" t="s">
        <v>2</v>
      </c>
      <c r="D9" s="8" t="s">
        <v>509</v>
      </c>
      <c r="F9" s="6" t="str">
        <f t="shared" si="0"/>
        <v>In Progress - Kick-off / Setup</v>
      </c>
    </row>
    <row r="10" spans="1:6" x14ac:dyDescent="0.2">
      <c r="A10" s="2"/>
      <c r="B10" s="6" t="str">
        <f>IF(COUNTIF('Work Template Tasks'!$X$4:$X$36,F10),"Create","No Action")</f>
        <v>Create</v>
      </c>
      <c r="C10" s="4" t="s">
        <v>2</v>
      </c>
      <c r="D10" s="8" t="s">
        <v>510</v>
      </c>
      <c r="F10" s="6" t="str">
        <f t="shared" si="0"/>
        <v>In Progress - Prep</v>
      </c>
    </row>
    <row r="11" spans="1:6" x14ac:dyDescent="0.2">
      <c r="A11" s="2"/>
      <c r="B11" s="6" t="str">
        <f>IF(COUNTIF('Work Template Tasks'!$X$4:$X$36,F11),"Create","No Action")</f>
        <v>No Action</v>
      </c>
      <c r="C11" s="4" t="s">
        <v>2</v>
      </c>
      <c r="D11" s="8" t="s">
        <v>511</v>
      </c>
      <c r="F11" s="6" t="str">
        <f t="shared" si="0"/>
        <v>In Progress - Process</v>
      </c>
    </row>
    <row r="12" spans="1:6" x14ac:dyDescent="0.2">
      <c r="A12" s="2"/>
      <c r="B12" s="6" t="str">
        <f>IF(COUNTIF('Work Template Tasks'!$X$4:$X$36,F12),"Create","No Action")</f>
        <v>Create</v>
      </c>
      <c r="C12" s="4" t="s">
        <v>2</v>
      </c>
      <c r="D12" s="8" t="s">
        <v>453</v>
      </c>
      <c r="F12" s="6" t="str">
        <f t="shared" si="0"/>
        <v>In Progress - Review</v>
      </c>
    </row>
    <row r="13" spans="1:6" x14ac:dyDescent="0.2">
      <c r="A13" s="2"/>
      <c r="B13" s="6" t="str">
        <f>IF(COUNTIF('Work Template Tasks'!$X$4:$X$36,F13),"Create","No Action")</f>
        <v>No Action</v>
      </c>
      <c r="C13" s="4" t="s">
        <v>2</v>
      </c>
      <c r="D13" s="8" t="s">
        <v>512</v>
      </c>
      <c r="F13" s="6" t="str">
        <f t="shared" si="0"/>
        <v>In Progress - Advise</v>
      </c>
    </row>
    <row r="14" spans="1:6" x14ac:dyDescent="0.2">
      <c r="A14" s="2"/>
      <c r="B14" s="6" t="str">
        <f>IF(COUNTIF('Work Template Tasks'!$X$4:$X$36,F14),"Create","No Action")</f>
        <v>No Action</v>
      </c>
      <c r="C14" s="4" t="s">
        <v>2</v>
      </c>
      <c r="D14" s="8" t="s">
        <v>513</v>
      </c>
      <c r="F14" s="6" t="str">
        <f t="shared" si="0"/>
        <v>In Progress - Assemble</v>
      </c>
    </row>
    <row r="15" spans="1:6" x14ac:dyDescent="0.2">
      <c r="A15" s="2"/>
      <c r="B15" s="6" t="str">
        <f>IF(COUNTIF('Work Template Tasks'!$X$4:$X$36,F15),"Create","No Action")</f>
        <v>Create</v>
      </c>
      <c r="C15" s="4" t="s">
        <v>2</v>
      </c>
      <c r="D15" s="8" t="s">
        <v>514</v>
      </c>
      <c r="F15" s="6" t="str">
        <f t="shared" si="0"/>
        <v>In Progress - File</v>
      </c>
    </row>
    <row r="16" spans="1:6" x14ac:dyDescent="0.2">
      <c r="A16" s="2"/>
      <c r="B16" s="6" t="str">
        <f>IF(COUNTIF('Work Template Tasks'!$X$4:$X$36,F16),"Create","No Action")</f>
        <v>No Action</v>
      </c>
      <c r="C16" s="4" t="s">
        <v>2</v>
      </c>
      <c r="D16" s="8" t="s">
        <v>515</v>
      </c>
      <c r="F16" s="6" t="str">
        <f t="shared" si="0"/>
        <v>In Progress - Follow-up</v>
      </c>
    </row>
    <row r="17" spans="1:6" x14ac:dyDescent="0.2">
      <c r="A17" s="2"/>
      <c r="B17" s="6" t="str">
        <f>IF(COUNTIF('Work Template Tasks'!$X$4:$X$36,F17),"Create","No Action")</f>
        <v>No Action</v>
      </c>
      <c r="C17" s="4" t="s">
        <v>2</v>
      </c>
      <c r="D17" s="8" t="s">
        <v>516</v>
      </c>
      <c r="F17" s="6" t="str">
        <f t="shared" si="0"/>
        <v>In Progress - Lodge</v>
      </c>
    </row>
    <row r="18" spans="1:6" x14ac:dyDescent="0.2">
      <c r="A18" s="2"/>
      <c r="B18" s="6" t="str">
        <f>IF(COUNTIF('Work Template Tasks'!$X$4:$X$36,F18),"Create","No Action")</f>
        <v>No Action</v>
      </c>
      <c r="C18" s="4" t="s">
        <v>1</v>
      </c>
      <c r="D18" s="8" t="s">
        <v>517</v>
      </c>
      <c r="F18" s="6" t="str">
        <f t="shared" si="0"/>
        <v>Ready To Start - Resend Client Tasks</v>
      </c>
    </row>
    <row r="19" spans="1:6" x14ac:dyDescent="0.2">
      <c r="A19" s="2"/>
      <c r="B19" s="6" t="str">
        <f>IF(COUNTIF('Work Template Tasks'!$X$4:$X$36,F19),"Create","No Action")</f>
        <v>No Action</v>
      </c>
      <c r="C19" s="4" t="s">
        <v>1</v>
      </c>
      <c r="D19" s="8" t="s">
        <v>518</v>
      </c>
      <c r="F19" s="6" t="str">
        <f t="shared" si="0"/>
        <v>Ready To Start - Ready for Accounting</v>
      </c>
    </row>
    <row r="20" spans="1:6" x14ac:dyDescent="0.2">
      <c r="A20" s="2"/>
      <c r="B20" s="6" t="str">
        <f>IF(COUNTIF('Work Template Tasks'!$X$4:$X$36,F20),"Create","No Action")</f>
        <v>No Action</v>
      </c>
      <c r="C20" s="4" t="s">
        <v>1</v>
      </c>
      <c r="D20" s="8" t="s">
        <v>519</v>
      </c>
      <c r="F20" s="6" t="str">
        <f t="shared" si="0"/>
        <v>Ready To Start - Ready for Tax</v>
      </c>
    </row>
    <row r="21" spans="1:6" x14ac:dyDescent="0.2">
      <c r="A21" s="2"/>
      <c r="B21" s="6" t="str">
        <f>IF(COUNTIF('Work Template Tasks'!$X$4:$X$36,F21),"Create","No Action")</f>
        <v>No Action</v>
      </c>
      <c r="C21" s="4" t="s">
        <v>3</v>
      </c>
      <c r="D21" s="8" t="s">
        <v>520</v>
      </c>
      <c r="F21" s="6" t="str">
        <f t="shared" si="0"/>
        <v>Waiting - Wait engagement letter</v>
      </c>
    </row>
    <row r="22" spans="1:6" x14ac:dyDescent="0.2">
      <c r="A22" s="2"/>
      <c r="B22" s="6" t="str">
        <f>IF(COUNTIF('Work Template Tasks'!$X$4:$X$36,F22),"Create","No Action")</f>
        <v>No Action</v>
      </c>
      <c r="C22" s="4" t="s">
        <v>3</v>
      </c>
      <c r="D22" s="8" t="s">
        <v>521</v>
      </c>
      <c r="F22" s="6" t="str">
        <f t="shared" si="0"/>
        <v>Waiting - Waiting for info</v>
      </c>
    </row>
    <row r="23" spans="1:6" x14ac:dyDescent="0.2">
      <c r="A23" s="2"/>
      <c r="B23" s="6" t="str">
        <f>IF(COUNTIF('Work Template Tasks'!$X$4:$X$36,F23),"Create","No Action")</f>
        <v>No Action</v>
      </c>
      <c r="C23" s="4" t="s">
        <v>3</v>
      </c>
      <c r="D23" s="8" t="s">
        <v>522</v>
      </c>
      <c r="F23" s="6" t="str">
        <f t="shared" si="0"/>
        <v>Waiting - Waiting for CPA</v>
      </c>
    </row>
    <row r="24" spans="1:6" x14ac:dyDescent="0.2">
      <c r="A24" s="2"/>
      <c r="B24" s="6" t="str">
        <f>IF(COUNTIF('Work Template Tasks'!$X$4:$X$36,F24),"Create","No Action")</f>
        <v>Create</v>
      </c>
      <c r="C24" s="4" t="s">
        <v>3</v>
      </c>
      <c r="D24" s="8" t="s">
        <v>523</v>
      </c>
      <c r="F24" s="6" t="str">
        <f t="shared" si="0"/>
        <v>Waiting - Waiting for client</v>
      </c>
    </row>
    <row r="25" spans="1:6" x14ac:dyDescent="0.2">
      <c r="A25" s="2"/>
      <c r="B25" s="6" t="str">
        <f>IF(COUNTIF('Work Template Tasks'!$X$4:$X$36,F25),"Create","No Action")</f>
        <v>No Action</v>
      </c>
      <c r="C25" s="4" t="s">
        <v>3</v>
      </c>
      <c r="D25" s="8" t="s">
        <v>524</v>
      </c>
      <c r="F25" s="6" t="str">
        <f t="shared" si="0"/>
        <v>Waiting - Waiting for client 2</v>
      </c>
    </row>
    <row r="26" spans="1:6" x14ac:dyDescent="0.2">
      <c r="A26" s="2"/>
      <c r="B26" s="6" t="str">
        <f>IF(COUNTIF('Work Template Tasks'!$X$4:$X$36,F26),"Create","No Action")</f>
        <v>No Action</v>
      </c>
      <c r="C26" s="4" t="s">
        <v>3</v>
      </c>
      <c r="D26" s="8" t="s">
        <v>525</v>
      </c>
      <c r="F26" s="6" t="str">
        <f t="shared" si="0"/>
        <v>Waiting - Wait for signature</v>
      </c>
    </row>
    <row r="27" spans="1:6" x14ac:dyDescent="0.2">
      <c r="A27" s="2"/>
      <c r="B27" s="6" t="str">
        <f>IF(COUNTIF('Work Template Tasks'!$X$4:$X$36,F27),"Create","No Action")</f>
        <v>No Action</v>
      </c>
      <c r="C27" s="4" t="s">
        <v>3</v>
      </c>
      <c r="D27" s="8" t="s">
        <v>526</v>
      </c>
      <c r="F27" s="6" t="str">
        <f t="shared" si="0"/>
        <v>Waiting - Waiting for IRS</v>
      </c>
    </row>
    <row r="28" spans="1:6" x14ac:dyDescent="0.2">
      <c r="A28" s="2"/>
      <c r="B28" s="6" t="str">
        <f>IF(COUNTIF('Work Template Tasks'!$X$4:$X$36,F28),"Create","No Action")</f>
        <v>Create</v>
      </c>
      <c r="C28" s="4" t="s">
        <v>3</v>
      </c>
      <c r="D28" s="8" t="s">
        <v>527</v>
      </c>
      <c r="F28" s="6" t="str">
        <f t="shared" si="0"/>
        <v>Waiting - Wait for confirmation</v>
      </c>
    </row>
    <row r="29" spans="1:6" x14ac:dyDescent="0.2">
      <c r="A29" s="2"/>
      <c r="B29" s="6" t="str">
        <f>IF(COUNTIF('Work Template Tasks'!$X$4:$X$36,F29),"Create","No Action")</f>
        <v>No Action</v>
      </c>
      <c r="C29" s="4" t="s">
        <v>3</v>
      </c>
      <c r="D29" s="8" t="s">
        <v>528</v>
      </c>
      <c r="F29" s="6" t="str">
        <f t="shared" si="0"/>
        <v>Waiting - Extended</v>
      </c>
    </row>
    <row r="30" spans="1:6" x14ac:dyDescent="0.2">
      <c r="A30" s="2"/>
      <c r="B30" s="6" t="str">
        <f>IF(COUNTIF('Work Template Tasks'!$X$4:$X$36,F30),"Create","No Action")</f>
        <v>No Action</v>
      </c>
      <c r="C30" s="4" t="s">
        <v>3</v>
      </c>
      <c r="D30" s="8" t="s">
        <v>529</v>
      </c>
      <c r="F30" s="6" t="str">
        <f t="shared" si="0"/>
        <v>Waiting - Wait for auditor</v>
      </c>
    </row>
    <row r="31" spans="1:6" x14ac:dyDescent="0.2">
      <c r="A31" s="2"/>
      <c r="B31" s="6" t="str">
        <f>IF(COUNTIF('Work Template Tasks'!$X$4:$X$36,F31),"Create","No Action")</f>
        <v>No Action</v>
      </c>
      <c r="C31" s="4" t="s">
        <v>3</v>
      </c>
      <c r="D31" s="8" t="s">
        <v>530</v>
      </c>
      <c r="F31" s="6" t="str">
        <f t="shared" si="0"/>
        <v>Waiting - Waiting for CRA</v>
      </c>
    </row>
    <row r="32" spans="1:6" x14ac:dyDescent="0.2">
      <c r="A32" s="2"/>
      <c r="B32" s="6" t="str">
        <f>IF(COUNTIF('Work Template Tasks'!$X$4:$X$36,F32),"Create","No Action")</f>
        <v>No Action</v>
      </c>
      <c r="C32" s="4" t="s">
        <v>3</v>
      </c>
      <c r="D32" s="8" t="s">
        <v>531</v>
      </c>
      <c r="F32" s="6" t="str">
        <f t="shared" si="0"/>
        <v>Waiting - Waiting for ATO</v>
      </c>
    </row>
    <row r="33" spans="1:6" x14ac:dyDescent="0.2">
      <c r="A33" s="2"/>
      <c r="B33" s="6" t="str">
        <f>IF(COUNTIF('Work Template Tasks'!$X$4:$X$36,F33),"Create","No Action")</f>
        <v>No Action</v>
      </c>
      <c r="C33" s="4" t="s">
        <v>3</v>
      </c>
      <c r="D33" s="8" t="s">
        <v>532</v>
      </c>
      <c r="F33" s="6" t="str">
        <f t="shared" si="0"/>
        <v>Waiting - Waiting for HMRC</v>
      </c>
    </row>
    <row r="34" spans="1:6" x14ac:dyDescent="0.2">
      <c r="A34" s="2"/>
      <c r="B34" s="6" t="str">
        <f>IF(COUNTIF('Work Template Tasks'!$X$4:$X$36,F34),"Create","No Action")</f>
        <v>No Action</v>
      </c>
      <c r="C34" s="4" t="s">
        <v>3</v>
      </c>
      <c r="D34" s="8" t="s">
        <v>533</v>
      </c>
      <c r="F34" s="6" t="str">
        <f t="shared" si="0"/>
        <v>Waiting - Waiting for Gov't</v>
      </c>
    </row>
    <row r="35" spans="1:6" x14ac:dyDescent="0.2">
      <c r="A35" s="2"/>
      <c r="B35" s="6" t="str">
        <f>IF(COUNTIF('Work Template Tasks'!$X$4:$X$36,F35),"Create","No Action")</f>
        <v>No Action</v>
      </c>
      <c r="C35" s="4" t="s">
        <v>3</v>
      </c>
      <c r="D35" s="8" t="s">
        <v>534</v>
      </c>
      <c r="F35" s="6" t="str">
        <f t="shared" si="0"/>
        <v>Waiting - Waiting for CPA/CA</v>
      </c>
    </row>
    <row r="36" spans="1:6" ht="16" thickBot="1" x14ac:dyDescent="0.25">
      <c r="A36" s="2"/>
      <c r="B36" s="6" t="str">
        <f>IF(COUNTIF('Work Template Tasks'!$X$4:$X$36,F36),"Create","No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Create</v>
      </c>
      <c r="C262" s="4" t="s">
        <v>474</v>
      </c>
      <c r="D262" s="8" t="s">
        <v>292</v>
      </c>
    </row>
    <row r="263" spans="1:4" x14ac:dyDescent="0.2">
      <c r="A263" s="2"/>
      <c r="B263" s="6" t="str">
        <f>IF('Work Types'!$B$23="Create","Create","No Action")</f>
        <v>Create</v>
      </c>
      <c r="C263" s="4" t="s">
        <v>474</v>
      </c>
      <c r="D263" s="8" t="s">
        <v>273</v>
      </c>
    </row>
    <row r="264" spans="1:4" x14ac:dyDescent="0.2">
      <c r="A264" s="2"/>
      <c r="B264" s="6" t="str">
        <f>IF('Work Types'!$B$23="Create","Create","No Action")</f>
        <v>Create</v>
      </c>
      <c r="C264" s="4" t="s">
        <v>474</v>
      </c>
      <c r="D264" s="8" t="s">
        <v>268</v>
      </c>
    </row>
    <row r="265" spans="1:4" x14ac:dyDescent="0.2">
      <c r="A265" s="2"/>
      <c r="B265" s="6" t="str">
        <f>IF('Work Types'!$B$23="Create","Create","No Action")</f>
        <v>Create</v>
      </c>
      <c r="C265" s="4" t="s">
        <v>474</v>
      </c>
      <c r="D265" s="8" t="s">
        <v>270</v>
      </c>
    </row>
    <row r="266" spans="1:4" x14ac:dyDescent="0.2">
      <c r="A266" s="2"/>
      <c r="B266" s="6" t="str">
        <f>IF('Work Types'!$B$23="Create","Create","No Action")</f>
        <v>Create</v>
      </c>
      <c r="C266" s="4" t="s">
        <v>474</v>
      </c>
      <c r="D266" s="8" t="s">
        <v>264</v>
      </c>
    </row>
    <row r="267" spans="1:4" x14ac:dyDescent="0.2">
      <c r="A267" s="2"/>
      <c r="B267" s="6" t="str">
        <f>IF('Work Types'!$B$23="Create","Create","No Action")</f>
        <v>Create</v>
      </c>
      <c r="C267" s="4" t="s">
        <v>474</v>
      </c>
      <c r="D267" s="8" t="s">
        <v>290</v>
      </c>
    </row>
    <row r="268" spans="1:4" x14ac:dyDescent="0.2">
      <c r="A268" s="2"/>
      <c r="B268" s="6" t="str">
        <f>IF('Work Types'!$B$23="Create","Create","No Action")</f>
        <v>Create</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12" x14ac:dyDescent="0.2">
      <c r="A4" s="2"/>
      <c r="B4" s="6" t="s">
        <v>411</v>
      </c>
      <c r="C4" s="4" t="s">
        <v>541</v>
      </c>
      <c r="D4" s="18" t="s">
        <v>542</v>
      </c>
      <c r="E4" s="3" t="s">
        <v>474</v>
      </c>
      <c r="F4" s="3" t="s">
        <v>261</v>
      </c>
      <c r="G4" s="16">
        <v>100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32" x14ac:dyDescent="0.2">
      <c r="A4" s="2"/>
      <c r="B4" s="6" t="s">
        <v>411</v>
      </c>
      <c r="C4" s="4" t="s">
        <v>541</v>
      </c>
      <c r="D4" s="3" t="s">
        <v>578</v>
      </c>
      <c r="E4" s="18" t="s">
        <v>609</v>
      </c>
      <c r="F4" s="19"/>
      <c r="G4" s="4"/>
      <c r="H4" s="3"/>
      <c r="I4" s="8"/>
      <c r="J4" s="6"/>
      <c r="K4" s="4"/>
      <c r="L4" s="8"/>
      <c r="M4" s="4">
        <v>0</v>
      </c>
      <c r="N4" s="3" t="s">
        <v>583</v>
      </c>
      <c r="O4" s="19" t="s">
        <v>610</v>
      </c>
      <c r="P4" s="4" t="s">
        <v>255</v>
      </c>
      <c r="Q4" s="3">
        <v>3</v>
      </c>
      <c r="R4" s="18"/>
      <c r="S4" s="19"/>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16" x14ac:dyDescent="0.2">
      <c r="A6" s="2"/>
      <c r="B6" s="6" t="s">
        <v>411</v>
      </c>
      <c r="C6" s="4" t="s">
        <v>541</v>
      </c>
      <c r="D6" s="3" t="s">
        <v>581</v>
      </c>
      <c r="E6" s="18" t="s">
        <v>584</v>
      </c>
      <c r="F6" s="19"/>
      <c r="G6" s="4"/>
      <c r="H6" s="3"/>
      <c r="I6" s="8"/>
      <c r="J6" s="6">
        <v>1</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585</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572</v>
      </c>
      <c r="X8" s="3" t="s">
        <v>268</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582</v>
      </c>
      <c r="W9" s="3" t="s">
        <v>572</v>
      </c>
      <c r="X9" s="3"/>
      <c r="Y9" s="3" t="s">
        <v>435</v>
      </c>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580</v>
      </c>
      <c r="W11" s="3" t="s">
        <v>574</v>
      </c>
      <c r="X11" s="3"/>
      <c r="Y11" s="3"/>
      <c r="Z11" s="3"/>
      <c r="AA11" s="8">
        <v>0</v>
      </c>
    </row>
    <row r="12" spans="1:27" ht="16" x14ac:dyDescent="0.2">
      <c r="A12" s="2"/>
      <c r="B12" s="6" t="s">
        <v>411</v>
      </c>
      <c r="C12" s="4" t="s">
        <v>541</v>
      </c>
      <c r="D12" s="3" t="s">
        <v>575</v>
      </c>
      <c r="E12" s="18" t="s">
        <v>586</v>
      </c>
      <c r="F12" s="19" t="s">
        <v>587</v>
      </c>
      <c r="G12" s="4" t="s">
        <v>429</v>
      </c>
      <c r="H12" s="3"/>
      <c r="I12" s="8" t="s">
        <v>447</v>
      </c>
      <c r="J12" s="6">
        <v>1</v>
      </c>
      <c r="K12" s="4"/>
      <c r="L12" s="8"/>
      <c r="M12" s="4"/>
      <c r="N12" s="3"/>
      <c r="O12" s="19"/>
      <c r="P12" s="4"/>
      <c r="Q12" s="3"/>
      <c r="R12" s="18"/>
      <c r="S12" s="19"/>
      <c r="T12" s="4"/>
      <c r="U12" s="8"/>
      <c r="V12" s="4"/>
      <c r="W12" s="3"/>
      <c r="X12" s="3"/>
      <c r="Y12" s="3"/>
      <c r="Z12" s="3"/>
      <c r="AA12" s="8"/>
    </row>
    <row r="13" spans="1:27" ht="64" x14ac:dyDescent="0.2">
      <c r="A13" s="2"/>
      <c r="B13" s="6" t="s">
        <v>411</v>
      </c>
      <c r="C13" s="4" t="s">
        <v>541</v>
      </c>
      <c r="D13" s="3" t="s">
        <v>576</v>
      </c>
      <c r="E13" s="18" t="s">
        <v>588</v>
      </c>
      <c r="F13" s="19" t="s">
        <v>589</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590</v>
      </c>
      <c r="F14" s="19"/>
      <c r="G14" s="4" t="s">
        <v>308</v>
      </c>
      <c r="H14" s="3"/>
      <c r="I14" s="8" t="s">
        <v>308</v>
      </c>
      <c r="J14" s="6">
        <v>1</v>
      </c>
      <c r="K14" s="4"/>
      <c r="L14" s="8"/>
      <c r="M14" s="4"/>
      <c r="N14" s="3"/>
      <c r="O14" s="19"/>
      <c r="P14" s="4"/>
      <c r="Q14" s="3"/>
      <c r="R14" s="18"/>
      <c r="S14" s="19"/>
      <c r="T14" s="4"/>
      <c r="U14" s="8"/>
      <c r="V14" s="4"/>
      <c r="W14" s="3"/>
      <c r="X14" s="3"/>
      <c r="Y14" s="3"/>
      <c r="Z14" s="3"/>
      <c r="AA14" s="8"/>
    </row>
    <row r="15" spans="1:27" ht="48" x14ac:dyDescent="0.2">
      <c r="A15" s="2"/>
      <c r="B15" s="6" t="s">
        <v>411</v>
      </c>
      <c r="C15" s="4" t="s">
        <v>541</v>
      </c>
      <c r="D15" s="3" t="s">
        <v>576</v>
      </c>
      <c r="E15" s="18" t="s">
        <v>591</v>
      </c>
      <c r="F15" s="19" t="s">
        <v>592</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593</v>
      </c>
      <c r="F16" s="19" t="s">
        <v>594</v>
      </c>
      <c r="G16" s="4" t="s">
        <v>308</v>
      </c>
      <c r="H16" s="3"/>
      <c r="I16" s="8" t="s">
        <v>308</v>
      </c>
      <c r="J16" s="6">
        <v>1</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570</v>
      </c>
      <c r="E17" s="18" t="s">
        <v>453</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580</v>
      </c>
      <c r="W18" s="3" t="s">
        <v>574</v>
      </c>
      <c r="X18" s="3"/>
      <c r="Y18" s="3"/>
      <c r="Z18" s="3"/>
      <c r="AA18" s="8">
        <v>1</v>
      </c>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582</v>
      </c>
      <c r="W19" s="3" t="s">
        <v>572</v>
      </c>
      <c r="X19" s="3"/>
      <c r="Y19" s="3" t="s">
        <v>436</v>
      </c>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572</v>
      </c>
      <c r="X20" s="3" t="s">
        <v>270</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ht="80" x14ac:dyDescent="0.2">
      <c r="A22" s="2"/>
      <c r="B22" s="6" t="s">
        <v>411</v>
      </c>
      <c r="C22" s="4" t="s">
        <v>541</v>
      </c>
      <c r="D22" s="3" t="s">
        <v>575</v>
      </c>
      <c r="E22" s="18" t="s">
        <v>595</v>
      </c>
      <c r="F22" s="19" t="s">
        <v>596</v>
      </c>
      <c r="G22" s="4" t="s">
        <v>436</v>
      </c>
      <c r="H22" s="3"/>
      <c r="I22" s="8" t="s">
        <v>453</v>
      </c>
      <c r="J22" s="6">
        <v>2</v>
      </c>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570</v>
      </c>
      <c r="E23" s="18" t="s">
        <v>514</v>
      </c>
      <c r="F23" s="19"/>
      <c r="G23" s="4"/>
      <c r="H23" s="3"/>
      <c r="I23" s="8"/>
      <c r="J23" s="6"/>
      <c r="K23" s="4"/>
      <c r="L23" s="8"/>
      <c r="M23" s="4"/>
      <c r="N23" s="3"/>
      <c r="O23" s="19"/>
      <c r="P23" s="4"/>
      <c r="Q23" s="3"/>
      <c r="R23" s="18"/>
      <c r="S23" s="19"/>
      <c r="T23" s="4"/>
      <c r="U23" s="8"/>
      <c r="V23" s="4"/>
      <c r="W23" s="3"/>
      <c r="X23" s="3"/>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574</v>
      </c>
      <c r="X24" s="3" t="s">
        <v>1</v>
      </c>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273</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580</v>
      </c>
      <c r="W26" s="3" t="s">
        <v>574</v>
      </c>
      <c r="X26" s="3"/>
      <c r="Y26" s="3"/>
      <c r="Z26" s="3"/>
      <c r="AA26" s="8">
        <v>1</v>
      </c>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582</v>
      </c>
      <c r="W27" s="3" t="s">
        <v>572</v>
      </c>
      <c r="X27" s="3"/>
      <c r="Y27" s="3" t="s">
        <v>435</v>
      </c>
      <c r="Z27" s="3"/>
      <c r="AA27" s="8"/>
    </row>
    <row r="28" spans="1:27" ht="16" x14ac:dyDescent="0.2">
      <c r="A28" s="2"/>
      <c r="B28" s="6" t="s">
        <v>411</v>
      </c>
      <c r="C28" s="4" t="s">
        <v>541</v>
      </c>
      <c r="D28" s="3" t="s">
        <v>575</v>
      </c>
      <c r="E28" s="18" t="s">
        <v>597</v>
      </c>
      <c r="F28" s="19"/>
      <c r="G28" s="4" t="s">
        <v>429</v>
      </c>
      <c r="H28" s="3"/>
      <c r="I28" s="8" t="s">
        <v>447</v>
      </c>
      <c r="J28" s="6">
        <v>3</v>
      </c>
      <c r="K28" s="4"/>
      <c r="L28" s="8"/>
      <c r="M28" s="4"/>
      <c r="N28" s="3"/>
      <c r="O28" s="19"/>
      <c r="P28" s="4"/>
      <c r="Q28" s="3"/>
      <c r="R28" s="18"/>
      <c r="S28" s="19"/>
      <c r="T28" s="4"/>
      <c r="U28" s="8"/>
      <c r="V28" s="4"/>
      <c r="W28" s="3"/>
      <c r="X28" s="3"/>
      <c r="Y28" s="3"/>
      <c r="Z28" s="3"/>
      <c r="AA28" s="8"/>
    </row>
    <row r="29" spans="1:27" ht="128" x14ac:dyDescent="0.2">
      <c r="A29" s="2"/>
      <c r="B29" s="6" t="s">
        <v>411</v>
      </c>
      <c r="C29" s="4" t="s">
        <v>541</v>
      </c>
      <c r="D29" s="3" t="s">
        <v>576</v>
      </c>
      <c r="E29" s="18" t="s">
        <v>598</v>
      </c>
      <c r="F29" s="19" t="s">
        <v>599</v>
      </c>
      <c r="G29" s="4" t="s">
        <v>308</v>
      </c>
      <c r="H29" s="3"/>
      <c r="I29" s="8" t="s">
        <v>308</v>
      </c>
      <c r="J29" s="6">
        <v>3</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576</v>
      </c>
      <c r="E30" s="18" t="s">
        <v>600</v>
      </c>
      <c r="F30" s="19" t="s">
        <v>601</v>
      </c>
      <c r="G30" s="4" t="s">
        <v>308</v>
      </c>
      <c r="H30" s="3"/>
      <c r="I30" s="8" t="s">
        <v>308</v>
      </c>
      <c r="J30" s="6">
        <v>3</v>
      </c>
      <c r="K30" s="4"/>
      <c r="L30" s="8"/>
      <c r="M30" s="4"/>
      <c r="N30" s="3"/>
      <c r="O30" s="19"/>
      <c r="P30" s="4"/>
      <c r="Q30" s="3"/>
      <c r="R30" s="18"/>
      <c r="S30" s="19"/>
      <c r="T30" s="4"/>
      <c r="U30" s="8"/>
      <c r="V30" s="4"/>
      <c r="W30" s="3"/>
      <c r="X30" s="3"/>
      <c r="Y30" s="3"/>
      <c r="Z30" s="3"/>
      <c r="AA30" s="8"/>
    </row>
    <row r="31" spans="1:27" ht="80" x14ac:dyDescent="0.2">
      <c r="A31" s="2"/>
      <c r="B31" s="6" t="s">
        <v>411</v>
      </c>
      <c r="C31" s="4" t="s">
        <v>541</v>
      </c>
      <c r="D31" s="3" t="s">
        <v>576</v>
      </c>
      <c r="E31" s="18" t="s">
        <v>602</v>
      </c>
      <c r="F31" s="19" t="s">
        <v>603</v>
      </c>
      <c r="G31" s="4" t="s">
        <v>308</v>
      </c>
      <c r="H31" s="3"/>
      <c r="I31" s="8" t="s">
        <v>427</v>
      </c>
      <c r="J31" s="6">
        <v>3</v>
      </c>
      <c r="K31" s="4"/>
      <c r="L31" s="8"/>
      <c r="M31" s="4"/>
      <c r="N31" s="3"/>
      <c r="O31" s="19"/>
      <c r="P31" s="4"/>
      <c r="Q31" s="3"/>
      <c r="R31" s="18"/>
      <c r="S31" s="19"/>
      <c r="T31" s="4"/>
      <c r="U31" s="8"/>
      <c r="V31" s="4"/>
      <c r="W31" s="3"/>
      <c r="X31" s="3"/>
      <c r="Y31" s="3"/>
      <c r="Z31" s="3"/>
      <c r="AA31" s="8"/>
    </row>
    <row r="32" spans="1:27" ht="64" x14ac:dyDescent="0.2">
      <c r="A32" s="2"/>
      <c r="B32" s="6" t="s">
        <v>411</v>
      </c>
      <c r="C32" s="4" t="s">
        <v>541</v>
      </c>
      <c r="D32" s="3" t="s">
        <v>578</v>
      </c>
      <c r="E32" s="18" t="s">
        <v>604</v>
      </c>
      <c r="F32" s="19"/>
      <c r="G32" s="4"/>
      <c r="H32" s="3"/>
      <c r="I32" s="8"/>
      <c r="J32" s="6"/>
      <c r="K32" s="4"/>
      <c r="L32" s="8"/>
      <c r="M32" s="4"/>
      <c r="N32" s="3" t="s">
        <v>605</v>
      </c>
      <c r="O32" s="19" t="s">
        <v>606</v>
      </c>
      <c r="P32" s="4" t="s">
        <v>255</v>
      </c>
      <c r="Q32" s="3">
        <v>7</v>
      </c>
      <c r="R32" s="18"/>
      <c r="S32" s="19"/>
      <c r="T32" s="4"/>
      <c r="U32" s="8"/>
      <c r="V32" s="4"/>
      <c r="W32" s="3"/>
      <c r="X32" s="3"/>
      <c r="Y32" s="3"/>
      <c r="Z32" s="3"/>
      <c r="AA32" s="8"/>
    </row>
    <row r="33" spans="1:27" x14ac:dyDescent="0.2">
      <c r="A33" s="2"/>
      <c r="B33" s="6" t="s">
        <v>411</v>
      </c>
      <c r="C33" s="4" t="s">
        <v>541</v>
      </c>
      <c r="D33" s="3" t="s">
        <v>579</v>
      </c>
      <c r="E33" s="18"/>
      <c r="F33" s="19"/>
      <c r="G33" s="4"/>
      <c r="H33" s="3"/>
      <c r="I33" s="8"/>
      <c r="J33" s="6"/>
      <c r="K33" s="4"/>
      <c r="L33" s="8"/>
      <c r="M33" s="4"/>
      <c r="N33" s="3"/>
      <c r="O33" s="19"/>
      <c r="P33" s="4"/>
      <c r="Q33" s="3"/>
      <c r="R33" s="18"/>
      <c r="S33" s="19"/>
      <c r="T33" s="4" t="s">
        <v>577</v>
      </c>
      <c r="U33" s="8" t="s">
        <v>4</v>
      </c>
      <c r="V33" s="4" t="s">
        <v>580</v>
      </c>
      <c r="W33" s="3" t="s">
        <v>574</v>
      </c>
      <c r="X33" s="3"/>
      <c r="Y33" s="3"/>
      <c r="Z33" s="3"/>
      <c r="AA33" s="8">
        <v>3</v>
      </c>
    </row>
    <row r="34" spans="1:27" x14ac:dyDescent="0.2">
      <c r="A34" s="2"/>
      <c r="B34" s="6" t="s">
        <v>411</v>
      </c>
      <c r="C34" s="4" t="s">
        <v>541</v>
      </c>
      <c r="D34" s="3" t="s">
        <v>579</v>
      </c>
      <c r="E34" s="18"/>
      <c r="F34" s="19"/>
      <c r="G34" s="4"/>
      <c r="H34" s="3"/>
      <c r="I34" s="8"/>
      <c r="J34" s="6"/>
      <c r="K34" s="4"/>
      <c r="L34" s="8"/>
      <c r="M34" s="4"/>
      <c r="N34" s="3"/>
      <c r="O34" s="19"/>
      <c r="P34" s="4"/>
      <c r="Q34" s="3"/>
      <c r="R34" s="18"/>
      <c r="S34" s="19"/>
      <c r="T34" s="4" t="s">
        <v>574</v>
      </c>
      <c r="U34" s="8" t="s">
        <v>4</v>
      </c>
      <c r="V34" s="4" t="s">
        <v>573</v>
      </c>
      <c r="W34" s="3" t="s">
        <v>572</v>
      </c>
      <c r="X34" s="3" t="s">
        <v>4</v>
      </c>
      <c r="Y34" s="3"/>
      <c r="Z34" s="3"/>
      <c r="AA34" s="8"/>
    </row>
    <row r="35" spans="1:27" x14ac:dyDescent="0.2">
      <c r="A35" s="2"/>
      <c r="B35" s="6" t="s">
        <v>411</v>
      </c>
      <c r="C35" s="4" t="s">
        <v>541</v>
      </c>
      <c r="D35" s="3" t="s">
        <v>579</v>
      </c>
      <c r="E35" s="18"/>
      <c r="F35" s="19"/>
      <c r="G35" s="4"/>
      <c r="H35" s="3"/>
      <c r="I35" s="8"/>
      <c r="J35" s="6"/>
      <c r="K35" s="4"/>
      <c r="L35" s="8"/>
      <c r="M35" s="4"/>
      <c r="N35" s="3"/>
      <c r="O35" s="19"/>
      <c r="P35" s="4"/>
      <c r="Q35" s="3"/>
      <c r="R35" s="18"/>
      <c r="S35" s="19"/>
      <c r="T35" s="4" t="s">
        <v>574</v>
      </c>
      <c r="U35" s="8" t="s">
        <v>297</v>
      </c>
      <c r="V35" s="4" t="s">
        <v>573</v>
      </c>
      <c r="W35" s="3" t="s">
        <v>572</v>
      </c>
      <c r="X35" s="3" t="s">
        <v>290</v>
      </c>
      <c r="Y35" s="3"/>
      <c r="Z35" s="3"/>
      <c r="AA35" s="8"/>
    </row>
    <row r="36" spans="1:27" ht="16" x14ac:dyDescent="0.2">
      <c r="A36" s="2"/>
      <c r="B36" s="6" t="s">
        <v>411</v>
      </c>
      <c r="C36" s="4" t="s">
        <v>541</v>
      </c>
      <c r="D36" s="3" t="s">
        <v>581</v>
      </c>
      <c r="E36" s="18" t="s">
        <v>607</v>
      </c>
      <c r="F36" s="19" t="s">
        <v>608</v>
      </c>
      <c r="G36" s="4"/>
      <c r="H36" s="3"/>
      <c r="I36" s="8"/>
      <c r="J36" s="6">
        <v>6</v>
      </c>
      <c r="K36" s="4"/>
      <c r="L36" s="8"/>
      <c r="M36" s="4"/>
      <c r="N36" s="3"/>
      <c r="O36" s="19"/>
      <c r="P36" s="4"/>
      <c r="Q36" s="3"/>
      <c r="R36" s="18"/>
      <c r="S36" s="19"/>
      <c r="T36" s="4"/>
      <c r="U36" s="8"/>
      <c r="V36" s="4"/>
      <c r="W36" s="3"/>
      <c r="X36" s="3"/>
      <c r="Y36" s="3"/>
      <c r="Z36" s="3"/>
      <c r="AA3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6" xr:uid="{00000000-0002-0000-1400-000002000000}">
      <formula1>"Section,Section Automator,Task,Nested Task,Client Task Group,Client Task Group Automator,Client Task"</formula1>
    </dataValidation>
    <dataValidation type="list" allowBlank="1" showErrorMessage="1" sqref="T4:T36" xr:uid="{00000000-0002-0000-1400-000006000000}">
      <formula1>"All tasks in this section,All tasks in the section above this section,All sections &amp; tasks above this section,The work"</formula1>
    </dataValidation>
    <dataValidation type="list" allowBlank="1" showErrorMessage="1" sqref="V4:V36" xr:uid="{00000000-0002-0000-1400-000008000000}">
      <formula1>"Status,Assignee,Due Date"</formula1>
    </dataValidation>
    <dataValidation type="list" allowBlank="1" showErrorMessage="1" sqref="W4:W36" xr:uid="{00000000-0002-0000-1400-000009000000}">
      <formula1>"All tasks in this section,The work"</formula1>
    </dataValidation>
    <dataValidation type="list" allowBlank="1" showErrorMessage="1" sqref="Z4:Z3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I4:I36</xm:sqref>
        </x14:dataValidation>
        <x14:dataValidation type="list" allowBlank="1" showErrorMessage="1" xr:uid="{00000000-0002-0000-1400-000004000000}">
          <x14:formula1>
            <xm:f>ReferenceData!$A$264:$A$266</xm:f>
          </x14:formula1>
          <xm:sqref>K4:K36</xm:sqref>
        </x14:dataValidation>
        <x14:dataValidation type="list" allowBlank="1" showErrorMessage="1" xr:uid="{00000000-0002-0000-1400-000005000000}">
          <x14:formula1>
            <xm:f>ReferenceData!$A$260:$A$262</xm:f>
          </x14:formula1>
          <xm:sqref>P4:P36</xm:sqref>
        </x14:dataValidation>
        <x14:dataValidation type="list" allowBlank="1" showErrorMessage="1" xr:uid="{00000000-0002-0000-1400-000007000000}">
          <x14:formula1>
            <xm:f>ReferenceData!$A$311:$A$349</xm:f>
          </x14:formula1>
          <xm:sqref>U4:U36</xm:sqref>
        </x14:dataValidation>
        <x14:dataValidation type="list" allowBlank="1" showErrorMessage="1" xr:uid="{00000000-0002-0000-1400-00000A000000}">
          <x14:formula1>
            <xm:f>ReferenceData!$A$272:$A$309</xm:f>
          </x14:formula1>
          <xm:sqref>X4:X36</xm:sqref>
        </x14:dataValidation>
        <x14:dataValidation type="list" allowBlank="1" showErrorMessage="1" xr:uid="{00000000-0002-0000-1400-00000B000000}">
          <x14:formula1>
            <xm:f>OFFSET('Job Roles'!$C$4:$C$2020, 0, 0, MAX(1, SUMPRODUCT(MAX(('Job Roles'!$C$4:$C$2020 &lt;&gt; "") * ROW('Job Roles'!$C$4:$C$2020))) - 3), 1)</xm:f>
          </x14:formula1>
          <xm:sqref>Y4:Y36</xm:sqref>
        </x14:dataValidation>
        <x14:dataValidation type="list" allowBlank="1" showErrorMessage="1" xr:uid="{00000000-0002-0000-1400-000001000000}">
          <x14:formula1>
            <xm:f>OFFSET('Work Templates'!$C$4:$C$4, 0, 0, MAX(1, SUMPRODUCT(MAX(('Work Templates'!$C$4:$C$4 &lt;&gt; "") * ROW('Work Templates'!$C$4:$C$4))) - 3), 1)</xm:f>
          </x14:formula1>
          <xm:sqref>C4:C36</xm:sqref>
        </x14:dataValidation>
        <x14:dataValidation type="list" allowBlank="1" showErrorMessage="1" xr:uid="{00000000-0002-0000-1400-000000000000}">
          <x14:formula1>
            <xm:f>IF(ISBLANK(A4),ReferenceData!$A$899:$A$900,ReferenceData!$A$902:$A$904)</xm:f>
          </x14:formula1>
          <xm:sqref>B4:B36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611</v>
      </c>
      <c r="D2" s="40" t="s">
        <v>612</v>
      </c>
      <c r="E2" s="41" t="s">
        <v>612</v>
      </c>
      <c r="F2" s="41" t="s">
        <v>612</v>
      </c>
      <c r="G2" s="41" t="s">
        <v>612</v>
      </c>
      <c r="H2" s="42" t="s">
        <v>612</v>
      </c>
    </row>
    <row r="3" spans="1:8" ht="48" x14ac:dyDescent="0.2">
      <c r="A3" s="22"/>
      <c r="B3" s="24"/>
      <c r="C3" s="24"/>
      <c r="D3" s="11" t="s">
        <v>613</v>
      </c>
      <c r="E3" s="10" t="s">
        <v>614</v>
      </c>
      <c r="F3" s="10" t="s">
        <v>615</v>
      </c>
      <c r="G3" s="10" t="s">
        <v>616</v>
      </c>
      <c r="H3" s="12" t="s">
        <v>617</v>
      </c>
    </row>
    <row r="4" spans="1:8" x14ac:dyDescent="0.2">
      <c r="A4" s="2"/>
      <c r="B4" s="6" t="s">
        <v>411</v>
      </c>
      <c r="C4" s="6" t="s">
        <v>541</v>
      </c>
      <c r="D4" s="4" t="s">
        <v>436</v>
      </c>
      <c r="E4" s="3"/>
      <c r="F4" s="3" t="s">
        <v>453</v>
      </c>
      <c r="G4" s="14"/>
      <c r="H4" s="8">
        <v>10</v>
      </c>
    </row>
    <row r="5" spans="1:8" x14ac:dyDescent="0.2">
      <c r="A5" s="2"/>
      <c r="B5" s="6" t="s">
        <v>411</v>
      </c>
      <c r="C5" s="6" t="s">
        <v>541</v>
      </c>
      <c r="D5" s="4" t="s">
        <v>429</v>
      </c>
      <c r="E5" s="3"/>
      <c r="F5" s="3" t="s">
        <v>447</v>
      </c>
      <c r="G5" s="14"/>
      <c r="H5" s="8">
        <v>45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2021-03-16T20:40:22Z</dcterms:modified>
</cp:coreProperties>
</file>